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G:\DataScience\Data_Science_101\EDA_Projects\Dashboards_Excel\"/>
    </mc:Choice>
  </mc:AlternateContent>
  <xr:revisionPtr revIDLastSave="0" documentId="13_ncr:40009_{D808A522-DDF7-4A84-BF56-F7E5E864DAA0}" xr6:coauthVersionLast="47" xr6:coauthVersionMax="47" xr10:uidLastSave="{00000000-0000-0000-0000-000000000000}"/>
  <bookViews>
    <workbookView xWindow="-120" yWindow="330" windowWidth="20730" windowHeight="11310" activeTab="2"/>
  </bookViews>
  <sheets>
    <sheet name="Cars" sheetId="2" r:id="rId1"/>
    <sheet name="Calculations" sheetId="4" r:id="rId2"/>
    <sheet name="Dashboard" sheetId="5" r:id="rId3"/>
  </sheets>
  <definedNames>
    <definedName name="ExternalData_1" localSheetId="0" hidden="1">'Cars'!$A$1:$I$407</definedName>
    <definedName name="Slicer_Origin">#N/A</definedName>
  </definedNames>
  <calcPr calcId="0"/>
  <pivotCaches>
    <pivotCache cacheId="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K7" i="5" l="1"/>
  <c r="H7" i="5"/>
  <c r="E7" i="5"/>
  <c r="B7" i="5"/>
</calcChain>
</file>

<file path=xl/connections.xml><?xml version="1.0" encoding="utf-8"?>
<connections xmlns="http://schemas.openxmlformats.org/spreadsheetml/2006/main">
  <connection id="1" keepAlive="1" name="Query - Cars" description="Connection to the 'Cars' query in the workbook." type="5" refreshedVersion="7" background="1" saveData="1">
    <dbPr connection="Provider=Microsoft.Mashup.OleDb.1;Data Source=$Workbook$;Location=Cars;Extended Properties=&quot;&quot;" command="SELECT * FROM [Cars]"/>
  </connection>
</connections>
</file>

<file path=xl/sharedStrings.xml><?xml version="1.0" encoding="utf-8"?>
<sst xmlns="http://schemas.openxmlformats.org/spreadsheetml/2006/main" count="857" uniqueCount="332">
  <si>
    <t>Car</t>
  </si>
  <si>
    <t>MPG</t>
  </si>
  <si>
    <t>Cylinders</t>
  </si>
  <si>
    <t>Displacement</t>
  </si>
  <si>
    <t>Horsepower</t>
  </si>
  <si>
    <t>Weight</t>
  </si>
  <si>
    <t>Acceleration</t>
  </si>
  <si>
    <t>Model</t>
  </si>
  <si>
    <t>Origin</t>
  </si>
  <si>
    <t>Chevrolet Chevelle Malibu</t>
  </si>
  <si>
    <t>US</t>
  </si>
  <si>
    <t>Buick Skylark 320</t>
  </si>
  <si>
    <t>Plymouth Satellite</t>
  </si>
  <si>
    <t>AMC Rebel SST</t>
  </si>
  <si>
    <t>Ford Torino</t>
  </si>
  <si>
    <t>Ford Galaxie 500</t>
  </si>
  <si>
    <t>Chevrolet Impala</t>
  </si>
  <si>
    <t>Plymouth Fury iii</t>
  </si>
  <si>
    <t>Pontiac Catalina</t>
  </si>
  <si>
    <t>AMC Ambassador DPL</t>
  </si>
  <si>
    <t>Citroen DS-21 Pallas</t>
  </si>
  <si>
    <t>Europe</t>
  </si>
  <si>
    <t>Chevrolet Chevelle Concours (sw)</t>
  </si>
  <si>
    <t>Ford Torino (sw)</t>
  </si>
  <si>
    <t>Plymouth Satellite (sw)</t>
  </si>
  <si>
    <t>AMC Rebel SST (sw)</t>
  </si>
  <si>
    <t>Dodge Challenger SE</t>
  </si>
  <si>
    <t>Plymouth 'Cuda 340</t>
  </si>
  <si>
    <t>Ford Mustang Boss 302</t>
  </si>
  <si>
    <t>Chevrolet Monte Carlo</t>
  </si>
  <si>
    <t>Buick Estate Wagon (sw)</t>
  </si>
  <si>
    <t>Toyota Corolla Mark ii</t>
  </si>
  <si>
    <t>Japan</t>
  </si>
  <si>
    <t>Plymouth Duster</t>
  </si>
  <si>
    <t>AMC Hornet</t>
  </si>
  <si>
    <t>Ford Maverick</t>
  </si>
  <si>
    <t>Datsun PL510</t>
  </si>
  <si>
    <t>Volkswagen 1131 Deluxe Sedan</t>
  </si>
  <si>
    <t>Peugeot 504</t>
  </si>
  <si>
    <t>Audi 100 LS</t>
  </si>
  <si>
    <t>Saab 99e</t>
  </si>
  <si>
    <t>BMW 2002</t>
  </si>
  <si>
    <t>AMC Gremlin</t>
  </si>
  <si>
    <t>Ford F250</t>
  </si>
  <si>
    <t>Chevy C20</t>
  </si>
  <si>
    <t>Dodge D200</t>
  </si>
  <si>
    <t>Hi 1200D</t>
  </si>
  <si>
    <t>Chevrolet Vega 2300</t>
  </si>
  <si>
    <t>Toyota Corolla</t>
  </si>
  <si>
    <t>Ford Pinto</t>
  </si>
  <si>
    <t>Volkswagen Super Beetle 117</t>
  </si>
  <si>
    <t>Plymouth Satellite Custom</t>
  </si>
  <si>
    <t>Ford Torino 500</t>
  </si>
  <si>
    <t>AMC Matador</t>
  </si>
  <si>
    <t>Pontiac Catalina Brougham</t>
  </si>
  <si>
    <t>Dodge Monaco (sw)</t>
  </si>
  <si>
    <t>Ford Country Squire (sw)</t>
  </si>
  <si>
    <t>Pontiac Safari (sw)</t>
  </si>
  <si>
    <t>AMC Hornet Sportabout (sw)</t>
  </si>
  <si>
    <t>Chevrolet Vega (sw)</t>
  </si>
  <si>
    <t>Pontiac Firebird</t>
  </si>
  <si>
    <t>Ford Mustang</t>
  </si>
  <si>
    <t>Mercury Capri 2000</t>
  </si>
  <si>
    <t>Opel 1900</t>
  </si>
  <si>
    <t>Peugeot 304</t>
  </si>
  <si>
    <t>Fiat 124B</t>
  </si>
  <si>
    <t>Toyota Corolla 1200</t>
  </si>
  <si>
    <t>Datsun 1200</t>
  </si>
  <si>
    <t>Volkswagen Model 111</t>
  </si>
  <si>
    <t>Plymouth Cricket</t>
  </si>
  <si>
    <t>Toyota Corolla Hardtop</t>
  </si>
  <si>
    <t>Dodge Colt Hardtop</t>
  </si>
  <si>
    <t>Volkswagen Type 3</t>
  </si>
  <si>
    <t>Chevrolet Vega</t>
  </si>
  <si>
    <t>Ford Pinto Runabout</t>
  </si>
  <si>
    <t>Plymouth Fury III</t>
  </si>
  <si>
    <t>AMC Ambassador SST</t>
  </si>
  <si>
    <t>Mercury Marquis</t>
  </si>
  <si>
    <t>Buick LeSabre Custom</t>
  </si>
  <si>
    <t>Oldsmobile Delta 88 Royale</t>
  </si>
  <si>
    <t>Chrysler Newport Royal</t>
  </si>
  <si>
    <t>Mazda RX2 Coupe</t>
  </si>
  <si>
    <t>AMC Matador (sw)</t>
  </si>
  <si>
    <t>Ford Gran Torino (sw)</t>
  </si>
  <si>
    <t>Plymouth Satellite Custom (sw)</t>
  </si>
  <si>
    <t>Volvo 145e (sw)</t>
  </si>
  <si>
    <t>Volkswagen 411 (sw)</t>
  </si>
  <si>
    <t>Peugeot 504 (sw)</t>
  </si>
  <si>
    <t>Renault 12 (sw)</t>
  </si>
  <si>
    <t>Ford Pinto (sw)</t>
  </si>
  <si>
    <t>Datsun 510 (sw)</t>
  </si>
  <si>
    <t>Toyota Corolla Mark II (sw)</t>
  </si>
  <si>
    <t>Dodge Colt (sw)</t>
  </si>
  <si>
    <t>Toyota Corolla 1600 (sw)</t>
  </si>
  <si>
    <t>Buick Century 350</t>
  </si>
  <si>
    <t>Chevrolet Malibu</t>
  </si>
  <si>
    <t>Ford Gran Torino</t>
  </si>
  <si>
    <t>Dodge Coronet Custom</t>
  </si>
  <si>
    <t>Mercury Marquis Brougham</t>
  </si>
  <si>
    <t>Chevrolet Caprice Classic</t>
  </si>
  <si>
    <t>Ford LTD</t>
  </si>
  <si>
    <t>Plymouth Fury Gran Sedan</t>
  </si>
  <si>
    <t>Chrysler New Yorker Brougham</t>
  </si>
  <si>
    <t>Buick Electra 225 Custom</t>
  </si>
  <si>
    <t>AMC Ambassador Brougham</t>
  </si>
  <si>
    <t>Plymouth Valiant</t>
  </si>
  <si>
    <t>Chevrolet Nova Custom</t>
  </si>
  <si>
    <t>Volkswagen Super Beetle</t>
  </si>
  <si>
    <t>Ford Country</t>
  </si>
  <si>
    <t>Plymouth Custom Suburb</t>
  </si>
  <si>
    <t>Oldsmobile Vista Cruiser</t>
  </si>
  <si>
    <t>Toyota Camry</t>
  </si>
  <si>
    <t>Datsun 610</t>
  </si>
  <si>
    <t>Mazda RX3</t>
  </si>
  <si>
    <t>Mercury Capri v6</t>
  </si>
  <si>
    <t>Fiat 124 Sport Coupe</t>
  </si>
  <si>
    <t>Chevrolet Monte Carlo S</t>
  </si>
  <si>
    <t>Pontiac Grand Prix</t>
  </si>
  <si>
    <t>Fiat 128</t>
  </si>
  <si>
    <t>Opel Manta</t>
  </si>
  <si>
    <t>Audi 100LS</t>
  </si>
  <si>
    <t>Volvo 144ea</t>
  </si>
  <si>
    <t>Dodge Dart Custom</t>
  </si>
  <si>
    <t>Saab 99le</t>
  </si>
  <si>
    <t>Toyota Mark II</t>
  </si>
  <si>
    <t>Oldsmobile Omega</t>
  </si>
  <si>
    <t>Chevrolet Nova</t>
  </si>
  <si>
    <t>Datsun B210</t>
  </si>
  <si>
    <t>Chevrolet Chevelle Malibu Classic</t>
  </si>
  <si>
    <t>Plymouth Satellite Sebring</t>
  </si>
  <si>
    <t>Buick Century Luxus (sw)</t>
  </si>
  <si>
    <t>Dodge Coronet Custom (sw)</t>
  </si>
  <si>
    <t>Audi Fox</t>
  </si>
  <si>
    <t>Volkswagen Dasher</t>
  </si>
  <si>
    <t>Datsun 710</t>
  </si>
  <si>
    <t>Dodge Colt</t>
  </si>
  <si>
    <t>Fiat 124 TC</t>
  </si>
  <si>
    <t>Honda Civic</t>
  </si>
  <si>
    <t>Subaru</t>
  </si>
  <si>
    <t>Fiat x1.9</t>
  </si>
  <si>
    <t>Plymouth Valiant Custom</t>
  </si>
  <si>
    <t>Mercury Monarch</t>
  </si>
  <si>
    <t>Chevrolet Bel Air</t>
  </si>
  <si>
    <t>Plymouth Grand Fury</t>
  </si>
  <si>
    <t>Buick Century</t>
  </si>
  <si>
    <t>Chevrolete Chevelle Malibu</t>
  </si>
  <si>
    <t>Plymouth Fury</t>
  </si>
  <si>
    <t>Buick Skyhawk</t>
  </si>
  <si>
    <t>Chevrolet Monza 2+2</t>
  </si>
  <si>
    <t>Ford Mustang II</t>
  </si>
  <si>
    <t>Pontiac Astro</t>
  </si>
  <si>
    <t>Volkswagen Rabbit</t>
  </si>
  <si>
    <t>AMC Pacer</t>
  </si>
  <si>
    <t>Volvo 244DL</t>
  </si>
  <si>
    <t>Saab 99LE</t>
  </si>
  <si>
    <t>Honda Civic CVCC</t>
  </si>
  <si>
    <t>Fiat 131</t>
  </si>
  <si>
    <t>Capri ii</t>
  </si>
  <si>
    <t>Renault 12tl</t>
  </si>
  <si>
    <t>Dodge Coronet Brougham</t>
  </si>
  <si>
    <t>Chevrolet Chevette</t>
  </si>
  <si>
    <t>Chevrolet Woody</t>
  </si>
  <si>
    <t>Dodge Aspen SE</t>
  </si>
  <si>
    <t>Ford Grenada ghia</t>
  </si>
  <si>
    <t>Pontiac Ventura SJ</t>
  </si>
  <si>
    <t>AMC Pacer d/l</t>
  </si>
  <si>
    <t>Datsun B-210</t>
  </si>
  <si>
    <t>Volvo 245</t>
  </si>
  <si>
    <t>Plymouth Volare Premier v8</t>
  </si>
  <si>
    <t>Mercedes-Benz 280s</t>
  </si>
  <si>
    <t>Cadillac Seville</t>
  </si>
  <si>
    <t>Chevrolet C10</t>
  </si>
  <si>
    <t>Ford F108</t>
  </si>
  <si>
    <t>Dodge D100</t>
  </si>
  <si>
    <t>Honda Accord CVCC</t>
  </si>
  <si>
    <t>Buick Opel Isuzu Deluxe</t>
  </si>
  <si>
    <t>Renault 5 GTL</t>
  </si>
  <si>
    <t>Plymouth Arrow GS</t>
  </si>
  <si>
    <t>Datsun F-10 Hatchback</t>
  </si>
  <si>
    <t>Oldsmobile Cutlass Supreme</t>
  </si>
  <si>
    <t>Dodge Monaco Brougham</t>
  </si>
  <si>
    <t>Mercury Cougar Brougham</t>
  </si>
  <si>
    <t>Chevrolet Concours</t>
  </si>
  <si>
    <t>Buick Skylark</t>
  </si>
  <si>
    <t>Plymouth Volare Custom</t>
  </si>
  <si>
    <t>Ford Grenada</t>
  </si>
  <si>
    <t>Pontiac Grand Prix LJ</t>
  </si>
  <si>
    <t>Chevrolet Monte Carlo Landau</t>
  </si>
  <si>
    <t>Chrysler Cordoba</t>
  </si>
  <si>
    <t>Ford Thunderbird</t>
  </si>
  <si>
    <t>Volkswagen Rabbit Custom</t>
  </si>
  <si>
    <t>Pontiac Sunbird Coupe</t>
  </si>
  <si>
    <t>Toyota Corolla Liftback</t>
  </si>
  <si>
    <t>Ford Mustang II 2+2</t>
  </si>
  <si>
    <t>Dodge Colt m/m</t>
  </si>
  <si>
    <t>Subaru DL</t>
  </si>
  <si>
    <t>Datsun 810</t>
  </si>
  <si>
    <t>BMW 320i</t>
  </si>
  <si>
    <t>Mazda RX-4</t>
  </si>
  <si>
    <t>Volkswagen Rabbit Custom Diesel</t>
  </si>
  <si>
    <t>Ford Fiesta</t>
  </si>
  <si>
    <t>Mazda GLC Deluxe</t>
  </si>
  <si>
    <t>Datsun B210 GX</t>
  </si>
  <si>
    <t>Oldsmobile Cutlass Salon Brougham</t>
  </si>
  <si>
    <t>Dodge Diplomat</t>
  </si>
  <si>
    <t>Mercury Monarch ghia</t>
  </si>
  <si>
    <t>Pontiac Phoenix LJ</t>
  </si>
  <si>
    <t>Ford Fairmont (auto)</t>
  </si>
  <si>
    <t>Ford Fairmont (man)</t>
  </si>
  <si>
    <t>Plymouth Volare</t>
  </si>
  <si>
    <t>AMC Concord</t>
  </si>
  <si>
    <t>Buick Century Special</t>
  </si>
  <si>
    <t>Mercury Zephyr</t>
  </si>
  <si>
    <t>Dodge Aspen</t>
  </si>
  <si>
    <t>AMC Concord d/l</t>
  </si>
  <si>
    <t>Buick Regal Sport Coupe (turbo)</t>
  </si>
  <si>
    <t>Ford Futura</t>
  </si>
  <si>
    <t>Dodge Magnum XE</t>
  </si>
  <si>
    <t>Datsun 510</t>
  </si>
  <si>
    <t>Dodge Omni</t>
  </si>
  <si>
    <t>Toyota Celica GT Liftback</t>
  </si>
  <si>
    <t>Plymouth Sapporo</t>
  </si>
  <si>
    <t>Oldsmobile Starfire SX</t>
  </si>
  <si>
    <t>Datsun 200-SX</t>
  </si>
  <si>
    <t>Audi 5000</t>
  </si>
  <si>
    <t>Volvo 264gl</t>
  </si>
  <si>
    <t>Saab 99gle</t>
  </si>
  <si>
    <t>Peugeot 604sl</t>
  </si>
  <si>
    <t>Volkswagen Scirocco</t>
  </si>
  <si>
    <t>Honda Accord LX</t>
  </si>
  <si>
    <t>Pontiac Lemans V6</t>
  </si>
  <si>
    <t>Mercury Zephyr 6</t>
  </si>
  <si>
    <t>Ford Fairmont 4</t>
  </si>
  <si>
    <t>AMC Concord DL 6</t>
  </si>
  <si>
    <t>Dodge Aspen 6</t>
  </si>
  <si>
    <t>Ford LTD Landau</t>
  </si>
  <si>
    <t>Mercury Grand Marquis</t>
  </si>
  <si>
    <t>Dodge St. Regis</t>
  </si>
  <si>
    <t>Chevrolet Malibu Classic (sw)</t>
  </si>
  <si>
    <t>Chrysler Lebaron Town @ Country (sw)</t>
  </si>
  <si>
    <t>Dodge Colt Hatchback Custom</t>
  </si>
  <si>
    <t>AMC Spirit DL</t>
  </si>
  <si>
    <t>Mercedes Benz 300d</t>
  </si>
  <si>
    <t>Cadillac Eldorado</t>
  </si>
  <si>
    <t>Plymouth Horizon</t>
  </si>
  <si>
    <t>Plymouth Horizon TC3</t>
  </si>
  <si>
    <t>Datsun 210</t>
  </si>
  <si>
    <t>Fiat Strada Custom</t>
  </si>
  <si>
    <t>Buick Skylark Limited</t>
  </si>
  <si>
    <t>Chevrolet Citation</t>
  </si>
  <si>
    <t>Oldsmobile Omega Brougham</t>
  </si>
  <si>
    <t>Pontiac Phoenix</t>
  </si>
  <si>
    <t>Toyota Corolla Tercel</t>
  </si>
  <si>
    <t>Datsun 310</t>
  </si>
  <si>
    <t>Ford Fairmont</t>
  </si>
  <si>
    <t>Audi 4000</t>
  </si>
  <si>
    <t>Mazda 626</t>
  </si>
  <si>
    <t>Datsun 510 Hatchback</t>
  </si>
  <si>
    <t>Mazda GLC</t>
  </si>
  <si>
    <t>Volkswagen Rabbit C (Diesel)</t>
  </si>
  <si>
    <t>Volkswagen Dasher (diesel)</t>
  </si>
  <si>
    <t>Audi 5000s (diesel)</t>
  </si>
  <si>
    <t>Mercedes-Benz 240d</t>
  </si>
  <si>
    <t>Honda Civic 1500 gl</t>
  </si>
  <si>
    <t>Renault Lecar Deluxe</t>
  </si>
  <si>
    <t>Datsun 280-ZX</t>
  </si>
  <si>
    <t>Mazda RX-7 GS</t>
  </si>
  <si>
    <t>Triumph TR7 Coupe</t>
  </si>
  <si>
    <t>Ford Mustang Cobra</t>
  </si>
  <si>
    <t>Honda Accord</t>
  </si>
  <si>
    <t>Plymouth Reliant</t>
  </si>
  <si>
    <t>Dodge Aries Wagon (sw)</t>
  </si>
  <si>
    <t>Toyota Starlet</t>
  </si>
  <si>
    <t>Plymouth Champ</t>
  </si>
  <si>
    <t>Honda Civic 1300</t>
  </si>
  <si>
    <t>Datsun 210 MPG</t>
  </si>
  <si>
    <t>Toyota Tercel</t>
  </si>
  <si>
    <t>Mazda GLC 4</t>
  </si>
  <si>
    <t>Plymouth Horizon 4</t>
  </si>
  <si>
    <t>Ford Escort 4W</t>
  </si>
  <si>
    <t>Ford Escort 2H</t>
  </si>
  <si>
    <t>Volkswagen Jetta</t>
  </si>
  <si>
    <t>Renault 18i</t>
  </si>
  <si>
    <t>Honda Prelude</t>
  </si>
  <si>
    <t>Datsun 200SX</t>
  </si>
  <si>
    <t>Peugeot 505s Turbo Diesel</t>
  </si>
  <si>
    <t>Saab 900s</t>
  </si>
  <si>
    <t>Volvo Diesel</t>
  </si>
  <si>
    <t>Toyota Cressida</t>
  </si>
  <si>
    <t>Datsun 810 Maxima</t>
  </si>
  <si>
    <t>Oldsmobile Cutlass LS</t>
  </si>
  <si>
    <t>Ford Grenada gl</t>
  </si>
  <si>
    <t>Chrysler Lebaron Salon</t>
  </si>
  <si>
    <t>Chevrolet Cavalier</t>
  </si>
  <si>
    <t>Chevrolet Cavalier Wagon</t>
  </si>
  <si>
    <t>Chevrolet Cavalier 2-door</t>
  </si>
  <si>
    <t>Pontiac J2000 SE Hatchback</t>
  </si>
  <si>
    <t>Dodge Aries SE</t>
  </si>
  <si>
    <t>Ford Fairmont Futura</t>
  </si>
  <si>
    <t>AMC Concord DL</t>
  </si>
  <si>
    <t>Volkswagen Rabbit l</t>
  </si>
  <si>
    <t>Mazda GLC Custom l</t>
  </si>
  <si>
    <t>Mazda GLC Custom</t>
  </si>
  <si>
    <t>Plymouth Horizon Miser</t>
  </si>
  <si>
    <t>Mercury Lynx l</t>
  </si>
  <si>
    <t>Nissan Stanza XE</t>
  </si>
  <si>
    <t>Honda Civic (auto)</t>
  </si>
  <si>
    <t>Datsun 310 GX</t>
  </si>
  <si>
    <t>Buick Century Limited</t>
  </si>
  <si>
    <t>Oldsmobile Cutlass Ciera (diesel)</t>
  </si>
  <si>
    <t>Chrysler Lebaron Medallion</t>
  </si>
  <si>
    <t>Ford Grenada l</t>
  </si>
  <si>
    <t>Toyota Celica GT</t>
  </si>
  <si>
    <t>Dodge Charger 2.2</t>
  </si>
  <si>
    <t>Chevrolet Camaro</t>
  </si>
  <si>
    <t>Ford Mustang GL</t>
  </si>
  <si>
    <t>Volkswagen Pickup</t>
  </si>
  <si>
    <t>Dodge Rampage</t>
  </si>
  <si>
    <t>Ford Ranger</t>
  </si>
  <si>
    <t>Chevy S-10</t>
  </si>
  <si>
    <t>Grand Total</t>
  </si>
  <si>
    <t>Count of Car</t>
  </si>
  <si>
    <t>Average of MPG</t>
  </si>
  <si>
    <t>Max of Cylinders</t>
  </si>
  <si>
    <t>Min of Cylinders</t>
  </si>
  <si>
    <t>Region</t>
  </si>
  <si>
    <t>Average of Horsepower</t>
  </si>
  <si>
    <t>Total Classic Cars</t>
  </si>
  <si>
    <t>Min Cylinders</t>
  </si>
  <si>
    <t>Max Cylinders</t>
  </si>
  <si>
    <t>Avg. HP</t>
  </si>
  <si>
    <t>Classic Cars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</si>
</sst>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0"/>
      <name val="Calibri"/>
      <family val="2"/>
      <scheme val="minor"/>
    </font>
    <font>
      <sz val="24"/>
      <color theme="0"/>
      <name val="Calibri"/>
      <family val="2"/>
      <scheme val="minor"/>
    </font>
    <font>
      <sz val="28"/>
      <color theme="0"/>
      <name val="Cascadia Code"/>
      <family val="3"/>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3C6E9"/>
        <bgColor indexed="64"/>
      </patternFill>
    </fill>
    <fill>
      <patternFill patternType="solid">
        <fgColor rgb="FF00206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33" borderId="16" xfId="0" applyFill="1" applyBorder="1"/>
    <xf numFmtId="0" fontId="0" fillId="33" borderId="0" xfId="0" applyFill="1"/>
    <xf numFmtId="0" fontId="18" fillId="33" borderId="10" xfId="0" applyFont="1" applyFill="1" applyBorder="1" applyAlignment="1">
      <alignment horizontal="center" vertical="center"/>
    </xf>
    <xf numFmtId="0" fontId="18"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15" xfId="0" applyFont="1" applyFill="1" applyBorder="1" applyAlignment="1">
      <alignment horizontal="center" vertical="center"/>
    </xf>
    <xf numFmtId="0" fontId="0" fillId="34" borderId="16" xfId="0" applyFill="1" applyBorder="1"/>
    <xf numFmtId="0" fontId="0" fillId="34" borderId="0" xfId="0" applyFill="1"/>
    <xf numFmtId="0" fontId="20" fillId="34" borderId="0" xfId="0" applyFont="1" applyFill="1" applyAlignment="1">
      <alignment vertical="center"/>
    </xf>
    <xf numFmtId="0" fontId="20" fillId="34" borderId="16" xfId="0" applyFont="1" applyFill="1" applyBorder="1" applyAlignment="1">
      <alignment horizontal="center" vertical="center"/>
    </xf>
    <xf numFmtId="0" fontId="20" fillId="34" borderId="17" xfId="0" applyFont="1" applyFill="1" applyBorder="1" applyAlignment="1">
      <alignment horizontal="center" vertical="center"/>
    </xf>
    <xf numFmtId="0" fontId="20" fillId="34" borderId="16" xfId="0" applyFont="1" applyFill="1" applyBorder="1" applyAlignment="1">
      <alignment vertical="center"/>
    </xf>
    <xf numFmtId="0" fontId="20" fillId="34" borderId="17" xfId="0" applyFont="1" applyFill="1" applyBorder="1" applyAlignment="1">
      <alignment vertical="center"/>
    </xf>
    <xf numFmtId="0" fontId="20" fillId="34" borderId="0" xfId="0" applyFont="1" applyFill="1" applyBorder="1" applyAlignment="1">
      <alignment horizontal="center" vertical="center"/>
    </xf>
    <xf numFmtId="0" fontId="18" fillId="33" borderId="0" xfId="0" applyFont="1" applyFill="1" applyBorder="1" applyAlignment="1">
      <alignment horizontal="center" vertical="center"/>
    </xf>
    <xf numFmtId="0" fontId="19" fillId="33"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0" formatCode="General"/>
    </dxf>
  </dxfs>
  <tableStyles count="0" defaultTableStyle="TableStyleMedium2" defaultPivotStyle="PivotStyleLight16"/>
  <colors>
    <mruColors>
      <color rgb="FF93C6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[Cars_Dashboard.xlsx]Calculations!PivotTable2</c:name>
    <c:fmtId val="2"/>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Car Models</a:t>
            </a:r>
          </a:p>
        </c:rich>
      </c:tx>
      <c:layout>
        <c:manualLayout>
          <c:xMode val="edge"/>
          <c:yMode val="edge"/>
          <c:x val="5.4029846074008736E-2"/>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Calculations!$B$3</c:f>
              <c:strCache>
                <c:ptCount val="1"/>
                <c:pt idx="0">
                  <c:v>Total</c:v>
                </c:pt>
              </c:strCache>
            </c:strRef>
          </c:tx>
          <c:spPr>
            <a:solidFill>
              <a:schemeClr val="accent1">
                <a:lumMod val="20000"/>
                <a:lumOff val="8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Calculations!$A$4:$A$17</c:f>
              <c:strCache>
                <c:ptCount val="13"/>
                <c:pt idx="0">
                  <c:v>70</c:v>
                </c:pt>
                <c:pt idx="1">
                  <c:v>71</c:v>
                </c:pt>
                <c:pt idx="2">
                  <c:v>72</c:v>
                </c:pt>
                <c:pt idx="3">
                  <c:v>73</c:v>
                </c:pt>
                <c:pt idx="4">
                  <c:v>74</c:v>
                </c:pt>
                <c:pt idx="5">
                  <c:v>75</c:v>
                </c:pt>
                <c:pt idx="6">
                  <c:v>76</c:v>
                </c:pt>
                <c:pt idx="7">
                  <c:v>77</c:v>
                </c:pt>
                <c:pt idx="8">
                  <c:v>78</c:v>
                </c:pt>
                <c:pt idx="9">
                  <c:v>79</c:v>
                </c:pt>
                <c:pt idx="10">
                  <c:v>80</c:v>
                </c:pt>
                <c:pt idx="11">
                  <c:v>81</c:v>
                </c:pt>
                <c:pt idx="12">
                  <c:v>82</c:v>
                </c:pt>
              </c:strCache>
            </c:strRef>
          </c:cat>
          <c:val>
            <c:numRef>
              <c:f>Calculations!$B$4:$B$17</c:f>
              <c:numCache>
                <c:formatCode>General</c:formatCode>
                <c:ptCount val="13"/>
                <c:pt idx="0">
                  <c:v>35</c:v>
                </c:pt>
                <c:pt idx="1">
                  <c:v>29</c:v>
                </c:pt>
                <c:pt idx="2">
                  <c:v>28</c:v>
                </c:pt>
                <c:pt idx="3">
                  <c:v>40</c:v>
                </c:pt>
                <c:pt idx="4">
                  <c:v>27</c:v>
                </c:pt>
                <c:pt idx="5">
                  <c:v>30</c:v>
                </c:pt>
                <c:pt idx="6">
                  <c:v>34</c:v>
                </c:pt>
                <c:pt idx="7">
                  <c:v>28</c:v>
                </c:pt>
                <c:pt idx="8">
                  <c:v>36</c:v>
                </c:pt>
                <c:pt idx="9">
                  <c:v>29</c:v>
                </c:pt>
                <c:pt idx="10">
                  <c:v>29</c:v>
                </c:pt>
                <c:pt idx="11">
                  <c:v>30</c:v>
                </c:pt>
                <c:pt idx="12">
                  <c:v>31</c:v>
                </c:pt>
              </c:numCache>
            </c:numRef>
          </c:val>
          <c:extLst>
            <c:ext xmlns:c16="http://schemas.microsoft.com/office/drawing/2014/chart" uri="{C3380CC4-5D6E-409C-BE32-E72D297353CC}">
              <c16:uniqueId val="{00000000-4EA4-4DED-86C8-D69DD74818DD}"/>
            </c:ext>
          </c:extLst>
        </c:ser>
        <c:dLbls>
          <c:showLegendKey val="0"/>
          <c:showVal val="0"/>
          <c:showCatName val="0"/>
          <c:showSerName val="0"/>
          <c:showPercent val="0"/>
          <c:showBubbleSize val="0"/>
        </c:dLbls>
        <c:gapWidth val="100"/>
        <c:overlap val="-24"/>
        <c:axId val="535204296"/>
        <c:axId val="535202984"/>
      </c:barChart>
      <c:catAx>
        <c:axId val="5352042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IN"/>
                  <a:t>Car Year Model</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5202984"/>
        <c:crosses val="autoZero"/>
        <c:auto val="1"/>
        <c:lblAlgn val="ctr"/>
        <c:lblOffset val="100"/>
        <c:noMultiLvlLbl val="0"/>
      </c:catAx>
      <c:valAx>
        <c:axId val="5352029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535204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noFill/>
      <a:round/>
    </a:ln>
    <a:effectLst>
      <a:glow rad="63500">
        <a:schemeClr val="accent5">
          <a:satMod val="175000"/>
          <a:alpha val="40000"/>
        </a:schemeClr>
      </a:glow>
      <a:outerShdw blurRad="50800" dist="38100" dir="5400000" algn="t" rotWithShape="0">
        <a:prstClr val="black">
          <a:alpha val="40000"/>
        </a:prst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[Cars_Dashboard.xlsx]Calculations!PivotTable3</c:name>
    <c:fmtId val="5"/>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Car by Origin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Calculations!$H$3</c:f>
              <c:strCache>
                <c:ptCount val="1"/>
                <c:pt idx="0">
                  <c:v>Total</c:v>
                </c:pt>
              </c:strCache>
            </c:strRef>
          </c:tx>
          <c:spPr>
            <a:solidFill>
              <a:schemeClr val="accent1">
                <a:lumMod val="20000"/>
                <a:lumOff val="8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Calculations!$G$4:$G$6</c:f>
              <c:strCache>
                <c:ptCount val="3"/>
                <c:pt idx="0">
                  <c:v>Europe</c:v>
                </c:pt>
                <c:pt idx="1">
                  <c:v>Japan</c:v>
                </c:pt>
                <c:pt idx="2">
                  <c:v>US</c:v>
                </c:pt>
              </c:strCache>
            </c:strRef>
          </c:cat>
          <c:val>
            <c:numRef>
              <c:f>Calculations!$H$4:$H$6</c:f>
              <c:numCache>
                <c:formatCode>General</c:formatCode>
                <c:ptCount val="3"/>
                <c:pt idx="0">
                  <c:v>73</c:v>
                </c:pt>
                <c:pt idx="1">
                  <c:v>79</c:v>
                </c:pt>
                <c:pt idx="2">
                  <c:v>254</c:v>
                </c:pt>
              </c:numCache>
            </c:numRef>
          </c:val>
          <c:extLst>
            <c:ext xmlns:c16="http://schemas.microsoft.com/office/drawing/2014/chart" uri="{C3380CC4-5D6E-409C-BE32-E72D297353CC}">
              <c16:uniqueId val="{00000000-16FD-40E4-B3B3-DD081525C8B7}"/>
            </c:ext>
          </c:extLst>
        </c:ser>
        <c:dLbls>
          <c:dLblPos val="outEnd"/>
          <c:showLegendKey val="0"/>
          <c:showVal val="1"/>
          <c:showCatName val="0"/>
          <c:showSerName val="0"/>
          <c:showPercent val="0"/>
          <c:showBubbleSize val="0"/>
        </c:dLbls>
        <c:gapWidth val="115"/>
        <c:overlap val="-20"/>
        <c:axId val="1005954008"/>
        <c:axId val="1005960240"/>
      </c:barChart>
      <c:catAx>
        <c:axId val="10059540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5960240"/>
        <c:crosses val="autoZero"/>
        <c:auto val="1"/>
        <c:lblAlgn val="ctr"/>
        <c:lblOffset val="100"/>
        <c:noMultiLvlLbl val="0"/>
      </c:catAx>
      <c:valAx>
        <c:axId val="100596024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05954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noFill/>
      <a:round/>
    </a:ln>
    <a:effectLst>
      <a:glow rad="25400">
        <a:schemeClr val="accent1">
          <a:alpha val="30000"/>
        </a:schemeClr>
      </a:glow>
      <a:outerShdw blurRad="50800" dist="38100" dir="5400000" algn="t" rotWithShape="0">
        <a:prstClr val="black">
          <a:alpha val="40000"/>
        </a:prst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[Cars_Dashboard.xlsx]Calculations!PivotTable4</c:name>
    <c:fmtId val="8"/>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Average MPG In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Calculations!$L$3</c:f>
              <c:strCache>
                <c:ptCount val="1"/>
                <c:pt idx="0">
                  <c:v>Total</c:v>
                </c:pt>
              </c:strCache>
            </c:strRef>
          </c:tx>
          <c:dPt>
            <c:idx val="0"/>
            <c:bubble3D val="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FFA-48D0-BDB6-65077CFCB927}"/>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FFA-48D0-BDB6-65077CFCB927}"/>
              </c:ext>
            </c:extLst>
          </c:dPt>
          <c:dPt>
            <c:idx val="2"/>
            <c:bubble3D val="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FFA-48D0-BDB6-65077CFCB9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Calculations!$K$4:$K$6</c:f>
              <c:strCache>
                <c:ptCount val="3"/>
                <c:pt idx="0">
                  <c:v>Europe</c:v>
                </c:pt>
                <c:pt idx="1">
                  <c:v>Japan</c:v>
                </c:pt>
                <c:pt idx="2">
                  <c:v>US</c:v>
                </c:pt>
              </c:strCache>
            </c:strRef>
          </c:cat>
          <c:val>
            <c:numRef>
              <c:f>Calculations!$L$4:$L$6</c:f>
              <c:numCache>
                <c:formatCode>General</c:formatCode>
                <c:ptCount val="3"/>
                <c:pt idx="0">
                  <c:v>267.45205479452056</c:v>
                </c:pt>
                <c:pt idx="1">
                  <c:v>304.50632911392404</c:v>
                </c:pt>
                <c:pt idx="2">
                  <c:v>196.88188976377953</c:v>
                </c:pt>
              </c:numCache>
            </c:numRef>
          </c:val>
          <c:extLst>
            <c:ext xmlns:c16="http://schemas.microsoft.com/office/drawing/2014/chart" uri="{C3380CC4-5D6E-409C-BE32-E72D297353CC}">
              <c16:uniqueId val="{00000006-DFFA-48D0-BDB6-65077CFCB9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noFill/>
      <a:round/>
    </a:ln>
    <a:effectLst>
      <a:outerShdw blurRad="50800" dist="38100" dir="5400000" algn="t" rotWithShape="0">
        <a:prstClr val="black">
          <a:alpha val="40000"/>
        </a:prst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42334</xdr:colOff>
      <xdr:row>10</xdr:row>
      <xdr:rowOff>95250</xdr:rowOff>
    </xdr:from>
    <xdr:to>
      <xdr:col>12</xdr:col>
      <xdr:colOff>42334</xdr:colOff>
      <xdr:row>23</xdr:row>
      <xdr:rowOff>179917</xdr:rowOff>
    </xdr:to>
    <xdr:graphicFrame macro="">
      <xdr:nvGraphicFramePr>
        <xdr:cNvPr id="2" name="Chart 1">
          <a:extLst>
            <a:ext uri="{FF2B5EF4-FFF2-40B4-BE49-F238E27FC236}">
              <a16:creationId xmlns:a16="http://schemas.microsoft.com/office/drawing/2014/main" id="{1913E77A-A870-4512-996B-DB1B1B814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403409</xdr:colOff>
      <xdr:row>0</xdr:row>
      <xdr:rowOff>346200</xdr:rowOff>
    </xdr:from>
    <xdr:to>
      <xdr:col>18</xdr:col>
      <xdr:colOff>304800</xdr:colOff>
      <xdr:row>2</xdr:row>
      <xdr:rowOff>43640</xdr:rowOff>
    </xdr:to>
    <mc:AlternateContent xmlns:mc="http://schemas.openxmlformats.org/markup-compatibility/2006">
      <mc:Choice xmlns:a14="http://schemas.microsoft.com/office/drawing/2010/main" Requires="a14">
        <xdr:graphicFrame macro="">
          <xdr:nvGraphicFramePr>
            <xdr:cNvPr id="3" name="Origin">
              <a:extLst>
                <a:ext uri="{FF2B5EF4-FFF2-40B4-BE49-F238E27FC236}">
                  <a16:creationId xmlns:a16="http://schemas.microsoft.com/office/drawing/2014/main" id="{1CA93D61-9625-49DD-91E2-F0084C7E0527}"/>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rigin"/>
            </a:graphicData>
          </a:graphic>
        </xdr:graphicFrame>
      </mc:Choice>
      <mc:Fallback>
        <xdr:sp macro="" textlink="">
          <xdr:nvSpPr>
            <xdr:cNvPr id="0" name=""/>
            <xdr:cNvSpPr>
              <a:spLocks noTextEdit="1"/>
            </xdr:cNvSpPr>
          </xdr:nvSpPr>
          <xdr:spPr>
            <a:xfrm>
              <a:off x="8347259" y="346200"/>
              <a:ext cx="4416241" cy="392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xdr:from>
      <xdr:col>0</xdr:col>
      <xdr:colOff>344455</xdr:colOff>
      <xdr:row>10</xdr:row>
      <xdr:rowOff>95250</xdr:rowOff>
    </xdr:from>
    <xdr:to>
      <xdr:col>5</xdr:col>
      <xdr:colOff>550334</xdr:colOff>
      <xdr:row>23</xdr:row>
      <xdr:rowOff>171086</xdr:rowOff>
    </xdr:to>
    <xdr:graphicFrame macro="">
      <xdr:nvGraphicFramePr>
        <xdr:cNvPr id="4" name="Chart 3">
          <a:extLst>
            <a:ext uri="{FF2B5EF4-FFF2-40B4-BE49-F238E27FC236}">
              <a16:creationId xmlns:a16="http://schemas.microsoft.com/office/drawing/2014/main" id="{547200BB-A51A-405D-97CF-ACDF753010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391583</xdr:colOff>
      <xdr:row>5</xdr:row>
      <xdr:rowOff>10584</xdr:rowOff>
    </xdr:from>
    <xdr:to>
      <xdr:col>17</xdr:col>
      <xdr:colOff>594252</xdr:colOff>
      <xdr:row>23</xdr:row>
      <xdr:rowOff>179917</xdr:rowOff>
    </xdr:to>
    <xdr:graphicFrame macro="">
      <xdr:nvGraphicFramePr>
        <xdr:cNvPr id="5" name="Chart 4">
          <a:extLst>
            <a:ext uri="{FF2B5EF4-FFF2-40B4-BE49-F238E27FC236}">
              <a16:creationId xmlns:a16="http://schemas.microsoft.com/office/drawing/2014/main" id="{7C01EE2C-5D30-4FD8-B39B-F35196448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369794</xdr:colOff>
      <xdr:row>0</xdr:row>
      <xdr:rowOff>67236</xdr:rowOff>
    </xdr:from>
    <xdr:to>
      <xdr:col>2</xdr:col>
      <xdr:colOff>348701</xdr:colOff>
      <xdr:row>3</xdr:row>
      <xdr:rowOff>168088</xdr:rowOff>
    </xdr:to>
    <xdr:pic>
      <xdr:nvPicPr>
        <xdr:cNvPr id="8" name="Graphic 7" descr="Car with solid fill">
          <a:extLst>
            <a:ext uri="{FF2B5EF4-FFF2-40B4-BE49-F238E27FC236}">
              <a16:creationId xmlns:a16="http://schemas.microsoft.com/office/drawing/2014/main" id="{D17E3FEB-50CD-432E-9016-3AF0E412D21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69794" y="67236"/>
          <a:ext cx="1189142" cy="98611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hil tomar" refreshedDate="44778.709586805555" createdVersion="7" refreshedVersion="7" minRefreshableVersion="3" recordCount="406">
  <cacheSource type="worksheet">
    <worksheetSource name="Cars"/>
  </cacheSource>
  <cacheFields count="9">
    <cacheField name="Car" numFmtId="0">
      <sharedItems/>
    </cacheField>
    <cacheField name="MPG" numFmtId="0">
      <sharedItems containsSemiMixedTypes="0" containsString="0" containsNumber="1" containsInteger="1" minValue="0" maxValue="466"/>
    </cacheField>
    <cacheField name="Cylinders" numFmtId="0">
      <sharedItems containsSemiMixedTypes="0" containsString="0" containsNumber="1" containsInteger="1" minValue="3" maxValue="8"/>
    </cacheField>
    <cacheField name="Displacement" numFmtId="0">
      <sharedItems containsSemiMixedTypes="0" containsString="0" containsNumber="1" containsInteger="1" minValue="1000" maxValue="9800"/>
    </cacheField>
    <cacheField name="Horsepower" numFmtId="0">
      <sharedItems containsSemiMixedTypes="0" containsString="0" containsNumber="1" containsInteger="1" minValue="0" maxValue="9800"/>
    </cacheField>
    <cacheField name="Weight" numFmtId="0">
      <sharedItems containsSemiMixedTypes="0" containsString="0" containsNumber="1" containsInteger="1" minValue="1613" maxValue="5140"/>
    </cacheField>
    <cacheField name="Acceleration" numFmtId="0">
      <sharedItems containsSemiMixedTypes="0" containsString="0" containsNumber="1" containsInteger="1" minValue="80" maxValue="950"/>
    </cacheField>
    <cacheField name="Model" numFmtId="0">
      <sharedItems containsSemiMixedTypes="0" containsString="0" containsNumber="1" containsInteger="1" minValue="70" maxValue="82" count="13">
        <n v="70"/>
        <n v="71"/>
        <n v="72"/>
        <n v="73"/>
        <n v="74"/>
        <n v="75"/>
        <n v="76"/>
        <n v="77"/>
        <n v="78"/>
        <n v="79"/>
        <n v="80"/>
        <n v="81"/>
        <n v="82"/>
      </sharedItems>
    </cacheField>
    <cacheField name="Origin" numFmtId="0">
      <sharedItems count="3">
        <s v="US"/>
        <s v="Europe"/>
        <s v="Japan"/>
      </sharedItems>
    </cacheField>
  </cacheFields>
  <extLst>
    <ext xmlns:x14="http://schemas.microsoft.com/office/spreadsheetml/2009/9/main" uri="{725AE2AE-9491-48be-B2B4-4EB974FC3084}">
      <x14:pivotCacheDefinition pivotCacheId="1991815873"/>
    </ext>
  </extLst>
</pivotCacheDefinition>
</file>

<file path=xl/pivotCache/pivotCacheRecords1.xml><?xml version="1.0" encoding="utf-8"?>
<pivotCacheRecords xmlns="http://schemas.openxmlformats.org/spreadsheetml/2006/main" xmlns:r="http://schemas.openxmlformats.org/officeDocument/2006/relationships" count="406">
  <r>
    <s v="Chevrolet Chevelle Malibu"/>
    <n v="180"/>
    <n v="8"/>
    <n v="3070"/>
    <n v="1300"/>
    <n v="3504"/>
    <n v="120"/>
    <x v="0"/>
    <x v="0"/>
  </r>
  <r>
    <s v="Buick Skylark 320"/>
    <n v="150"/>
    <n v="8"/>
    <n v="3500"/>
    <n v="1650"/>
    <n v="3693"/>
    <n v="115"/>
    <x v="0"/>
    <x v="0"/>
  </r>
  <r>
    <s v="Plymouth Satellite"/>
    <n v="180"/>
    <n v="8"/>
    <n v="3180"/>
    <n v="1500"/>
    <n v="3436"/>
    <n v="110"/>
    <x v="0"/>
    <x v="0"/>
  </r>
  <r>
    <s v="AMC Rebel SST"/>
    <n v="160"/>
    <n v="8"/>
    <n v="3040"/>
    <n v="1500"/>
    <n v="3433"/>
    <n v="120"/>
    <x v="0"/>
    <x v="0"/>
  </r>
  <r>
    <s v="Ford Torino"/>
    <n v="170"/>
    <n v="8"/>
    <n v="3020"/>
    <n v="1400"/>
    <n v="3449"/>
    <n v="105"/>
    <x v="0"/>
    <x v="0"/>
  </r>
  <r>
    <s v="Ford Galaxie 500"/>
    <n v="150"/>
    <n v="8"/>
    <n v="4290"/>
    <n v="1980"/>
    <n v="4341"/>
    <n v="100"/>
    <x v="0"/>
    <x v="0"/>
  </r>
  <r>
    <s v="Chevrolet Impala"/>
    <n v="140"/>
    <n v="8"/>
    <n v="4540"/>
    <n v="2200"/>
    <n v="4354"/>
    <n v="90"/>
    <x v="0"/>
    <x v="0"/>
  </r>
  <r>
    <s v="Plymouth Fury iii"/>
    <n v="140"/>
    <n v="8"/>
    <n v="4400"/>
    <n v="2150"/>
    <n v="4312"/>
    <n v="85"/>
    <x v="0"/>
    <x v="0"/>
  </r>
  <r>
    <s v="Pontiac Catalina"/>
    <n v="140"/>
    <n v="8"/>
    <n v="4550"/>
    <n v="2250"/>
    <n v="4425"/>
    <n v="100"/>
    <x v="0"/>
    <x v="0"/>
  </r>
  <r>
    <s v="AMC Ambassador DPL"/>
    <n v="150"/>
    <n v="8"/>
    <n v="3900"/>
    <n v="1900"/>
    <n v="3850"/>
    <n v="85"/>
    <x v="0"/>
    <x v="0"/>
  </r>
  <r>
    <s v="Citroen DS-21 Pallas"/>
    <n v="0"/>
    <n v="4"/>
    <n v="1330"/>
    <n v="1150"/>
    <n v="3090"/>
    <n v="175"/>
    <x v="0"/>
    <x v="1"/>
  </r>
  <r>
    <s v="Chevrolet Chevelle Concours (sw)"/>
    <n v="0"/>
    <n v="8"/>
    <n v="3500"/>
    <n v="1650"/>
    <n v="4142"/>
    <n v="115"/>
    <x v="0"/>
    <x v="0"/>
  </r>
  <r>
    <s v="Ford Torino (sw)"/>
    <n v="0"/>
    <n v="8"/>
    <n v="3510"/>
    <n v="1530"/>
    <n v="4034"/>
    <n v="110"/>
    <x v="0"/>
    <x v="0"/>
  </r>
  <r>
    <s v="Plymouth Satellite (sw)"/>
    <n v="0"/>
    <n v="8"/>
    <n v="3830"/>
    <n v="1750"/>
    <n v="4166"/>
    <n v="105"/>
    <x v="0"/>
    <x v="0"/>
  </r>
  <r>
    <s v="AMC Rebel SST (sw)"/>
    <n v="0"/>
    <n v="8"/>
    <n v="3600"/>
    <n v="1750"/>
    <n v="3850"/>
    <n v="110"/>
    <x v="0"/>
    <x v="0"/>
  </r>
  <r>
    <s v="Dodge Challenger SE"/>
    <n v="150"/>
    <n v="8"/>
    <n v="3830"/>
    <n v="1700"/>
    <n v="3563"/>
    <n v="100"/>
    <x v="0"/>
    <x v="0"/>
  </r>
  <r>
    <s v="Plymouth 'Cuda 340"/>
    <n v="140"/>
    <n v="8"/>
    <n v="3400"/>
    <n v="1600"/>
    <n v="3609"/>
    <n v="80"/>
    <x v="0"/>
    <x v="0"/>
  </r>
  <r>
    <s v="Ford Mustang Boss 302"/>
    <n v="0"/>
    <n v="8"/>
    <n v="3020"/>
    <n v="1400"/>
    <n v="3353"/>
    <n v="80"/>
    <x v="0"/>
    <x v="0"/>
  </r>
  <r>
    <s v="Chevrolet Monte Carlo"/>
    <n v="150"/>
    <n v="8"/>
    <n v="4000"/>
    <n v="1500"/>
    <n v="3761"/>
    <n v="95"/>
    <x v="0"/>
    <x v="0"/>
  </r>
  <r>
    <s v="Buick Estate Wagon (sw)"/>
    <n v="140"/>
    <n v="8"/>
    <n v="4550"/>
    <n v="2250"/>
    <n v="3086"/>
    <n v="100"/>
    <x v="0"/>
    <x v="0"/>
  </r>
  <r>
    <s v="Toyota Corolla Mark ii"/>
    <n v="240"/>
    <n v="4"/>
    <n v="1130"/>
    <n v="9500"/>
    <n v="2372"/>
    <n v="150"/>
    <x v="0"/>
    <x v="2"/>
  </r>
  <r>
    <s v="Plymouth Duster"/>
    <n v="220"/>
    <n v="6"/>
    <n v="1980"/>
    <n v="9500"/>
    <n v="2833"/>
    <n v="155"/>
    <x v="0"/>
    <x v="0"/>
  </r>
  <r>
    <s v="AMC Hornet"/>
    <n v="180"/>
    <n v="6"/>
    <n v="1990"/>
    <n v="9700"/>
    <n v="2774"/>
    <n v="155"/>
    <x v="0"/>
    <x v="0"/>
  </r>
  <r>
    <s v="Ford Maverick"/>
    <n v="210"/>
    <n v="6"/>
    <n v="2000"/>
    <n v="8500"/>
    <n v="2587"/>
    <n v="160"/>
    <x v="0"/>
    <x v="0"/>
  </r>
  <r>
    <s v="Datsun PL510"/>
    <n v="270"/>
    <n v="4"/>
    <n v="9700"/>
    <n v="8800"/>
    <n v="2130"/>
    <n v="145"/>
    <x v="0"/>
    <x v="2"/>
  </r>
  <r>
    <s v="Volkswagen 1131 Deluxe Sedan"/>
    <n v="260"/>
    <n v="4"/>
    <n v="9700"/>
    <n v="4600"/>
    <n v="1835"/>
    <n v="205"/>
    <x v="0"/>
    <x v="1"/>
  </r>
  <r>
    <s v="Peugeot 504"/>
    <n v="250"/>
    <n v="4"/>
    <n v="1100"/>
    <n v="8700"/>
    <n v="2672"/>
    <n v="175"/>
    <x v="0"/>
    <x v="1"/>
  </r>
  <r>
    <s v="Audi 100 LS"/>
    <n v="240"/>
    <n v="4"/>
    <n v="1070"/>
    <n v="9000"/>
    <n v="2430"/>
    <n v="145"/>
    <x v="0"/>
    <x v="1"/>
  </r>
  <r>
    <s v="Saab 99e"/>
    <n v="250"/>
    <n v="4"/>
    <n v="1040"/>
    <n v="9500"/>
    <n v="2375"/>
    <n v="175"/>
    <x v="0"/>
    <x v="1"/>
  </r>
  <r>
    <s v="BMW 2002"/>
    <n v="260"/>
    <n v="4"/>
    <n v="1210"/>
    <n v="1130"/>
    <n v="2234"/>
    <n v="125"/>
    <x v="0"/>
    <x v="1"/>
  </r>
  <r>
    <s v="AMC Gremlin"/>
    <n v="210"/>
    <n v="6"/>
    <n v="1990"/>
    <n v="9000"/>
    <n v="2648"/>
    <n v="150"/>
    <x v="0"/>
    <x v="0"/>
  </r>
  <r>
    <s v="Ford F250"/>
    <n v="100"/>
    <n v="8"/>
    <n v="3600"/>
    <n v="2150"/>
    <n v="4615"/>
    <n v="140"/>
    <x v="0"/>
    <x v="0"/>
  </r>
  <r>
    <s v="Chevy C20"/>
    <n v="100"/>
    <n v="8"/>
    <n v="3070"/>
    <n v="2000"/>
    <n v="4376"/>
    <n v="150"/>
    <x v="0"/>
    <x v="0"/>
  </r>
  <r>
    <s v="Dodge D200"/>
    <n v="110"/>
    <n v="8"/>
    <n v="3180"/>
    <n v="2100"/>
    <n v="4382"/>
    <n v="135"/>
    <x v="0"/>
    <x v="0"/>
  </r>
  <r>
    <s v="Hi 1200D"/>
    <n v="90"/>
    <n v="8"/>
    <n v="3040"/>
    <n v="1930"/>
    <n v="4732"/>
    <n v="185"/>
    <x v="0"/>
    <x v="0"/>
  </r>
  <r>
    <s v="Datsun PL510"/>
    <n v="270"/>
    <n v="4"/>
    <n v="9700"/>
    <n v="8800"/>
    <n v="2130"/>
    <n v="145"/>
    <x v="1"/>
    <x v="2"/>
  </r>
  <r>
    <s v="Chevrolet Vega 2300"/>
    <n v="280"/>
    <n v="4"/>
    <n v="1400"/>
    <n v="9000"/>
    <n v="2264"/>
    <n v="155"/>
    <x v="1"/>
    <x v="0"/>
  </r>
  <r>
    <s v="Toyota Corolla"/>
    <n v="250"/>
    <n v="4"/>
    <n v="1130"/>
    <n v="9500"/>
    <n v="2228"/>
    <n v="140"/>
    <x v="1"/>
    <x v="2"/>
  </r>
  <r>
    <s v="Ford Pinto"/>
    <n v="250"/>
    <n v="4"/>
    <n v="9800"/>
    <n v="0"/>
    <n v="2046"/>
    <n v="190"/>
    <x v="1"/>
    <x v="0"/>
  </r>
  <r>
    <s v="Volkswagen Super Beetle 117"/>
    <n v="0"/>
    <n v="4"/>
    <n v="9700"/>
    <n v="4800"/>
    <n v="1978"/>
    <n v="200"/>
    <x v="1"/>
    <x v="1"/>
  </r>
  <r>
    <s v="AMC Gremlin"/>
    <n v="190"/>
    <n v="6"/>
    <n v="2320"/>
    <n v="1000"/>
    <n v="2634"/>
    <n v="130"/>
    <x v="1"/>
    <x v="0"/>
  </r>
  <r>
    <s v="Plymouth Satellite Custom"/>
    <n v="160"/>
    <n v="6"/>
    <n v="2250"/>
    <n v="1050"/>
    <n v="3439"/>
    <n v="155"/>
    <x v="1"/>
    <x v="0"/>
  </r>
  <r>
    <s v="Chevrolet Chevelle Malibu"/>
    <n v="170"/>
    <n v="6"/>
    <n v="2500"/>
    <n v="1000"/>
    <n v="3329"/>
    <n v="155"/>
    <x v="1"/>
    <x v="0"/>
  </r>
  <r>
    <s v="Ford Torino 500"/>
    <n v="190"/>
    <n v="6"/>
    <n v="2500"/>
    <n v="8800"/>
    <n v="3302"/>
    <n v="155"/>
    <x v="1"/>
    <x v="0"/>
  </r>
  <r>
    <s v="AMC Matador"/>
    <n v="180"/>
    <n v="6"/>
    <n v="2320"/>
    <n v="1000"/>
    <n v="3288"/>
    <n v="155"/>
    <x v="1"/>
    <x v="0"/>
  </r>
  <r>
    <s v="Chevrolet Impala"/>
    <n v="140"/>
    <n v="8"/>
    <n v="3500"/>
    <n v="1650"/>
    <n v="4209"/>
    <n v="120"/>
    <x v="1"/>
    <x v="0"/>
  </r>
  <r>
    <s v="Pontiac Catalina Brougham"/>
    <n v="140"/>
    <n v="8"/>
    <n v="4000"/>
    <n v="1750"/>
    <n v="4464"/>
    <n v="115"/>
    <x v="1"/>
    <x v="0"/>
  </r>
  <r>
    <s v="Ford Galaxie 500"/>
    <n v="140"/>
    <n v="8"/>
    <n v="3510"/>
    <n v="1530"/>
    <n v="4154"/>
    <n v="135"/>
    <x v="1"/>
    <x v="0"/>
  </r>
  <r>
    <s v="Plymouth Fury iii"/>
    <n v="140"/>
    <n v="8"/>
    <n v="3180"/>
    <n v="1500"/>
    <n v="4096"/>
    <n v="130"/>
    <x v="1"/>
    <x v="0"/>
  </r>
  <r>
    <s v="Dodge Monaco (sw)"/>
    <n v="120"/>
    <n v="8"/>
    <n v="3830"/>
    <n v="1800"/>
    <n v="4955"/>
    <n v="115"/>
    <x v="1"/>
    <x v="0"/>
  </r>
  <r>
    <s v="Ford Country Squire (sw)"/>
    <n v="130"/>
    <n v="8"/>
    <n v="4000"/>
    <n v="1700"/>
    <n v="4746"/>
    <n v="120"/>
    <x v="1"/>
    <x v="0"/>
  </r>
  <r>
    <s v="Pontiac Safari (sw)"/>
    <n v="130"/>
    <n v="8"/>
    <n v="4000"/>
    <n v="1750"/>
    <n v="5140"/>
    <n v="120"/>
    <x v="1"/>
    <x v="0"/>
  </r>
  <r>
    <s v="AMC Hornet Sportabout (sw)"/>
    <n v="180"/>
    <n v="6"/>
    <n v="2580"/>
    <n v="1100"/>
    <n v="2962"/>
    <n v="135"/>
    <x v="1"/>
    <x v="0"/>
  </r>
  <r>
    <s v="Chevrolet Vega (sw)"/>
    <n v="220"/>
    <n v="4"/>
    <n v="1400"/>
    <n v="7200"/>
    <n v="2408"/>
    <n v="190"/>
    <x v="1"/>
    <x v="0"/>
  </r>
  <r>
    <s v="Pontiac Firebird"/>
    <n v="190"/>
    <n v="6"/>
    <n v="2500"/>
    <n v="1000"/>
    <n v="3282"/>
    <n v="150"/>
    <x v="1"/>
    <x v="0"/>
  </r>
  <r>
    <s v="Ford Mustang"/>
    <n v="180"/>
    <n v="6"/>
    <n v="2500"/>
    <n v="8800"/>
    <n v="3139"/>
    <n v="145"/>
    <x v="1"/>
    <x v="0"/>
  </r>
  <r>
    <s v="Mercury Capri 2000"/>
    <n v="230"/>
    <n v="4"/>
    <n v="1220"/>
    <n v="8600"/>
    <n v="2220"/>
    <n v="140"/>
    <x v="1"/>
    <x v="0"/>
  </r>
  <r>
    <s v="Opel 1900"/>
    <n v="280"/>
    <n v="4"/>
    <n v="1160"/>
    <n v="9000"/>
    <n v="2123"/>
    <n v="140"/>
    <x v="1"/>
    <x v="1"/>
  </r>
  <r>
    <s v="Peugeot 304"/>
    <n v="300"/>
    <n v="4"/>
    <n v="7900"/>
    <n v="7000"/>
    <n v="2074"/>
    <n v="195"/>
    <x v="1"/>
    <x v="1"/>
  </r>
  <r>
    <s v="Fiat 124B"/>
    <n v="300"/>
    <n v="4"/>
    <n v="8800"/>
    <n v="7600"/>
    <n v="2065"/>
    <n v="145"/>
    <x v="1"/>
    <x v="1"/>
  </r>
  <r>
    <s v="Toyota Corolla 1200"/>
    <n v="310"/>
    <n v="4"/>
    <n v="7100"/>
    <n v="6500"/>
    <n v="1773"/>
    <n v="190"/>
    <x v="1"/>
    <x v="2"/>
  </r>
  <r>
    <s v="Datsun 1200"/>
    <n v="350"/>
    <n v="4"/>
    <n v="7200"/>
    <n v="6900"/>
    <n v="1613"/>
    <n v="180"/>
    <x v="1"/>
    <x v="2"/>
  </r>
  <r>
    <s v="Volkswagen Model 111"/>
    <n v="270"/>
    <n v="4"/>
    <n v="9700"/>
    <n v="6000"/>
    <n v="1834"/>
    <n v="190"/>
    <x v="1"/>
    <x v="1"/>
  </r>
  <r>
    <s v="Plymouth Cricket"/>
    <n v="260"/>
    <n v="4"/>
    <n v="9100"/>
    <n v="7000"/>
    <n v="1955"/>
    <n v="205"/>
    <x v="1"/>
    <x v="0"/>
  </r>
  <r>
    <s v="Toyota Corolla Hardtop"/>
    <n v="240"/>
    <n v="4"/>
    <n v="1130"/>
    <n v="9500"/>
    <n v="2278"/>
    <n v="155"/>
    <x v="2"/>
    <x v="2"/>
  </r>
  <r>
    <s v="Dodge Colt Hardtop"/>
    <n v="250"/>
    <n v="4"/>
    <n v="9750"/>
    <n v="8000"/>
    <n v="2126"/>
    <n v="170"/>
    <x v="2"/>
    <x v="0"/>
  </r>
  <r>
    <s v="Volkswagen Type 3"/>
    <n v="230"/>
    <n v="4"/>
    <n v="9700"/>
    <n v="5400"/>
    <n v="2254"/>
    <n v="235"/>
    <x v="2"/>
    <x v="1"/>
  </r>
  <r>
    <s v="Chevrolet Vega"/>
    <n v="200"/>
    <n v="4"/>
    <n v="1400"/>
    <n v="9000"/>
    <n v="2408"/>
    <n v="195"/>
    <x v="2"/>
    <x v="0"/>
  </r>
  <r>
    <s v="Ford Pinto Runabout"/>
    <n v="210"/>
    <n v="4"/>
    <n v="1220"/>
    <n v="8600"/>
    <n v="2226"/>
    <n v="165"/>
    <x v="2"/>
    <x v="0"/>
  </r>
  <r>
    <s v="Chevrolet Impala"/>
    <n v="130"/>
    <n v="8"/>
    <n v="3500"/>
    <n v="1650"/>
    <n v="4274"/>
    <n v="120"/>
    <x v="2"/>
    <x v="0"/>
  </r>
  <r>
    <s v="Pontiac Catalina"/>
    <n v="140"/>
    <n v="8"/>
    <n v="4000"/>
    <n v="1750"/>
    <n v="4385"/>
    <n v="120"/>
    <x v="2"/>
    <x v="0"/>
  </r>
  <r>
    <s v="Plymouth Fury III"/>
    <n v="150"/>
    <n v="8"/>
    <n v="3180"/>
    <n v="1500"/>
    <n v="4135"/>
    <n v="135"/>
    <x v="2"/>
    <x v="0"/>
  </r>
  <r>
    <s v="Ford Galaxie 500"/>
    <n v="140"/>
    <n v="8"/>
    <n v="3510"/>
    <n v="1530"/>
    <n v="4129"/>
    <n v="130"/>
    <x v="2"/>
    <x v="0"/>
  </r>
  <r>
    <s v="AMC Ambassador SST"/>
    <n v="170"/>
    <n v="8"/>
    <n v="3040"/>
    <n v="1500"/>
    <n v="3672"/>
    <n v="115"/>
    <x v="2"/>
    <x v="0"/>
  </r>
  <r>
    <s v="Mercury Marquis"/>
    <n v="110"/>
    <n v="8"/>
    <n v="4290"/>
    <n v="2080"/>
    <n v="4633"/>
    <n v="110"/>
    <x v="2"/>
    <x v="0"/>
  </r>
  <r>
    <s v="Buick LeSabre Custom"/>
    <n v="130"/>
    <n v="8"/>
    <n v="3500"/>
    <n v="1550"/>
    <n v="4502"/>
    <n v="135"/>
    <x v="2"/>
    <x v="0"/>
  </r>
  <r>
    <s v="Oldsmobile Delta 88 Royale"/>
    <n v="120"/>
    <n v="8"/>
    <n v="3500"/>
    <n v="1600"/>
    <n v="4456"/>
    <n v="135"/>
    <x v="2"/>
    <x v="0"/>
  </r>
  <r>
    <s v="Chrysler Newport Royal"/>
    <n v="130"/>
    <n v="8"/>
    <n v="4000"/>
    <n v="1900"/>
    <n v="4422"/>
    <n v="125"/>
    <x v="2"/>
    <x v="0"/>
  </r>
  <r>
    <s v="Mazda RX2 Coupe"/>
    <n v="190"/>
    <n v="3"/>
    <n v="7000"/>
    <n v="9700"/>
    <n v="2330"/>
    <n v="135"/>
    <x v="2"/>
    <x v="2"/>
  </r>
  <r>
    <s v="AMC Matador (sw)"/>
    <n v="150"/>
    <n v="8"/>
    <n v="3040"/>
    <n v="1500"/>
    <n v="3892"/>
    <n v="125"/>
    <x v="2"/>
    <x v="0"/>
  </r>
  <r>
    <s v="Chevrolet Chevelle Concours (sw)"/>
    <n v="130"/>
    <n v="8"/>
    <n v="3070"/>
    <n v="1300"/>
    <n v="4098"/>
    <n v="140"/>
    <x v="2"/>
    <x v="0"/>
  </r>
  <r>
    <s v="Ford Gran Torino (sw)"/>
    <n v="130"/>
    <n v="8"/>
    <n v="3020"/>
    <n v="1400"/>
    <n v="4294"/>
    <n v="160"/>
    <x v="2"/>
    <x v="0"/>
  </r>
  <r>
    <s v="Plymouth Satellite Custom (sw)"/>
    <n v="140"/>
    <n v="8"/>
    <n v="3180"/>
    <n v="1500"/>
    <n v="4077"/>
    <n v="140"/>
    <x v="2"/>
    <x v="0"/>
  </r>
  <r>
    <s v="Volvo 145e (sw)"/>
    <n v="180"/>
    <n v="4"/>
    <n v="1210"/>
    <n v="1120"/>
    <n v="2933"/>
    <n v="145"/>
    <x v="2"/>
    <x v="1"/>
  </r>
  <r>
    <s v="Volkswagen 411 (sw)"/>
    <n v="220"/>
    <n v="4"/>
    <n v="1210"/>
    <n v="7600"/>
    <n v="2511"/>
    <n v="180"/>
    <x v="2"/>
    <x v="1"/>
  </r>
  <r>
    <s v="Peugeot 504 (sw)"/>
    <n v="210"/>
    <n v="4"/>
    <n v="1200"/>
    <n v="8700"/>
    <n v="2979"/>
    <n v="195"/>
    <x v="2"/>
    <x v="1"/>
  </r>
  <r>
    <s v="Renault 12 (sw)"/>
    <n v="260"/>
    <n v="4"/>
    <n v="9600"/>
    <n v="6900"/>
    <n v="2189"/>
    <n v="180"/>
    <x v="2"/>
    <x v="1"/>
  </r>
  <r>
    <s v="Ford Pinto (sw)"/>
    <n v="220"/>
    <n v="4"/>
    <n v="1220"/>
    <n v="8600"/>
    <n v="2395"/>
    <n v="160"/>
    <x v="2"/>
    <x v="0"/>
  </r>
  <r>
    <s v="Datsun 510 (sw)"/>
    <n v="280"/>
    <n v="4"/>
    <n v="9700"/>
    <n v="9200"/>
    <n v="2288"/>
    <n v="170"/>
    <x v="2"/>
    <x v="2"/>
  </r>
  <r>
    <s v="Toyota Corolla Mark II (sw)"/>
    <n v="230"/>
    <n v="4"/>
    <n v="1200"/>
    <n v="9700"/>
    <n v="2506"/>
    <n v="145"/>
    <x v="2"/>
    <x v="2"/>
  </r>
  <r>
    <s v="Dodge Colt (sw)"/>
    <n v="280"/>
    <n v="4"/>
    <n v="9800"/>
    <n v="8000"/>
    <n v="2164"/>
    <n v="150"/>
    <x v="2"/>
    <x v="0"/>
  </r>
  <r>
    <s v="Toyota Corolla 1600 (sw)"/>
    <n v="270"/>
    <n v="4"/>
    <n v="9700"/>
    <n v="8800"/>
    <n v="2100"/>
    <n v="165"/>
    <x v="2"/>
    <x v="2"/>
  </r>
  <r>
    <s v="Buick Century 350"/>
    <n v="130"/>
    <n v="8"/>
    <n v="3500"/>
    <n v="1750"/>
    <n v="4100"/>
    <n v="130"/>
    <x v="3"/>
    <x v="0"/>
  </r>
  <r>
    <s v="AMC Matador"/>
    <n v="140"/>
    <n v="8"/>
    <n v="3040"/>
    <n v="1500"/>
    <n v="3672"/>
    <n v="115"/>
    <x v="3"/>
    <x v="0"/>
  </r>
  <r>
    <s v="Chevrolet Malibu"/>
    <n v="130"/>
    <n v="8"/>
    <n v="3500"/>
    <n v="1450"/>
    <n v="3988"/>
    <n v="130"/>
    <x v="3"/>
    <x v="0"/>
  </r>
  <r>
    <s v="Ford Gran Torino"/>
    <n v="140"/>
    <n v="8"/>
    <n v="3020"/>
    <n v="1370"/>
    <n v="4042"/>
    <n v="145"/>
    <x v="3"/>
    <x v="0"/>
  </r>
  <r>
    <s v="Dodge Coronet Custom"/>
    <n v="150"/>
    <n v="8"/>
    <n v="3180"/>
    <n v="1500"/>
    <n v="3777"/>
    <n v="125"/>
    <x v="3"/>
    <x v="0"/>
  </r>
  <r>
    <s v="Mercury Marquis Brougham"/>
    <n v="120"/>
    <n v="8"/>
    <n v="4290"/>
    <n v="1980"/>
    <n v="4952"/>
    <n v="115"/>
    <x v="3"/>
    <x v="0"/>
  </r>
  <r>
    <s v="Chevrolet Caprice Classic"/>
    <n v="130"/>
    <n v="8"/>
    <n v="4000"/>
    <n v="1500"/>
    <n v="4464"/>
    <n v="120"/>
    <x v="3"/>
    <x v="0"/>
  </r>
  <r>
    <s v="Ford LTD"/>
    <n v="130"/>
    <n v="8"/>
    <n v="3510"/>
    <n v="1580"/>
    <n v="4363"/>
    <n v="130"/>
    <x v="3"/>
    <x v="0"/>
  </r>
  <r>
    <s v="Plymouth Fury Gran Sedan"/>
    <n v="140"/>
    <n v="8"/>
    <n v="3180"/>
    <n v="1500"/>
    <n v="4237"/>
    <n v="145"/>
    <x v="3"/>
    <x v="0"/>
  </r>
  <r>
    <s v="Chrysler New Yorker Brougham"/>
    <n v="130"/>
    <n v="8"/>
    <n v="4400"/>
    <n v="2150"/>
    <n v="4735"/>
    <n v="110"/>
    <x v="3"/>
    <x v="0"/>
  </r>
  <r>
    <s v="Buick Electra 225 Custom"/>
    <n v="120"/>
    <n v="8"/>
    <n v="4550"/>
    <n v="2250"/>
    <n v="4951"/>
    <n v="110"/>
    <x v="3"/>
    <x v="0"/>
  </r>
  <r>
    <s v="AMC Ambassador Brougham"/>
    <n v="130"/>
    <n v="8"/>
    <n v="3600"/>
    <n v="1750"/>
    <n v="3821"/>
    <n v="110"/>
    <x v="3"/>
    <x v="0"/>
  </r>
  <r>
    <s v="Plymouth Valiant"/>
    <n v="180"/>
    <n v="6"/>
    <n v="2250"/>
    <n v="1050"/>
    <n v="3121"/>
    <n v="165"/>
    <x v="3"/>
    <x v="0"/>
  </r>
  <r>
    <s v="Chevrolet Nova Custom"/>
    <n v="160"/>
    <n v="6"/>
    <n v="2500"/>
    <n v="1000"/>
    <n v="3278"/>
    <n v="180"/>
    <x v="3"/>
    <x v="0"/>
  </r>
  <r>
    <s v="AMC Hornet"/>
    <n v="180"/>
    <n v="6"/>
    <n v="2320"/>
    <n v="1000"/>
    <n v="2945"/>
    <n v="160"/>
    <x v="3"/>
    <x v="0"/>
  </r>
  <r>
    <s v="Ford Maverick"/>
    <n v="180"/>
    <n v="6"/>
    <n v="2500"/>
    <n v="8800"/>
    <n v="3021"/>
    <n v="165"/>
    <x v="3"/>
    <x v="0"/>
  </r>
  <r>
    <s v="Plymouth Duster"/>
    <n v="230"/>
    <n v="6"/>
    <n v="1980"/>
    <n v="9500"/>
    <n v="2904"/>
    <n v="160"/>
    <x v="3"/>
    <x v="0"/>
  </r>
  <r>
    <s v="Volkswagen Super Beetle"/>
    <n v="260"/>
    <n v="4"/>
    <n v="9700"/>
    <n v="4600"/>
    <n v="1950"/>
    <n v="210"/>
    <x v="3"/>
    <x v="1"/>
  </r>
  <r>
    <s v="Chevrolet Impala"/>
    <n v="110"/>
    <n v="8"/>
    <n v="4000"/>
    <n v="1500"/>
    <n v="4997"/>
    <n v="140"/>
    <x v="3"/>
    <x v="0"/>
  </r>
  <r>
    <s v="Ford Country"/>
    <n v="120"/>
    <n v="8"/>
    <n v="4000"/>
    <n v="1670"/>
    <n v="4906"/>
    <n v="125"/>
    <x v="3"/>
    <x v="0"/>
  </r>
  <r>
    <s v="Plymouth Custom Suburb"/>
    <n v="130"/>
    <n v="8"/>
    <n v="3600"/>
    <n v="1700"/>
    <n v="4654"/>
    <n v="130"/>
    <x v="3"/>
    <x v="0"/>
  </r>
  <r>
    <s v="Oldsmobile Vista Cruiser"/>
    <n v="120"/>
    <n v="8"/>
    <n v="3500"/>
    <n v="1800"/>
    <n v="4499"/>
    <n v="125"/>
    <x v="3"/>
    <x v="0"/>
  </r>
  <r>
    <s v="AMC Gremlin"/>
    <n v="180"/>
    <n v="6"/>
    <n v="2320"/>
    <n v="1000"/>
    <n v="2789"/>
    <n v="150"/>
    <x v="3"/>
    <x v="0"/>
  </r>
  <r>
    <s v="Toyota Camry"/>
    <n v="200"/>
    <n v="4"/>
    <n v="9700"/>
    <n v="8800"/>
    <n v="2279"/>
    <n v="190"/>
    <x v="3"/>
    <x v="2"/>
  </r>
  <r>
    <s v="Chevrolet Vega"/>
    <n v="210"/>
    <n v="4"/>
    <n v="1400"/>
    <n v="7200"/>
    <n v="2401"/>
    <n v="195"/>
    <x v="3"/>
    <x v="0"/>
  </r>
  <r>
    <s v="Datsun 610"/>
    <n v="220"/>
    <n v="4"/>
    <n v="1080"/>
    <n v="9400"/>
    <n v="2379"/>
    <n v="165"/>
    <x v="3"/>
    <x v="2"/>
  </r>
  <r>
    <s v="Mazda RX3"/>
    <n v="180"/>
    <n v="3"/>
    <n v="7000"/>
    <n v="9000"/>
    <n v="2124"/>
    <n v="135"/>
    <x v="3"/>
    <x v="2"/>
  </r>
  <r>
    <s v="Ford Pinto"/>
    <n v="190"/>
    <n v="4"/>
    <n v="1220"/>
    <n v="8500"/>
    <n v="2310"/>
    <n v="185"/>
    <x v="3"/>
    <x v="0"/>
  </r>
  <r>
    <s v="Mercury Capri v6"/>
    <n v="210"/>
    <n v="6"/>
    <n v="1550"/>
    <n v="1070"/>
    <n v="2472"/>
    <n v="140"/>
    <x v="3"/>
    <x v="0"/>
  </r>
  <r>
    <s v="Fiat 124 Sport Coupe"/>
    <n v="260"/>
    <n v="4"/>
    <n v="9800"/>
    <n v="9000"/>
    <n v="2265"/>
    <n v="155"/>
    <x v="3"/>
    <x v="1"/>
  </r>
  <r>
    <s v="Chevrolet Monte Carlo S"/>
    <n v="150"/>
    <n v="8"/>
    <n v="3500"/>
    <n v="1450"/>
    <n v="4082"/>
    <n v="130"/>
    <x v="3"/>
    <x v="0"/>
  </r>
  <r>
    <s v="Pontiac Grand Prix"/>
    <n v="160"/>
    <n v="8"/>
    <n v="4000"/>
    <n v="2300"/>
    <n v="4278"/>
    <n v="950"/>
    <x v="3"/>
    <x v="0"/>
  </r>
  <r>
    <s v="Fiat 128"/>
    <n v="290"/>
    <n v="4"/>
    <n v="6800"/>
    <n v="4900"/>
    <n v="1867"/>
    <n v="195"/>
    <x v="3"/>
    <x v="1"/>
  </r>
  <r>
    <s v="Opel Manta"/>
    <n v="240"/>
    <n v="4"/>
    <n v="1160"/>
    <n v="7500"/>
    <n v="2158"/>
    <n v="155"/>
    <x v="3"/>
    <x v="1"/>
  </r>
  <r>
    <s v="Audi 100LS"/>
    <n v="200"/>
    <n v="4"/>
    <n v="1140"/>
    <n v="9100"/>
    <n v="2582"/>
    <n v="140"/>
    <x v="3"/>
    <x v="1"/>
  </r>
  <r>
    <s v="Volvo 144ea"/>
    <n v="190"/>
    <n v="4"/>
    <n v="1210"/>
    <n v="1120"/>
    <n v="2868"/>
    <n v="155"/>
    <x v="3"/>
    <x v="1"/>
  </r>
  <r>
    <s v="Dodge Dart Custom"/>
    <n v="150"/>
    <n v="8"/>
    <n v="3180"/>
    <n v="1500"/>
    <n v="3399"/>
    <n v="110"/>
    <x v="3"/>
    <x v="0"/>
  </r>
  <r>
    <s v="Saab 99le"/>
    <n v="240"/>
    <n v="4"/>
    <n v="1210"/>
    <n v="1100"/>
    <n v="2660"/>
    <n v="140"/>
    <x v="3"/>
    <x v="1"/>
  </r>
  <r>
    <s v="Toyota Mark II"/>
    <n v="200"/>
    <n v="6"/>
    <n v="1560"/>
    <n v="1220"/>
    <n v="2807"/>
    <n v="135"/>
    <x v="3"/>
    <x v="2"/>
  </r>
  <r>
    <s v="Oldsmobile Omega"/>
    <n v="110"/>
    <n v="8"/>
    <n v="3500"/>
    <n v="1800"/>
    <n v="3664"/>
    <n v="110"/>
    <x v="3"/>
    <x v="0"/>
  </r>
  <r>
    <s v="Plymouth Duster"/>
    <n v="200"/>
    <n v="6"/>
    <n v="1980"/>
    <n v="9500"/>
    <n v="3102"/>
    <n v="165"/>
    <x v="4"/>
    <x v="0"/>
  </r>
  <r>
    <s v="Ford Maverick"/>
    <n v="210"/>
    <n v="6"/>
    <n v="2000"/>
    <n v="0"/>
    <n v="2875"/>
    <n v="170"/>
    <x v="4"/>
    <x v="0"/>
  </r>
  <r>
    <s v="AMC Hornet"/>
    <n v="190"/>
    <n v="6"/>
    <n v="2320"/>
    <n v="1000"/>
    <n v="2901"/>
    <n v="160"/>
    <x v="4"/>
    <x v="0"/>
  </r>
  <r>
    <s v="Chevrolet Nova"/>
    <n v="150"/>
    <n v="6"/>
    <n v="2500"/>
    <n v="1000"/>
    <n v="3336"/>
    <n v="170"/>
    <x v="4"/>
    <x v="0"/>
  </r>
  <r>
    <s v="Datsun B210"/>
    <n v="310"/>
    <n v="4"/>
    <n v="7900"/>
    <n v="6700"/>
    <n v="1950"/>
    <n v="190"/>
    <x v="4"/>
    <x v="2"/>
  </r>
  <r>
    <s v="Ford Pinto"/>
    <n v="260"/>
    <n v="4"/>
    <n v="1220"/>
    <n v="8000"/>
    <n v="2451"/>
    <n v="165"/>
    <x v="4"/>
    <x v="0"/>
  </r>
  <r>
    <s v="Toyota Corolla 1200"/>
    <n v="320"/>
    <n v="4"/>
    <n v="7100"/>
    <n v="6500"/>
    <n v="1836"/>
    <n v="210"/>
    <x v="4"/>
    <x v="2"/>
  </r>
  <r>
    <s v="Chevrolet Vega"/>
    <n v="250"/>
    <n v="4"/>
    <n v="1400"/>
    <n v="7500"/>
    <n v="2542"/>
    <n v="170"/>
    <x v="4"/>
    <x v="0"/>
  </r>
  <r>
    <s v="Chevrolet Chevelle Malibu Classic"/>
    <n v="160"/>
    <n v="6"/>
    <n v="2500"/>
    <n v="1000"/>
    <n v="3781"/>
    <n v="170"/>
    <x v="4"/>
    <x v="0"/>
  </r>
  <r>
    <s v="AMC Matador"/>
    <n v="160"/>
    <n v="6"/>
    <n v="2580"/>
    <n v="1100"/>
    <n v="3632"/>
    <n v="180"/>
    <x v="4"/>
    <x v="0"/>
  </r>
  <r>
    <s v="Plymouth Satellite Sebring"/>
    <n v="180"/>
    <n v="6"/>
    <n v="2250"/>
    <n v="1050"/>
    <n v="3613"/>
    <n v="165"/>
    <x v="4"/>
    <x v="0"/>
  </r>
  <r>
    <s v="Ford Gran Torino"/>
    <n v="160"/>
    <n v="8"/>
    <n v="3020"/>
    <n v="1400"/>
    <n v="4141"/>
    <n v="140"/>
    <x v="4"/>
    <x v="0"/>
  </r>
  <r>
    <s v="Buick Century Luxus (sw)"/>
    <n v="130"/>
    <n v="8"/>
    <n v="3500"/>
    <n v="1500"/>
    <n v="4699"/>
    <n v="145"/>
    <x v="4"/>
    <x v="0"/>
  </r>
  <r>
    <s v="Dodge Coronet Custom (sw)"/>
    <n v="140"/>
    <n v="8"/>
    <n v="3180"/>
    <n v="1500"/>
    <n v="4457"/>
    <n v="135"/>
    <x v="4"/>
    <x v="0"/>
  </r>
  <r>
    <s v="Ford Gran Torino (sw)"/>
    <n v="140"/>
    <n v="8"/>
    <n v="3020"/>
    <n v="1400"/>
    <n v="4638"/>
    <n v="160"/>
    <x v="4"/>
    <x v="0"/>
  </r>
  <r>
    <s v="AMC Matador (sw)"/>
    <n v="140"/>
    <n v="8"/>
    <n v="3040"/>
    <n v="1500"/>
    <n v="4257"/>
    <n v="155"/>
    <x v="4"/>
    <x v="0"/>
  </r>
  <r>
    <s v="Audi Fox"/>
    <n v="290"/>
    <n v="4"/>
    <n v="9800"/>
    <n v="8300"/>
    <n v="2219"/>
    <n v="165"/>
    <x v="4"/>
    <x v="1"/>
  </r>
  <r>
    <s v="Volkswagen Dasher"/>
    <n v="260"/>
    <n v="4"/>
    <n v="7900"/>
    <n v="6700"/>
    <n v="1963"/>
    <n v="155"/>
    <x v="4"/>
    <x v="1"/>
  </r>
  <r>
    <s v="Opel Manta"/>
    <n v="260"/>
    <n v="4"/>
    <n v="9700"/>
    <n v="7800"/>
    <n v="2300"/>
    <n v="145"/>
    <x v="4"/>
    <x v="1"/>
  </r>
  <r>
    <s v="Toyota Corolla"/>
    <n v="310"/>
    <n v="4"/>
    <n v="7600"/>
    <n v="5200"/>
    <n v="1649"/>
    <n v="165"/>
    <x v="4"/>
    <x v="2"/>
  </r>
  <r>
    <s v="Datsun 710"/>
    <n v="320"/>
    <n v="4"/>
    <n v="8300"/>
    <n v="6100"/>
    <n v="2003"/>
    <n v="190"/>
    <x v="4"/>
    <x v="2"/>
  </r>
  <r>
    <s v="Dodge Colt"/>
    <n v="280"/>
    <n v="4"/>
    <n v="9000"/>
    <n v="7500"/>
    <n v="2125"/>
    <n v="145"/>
    <x v="4"/>
    <x v="0"/>
  </r>
  <r>
    <s v="Fiat 128"/>
    <n v="240"/>
    <n v="4"/>
    <n v="9000"/>
    <n v="7500"/>
    <n v="2108"/>
    <n v="155"/>
    <x v="4"/>
    <x v="1"/>
  </r>
  <r>
    <s v="Fiat 124 TC"/>
    <n v="260"/>
    <n v="4"/>
    <n v="1160"/>
    <n v="7500"/>
    <n v="2246"/>
    <n v="140"/>
    <x v="4"/>
    <x v="1"/>
  </r>
  <r>
    <s v="Honda Civic"/>
    <n v="240"/>
    <n v="4"/>
    <n v="1200"/>
    <n v="9700"/>
    <n v="2489"/>
    <n v="150"/>
    <x v="4"/>
    <x v="2"/>
  </r>
  <r>
    <s v="Subaru"/>
    <n v="260"/>
    <n v="4"/>
    <n v="1080"/>
    <n v="9300"/>
    <n v="2391"/>
    <n v="155"/>
    <x v="4"/>
    <x v="2"/>
  </r>
  <r>
    <s v="Fiat x1.9"/>
    <n v="310"/>
    <n v="4"/>
    <n v="7900"/>
    <n v="6700"/>
    <n v="2000"/>
    <n v="160"/>
    <x v="4"/>
    <x v="1"/>
  </r>
  <r>
    <s v="Plymouth Valiant Custom"/>
    <n v="190"/>
    <n v="6"/>
    <n v="2250"/>
    <n v="9500"/>
    <n v="3264"/>
    <n v="160"/>
    <x v="5"/>
    <x v="0"/>
  </r>
  <r>
    <s v="Chevrolet Nova"/>
    <n v="180"/>
    <n v="6"/>
    <n v="2500"/>
    <n v="1050"/>
    <n v="3459"/>
    <n v="160"/>
    <x v="5"/>
    <x v="0"/>
  </r>
  <r>
    <s v="Mercury Monarch"/>
    <n v="150"/>
    <n v="6"/>
    <n v="2500"/>
    <n v="7200"/>
    <n v="3432"/>
    <n v="210"/>
    <x v="5"/>
    <x v="0"/>
  </r>
  <r>
    <s v="Ford Maverick"/>
    <n v="150"/>
    <n v="6"/>
    <n v="2500"/>
    <n v="7200"/>
    <n v="3158"/>
    <n v="195"/>
    <x v="5"/>
    <x v="0"/>
  </r>
  <r>
    <s v="Pontiac Catalina"/>
    <n v="160"/>
    <n v="8"/>
    <n v="4000"/>
    <n v="1700"/>
    <n v="4668"/>
    <n v="115"/>
    <x v="5"/>
    <x v="0"/>
  </r>
  <r>
    <s v="Chevrolet Bel Air"/>
    <n v="150"/>
    <n v="8"/>
    <n v="3500"/>
    <n v="1450"/>
    <n v="4440"/>
    <n v="140"/>
    <x v="5"/>
    <x v="0"/>
  </r>
  <r>
    <s v="Plymouth Grand Fury"/>
    <n v="160"/>
    <n v="8"/>
    <n v="3180"/>
    <n v="1500"/>
    <n v="4498"/>
    <n v="145"/>
    <x v="5"/>
    <x v="0"/>
  </r>
  <r>
    <s v="Ford LTD"/>
    <n v="140"/>
    <n v="8"/>
    <n v="3510"/>
    <n v="1480"/>
    <n v="4657"/>
    <n v="135"/>
    <x v="5"/>
    <x v="0"/>
  </r>
  <r>
    <s v="Buick Century"/>
    <n v="170"/>
    <n v="6"/>
    <n v="2310"/>
    <n v="1100"/>
    <n v="3907"/>
    <n v="210"/>
    <x v="5"/>
    <x v="0"/>
  </r>
  <r>
    <s v="Chevrolete Chevelle Malibu"/>
    <n v="160"/>
    <n v="6"/>
    <n v="2500"/>
    <n v="1050"/>
    <n v="3897"/>
    <n v="185"/>
    <x v="5"/>
    <x v="0"/>
  </r>
  <r>
    <s v="AMC Matador"/>
    <n v="150"/>
    <n v="6"/>
    <n v="2580"/>
    <n v="1100"/>
    <n v="3730"/>
    <n v="190"/>
    <x v="5"/>
    <x v="0"/>
  </r>
  <r>
    <s v="Plymouth Fury"/>
    <n v="180"/>
    <n v="6"/>
    <n v="2250"/>
    <n v="9500"/>
    <n v="3785"/>
    <n v="190"/>
    <x v="5"/>
    <x v="0"/>
  </r>
  <r>
    <s v="Buick Skyhawk"/>
    <n v="210"/>
    <n v="6"/>
    <n v="2310"/>
    <n v="1100"/>
    <n v="3039"/>
    <n v="150"/>
    <x v="5"/>
    <x v="0"/>
  </r>
  <r>
    <s v="Chevrolet Monza 2+2"/>
    <n v="200"/>
    <n v="8"/>
    <n v="2620"/>
    <n v="1100"/>
    <n v="3221"/>
    <n v="135"/>
    <x v="5"/>
    <x v="0"/>
  </r>
  <r>
    <s v="Ford Mustang II"/>
    <n v="130"/>
    <n v="8"/>
    <n v="3020"/>
    <n v="1290"/>
    <n v="3169"/>
    <n v="120"/>
    <x v="5"/>
    <x v="0"/>
  </r>
  <r>
    <s v="Toyota Corolla"/>
    <n v="290"/>
    <n v="4"/>
    <n v="9700"/>
    <n v="7500"/>
    <n v="2171"/>
    <n v="160"/>
    <x v="5"/>
    <x v="2"/>
  </r>
  <r>
    <s v="Ford Pinto"/>
    <n v="230"/>
    <n v="4"/>
    <n v="1400"/>
    <n v="8300"/>
    <n v="2639"/>
    <n v="170"/>
    <x v="5"/>
    <x v="0"/>
  </r>
  <r>
    <s v="AMC Gremlin"/>
    <n v="200"/>
    <n v="6"/>
    <n v="2320"/>
    <n v="1000"/>
    <n v="2914"/>
    <n v="160"/>
    <x v="5"/>
    <x v="0"/>
  </r>
  <r>
    <s v="Pontiac Astro"/>
    <n v="230"/>
    <n v="4"/>
    <n v="1400"/>
    <n v="7800"/>
    <n v="2592"/>
    <n v="185"/>
    <x v="5"/>
    <x v="0"/>
  </r>
  <r>
    <s v="Toyota Corolla"/>
    <n v="240"/>
    <n v="4"/>
    <n v="1340"/>
    <n v="9600"/>
    <n v="2702"/>
    <n v="135"/>
    <x v="5"/>
    <x v="2"/>
  </r>
  <r>
    <s v="Volkswagen Dasher"/>
    <n v="250"/>
    <n v="4"/>
    <n v="9000"/>
    <n v="7100"/>
    <n v="2223"/>
    <n v="165"/>
    <x v="5"/>
    <x v="1"/>
  </r>
  <r>
    <s v="Datsun 710"/>
    <n v="240"/>
    <n v="4"/>
    <n v="1190"/>
    <n v="9700"/>
    <n v="2545"/>
    <n v="170"/>
    <x v="5"/>
    <x v="2"/>
  </r>
  <r>
    <s v="Ford Pinto"/>
    <n v="180"/>
    <n v="6"/>
    <n v="1710"/>
    <n v="9700"/>
    <n v="2984"/>
    <n v="145"/>
    <x v="5"/>
    <x v="0"/>
  </r>
  <r>
    <s v="Volkswagen Rabbit"/>
    <n v="290"/>
    <n v="4"/>
    <n v="9000"/>
    <n v="7000"/>
    <n v="1937"/>
    <n v="140"/>
    <x v="5"/>
    <x v="1"/>
  </r>
  <r>
    <s v="AMC Pacer"/>
    <n v="190"/>
    <n v="6"/>
    <n v="2320"/>
    <n v="9000"/>
    <n v="3211"/>
    <n v="170"/>
    <x v="5"/>
    <x v="0"/>
  </r>
  <r>
    <s v="Audi 100LS"/>
    <n v="230"/>
    <n v="4"/>
    <n v="1150"/>
    <n v="9500"/>
    <n v="2694"/>
    <n v="150"/>
    <x v="5"/>
    <x v="1"/>
  </r>
  <r>
    <s v="Peugeot 504"/>
    <n v="230"/>
    <n v="4"/>
    <n v="1200"/>
    <n v="8800"/>
    <n v="2957"/>
    <n v="170"/>
    <x v="5"/>
    <x v="1"/>
  </r>
  <r>
    <s v="Volvo 244DL"/>
    <n v="220"/>
    <n v="4"/>
    <n v="1210"/>
    <n v="9800"/>
    <n v="2945"/>
    <n v="145"/>
    <x v="5"/>
    <x v="1"/>
  </r>
  <r>
    <s v="Saab 99LE"/>
    <n v="250"/>
    <n v="4"/>
    <n v="1210"/>
    <n v="1150"/>
    <n v="2671"/>
    <n v="135"/>
    <x v="5"/>
    <x v="1"/>
  </r>
  <r>
    <s v="Honda Civic CVCC"/>
    <n v="330"/>
    <n v="4"/>
    <n v="9100"/>
    <n v="5300"/>
    <n v="1795"/>
    <n v="175"/>
    <x v="5"/>
    <x v="2"/>
  </r>
  <r>
    <s v="Fiat 131"/>
    <n v="280"/>
    <n v="4"/>
    <n v="1070"/>
    <n v="8600"/>
    <n v="2464"/>
    <n v="155"/>
    <x v="6"/>
    <x v="1"/>
  </r>
  <r>
    <s v="Opel 1900"/>
    <n v="250"/>
    <n v="4"/>
    <n v="1160"/>
    <n v="8100"/>
    <n v="2220"/>
    <n v="169"/>
    <x v="6"/>
    <x v="1"/>
  </r>
  <r>
    <s v="Capri ii"/>
    <n v="250"/>
    <n v="4"/>
    <n v="1400"/>
    <n v="9200"/>
    <n v="2572"/>
    <n v="149"/>
    <x v="6"/>
    <x v="0"/>
  </r>
  <r>
    <s v="Dodge Colt"/>
    <n v="260"/>
    <n v="4"/>
    <n v="9800"/>
    <n v="7900"/>
    <n v="2255"/>
    <n v="177"/>
    <x v="6"/>
    <x v="0"/>
  </r>
  <r>
    <s v="Renault 12tl"/>
    <n v="270"/>
    <n v="4"/>
    <n v="1010"/>
    <n v="8300"/>
    <n v="2202"/>
    <n v="153"/>
    <x v="6"/>
    <x v="1"/>
  </r>
  <r>
    <s v="Chevrolet Chevelle Malibu Classic"/>
    <n v="175"/>
    <n v="8"/>
    <n v="3050"/>
    <n v="1400"/>
    <n v="4215"/>
    <n v="130"/>
    <x v="6"/>
    <x v="0"/>
  </r>
  <r>
    <s v="Dodge Coronet Brougham"/>
    <n v="160"/>
    <n v="8"/>
    <n v="3180"/>
    <n v="1500"/>
    <n v="4190"/>
    <n v="130"/>
    <x v="6"/>
    <x v="0"/>
  </r>
  <r>
    <s v="AMC Matador"/>
    <n v="155"/>
    <n v="8"/>
    <n v="3040"/>
    <n v="1200"/>
    <n v="3962"/>
    <n v="139"/>
    <x v="6"/>
    <x v="0"/>
  </r>
  <r>
    <s v="Ford Gran Torino"/>
    <n v="145"/>
    <n v="8"/>
    <n v="3510"/>
    <n v="1520"/>
    <n v="4215"/>
    <n v="128"/>
    <x v="6"/>
    <x v="0"/>
  </r>
  <r>
    <s v="Plymouth Valiant"/>
    <n v="220"/>
    <n v="6"/>
    <n v="2250"/>
    <n v="1000"/>
    <n v="3233"/>
    <n v="154"/>
    <x v="6"/>
    <x v="0"/>
  </r>
  <r>
    <s v="Chevrolet Nova"/>
    <n v="220"/>
    <n v="6"/>
    <n v="2500"/>
    <n v="1050"/>
    <n v="3353"/>
    <n v="145"/>
    <x v="6"/>
    <x v="0"/>
  </r>
  <r>
    <s v="Ford Maverick"/>
    <n v="240"/>
    <n v="6"/>
    <n v="2000"/>
    <n v="8100"/>
    <n v="3012"/>
    <n v="176"/>
    <x v="6"/>
    <x v="0"/>
  </r>
  <r>
    <s v="AMC Hornet"/>
    <n v="225"/>
    <n v="6"/>
    <n v="2320"/>
    <n v="9000"/>
    <n v="3085"/>
    <n v="176"/>
    <x v="6"/>
    <x v="0"/>
  </r>
  <r>
    <s v="Chevrolet Chevette"/>
    <n v="290"/>
    <n v="4"/>
    <n v="8500"/>
    <n v="5200"/>
    <n v="2035"/>
    <n v="222"/>
    <x v="6"/>
    <x v="0"/>
  </r>
  <r>
    <s v="Chevrolet Woody"/>
    <n v="245"/>
    <n v="4"/>
    <n v="9800"/>
    <n v="6000"/>
    <n v="2164"/>
    <n v="221"/>
    <x v="6"/>
    <x v="0"/>
  </r>
  <r>
    <s v="Volkswagen Rabbit"/>
    <n v="290"/>
    <n v="4"/>
    <n v="9000"/>
    <n v="7000"/>
    <n v="1937"/>
    <n v="142"/>
    <x v="6"/>
    <x v="1"/>
  </r>
  <r>
    <s v="Honda Civic"/>
    <n v="330"/>
    <n v="4"/>
    <n v="9100"/>
    <n v="5300"/>
    <n v="1795"/>
    <n v="174"/>
    <x v="6"/>
    <x v="2"/>
  </r>
  <r>
    <s v="Dodge Aspen SE"/>
    <n v="200"/>
    <n v="6"/>
    <n v="2250"/>
    <n v="1000"/>
    <n v="3651"/>
    <n v="177"/>
    <x v="6"/>
    <x v="0"/>
  </r>
  <r>
    <s v="Ford Grenada ghia"/>
    <n v="180"/>
    <n v="6"/>
    <n v="2500"/>
    <n v="7800"/>
    <n v="3574"/>
    <n v="210"/>
    <x v="6"/>
    <x v="0"/>
  </r>
  <r>
    <s v="Pontiac Ventura SJ"/>
    <n v="185"/>
    <n v="6"/>
    <n v="2500"/>
    <n v="1100"/>
    <n v="3645"/>
    <n v="162"/>
    <x v="6"/>
    <x v="0"/>
  </r>
  <r>
    <s v="AMC Pacer d/l"/>
    <n v="175"/>
    <n v="6"/>
    <n v="2580"/>
    <n v="9500"/>
    <n v="3193"/>
    <n v="178"/>
    <x v="6"/>
    <x v="0"/>
  </r>
  <r>
    <s v="Volkswagen Rabbit"/>
    <n v="295"/>
    <n v="4"/>
    <n v="9700"/>
    <n v="7100"/>
    <n v="1825"/>
    <n v="122"/>
    <x v="6"/>
    <x v="1"/>
  </r>
  <r>
    <s v="Datsun B-210"/>
    <n v="320"/>
    <n v="4"/>
    <n v="8500"/>
    <n v="7000"/>
    <n v="1990"/>
    <n v="170"/>
    <x v="6"/>
    <x v="2"/>
  </r>
  <r>
    <s v="Toyota Corolla"/>
    <n v="280"/>
    <n v="4"/>
    <n v="9700"/>
    <n v="7500"/>
    <n v="2155"/>
    <n v="164"/>
    <x v="6"/>
    <x v="2"/>
  </r>
  <r>
    <s v="Ford Pinto"/>
    <n v="265"/>
    <n v="4"/>
    <n v="1400"/>
    <n v="7200"/>
    <n v="2565"/>
    <n v="136"/>
    <x v="6"/>
    <x v="0"/>
  </r>
  <r>
    <s v="Volvo 245"/>
    <n v="200"/>
    <n v="4"/>
    <n v="1300"/>
    <n v="1020"/>
    <n v="3150"/>
    <n v="157"/>
    <x v="6"/>
    <x v="1"/>
  </r>
  <r>
    <s v="Plymouth Volare Premier v8"/>
    <n v="130"/>
    <n v="8"/>
    <n v="3180"/>
    <n v="1500"/>
    <n v="3940"/>
    <n v="132"/>
    <x v="6"/>
    <x v="0"/>
  </r>
  <r>
    <s v="Peugeot 504"/>
    <n v="190"/>
    <n v="4"/>
    <n v="1200"/>
    <n v="8800"/>
    <n v="3270"/>
    <n v="219"/>
    <x v="6"/>
    <x v="1"/>
  </r>
  <r>
    <s v="Toyota Mark II"/>
    <n v="190"/>
    <n v="6"/>
    <n v="1560"/>
    <n v="1080"/>
    <n v="2930"/>
    <n v="155"/>
    <x v="6"/>
    <x v="2"/>
  </r>
  <r>
    <s v="Mercedes-Benz 280s"/>
    <n v="165"/>
    <n v="6"/>
    <n v="1680"/>
    <n v="1200"/>
    <n v="3820"/>
    <n v="167"/>
    <x v="6"/>
    <x v="1"/>
  </r>
  <r>
    <s v="Cadillac Seville"/>
    <n v="165"/>
    <n v="8"/>
    <n v="3500"/>
    <n v="1800"/>
    <n v="4380"/>
    <n v="121"/>
    <x v="6"/>
    <x v="0"/>
  </r>
  <r>
    <s v="Chevrolet C10"/>
    <n v="130"/>
    <n v="8"/>
    <n v="3500"/>
    <n v="1450"/>
    <n v="4055"/>
    <n v="120"/>
    <x v="6"/>
    <x v="0"/>
  </r>
  <r>
    <s v="Ford F108"/>
    <n v="130"/>
    <n v="8"/>
    <n v="3020"/>
    <n v="1300"/>
    <n v="3870"/>
    <n v="150"/>
    <x v="6"/>
    <x v="0"/>
  </r>
  <r>
    <s v="Dodge D100"/>
    <n v="130"/>
    <n v="8"/>
    <n v="3180"/>
    <n v="1500"/>
    <n v="3755"/>
    <n v="140"/>
    <x v="6"/>
    <x v="0"/>
  </r>
  <r>
    <s v="Honda Accord CVCC"/>
    <n v="315"/>
    <n v="4"/>
    <n v="9800"/>
    <n v="6800"/>
    <n v="2045"/>
    <n v="185"/>
    <x v="7"/>
    <x v="2"/>
  </r>
  <r>
    <s v="Buick Opel Isuzu Deluxe"/>
    <n v="300"/>
    <n v="4"/>
    <n v="1110"/>
    <n v="8000"/>
    <n v="2155"/>
    <n v="148"/>
    <x v="7"/>
    <x v="0"/>
  </r>
  <r>
    <s v="Renault 5 GTL"/>
    <n v="360"/>
    <n v="4"/>
    <n v="7900"/>
    <n v="5800"/>
    <n v="1825"/>
    <n v="186"/>
    <x v="7"/>
    <x v="1"/>
  </r>
  <r>
    <s v="Plymouth Arrow GS"/>
    <n v="255"/>
    <n v="4"/>
    <n v="1220"/>
    <n v="9600"/>
    <n v="2300"/>
    <n v="155"/>
    <x v="7"/>
    <x v="0"/>
  </r>
  <r>
    <s v="Datsun F-10 Hatchback"/>
    <n v="335"/>
    <n v="4"/>
    <n v="8500"/>
    <n v="7000"/>
    <n v="1945"/>
    <n v="168"/>
    <x v="7"/>
    <x v="2"/>
  </r>
  <r>
    <s v="Chevrolet Caprice Classic"/>
    <n v="175"/>
    <n v="8"/>
    <n v="3050"/>
    <n v="1450"/>
    <n v="3880"/>
    <n v="125"/>
    <x v="7"/>
    <x v="0"/>
  </r>
  <r>
    <s v="Oldsmobile Cutlass Supreme"/>
    <n v="170"/>
    <n v="8"/>
    <n v="2600"/>
    <n v="1100"/>
    <n v="4060"/>
    <n v="190"/>
    <x v="7"/>
    <x v="0"/>
  </r>
  <r>
    <s v="Dodge Monaco Brougham"/>
    <n v="155"/>
    <n v="8"/>
    <n v="3180"/>
    <n v="1450"/>
    <n v="4140"/>
    <n v="137"/>
    <x v="7"/>
    <x v="0"/>
  </r>
  <r>
    <s v="Mercury Cougar Brougham"/>
    <n v="150"/>
    <n v="8"/>
    <n v="3020"/>
    <n v="1300"/>
    <n v="4295"/>
    <n v="149"/>
    <x v="7"/>
    <x v="0"/>
  </r>
  <r>
    <s v="Chevrolet Concours"/>
    <n v="175"/>
    <n v="6"/>
    <n v="2500"/>
    <n v="1100"/>
    <n v="3520"/>
    <n v="164"/>
    <x v="7"/>
    <x v="0"/>
  </r>
  <r>
    <s v="Buick Skylark"/>
    <n v="205"/>
    <n v="6"/>
    <n v="2310"/>
    <n v="1050"/>
    <n v="3425"/>
    <n v="169"/>
    <x v="7"/>
    <x v="0"/>
  </r>
  <r>
    <s v="Plymouth Volare Custom"/>
    <n v="190"/>
    <n v="6"/>
    <n v="2250"/>
    <n v="1000"/>
    <n v="3630"/>
    <n v="177"/>
    <x v="7"/>
    <x v="0"/>
  </r>
  <r>
    <s v="Ford Grenada"/>
    <n v="185"/>
    <n v="6"/>
    <n v="2500"/>
    <n v="9800"/>
    <n v="3525"/>
    <n v="190"/>
    <x v="7"/>
    <x v="0"/>
  </r>
  <r>
    <s v="Pontiac Grand Prix LJ"/>
    <n v="160"/>
    <n v="8"/>
    <n v="4000"/>
    <n v="1800"/>
    <n v="4220"/>
    <n v="111"/>
    <x v="7"/>
    <x v="0"/>
  </r>
  <r>
    <s v="Chevrolet Monte Carlo Landau"/>
    <n v="155"/>
    <n v="8"/>
    <n v="3500"/>
    <n v="1700"/>
    <n v="4165"/>
    <n v="114"/>
    <x v="7"/>
    <x v="0"/>
  </r>
  <r>
    <s v="Chrysler Cordoba"/>
    <n v="155"/>
    <n v="8"/>
    <n v="4000"/>
    <n v="1900"/>
    <n v="4325"/>
    <n v="122"/>
    <x v="7"/>
    <x v="0"/>
  </r>
  <r>
    <s v="Ford Thunderbird"/>
    <n v="160"/>
    <n v="8"/>
    <n v="3510"/>
    <n v="1490"/>
    <n v="4335"/>
    <n v="145"/>
    <x v="7"/>
    <x v="0"/>
  </r>
  <r>
    <s v="Volkswagen Rabbit Custom"/>
    <n v="290"/>
    <n v="4"/>
    <n v="9700"/>
    <n v="7800"/>
    <n v="1940"/>
    <n v="145"/>
    <x v="7"/>
    <x v="1"/>
  </r>
  <r>
    <s v="Pontiac Sunbird Coupe"/>
    <n v="245"/>
    <n v="4"/>
    <n v="1510"/>
    <n v="8800"/>
    <n v="2740"/>
    <n v="160"/>
    <x v="7"/>
    <x v="0"/>
  </r>
  <r>
    <s v="Toyota Corolla Liftback"/>
    <n v="260"/>
    <n v="4"/>
    <n v="9700"/>
    <n v="7500"/>
    <n v="2265"/>
    <n v="182"/>
    <x v="7"/>
    <x v="2"/>
  </r>
  <r>
    <s v="Ford Mustang II 2+2"/>
    <n v="255"/>
    <n v="4"/>
    <n v="1400"/>
    <n v="8900"/>
    <n v="2755"/>
    <n v="158"/>
    <x v="7"/>
    <x v="0"/>
  </r>
  <r>
    <s v="Chevrolet Chevette"/>
    <n v="305"/>
    <n v="4"/>
    <n v="9800"/>
    <n v="6300"/>
    <n v="2051"/>
    <n v="170"/>
    <x v="7"/>
    <x v="0"/>
  </r>
  <r>
    <s v="Dodge Colt m/m"/>
    <n v="335"/>
    <n v="4"/>
    <n v="9800"/>
    <n v="8300"/>
    <n v="2075"/>
    <n v="159"/>
    <x v="7"/>
    <x v="0"/>
  </r>
  <r>
    <s v="Subaru DL"/>
    <n v="300"/>
    <n v="4"/>
    <n v="9700"/>
    <n v="6700"/>
    <n v="1985"/>
    <n v="164"/>
    <x v="7"/>
    <x v="2"/>
  </r>
  <r>
    <s v="Volkswagen Dasher"/>
    <n v="305"/>
    <n v="4"/>
    <n v="9700"/>
    <n v="7800"/>
    <n v="2190"/>
    <n v="141"/>
    <x v="7"/>
    <x v="1"/>
  </r>
  <r>
    <s v="Datsun 810"/>
    <n v="220"/>
    <n v="6"/>
    <n v="1460"/>
    <n v="9700"/>
    <n v="2815"/>
    <n v="145"/>
    <x v="7"/>
    <x v="2"/>
  </r>
  <r>
    <s v="BMW 320i"/>
    <n v="215"/>
    <n v="4"/>
    <n v="1210"/>
    <n v="1100"/>
    <n v="2600"/>
    <n v="128"/>
    <x v="7"/>
    <x v="1"/>
  </r>
  <r>
    <s v="Mazda RX-4"/>
    <n v="215"/>
    <n v="3"/>
    <n v="8000"/>
    <n v="1100"/>
    <n v="2720"/>
    <n v="135"/>
    <x v="7"/>
    <x v="2"/>
  </r>
  <r>
    <s v="Volkswagen Rabbit Custom Diesel"/>
    <n v="431"/>
    <n v="4"/>
    <n v="9000"/>
    <n v="4800"/>
    <n v="1985"/>
    <n v="215"/>
    <x v="8"/>
    <x v="1"/>
  </r>
  <r>
    <s v="Ford Fiesta"/>
    <n v="361"/>
    <n v="4"/>
    <n v="9800"/>
    <n v="6600"/>
    <n v="1800"/>
    <n v="144"/>
    <x v="8"/>
    <x v="0"/>
  </r>
  <r>
    <s v="Mazda GLC Deluxe"/>
    <n v="328"/>
    <n v="4"/>
    <n v="7800"/>
    <n v="5200"/>
    <n v="1985"/>
    <n v="194"/>
    <x v="8"/>
    <x v="2"/>
  </r>
  <r>
    <s v="Datsun B210 GX"/>
    <n v="394"/>
    <n v="4"/>
    <n v="8500"/>
    <n v="7000"/>
    <n v="2070"/>
    <n v="186"/>
    <x v="8"/>
    <x v="2"/>
  </r>
  <r>
    <s v="Honda Civic CVCC"/>
    <n v="361"/>
    <n v="4"/>
    <n v="9100"/>
    <n v="6000"/>
    <n v="1800"/>
    <n v="164"/>
    <x v="8"/>
    <x v="2"/>
  </r>
  <r>
    <s v="Oldsmobile Cutlass Salon Brougham"/>
    <n v="199"/>
    <n v="8"/>
    <n v="2600"/>
    <n v="1100"/>
    <n v="3365"/>
    <n v="155"/>
    <x v="8"/>
    <x v="0"/>
  </r>
  <r>
    <s v="Dodge Diplomat"/>
    <n v="194"/>
    <n v="8"/>
    <n v="3180"/>
    <n v="1400"/>
    <n v="3735"/>
    <n v="132"/>
    <x v="8"/>
    <x v="0"/>
  </r>
  <r>
    <s v="Mercury Monarch ghia"/>
    <n v="202"/>
    <n v="8"/>
    <n v="3020"/>
    <n v="1390"/>
    <n v="3570"/>
    <n v="128"/>
    <x v="8"/>
    <x v="0"/>
  </r>
  <r>
    <s v="Pontiac Phoenix LJ"/>
    <n v="192"/>
    <n v="6"/>
    <n v="2310"/>
    <n v="1050"/>
    <n v="3535"/>
    <n v="192"/>
    <x v="8"/>
    <x v="0"/>
  </r>
  <r>
    <s v="Chevrolet Malibu"/>
    <n v="205"/>
    <n v="6"/>
    <n v="2000"/>
    <n v="9500"/>
    <n v="3155"/>
    <n v="182"/>
    <x v="8"/>
    <x v="0"/>
  </r>
  <r>
    <s v="Ford Fairmont (auto)"/>
    <n v="202"/>
    <n v="6"/>
    <n v="2000"/>
    <n v="8500"/>
    <n v="2965"/>
    <n v="158"/>
    <x v="8"/>
    <x v="0"/>
  </r>
  <r>
    <s v="Ford Fairmont (man)"/>
    <n v="251"/>
    <n v="4"/>
    <n v="1400"/>
    <n v="8800"/>
    <n v="2720"/>
    <n v="154"/>
    <x v="8"/>
    <x v="0"/>
  </r>
  <r>
    <s v="Plymouth Volare"/>
    <n v="205"/>
    <n v="6"/>
    <n v="2250"/>
    <n v="1000"/>
    <n v="3430"/>
    <n v="172"/>
    <x v="8"/>
    <x v="0"/>
  </r>
  <r>
    <s v="AMC Concord"/>
    <n v="194"/>
    <n v="6"/>
    <n v="2320"/>
    <n v="9000"/>
    <n v="3210"/>
    <n v="172"/>
    <x v="8"/>
    <x v="0"/>
  </r>
  <r>
    <s v="Buick Century Special"/>
    <n v="206"/>
    <n v="6"/>
    <n v="2310"/>
    <n v="1050"/>
    <n v="3380"/>
    <n v="158"/>
    <x v="8"/>
    <x v="0"/>
  </r>
  <r>
    <s v="Mercury Zephyr"/>
    <n v="208"/>
    <n v="6"/>
    <n v="2000"/>
    <n v="8500"/>
    <n v="3070"/>
    <n v="167"/>
    <x v="8"/>
    <x v="0"/>
  </r>
  <r>
    <s v="Dodge Aspen"/>
    <n v="186"/>
    <n v="6"/>
    <n v="2250"/>
    <n v="1100"/>
    <n v="3620"/>
    <n v="187"/>
    <x v="8"/>
    <x v="0"/>
  </r>
  <r>
    <s v="AMC Concord d/l"/>
    <n v="181"/>
    <n v="6"/>
    <n v="2580"/>
    <n v="1200"/>
    <n v="3410"/>
    <n v="151"/>
    <x v="8"/>
    <x v="0"/>
  </r>
  <r>
    <s v="Chevrolet Monte Carlo Landau"/>
    <n v="192"/>
    <n v="8"/>
    <n v="3050"/>
    <n v="1450"/>
    <n v="3425"/>
    <n v="132"/>
    <x v="8"/>
    <x v="0"/>
  </r>
  <r>
    <s v="Buick Regal Sport Coupe (turbo)"/>
    <n v="177"/>
    <n v="6"/>
    <n v="2310"/>
    <n v="1650"/>
    <n v="3445"/>
    <n v="134"/>
    <x v="8"/>
    <x v="0"/>
  </r>
  <r>
    <s v="Ford Futura"/>
    <n v="181"/>
    <n v="8"/>
    <n v="3020"/>
    <n v="1390"/>
    <n v="3205"/>
    <n v="112"/>
    <x v="8"/>
    <x v="0"/>
  </r>
  <r>
    <s v="Dodge Magnum XE"/>
    <n v="175"/>
    <n v="8"/>
    <n v="3180"/>
    <n v="1400"/>
    <n v="4080"/>
    <n v="137"/>
    <x v="8"/>
    <x v="0"/>
  </r>
  <r>
    <s v="Chevrolet Chevette"/>
    <n v="300"/>
    <n v="4"/>
    <n v="9800"/>
    <n v="6800"/>
    <n v="2155"/>
    <n v="165"/>
    <x v="8"/>
    <x v="0"/>
  </r>
  <r>
    <s v="Toyota Corolla"/>
    <n v="275"/>
    <n v="4"/>
    <n v="1340"/>
    <n v="9500"/>
    <n v="2560"/>
    <n v="142"/>
    <x v="8"/>
    <x v="2"/>
  </r>
  <r>
    <s v="Datsun 510"/>
    <n v="272"/>
    <n v="4"/>
    <n v="1190"/>
    <n v="9700"/>
    <n v="2300"/>
    <n v="147"/>
    <x v="8"/>
    <x v="2"/>
  </r>
  <r>
    <s v="Dodge Omni"/>
    <n v="309"/>
    <n v="4"/>
    <n v="1050"/>
    <n v="7500"/>
    <n v="2230"/>
    <n v="145"/>
    <x v="8"/>
    <x v="0"/>
  </r>
  <r>
    <s v="Toyota Celica GT Liftback"/>
    <n v="211"/>
    <n v="4"/>
    <n v="1340"/>
    <n v="9500"/>
    <n v="2515"/>
    <n v="148"/>
    <x v="8"/>
    <x v="2"/>
  </r>
  <r>
    <s v="Plymouth Sapporo"/>
    <n v="232"/>
    <n v="4"/>
    <n v="1560"/>
    <n v="1050"/>
    <n v="2745"/>
    <n v="167"/>
    <x v="8"/>
    <x v="0"/>
  </r>
  <r>
    <s v="Oldsmobile Starfire SX"/>
    <n v="238"/>
    <n v="4"/>
    <n v="1510"/>
    <n v="8500"/>
    <n v="2855"/>
    <n v="176"/>
    <x v="8"/>
    <x v="0"/>
  </r>
  <r>
    <s v="Datsun 200-SX"/>
    <n v="239"/>
    <n v="4"/>
    <n v="1190"/>
    <n v="9700"/>
    <n v="2405"/>
    <n v="149"/>
    <x v="8"/>
    <x v="2"/>
  </r>
  <r>
    <s v="Audi 5000"/>
    <n v="203"/>
    <n v="5"/>
    <n v="1310"/>
    <n v="1030"/>
    <n v="2830"/>
    <n v="159"/>
    <x v="8"/>
    <x v="1"/>
  </r>
  <r>
    <s v="Volvo 264gl"/>
    <n v="170"/>
    <n v="6"/>
    <n v="1630"/>
    <n v="1250"/>
    <n v="3140"/>
    <n v="136"/>
    <x v="8"/>
    <x v="1"/>
  </r>
  <r>
    <s v="Saab 99gle"/>
    <n v="216"/>
    <n v="4"/>
    <n v="1210"/>
    <n v="1150"/>
    <n v="2795"/>
    <n v="157"/>
    <x v="8"/>
    <x v="1"/>
  </r>
  <r>
    <s v="Peugeot 604sl"/>
    <n v="162"/>
    <n v="6"/>
    <n v="1630"/>
    <n v="1330"/>
    <n v="3410"/>
    <n v="158"/>
    <x v="8"/>
    <x v="1"/>
  </r>
  <r>
    <s v="Volkswagen Scirocco"/>
    <n v="315"/>
    <n v="4"/>
    <n v="8900"/>
    <n v="7100"/>
    <n v="1990"/>
    <n v="149"/>
    <x v="8"/>
    <x v="1"/>
  </r>
  <r>
    <s v="Honda Accord LX"/>
    <n v="295"/>
    <n v="4"/>
    <n v="9800"/>
    <n v="6800"/>
    <n v="2135"/>
    <n v="166"/>
    <x v="8"/>
    <x v="2"/>
  </r>
  <r>
    <s v="Pontiac Lemans V6"/>
    <n v="215"/>
    <n v="6"/>
    <n v="2310"/>
    <n v="1150"/>
    <n v="3245"/>
    <n v="154"/>
    <x v="9"/>
    <x v="0"/>
  </r>
  <r>
    <s v="Mercury Zephyr 6"/>
    <n v="198"/>
    <n v="6"/>
    <n v="2000"/>
    <n v="8500"/>
    <n v="2990"/>
    <n v="182"/>
    <x v="9"/>
    <x v="0"/>
  </r>
  <r>
    <s v="Ford Fairmont 4"/>
    <n v="223"/>
    <n v="4"/>
    <n v="1400"/>
    <n v="8800"/>
    <n v="2890"/>
    <n v="173"/>
    <x v="9"/>
    <x v="0"/>
  </r>
  <r>
    <s v="AMC Concord DL 6"/>
    <n v="202"/>
    <n v="6"/>
    <n v="2320"/>
    <n v="9000"/>
    <n v="3265"/>
    <n v="182"/>
    <x v="9"/>
    <x v="0"/>
  </r>
  <r>
    <s v="Dodge Aspen 6"/>
    <n v="206"/>
    <n v="6"/>
    <n v="2250"/>
    <n v="1100"/>
    <n v="3360"/>
    <n v="166"/>
    <x v="9"/>
    <x v="0"/>
  </r>
  <r>
    <s v="Chevrolet Caprice Classic"/>
    <n v="170"/>
    <n v="8"/>
    <n v="3050"/>
    <n v="1300"/>
    <n v="3840"/>
    <n v="154"/>
    <x v="9"/>
    <x v="0"/>
  </r>
  <r>
    <s v="Ford LTD Landau"/>
    <n v="176"/>
    <n v="8"/>
    <n v="3020"/>
    <n v="1290"/>
    <n v="3725"/>
    <n v="134"/>
    <x v="9"/>
    <x v="0"/>
  </r>
  <r>
    <s v="Mercury Grand Marquis"/>
    <n v="165"/>
    <n v="8"/>
    <n v="3510"/>
    <n v="1380"/>
    <n v="3955"/>
    <n v="132"/>
    <x v="9"/>
    <x v="0"/>
  </r>
  <r>
    <s v="Dodge St. Regis"/>
    <n v="182"/>
    <n v="8"/>
    <n v="3180"/>
    <n v="1350"/>
    <n v="3830"/>
    <n v="152"/>
    <x v="9"/>
    <x v="0"/>
  </r>
  <r>
    <s v="Buick Estate Wagon (sw)"/>
    <n v="169"/>
    <n v="8"/>
    <n v="3500"/>
    <n v="1550"/>
    <n v="4360"/>
    <n v="149"/>
    <x v="9"/>
    <x v="0"/>
  </r>
  <r>
    <s v="Ford Country Squire (sw)"/>
    <n v="155"/>
    <n v="8"/>
    <n v="3510"/>
    <n v="1420"/>
    <n v="4054"/>
    <n v="143"/>
    <x v="9"/>
    <x v="0"/>
  </r>
  <r>
    <s v="Chevrolet Malibu Classic (sw)"/>
    <n v="192"/>
    <n v="8"/>
    <n v="2670"/>
    <n v="1250"/>
    <n v="3605"/>
    <n v="150"/>
    <x v="9"/>
    <x v="0"/>
  </r>
  <r>
    <s v="Chrysler Lebaron Town @ Country (sw)"/>
    <n v="185"/>
    <n v="8"/>
    <n v="3600"/>
    <n v="1500"/>
    <n v="3940"/>
    <n v="130"/>
    <x v="9"/>
    <x v="0"/>
  </r>
  <r>
    <s v="Volkswagen Rabbit Custom"/>
    <n v="319"/>
    <n v="4"/>
    <n v="8900"/>
    <n v="7100"/>
    <n v="1925"/>
    <n v="140"/>
    <x v="9"/>
    <x v="1"/>
  </r>
  <r>
    <s v="Mazda GLC Deluxe"/>
    <n v="341"/>
    <n v="4"/>
    <n v="8600"/>
    <n v="6500"/>
    <n v="1975"/>
    <n v="152"/>
    <x v="9"/>
    <x v="2"/>
  </r>
  <r>
    <s v="Dodge Colt Hatchback Custom"/>
    <n v="357"/>
    <n v="4"/>
    <n v="9800"/>
    <n v="8000"/>
    <n v="1915"/>
    <n v="144"/>
    <x v="9"/>
    <x v="0"/>
  </r>
  <r>
    <s v="AMC Spirit DL"/>
    <n v="274"/>
    <n v="4"/>
    <n v="1210"/>
    <n v="8000"/>
    <n v="2670"/>
    <n v="150"/>
    <x v="9"/>
    <x v="0"/>
  </r>
  <r>
    <s v="Mercedes Benz 300d"/>
    <n v="254"/>
    <n v="5"/>
    <n v="1830"/>
    <n v="7700"/>
    <n v="3530"/>
    <n v="201"/>
    <x v="9"/>
    <x v="1"/>
  </r>
  <r>
    <s v="Cadillac Eldorado"/>
    <n v="230"/>
    <n v="8"/>
    <n v="3500"/>
    <n v="1250"/>
    <n v="3900"/>
    <n v="174"/>
    <x v="9"/>
    <x v="0"/>
  </r>
  <r>
    <s v="Peugeot 504"/>
    <n v="272"/>
    <n v="4"/>
    <n v="1410"/>
    <n v="7100"/>
    <n v="3190"/>
    <n v="248"/>
    <x v="9"/>
    <x v="1"/>
  </r>
  <r>
    <s v="Oldsmobile Cutlass Salon Brougham"/>
    <n v="239"/>
    <n v="8"/>
    <n v="2600"/>
    <n v="9000"/>
    <n v="3420"/>
    <n v="222"/>
    <x v="9"/>
    <x v="0"/>
  </r>
  <r>
    <s v="Plymouth Horizon"/>
    <n v="342"/>
    <n v="4"/>
    <n v="1050"/>
    <n v="7000"/>
    <n v="2200"/>
    <n v="132"/>
    <x v="9"/>
    <x v="0"/>
  </r>
  <r>
    <s v="Plymouth Horizon TC3"/>
    <n v="345"/>
    <n v="4"/>
    <n v="1050"/>
    <n v="7000"/>
    <n v="2150"/>
    <n v="149"/>
    <x v="9"/>
    <x v="0"/>
  </r>
  <r>
    <s v="Datsun 210"/>
    <n v="318"/>
    <n v="4"/>
    <n v="8500"/>
    <n v="6500"/>
    <n v="2020"/>
    <n v="192"/>
    <x v="9"/>
    <x v="2"/>
  </r>
  <r>
    <s v="Fiat Strada Custom"/>
    <n v="373"/>
    <n v="4"/>
    <n v="9100"/>
    <n v="6900"/>
    <n v="2130"/>
    <n v="147"/>
    <x v="9"/>
    <x v="1"/>
  </r>
  <r>
    <s v="Buick Skylark Limited"/>
    <n v="284"/>
    <n v="4"/>
    <n v="1510"/>
    <n v="9000"/>
    <n v="2670"/>
    <n v="160"/>
    <x v="9"/>
    <x v="0"/>
  </r>
  <r>
    <s v="Chevrolet Citation"/>
    <n v="288"/>
    <n v="6"/>
    <n v="1730"/>
    <n v="1150"/>
    <n v="2595"/>
    <n v="113"/>
    <x v="9"/>
    <x v="0"/>
  </r>
  <r>
    <s v="Oldsmobile Omega Brougham"/>
    <n v="268"/>
    <n v="6"/>
    <n v="1730"/>
    <n v="1150"/>
    <n v="2700"/>
    <n v="129"/>
    <x v="9"/>
    <x v="0"/>
  </r>
  <r>
    <s v="Pontiac Phoenix"/>
    <n v="335"/>
    <n v="4"/>
    <n v="1510"/>
    <n v="9000"/>
    <n v="2556"/>
    <n v="132"/>
    <x v="9"/>
    <x v="0"/>
  </r>
  <r>
    <s v="Volkswagen Rabbit"/>
    <n v="415"/>
    <n v="4"/>
    <n v="9800"/>
    <n v="7600"/>
    <n v="2144"/>
    <n v="147"/>
    <x v="10"/>
    <x v="1"/>
  </r>
  <r>
    <s v="Toyota Corolla Tercel"/>
    <n v="381"/>
    <n v="4"/>
    <n v="8900"/>
    <n v="6000"/>
    <n v="1968"/>
    <n v="188"/>
    <x v="10"/>
    <x v="2"/>
  </r>
  <r>
    <s v="Chevrolet Chevette"/>
    <n v="321"/>
    <n v="4"/>
    <n v="9800"/>
    <n v="7000"/>
    <n v="2120"/>
    <n v="155"/>
    <x v="10"/>
    <x v="0"/>
  </r>
  <r>
    <s v="Datsun 310"/>
    <n v="372"/>
    <n v="4"/>
    <n v="8600"/>
    <n v="6500"/>
    <n v="2019"/>
    <n v="164"/>
    <x v="10"/>
    <x v="2"/>
  </r>
  <r>
    <s v="Chevrolet Citation"/>
    <n v="280"/>
    <n v="4"/>
    <n v="1510"/>
    <n v="9000"/>
    <n v="2678"/>
    <n v="165"/>
    <x v="10"/>
    <x v="0"/>
  </r>
  <r>
    <s v="Ford Fairmont"/>
    <n v="264"/>
    <n v="4"/>
    <n v="1400"/>
    <n v="8800"/>
    <n v="2870"/>
    <n v="181"/>
    <x v="10"/>
    <x v="0"/>
  </r>
  <r>
    <s v="AMC Concord"/>
    <n v="243"/>
    <n v="4"/>
    <n v="1510"/>
    <n v="9000"/>
    <n v="3003"/>
    <n v="201"/>
    <x v="10"/>
    <x v="0"/>
  </r>
  <r>
    <s v="Dodge Aspen"/>
    <n v="191"/>
    <n v="6"/>
    <n v="2250"/>
    <n v="9000"/>
    <n v="3381"/>
    <n v="187"/>
    <x v="10"/>
    <x v="0"/>
  </r>
  <r>
    <s v="Audi 4000"/>
    <n v="343"/>
    <n v="4"/>
    <n v="9700"/>
    <n v="7800"/>
    <n v="2188"/>
    <n v="158"/>
    <x v="10"/>
    <x v="1"/>
  </r>
  <r>
    <s v="Toyota Corolla Liftback"/>
    <n v="298"/>
    <n v="4"/>
    <n v="1340"/>
    <n v="9000"/>
    <n v="2711"/>
    <n v="155"/>
    <x v="10"/>
    <x v="2"/>
  </r>
  <r>
    <s v="Mazda 626"/>
    <n v="313"/>
    <n v="4"/>
    <n v="1200"/>
    <n v="7500"/>
    <n v="2542"/>
    <n v="175"/>
    <x v="10"/>
    <x v="2"/>
  </r>
  <r>
    <s v="Datsun 510 Hatchback"/>
    <n v="370"/>
    <n v="4"/>
    <n v="1190"/>
    <n v="9200"/>
    <n v="2434"/>
    <n v="150"/>
    <x v="10"/>
    <x v="2"/>
  </r>
  <r>
    <s v="Toyota Corolla"/>
    <n v="322"/>
    <n v="4"/>
    <n v="1080"/>
    <n v="7500"/>
    <n v="2265"/>
    <n v="152"/>
    <x v="10"/>
    <x v="2"/>
  </r>
  <r>
    <s v="Mazda GLC"/>
    <n v="466"/>
    <n v="4"/>
    <n v="8600"/>
    <n v="6500"/>
    <n v="2110"/>
    <n v="179"/>
    <x v="10"/>
    <x v="2"/>
  </r>
  <r>
    <s v="Dodge Colt"/>
    <n v="279"/>
    <n v="4"/>
    <n v="1560"/>
    <n v="1050"/>
    <n v="2800"/>
    <n v="144"/>
    <x v="10"/>
    <x v="0"/>
  </r>
  <r>
    <s v="Datsun 210"/>
    <n v="408"/>
    <n v="4"/>
    <n v="8500"/>
    <n v="6500"/>
    <n v="2110"/>
    <n v="192"/>
    <x v="10"/>
    <x v="2"/>
  </r>
  <r>
    <s v="Volkswagen Rabbit C (Diesel)"/>
    <n v="443"/>
    <n v="4"/>
    <n v="9000"/>
    <n v="4800"/>
    <n v="2085"/>
    <n v="217"/>
    <x v="10"/>
    <x v="1"/>
  </r>
  <r>
    <s v="Volkswagen Dasher (diesel)"/>
    <n v="434"/>
    <n v="4"/>
    <n v="9000"/>
    <n v="4800"/>
    <n v="2335"/>
    <n v="237"/>
    <x v="10"/>
    <x v="1"/>
  </r>
  <r>
    <s v="Audi 5000s (diesel)"/>
    <n v="364"/>
    <n v="5"/>
    <n v="1210"/>
    <n v="6700"/>
    <n v="2950"/>
    <n v="199"/>
    <x v="10"/>
    <x v="1"/>
  </r>
  <r>
    <s v="Mercedes-Benz 240d"/>
    <n v="300"/>
    <n v="4"/>
    <n v="1460"/>
    <n v="6700"/>
    <n v="3250"/>
    <n v="218"/>
    <x v="10"/>
    <x v="1"/>
  </r>
  <r>
    <s v="Honda Civic 1500 gl"/>
    <n v="446"/>
    <n v="4"/>
    <n v="9100"/>
    <n v="6700"/>
    <n v="1850"/>
    <n v="138"/>
    <x v="10"/>
    <x v="2"/>
  </r>
  <r>
    <s v="Renault Lecar Deluxe"/>
    <n v="409"/>
    <n v="4"/>
    <n v="8500"/>
    <n v="0"/>
    <n v="1835"/>
    <n v="173"/>
    <x v="10"/>
    <x v="1"/>
  </r>
  <r>
    <s v="Subaru DL"/>
    <n v="338"/>
    <n v="4"/>
    <n v="9700"/>
    <n v="6700"/>
    <n v="2145"/>
    <n v="180"/>
    <x v="10"/>
    <x v="2"/>
  </r>
  <r>
    <s v="Volkswagen Rabbit"/>
    <n v="298"/>
    <n v="4"/>
    <n v="8900"/>
    <n v="6200"/>
    <n v="1845"/>
    <n v="153"/>
    <x v="10"/>
    <x v="1"/>
  </r>
  <r>
    <s v="Datsun 280-ZX"/>
    <n v="327"/>
    <n v="6"/>
    <n v="1680"/>
    <n v="1320"/>
    <n v="2910"/>
    <n v="114"/>
    <x v="10"/>
    <x v="2"/>
  </r>
  <r>
    <s v="Mazda RX-7 GS"/>
    <n v="237"/>
    <n v="3"/>
    <n v="7000"/>
    <n v="1000"/>
    <n v="2420"/>
    <n v="125"/>
    <x v="10"/>
    <x v="2"/>
  </r>
  <r>
    <s v="Triumph TR7 Coupe"/>
    <n v="350"/>
    <n v="4"/>
    <n v="1220"/>
    <n v="8800"/>
    <n v="2500"/>
    <n v="151"/>
    <x v="10"/>
    <x v="1"/>
  </r>
  <r>
    <s v="Ford Mustang Cobra"/>
    <n v="236"/>
    <n v="4"/>
    <n v="1400"/>
    <n v="0"/>
    <n v="2905"/>
    <n v="143"/>
    <x v="10"/>
    <x v="0"/>
  </r>
  <r>
    <s v="Honda Accord"/>
    <n v="324"/>
    <n v="4"/>
    <n v="1070"/>
    <n v="7200"/>
    <n v="2290"/>
    <n v="170"/>
    <x v="10"/>
    <x v="2"/>
  </r>
  <r>
    <s v="Plymouth Reliant"/>
    <n v="272"/>
    <n v="4"/>
    <n v="1350"/>
    <n v="8400"/>
    <n v="2490"/>
    <n v="157"/>
    <x v="11"/>
    <x v="0"/>
  </r>
  <r>
    <s v="Buick Skylark"/>
    <n v="266"/>
    <n v="4"/>
    <n v="1510"/>
    <n v="8400"/>
    <n v="2635"/>
    <n v="164"/>
    <x v="11"/>
    <x v="0"/>
  </r>
  <r>
    <s v="Dodge Aries Wagon (sw)"/>
    <n v="258"/>
    <n v="4"/>
    <n v="1560"/>
    <n v="9200"/>
    <n v="2620"/>
    <n v="144"/>
    <x v="11"/>
    <x v="0"/>
  </r>
  <r>
    <s v="Chevrolet Citation"/>
    <n v="235"/>
    <n v="6"/>
    <n v="1730"/>
    <n v="1100"/>
    <n v="2725"/>
    <n v="126"/>
    <x v="11"/>
    <x v="0"/>
  </r>
  <r>
    <s v="Plymouth Reliant"/>
    <n v="300"/>
    <n v="4"/>
    <n v="1350"/>
    <n v="8400"/>
    <n v="2385"/>
    <n v="129"/>
    <x v="11"/>
    <x v="0"/>
  </r>
  <r>
    <s v="Toyota Starlet"/>
    <n v="391"/>
    <n v="4"/>
    <n v="7900"/>
    <n v="5800"/>
    <n v="1755"/>
    <n v="169"/>
    <x v="11"/>
    <x v="2"/>
  </r>
  <r>
    <s v="Plymouth Champ"/>
    <n v="390"/>
    <n v="4"/>
    <n v="8600"/>
    <n v="6400"/>
    <n v="1875"/>
    <n v="164"/>
    <x v="11"/>
    <x v="0"/>
  </r>
  <r>
    <s v="Honda Civic 1300"/>
    <n v="351"/>
    <n v="4"/>
    <n v="8100"/>
    <n v="6000"/>
    <n v="1760"/>
    <n v="161"/>
    <x v="11"/>
    <x v="2"/>
  </r>
  <r>
    <s v="Subaru"/>
    <n v="323"/>
    <n v="4"/>
    <n v="9700"/>
    <n v="6700"/>
    <n v="2065"/>
    <n v="178"/>
    <x v="11"/>
    <x v="2"/>
  </r>
  <r>
    <s v="Datsun 210 MPG"/>
    <n v="370"/>
    <n v="4"/>
    <n v="8500"/>
    <n v="6500"/>
    <n v="1975"/>
    <n v="194"/>
    <x v="11"/>
    <x v="2"/>
  </r>
  <r>
    <s v="Toyota Tercel"/>
    <n v="377"/>
    <n v="4"/>
    <n v="8900"/>
    <n v="6200"/>
    <n v="2050"/>
    <n v="173"/>
    <x v="11"/>
    <x v="2"/>
  </r>
  <r>
    <s v="Mazda GLC 4"/>
    <n v="341"/>
    <n v="4"/>
    <n v="9100"/>
    <n v="6800"/>
    <n v="1985"/>
    <n v="160"/>
    <x v="11"/>
    <x v="2"/>
  </r>
  <r>
    <s v="Plymouth Horizon 4"/>
    <n v="347"/>
    <n v="4"/>
    <n v="1050"/>
    <n v="6300"/>
    <n v="2215"/>
    <n v="149"/>
    <x v="11"/>
    <x v="0"/>
  </r>
  <r>
    <s v="Ford Escort 4W"/>
    <n v="344"/>
    <n v="4"/>
    <n v="9800"/>
    <n v="6500"/>
    <n v="2045"/>
    <n v="162"/>
    <x v="11"/>
    <x v="0"/>
  </r>
  <r>
    <s v="Ford Escort 2H"/>
    <n v="299"/>
    <n v="4"/>
    <n v="9800"/>
    <n v="6500"/>
    <n v="2380"/>
    <n v="207"/>
    <x v="11"/>
    <x v="0"/>
  </r>
  <r>
    <s v="Volkswagen Jetta"/>
    <n v="330"/>
    <n v="4"/>
    <n v="1050"/>
    <n v="7400"/>
    <n v="2190"/>
    <n v="142"/>
    <x v="11"/>
    <x v="1"/>
  </r>
  <r>
    <s v="Renault 18i"/>
    <n v="345"/>
    <n v="4"/>
    <n v="1000"/>
    <n v="0"/>
    <n v="2320"/>
    <n v="158"/>
    <x v="11"/>
    <x v="1"/>
  </r>
  <r>
    <s v="Honda Prelude"/>
    <n v="337"/>
    <n v="4"/>
    <n v="1070"/>
    <n v="7500"/>
    <n v="2210"/>
    <n v="144"/>
    <x v="11"/>
    <x v="2"/>
  </r>
  <r>
    <s v="Toyota Corolla"/>
    <n v="324"/>
    <n v="4"/>
    <n v="1080"/>
    <n v="7500"/>
    <n v="2350"/>
    <n v="168"/>
    <x v="11"/>
    <x v="2"/>
  </r>
  <r>
    <s v="Datsun 200SX"/>
    <n v="329"/>
    <n v="4"/>
    <n v="1190"/>
    <n v="1000"/>
    <n v="2615"/>
    <n v="148"/>
    <x v="11"/>
    <x v="2"/>
  </r>
  <r>
    <s v="Mazda 626"/>
    <n v="316"/>
    <n v="4"/>
    <n v="1200"/>
    <n v="7400"/>
    <n v="2635"/>
    <n v="183"/>
    <x v="11"/>
    <x v="2"/>
  </r>
  <r>
    <s v="Peugeot 505s Turbo Diesel"/>
    <n v="281"/>
    <n v="4"/>
    <n v="1410"/>
    <n v="8000"/>
    <n v="3230"/>
    <n v="204"/>
    <x v="11"/>
    <x v="1"/>
  </r>
  <r>
    <s v="Saab 900s"/>
    <n v="0"/>
    <n v="4"/>
    <n v="1210"/>
    <n v="1100"/>
    <n v="2800"/>
    <n v="154"/>
    <x v="11"/>
    <x v="1"/>
  </r>
  <r>
    <s v="Volvo Diesel"/>
    <n v="307"/>
    <n v="6"/>
    <n v="1450"/>
    <n v="7600"/>
    <n v="3160"/>
    <n v="196"/>
    <x v="11"/>
    <x v="1"/>
  </r>
  <r>
    <s v="Toyota Cressida"/>
    <n v="254"/>
    <n v="6"/>
    <n v="1680"/>
    <n v="1160"/>
    <n v="2900"/>
    <n v="126"/>
    <x v="11"/>
    <x v="2"/>
  </r>
  <r>
    <s v="Datsun 810 Maxima"/>
    <n v="242"/>
    <n v="6"/>
    <n v="1460"/>
    <n v="1200"/>
    <n v="2930"/>
    <n v="138"/>
    <x v="11"/>
    <x v="2"/>
  </r>
  <r>
    <s v="Buick Century"/>
    <n v="224"/>
    <n v="6"/>
    <n v="2310"/>
    <n v="1100"/>
    <n v="3415"/>
    <n v="158"/>
    <x v="11"/>
    <x v="0"/>
  </r>
  <r>
    <s v="Oldsmobile Cutlass LS"/>
    <n v="266"/>
    <n v="8"/>
    <n v="3500"/>
    <n v="1050"/>
    <n v="3725"/>
    <n v="190"/>
    <x v="11"/>
    <x v="0"/>
  </r>
  <r>
    <s v="Ford Grenada gl"/>
    <n v="202"/>
    <n v="6"/>
    <n v="2000"/>
    <n v="8800"/>
    <n v="3060"/>
    <n v="171"/>
    <x v="11"/>
    <x v="0"/>
  </r>
  <r>
    <s v="Chrysler Lebaron Salon"/>
    <n v="176"/>
    <n v="6"/>
    <n v="2250"/>
    <n v="8500"/>
    <n v="3465"/>
    <n v="166"/>
    <x v="11"/>
    <x v="0"/>
  </r>
  <r>
    <s v="Chevrolet Cavalier"/>
    <n v="280"/>
    <n v="4"/>
    <n v="1120"/>
    <n v="8800"/>
    <n v="2605"/>
    <n v="196"/>
    <x v="12"/>
    <x v="0"/>
  </r>
  <r>
    <s v="Chevrolet Cavalier Wagon"/>
    <n v="270"/>
    <n v="4"/>
    <n v="1120"/>
    <n v="8800"/>
    <n v="2640"/>
    <n v="186"/>
    <x v="12"/>
    <x v="0"/>
  </r>
  <r>
    <s v="Chevrolet Cavalier 2-door"/>
    <n v="340"/>
    <n v="4"/>
    <n v="1120"/>
    <n v="8800"/>
    <n v="2395"/>
    <n v="180"/>
    <x v="12"/>
    <x v="0"/>
  </r>
  <r>
    <s v="Pontiac J2000 SE Hatchback"/>
    <n v="310"/>
    <n v="4"/>
    <n v="1120"/>
    <n v="8500"/>
    <n v="2575"/>
    <n v="162"/>
    <x v="12"/>
    <x v="0"/>
  </r>
  <r>
    <s v="Dodge Aries SE"/>
    <n v="290"/>
    <n v="4"/>
    <n v="1350"/>
    <n v="8400"/>
    <n v="2525"/>
    <n v="160"/>
    <x v="12"/>
    <x v="0"/>
  </r>
  <r>
    <s v="Pontiac Phoenix"/>
    <n v="270"/>
    <n v="4"/>
    <n v="1510"/>
    <n v="9000"/>
    <n v="2735"/>
    <n v="180"/>
    <x v="12"/>
    <x v="0"/>
  </r>
  <r>
    <s v="Ford Fairmont Futura"/>
    <n v="240"/>
    <n v="4"/>
    <n v="1400"/>
    <n v="9200"/>
    <n v="2865"/>
    <n v="164"/>
    <x v="12"/>
    <x v="0"/>
  </r>
  <r>
    <s v="AMC Concord DL"/>
    <n v="230"/>
    <n v="4"/>
    <n v="1510"/>
    <n v="0"/>
    <n v="3035"/>
    <n v="205"/>
    <x v="12"/>
    <x v="0"/>
  </r>
  <r>
    <s v="Volkswagen Rabbit l"/>
    <n v="360"/>
    <n v="4"/>
    <n v="1050"/>
    <n v="7400"/>
    <n v="1980"/>
    <n v="153"/>
    <x v="12"/>
    <x v="1"/>
  </r>
  <r>
    <s v="Mazda GLC Custom l"/>
    <n v="370"/>
    <n v="4"/>
    <n v="9100"/>
    <n v="6800"/>
    <n v="2025"/>
    <n v="182"/>
    <x v="12"/>
    <x v="2"/>
  </r>
  <r>
    <s v="Mazda GLC Custom"/>
    <n v="310"/>
    <n v="4"/>
    <n v="9100"/>
    <n v="6800"/>
    <n v="1970"/>
    <n v="176"/>
    <x v="12"/>
    <x v="2"/>
  </r>
  <r>
    <s v="Plymouth Horizon Miser"/>
    <n v="380"/>
    <n v="4"/>
    <n v="1050"/>
    <n v="6300"/>
    <n v="2125"/>
    <n v="147"/>
    <x v="12"/>
    <x v="0"/>
  </r>
  <r>
    <s v="Mercury Lynx l"/>
    <n v="360"/>
    <n v="4"/>
    <n v="9800"/>
    <n v="7000"/>
    <n v="2125"/>
    <n v="173"/>
    <x v="12"/>
    <x v="0"/>
  </r>
  <r>
    <s v="Nissan Stanza XE"/>
    <n v="360"/>
    <n v="4"/>
    <n v="1200"/>
    <n v="8800"/>
    <n v="2160"/>
    <n v="145"/>
    <x v="12"/>
    <x v="2"/>
  </r>
  <r>
    <s v="Honda Accord"/>
    <n v="360"/>
    <n v="4"/>
    <n v="1070"/>
    <n v="7500"/>
    <n v="2205"/>
    <n v="145"/>
    <x v="12"/>
    <x v="2"/>
  </r>
  <r>
    <s v="Toyota Corolla"/>
    <n v="340"/>
    <n v="4"/>
    <n v="1080"/>
    <n v="7000"/>
    <n v="2245"/>
    <n v="169"/>
    <x v="12"/>
    <x v="2"/>
  </r>
  <r>
    <s v="Honda Civic"/>
    <n v="380"/>
    <n v="4"/>
    <n v="9100"/>
    <n v="6700"/>
    <n v="1965"/>
    <n v="150"/>
    <x v="12"/>
    <x v="2"/>
  </r>
  <r>
    <s v="Honda Civic (auto)"/>
    <n v="320"/>
    <n v="4"/>
    <n v="9100"/>
    <n v="6700"/>
    <n v="1965"/>
    <n v="157"/>
    <x v="12"/>
    <x v="2"/>
  </r>
  <r>
    <s v="Datsun 310 GX"/>
    <n v="380"/>
    <n v="4"/>
    <n v="9100"/>
    <n v="6700"/>
    <n v="1995"/>
    <n v="162"/>
    <x v="12"/>
    <x v="2"/>
  </r>
  <r>
    <s v="Buick Century Limited"/>
    <n v="250"/>
    <n v="6"/>
    <n v="1810"/>
    <n v="1100"/>
    <n v="2945"/>
    <n v="164"/>
    <x v="12"/>
    <x v="0"/>
  </r>
  <r>
    <s v="Oldsmobile Cutlass Ciera (diesel)"/>
    <n v="380"/>
    <n v="6"/>
    <n v="2620"/>
    <n v="8500"/>
    <n v="3015"/>
    <n v="170"/>
    <x v="12"/>
    <x v="0"/>
  </r>
  <r>
    <s v="Chrysler Lebaron Medallion"/>
    <n v="260"/>
    <n v="4"/>
    <n v="1560"/>
    <n v="9200"/>
    <n v="2585"/>
    <n v="145"/>
    <x v="12"/>
    <x v="0"/>
  </r>
  <r>
    <s v="Ford Grenada l"/>
    <n v="220"/>
    <n v="6"/>
    <n v="2320"/>
    <n v="1120"/>
    <n v="2835"/>
    <n v="147"/>
    <x v="12"/>
    <x v="0"/>
  </r>
  <r>
    <s v="Toyota Celica GT"/>
    <n v="320"/>
    <n v="4"/>
    <n v="1440"/>
    <n v="9600"/>
    <n v="2665"/>
    <n v="139"/>
    <x v="12"/>
    <x v="2"/>
  </r>
  <r>
    <s v="Dodge Charger 2.2"/>
    <n v="360"/>
    <n v="4"/>
    <n v="1350"/>
    <n v="8400"/>
    <n v="2370"/>
    <n v="130"/>
    <x v="12"/>
    <x v="0"/>
  </r>
  <r>
    <s v="Chevrolet Camaro"/>
    <n v="270"/>
    <n v="4"/>
    <n v="1510"/>
    <n v="9000"/>
    <n v="2950"/>
    <n v="173"/>
    <x v="12"/>
    <x v="0"/>
  </r>
  <r>
    <s v="Ford Mustang GL"/>
    <n v="270"/>
    <n v="4"/>
    <n v="1400"/>
    <n v="8600"/>
    <n v="2790"/>
    <n v="156"/>
    <x v="12"/>
    <x v="0"/>
  </r>
  <r>
    <s v="Volkswagen Pickup"/>
    <n v="440"/>
    <n v="4"/>
    <n v="9700"/>
    <n v="5200"/>
    <n v="2130"/>
    <n v="246"/>
    <x v="12"/>
    <x v="1"/>
  </r>
  <r>
    <s v="Dodge Rampage"/>
    <n v="320"/>
    <n v="4"/>
    <n v="1350"/>
    <n v="8400"/>
    <n v="2295"/>
    <n v="116"/>
    <x v="12"/>
    <x v="0"/>
  </r>
  <r>
    <s v="Ford Ranger"/>
    <n v="280"/>
    <n v="4"/>
    <n v="1200"/>
    <n v="7900"/>
    <n v="2625"/>
    <n v="186"/>
    <x v="12"/>
    <x v="0"/>
  </r>
  <r>
    <s v="Chevy S-10"/>
    <n v="310"/>
    <n v="4"/>
    <n v="1190"/>
    <n v="8200"/>
    <n v="2720"/>
    <n v="194"/>
    <x v="1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Region">
  <location ref="A21:B25" firstHeaderRow="1" firstDataRow="1" firstDataCol="1"/>
  <pivotFields count="9">
    <pivotField showAll="0"/>
    <pivotField showAll="0"/>
    <pivotField showAll="0"/>
    <pivotField showAll="0"/>
    <pivotField dataField="1" showAll="0"/>
    <pivotField showAll="0"/>
    <pivotField showAll="0"/>
    <pivotField showAll="0">
      <items count="14">
        <item x="0"/>
        <item x="1"/>
        <item x="2"/>
        <item x="3"/>
        <item x="4"/>
        <item x="5"/>
        <item x="6"/>
        <item x="7"/>
        <item x="8"/>
        <item x="9"/>
        <item x="10"/>
        <item x="11"/>
        <item x="12"/>
        <item t="default"/>
      </items>
    </pivotField>
    <pivotField axis="axisRow" showAll="0">
      <items count="4">
        <item sd="0" x="1"/>
        <item sd="0" x="2"/>
        <item sd="0" x="0"/>
        <item t="default"/>
      </items>
    </pivotField>
  </pivotFields>
  <rowFields count="1">
    <field x="8"/>
  </rowFields>
  <rowItems count="4">
    <i>
      <x/>
    </i>
    <i>
      <x v="1"/>
    </i>
    <i>
      <x v="2"/>
    </i>
    <i t="grand">
      <x/>
    </i>
  </rowItems>
  <colItems count="1">
    <i/>
  </colItems>
  <dataFields count="1">
    <dataField name="Average of Horsepower" fld="4" subtotal="average"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Region">
  <location ref="J12:K16" firstHeaderRow="1" firstDataRow="1" firstDataCol="1"/>
  <pivotFields count="9">
    <pivotField showAll="0"/>
    <pivotField showAll="0"/>
    <pivotField dataField="1" showAll="0"/>
    <pivotField showAll="0"/>
    <pivotField showAll="0"/>
    <pivotField showAll="0"/>
    <pivotField showAll="0"/>
    <pivotField showAll="0">
      <items count="14">
        <item x="0"/>
        <item x="1"/>
        <item x="2"/>
        <item x="3"/>
        <item x="4"/>
        <item x="5"/>
        <item x="6"/>
        <item x="7"/>
        <item x="8"/>
        <item x="9"/>
        <item x="10"/>
        <item x="11"/>
        <item x="12"/>
        <item t="default"/>
      </items>
    </pivotField>
    <pivotField axis="axisRow" showAll="0">
      <items count="4">
        <item sd="0" x="1"/>
        <item sd="0" x="2"/>
        <item sd="0" x="0"/>
        <item t="default"/>
      </items>
    </pivotField>
  </pivotFields>
  <rowFields count="1">
    <field x="8"/>
  </rowFields>
  <rowItems count="4">
    <i>
      <x/>
    </i>
    <i>
      <x v="1"/>
    </i>
    <i>
      <x v="2"/>
    </i>
    <i t="grand">
      <x/>
    </i>
  </rowItems>
  <colItems count="1">
    <i/>
  </colItems>
  <dataFields count="1">
    <dataField name="Min of Cylinders" fld="2" subtotal="min"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Region">
  <location ref="G12:H16" firstHeaderRow="1" firstDataRow="1" firstDataCol="1"/>
  <pivotFields count="9">
    <pivotField showAll="0"/>
    <pivotField showAll="0"/>
    <pivotField dataField="1" showAll="0"/>
    <pivotField showAll="0"/>
    <pivotField showAll="0"/>
    <pivotField showAll="0"/>
    <pivotField showAll="0"/>
    <pivotField showAll="0">
      <items count="14">
        <item x="0"/>
        <item x="1"/>
        <item x="2"/>
        <item x="3"/>
        <item x="4"/>
        <item x="5"/>
        <item x="6"/>
        <item x="7"/>
        <item x="8"/>
        <item x="9"/>
        <item x="10"/>
        <item x="11"/>
        <item x="12"/>
        <item t="default"/>
      </items>
    </pivotField>
    <pivotField axis="axisRow" showAll="0">
      <items count="4">
        <item sd="0" x="1"/>
        <item sd="0" x="2"/>
        <item sd="0" x="0"/>
        <item t="default"/>
      </items>
    </pivotField>
  </pivotFields>
  <rowFields count="1">
    <field x="8"/>
  </rowFields>
  <rowItems count="4">
    <i>
      <x/>
    </i>
    <i>
      <x v="1"/>
    </i>
    <i>
      <x v="2"/>
    </i>
    <i t="grand">
      <x/>
    </i>
  </rowItems>
  <colItems count="1">
    <i/>
  </colItems>
  <dataFields count="1">
    <dataField name="Max of Cylinders" fld="2" subtotal="max"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9" rowHeaderCaption="Region">
  <location ref="K3:L6" firstHeaderRow="1" firstDataRow="1" firstDataCol="1"/>
  <pivotFields count="9">
    <pivotField showAll="0"/>
    <pivotField dataField="1" showAll="0"/>
    <pivotField showAll="0"/>
    <pivotField showAll="0"/>
    <pivotField showAll="0"/>
    <pivotField showAll="0"/>
    <pivotField showAll="0"/>
    <pivotField showAll="0">
      <items count="14">
        <item x="0"/>
        <item x="1"/>
        <item x="2"/>
        <item x="3"/>
        <item x="4"/>
        <item x="5"/>
        <item x="6"/>
        <item x="7"/>
        <item x="8"/>
        <item x="9"/>
        <item x="10"/>
        <item x="11"/>
        <item x="12"/>
        <item t="default"/>
      </items>
    </pivotField>
    <pivotField axis="axisRow" showAll="0">
      <items count="4">
        <item sd="0" x="1"/>
        <item sd="0" x="2"/>
        <item sd="0" x="0"/>
        <item t="default"/>
      </items>
    </pivotField>
  </pivotFields>
  <rowFields count="1">
    <field x="8"/>
  </rowFields>
  <rowItems count="3">
    <i>
      <x/>
    </i>
    <i>
      <x v="1"/>
    </i>
    <i>
      <x v="2"/>
    </i>
  </rowItems>
  <colItems count="1">
    <i/>
  </colItems>
  <dataFields count="1">
    <dataField name="Average of MPG" fld="1" subtotal="average" baseField="8" baseItem="0"/>
  </dataFields>
  <chartFormats count="4">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8" count="1" selected="0">
            <x v="0"/>
          </reference>
        </references>
      </pivotArea>
    </chartFormat>
    <chartFormat chart="8" format="7">
      <pivotArea type="data" outline="0" fieldPosition="0">
        <references count="2">
          <reference field="4294967294" count="1" selected="0">
            <x v="0"/>
          </reference>
          <reference field="8" count="1" selected="0">
            <x v="1"/>
          </reference>
        </references>
      </pivotArea>
    </chartFormat>
    <chartFormat chart="8"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rowHeaderCaption="Region">
  <location ref="G3:H6" firstHeaderRow="1" firstDataRow="1" firstDataCol="1"/>
  <pivotFields count="9">
    <pivotField dataField="1" showAll="0"/>
    <pivotField showAll="0"/>
    <pivotField showAll="0"/>
    <pivotField showAll="0"/>
    <pivotField showAll="0"/>
    <pivotField showAll="0"/>
    <pivotField showAll="0"/>
    <pivotField showAll="0">
      <items count="14">
        <item x="0"/>
        <item x="1"/>
        <item x="2"/>
        <item x="3"/>
        <item x="4"/>
        <item x="5"/>
        <item x="6"/>
        <item x="7"/>
        <item x="8"/>
        <item x="9"/>
        <item x="10"/>
        <item x="11"/>
        <item x="12"/>
        <item t="default"/>
      </items>
    </pivotField>
    <pivotField axis="axisRow" showAll="0">
      <items count="4">
        <item sd="0" x="1"/>
        <item sd="0" x="2"/>
        <item sd="0" x="0"/>
        <item t="default"/>
      </items>
    </pivotField>
  </pivotFields>
  <rowFields count="1">
    <field x="8"/>
  </rowFields>
  <rowItems count="3">
    <i>
      <x/>
    </i>
    <i>
      <x v="1"/>
    </i>
    <i>
      <x v="2"/>
    </i>
  </rowItems>
  <colItems count="1">
    <i/>
  </colItems>
  <dataFields count="1">
    <dataField name="Count of Car" fld="0"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Model">
  <location ref="A3:B17" firstHeaderRow="1" firstDataRow="1" firstDataCol="1"/>
  <pivotFields count="9">
    <pivotField dataField="1" showAll="0"/>
    <pivotField showAll="0"/>
    <pivotField showAll="0"/>
    <pivotField showAll="0"/>
    <pivotField showAll="0"/>
    <pivotField showAll="0"/>
    <pivotField showAll="0"/>
    <pivotField axis="axisRow" showAll="0">
      <items count="14">
        <item x="0"/>
        <item x="1"/>
        <item x="2"/>
        <item x="3"/>
        <item x="4"/>
        <item x="5"/>
        <item x="6"/>
        <item x="7"/>
        <item x="8"/>
        <item x="9"/>
        <item x="10"/>
        <item x="11"/>
        <item x="12"/>
        <item t="default"/>
      </items>
    </pivotField>
    <pivotField showAll="0">
      <items count="4">
        <item sd="0" x="1"/>
        <item sd="0" x="2"/>
        <item sd="0" x="0"/>
        <item t="default"/>
      </items>
    </pivotField>
  </pivotFields>
  <rowFields count="1">
    <field x="7"/>
  </rowFields>
  <rowItems count="14">
    <i>
      <x/>
    </i>
    <i>
      <x v="1"/>
    </i>
    <i>
      <x v="2"/>
    </i>
    <i>
      <x v="3"/>
    </i>
    <i>
      <x v="4"/>
    </i>
    <i>
      <x v="5"/>
    </i>
    <i>
      <x v="6"/>
    </i>
    <i>
      <x v="7"/>
    </i>
    <i>
      <x v="8"/>
    </i>
    <i>
      <x v="9"/>
    </i>
    <i>
      <x v="10"/>
    </i>
    <i>
      <x v="11"/>
    </i>
    <i>
      <x v="12"/>
    </i>
    <i t="grand">
      <x/>
    </i>
  </rowItems>
  <colItems count="1">
    <i/>
  </colItems>
  <dataFields count="1">
    <dataField name="Count of Car"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10">
    <queryTableFields count="9">
      <queryTableField id="1" name="Car" tableColumnId="1"/>
      <queryTableField id="2" name="MPG" tableColumnId="2"/>
      <queryTableField id="3" name="Cylinders" tableColumnId="3"/>
      <queryTableField id="4" name="Displacement" tableColumnId="4"/>
      <queryTableField id="5" name="Horsepower" tableColumnId="5"/>
      <queryTableField id="6" name="Weight" tableColumnId="6"/>
      <queryTableField id="7" name="Acceleration" tableColumnId="7"/>
      <queryTableField id="8" name="Model" tableColumnId="8"/>
      <queryTableField id="9" name="Origin"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igin" sourceName="Origin">
  <pivotTables>
    <pivotTable tabId="4" name="PivotTable2"/>
    <pivotTable tabId="4" name="PivotTable4"/>
    <pivotTable tabId="4" name="PivotTable5"/>
    <pivotTable tabId="4" name="PivotTable6"/>
    <pivotTable tabId="4" name="PivotTable7"/>
  </pivotTables>
  <data>
    <tabular pivotCacheId="1991815873" customListSort="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igin" cache="Slicer_Origin" caption="Origin" columnCount="3" showCaption="0" style="SlicerStyleLight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Cars" displayName="Cars" ref="A1:I407" tableType="queryTable" totalsRowShown="0">
  <autoFilter ref="A1:I407"/>
  <tableColumns count="9">
    <tableColumn id="1" uniqueName="1" name="Car" queryTableFieldId="1" dataDxfId="1"/>
    <tableColumn id="2" uniqueName="2" name="MPG" queryTableFieldId="2"/>
    <tableColumn id="3" uniqueName="3" name="Cylinders" queryTableFieldId="3"/>
    <tableColumn id="4" uniqueName="4" name="Displacement" queryTableFieldId="4"/>
    <tableColumn id="5" uniqueName="5" name="Horsepower" queryTableFieldId="5"/>
    <tableColumn id="6" uniqueName="6" name="Weight" queryTableFieldId="6"/>
    <tableColumn id="7" uniqueName="7" name="Acceleration" queryTableFieldId="7"/>
    <tableColumn id="8" uniqueName="8" name="Model" queryTableFieldId="8"/>
    <tableColumn id="9" uniqueName="9" name="Origin"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7"/>
  <sheetViews>
    <sheetView showGridLines="0" topLeftCell="A2" workbookViewId="0">
      <selection activeCell="N9" sqref="N9"/>
    </sheetView>
  </sheetViews>
  <sheetFormatPr defaultRowHeight="15" x14ac:dyDescent="0.25"/>
  <cols>
    <col min="1" max="1" width="36" bestFit="1" customWidth="1"/>
    <col min="2" max="2" width="7.7109375" bestFit="1" customWidth="1"/>
    <col min="3" max="3" width="11.5703125" bestFit="1" customWidth="1"/>
    <col min="4" max="4" width="15.5703125" bestFit="1" customWidth="1"/>
    <col min="5" max="5" width="14.140625" bestFit="1" customWidth="1"/>
    <col min="6" max="6" width="9.85546875" bestFit="1" customWidth="1"/>
    <col min="7" max="7" width="14.42578125" bestFit="1" customWidth="1"/>
    <col min="9" max="9" width="8.7109375" bestFit="1" customWidth="1"/>
  </cols>
  <sheetData>
    <row r="1" spans="1:9" x14ac:dyDescent="0.25">
      <c r="A1" t="s">
        <v>0</v>
      </c>
      <c r="B1" t="s">
        <v>1</v>
      </c>
      <c r="C1" t="s">
        <v>2</v>
      </c>
      <c r="D1" t="s">
        <v>3</v>
      </c>
      <c r="E1" t="s">
        <v>4</v>
      </c>
      <c r="F1" t="s">
        <v>5</v>
      </c>
      <c r="G1" t="s">
        <v>6</v>
      </c>
      <c r="H1" t="s">
        <v>7</v>
      </c>
      <c r="I1" t="s">
        <v>8</v>
      </c>
    </row>
    <row r="2" spans="1:9" x14ac:dyDescent="0.25">
      <c r="A2" s="1" t="s">
        <v>9</v>
      </c>
      <c r="B2">
        <v>180</v>
      </c>
      <c r="C2">
        <v>8</v>
      </c>
      <c r="D2">
        <v>3070</v>
      </c>
      <c r="E2">
        <v>1300</v>
      </c>
      <c r="F2">
        <v>3504</v>
      </c>
      <c r="G2">
        <v>120</v>
      </c>
      <c r="H2">
        <v>70</v>
      </c>
      <c r="I2" s="1" t="s">
        <v>10</v>
      </c>
    </row>
    <row r="3" spans="1:9" x14ac:dyDescent="0.25">
      <c r="A3" s="1" t="s">
        <v>11</v>
      </c>
      <c r="B3">
        <v>150</v>
      </c>
      <c r="C3">
        <v>8</v>
      </c>
      <c r="D3">
        <v>3500</v>
      </c>
      <c r="E3">
        <v>1650</v>
      </c>
      <c r="F3">
        <v>3693</v>
      </c>
      <c r="G3">
        <v>115</v>
      </c>
      <c r="H3">
        <v>70</v>
      </c>
      <c r="I3" s="1" t="s">
        <v>10</v>
      </c>
    </row>
    <row r="4" spans="1:9" x14ac:dyDescent="0.25">
      <c r="A4" s="1" t="s">
        <v>12</v>
      </c>
      <c r="B4">
        <v>180</v>
      </c>
      <c r="C4">
        <v>8</v>
      </c>
      <c r="D4">
        <v>3180</v>
      </c>
      <c r="E4">
        <v>1500</v>
      </c>
      <c r="F4">
        <v>3436</v>
      </c>
      <c r="G4">
        <v>110</v>
      </c>
      <c r="H4">
        <v>70</v>
      </c>
      <c r="I4" s="1" t="s">
        <v>10</v>
      </c>
    </row>
    <row r="5" spans="1:9" x14ac:dyDescent="0.25">
      <c r="A5" s="1" t="s">
        <v>13</v>
      </c>
      <c r="B5">
        <v>160</v>
      </c>
      <c r="C5">
        <v>8</v>
      </c>
      <c r="D5">
        <v>3040</v>
      </c>
      <c r="E5">
        <v>1500</v>
      </c>
      <c r="F5">
        <v>3433</v>
      </c>
      <c r="G5">
        <v>120</v>
      </c>
      <c r="H5">
        <v>70</v>
      </c>
      <c r="I5" s="1" t="s">
        <v>10</v>
      </c>
    </row>
    <row r="6" spans="1:9" x14ac:dyDescent="0.25">
      <c r="A6" s="1" t="s">
        <v>14</v>
      </c>
      <c r="B6">
        <v>170</v>
      </c>
      <c r="C6">
        <v>8</v>
      </c>
      <c r="D6">
        <v>3020</v>
      </c>
      <c r="E6">
        <v>1400</v>
      </c>
      <c r="F6">
        <v>3449</v>
      </c>
      <c r="G6">
        <v>105</v>
      </c>
      <c r="H6">
        <v>70</v>
      </c>
      <c r="I6" s="1" t="s">
        <v>10</v>
      </c>
    </row>
    <row r="7" spans="1:9" x14ac:dyDescent="0.25">
      <c r="A7" s="1" t="s">
        <v>15</v>
      </c>
      <c r="B7">
        <v>150</v>
      </c>
      <c r="C7">
        <v>8</v>
      </c>
      <c r="D7">
        <v>4290</v>
      </c>
      <c r="E7">
        <v>1980</v>
      </c>
      <c r="F7">
        <v>4341</v>
      </c>
      <c r="G7">
        <v>100</v>
      </c>
      <c r="H7">
        <v>70</v>
      </c>
      <c r="I7" s="1" t="s">
        <v>10</v>
      </c>
    </row>
    <row r="8" spans="1:9" x14ac:dyDescent="0.25">
      <c r="A8" s="1" t="s">
        <v>16</v>
      </c>
      <c r="B8">
        <v>140</v>
      </c>
      <c r="C8">
        <v>8</v>
      </c>
      <c r="D8">
        <v>4540</v>
      </c>
      <c r="E8">
        <v>2200</v>
      </c>
      <c r="F8">
        <v>4354</v>
      </c>
      <c r="G8">
        <v>90</v>
      </c>
      <c r="H8">
        <v>70</v>
      </c>
      <c r="I8" s="1" t="s">
        <v>10</v>
      </c>
    </row>
    <row r="9" spans="1:9" x14ac:dyDescent="0.25">
      <c r="A9" s="1" t="s">
        <v>17</v>
      </c>
      <c r="B9">
        <v>140</v>
      </c>
      <c r="C9">
        <v>8</v>
      </c>
      <c r="D9">
        <v>4400</v>
      </c>
      <c r="E9">
        <v>2150</v>
      </c>
      <c r="F9">
        <v>4312</v>
      </c>
      <c r="G9">
        <v>85</v>
      </c>
      <c r="H9">
        <v>70</v>
      </c>
      <c r="I9" s="1" t="s">
        <v>10</v>
      </c>
    </row>
    <row r="10" spans="1:9" x14ac:dyDescent="0.25">
      <c r="A10" s="1" t="s">
        <v>18</v>
      </c>
      <c r="B10">
        <v>140</v>
      </c>
      <c r="C10">
        <v>8</v>
      </c>
      <c r="D10">
        <v>4550</v>
      </c>
      <c r="E10">
        <v>2250</v>
      </c>
      <c r="F10">
        <v>4425</v>
      </c>
      <c r="G10">
        <v>100</v>
      </c>
      <c r="H10">
        <v>70</v>
      </c>
      <c r="I10" s="1" t="s">
        <v>10</v>
      </c>
    </row>
    <row r="11" spans="1:9" x14ac:dyDescent="0.25">
      <c r="A11" s="1" t="s">
        <v>19</v>
      </c>
      <c r="B11">
        <v>150</v>
      </c>
      <c r="C11">
        <v>8</v>
      </c>
      <c r="D11">
        <v>3900</v>
      </c>
      <c r="E11">
        <v>1900</v>
      </c>
      <c r="F11">
        <v>3850</v>
      </c>
      <c r="G11">
        <v>85</v>
      </c>
      <c r="H11">
        <v>70</v>
      </c>
      <c r="I11" s="1" t="s">
        <v>10</v>
      </c>
    </row>
    <row r="12" spans="1:9" x14ac:dyDescent="0.25">
      <c r="A12" s="1" t="s">
        <v>20</v>
      </c>
      <c r="B12">
        <v>0</v>
      </c>
      <c r="C12">
        <v>4</v>
      </c>
      <c r="D12">
        <v>1330</v>
      </c>
      <c r="E12">
        <v>1150</v>
      </c>
      <c r="F12">
        <v>3090</v>
      </c>
      <c r="G12">
        <v>175</v>
      </c>
      <c r="H12">
        <v>70</v>
      </c>
      <c r="I12" s="1" t="s">
        <v>21</v>
      </c>
    </row>
    <row r="13" spans="1:9" x14ac:dyDescent="0.25">
      <c r="A13" s="1" t="s">
        <v>22</v>
      </c>
      <c r="B13">
        <v>0</v>
      </c>
      <c r="C13">
        <v>8</v>
      </c>
      <c r="D13">
        <v>3500</v>
      </c>
      <c r="E13">
        <v>1650</v>
      </c>
      <c r="F13">
        <v>4142</v>
      </c>
      <c r="G13">
        <v>115</v>
      </c>
      <c r="H13">
        <v>70</v>
      </c>
      <c r="I13" s="1" t="s">
        <v>10</v>
      </c>
    </row>
    <row r="14" spans="1:9" x14ac:dyDescent="0.25">
      <c r="A14" s="1" t="s">
        <v>23</v>
      </c>
      <c r="B14">
        <v>0</v>
      </c>
      <c r="C14">
        <v>8</v>
      </c>
      <c r="D14">
        <v>3510</v>
      </c>
      <c r="E14">
        <v>1530</v>
      </c>
      <c r="F14">
        <v>4034</v>
      </c>
      <c r="G14">
        <v>110</v>
      </c>
      <c r="H14">
        <v>70</v>
      </c>
      <c r="I14" s="1" t="s">
        <v>10</v>
      </c>
    </row>
    <row r="15" spans="1:9" x14ac:dyDescent="0.25">
      <c r="A15" s="1" t="s">
        <v>24</v>
      </c>
      <c r="B15">
        <v>0</v>
      </c>
      <c r="C15">
        <v>8</v>
      </c>
      <c r="D15">
        <v>3830</v>
      </c>
      <c r="E15">
        <v>1750</v>
      </c>
      <c r="F15">
        <v>4166</v>
      </c>
      <c r="G15">
        <v>105</v>
      </c>
      <c r="H15">
        <v>70</v>
      </c>
      <c r="I15" s="1" t="s">
        <v>10</v>
      </c>
    </row>
    <row r="16" spans="1:9" x14ac:dyDescent="0.25">
      <c r="A16" s="1" t="s">
        <v>25</v>
      </c>
      <c r="B16">
        <v>0</v>
      </c>
      <c r="C16">
        <v>8</v>
      </c>
      <c r="D16">
        <v>3600</v>
      </c>
      <c r="E16">
        <v>1750</v>
      </c>
      <c r="F16">
        <v>3850</v>
      </c>
      <c r="G16">
        <v>110</v>
      </c>
      <c r="H16">
        <v>70</v>
      </c>
      <c r="I16" s="1" t="s">
        <v>10</v>
      </c>
    </row>
    <row r="17" spans="1:9" x14ac:dyDescent="0.25">
      <c r="A17" s="1" t="s">
        <v>26</v>
      </c>
      <c r="B17">
        <v>150</v>
      </c>
      <c r="C17">
        <v>8</v>
      </c>
      <c r="D17">
        <v>3830</v>
      </c>
      <c r="E17">
        <v>1700</v>
      </c>
      <c r="F17">
        <v>3563</v>
      </c>
      <c r="G17">
        <v>100</v>
      </c>
      <c r="H17">
        <v>70</v>
      </c>
      <c r="I17" s="1" t="s">
        <v>10</v>
      </c>
    </row>
    <row r="18" spans="1:9" x14ac:dyDescent="0.25">
      <c r="A18" s="1" t="s">
        <v>27</v>
      </c>
      <c r="B18">
        <v>140</v>
      </c>
      <c r="C18">
        <v>8</v>
      </c>
      <c r="D18">
        <v>3400</v>
      </c>
      <c r="E18">
        <v>1600</v>
      </c>
      <c r="F18">
        <v>3609</v>
      </c>
      <c r="G18">
        <v>80</v>
      </c>
      <c r="H18">
        <v>70</v>
      </c>
      <c r="I18" s="1" t="s">
        <v>10</v>
      </c>
    </row>
    <row r="19" spans="1:9" x14ac:dyDescent="0.25">
      <c r="A19" s="1" t="s">
        <v>28</v>
      </c>
      <c r="B19">
        <v>0</v>
      </c>
      <c r="C19">
        <v>8</v>
      </c>
      <c r="D19">
        <v>3020</v>
      </c>
      <c r="E19">
        <v>1400</v>
      </c>
      <c r="F19">
        <v>3353</v>
      </c>
      <c r="G19">
        <v>80</v>
      </c>
      <c r="H19">
        <v>70</v>
      </c>
      <c r="I19" s="1" t="s">
        <v>10</v>
      </c>
    </row>
    <row r="20" spans="1:9" x14ac:dyDescent="0.25">
      <c r="A20" s="1" t="s">
        <v>29</v>
      </c>
      <c r="B20">
        <v>150</v>
      </c>
      <c r="C20">
        <v>8</v>
      </c>
      <c r="D20">
        <v>4000</v>
      </c>
      <c r="E20">
        <v>1500</v>
      </c>
      <c r="F20">
        <v>3761</v>
      </c>
      <c r="G20">
        <v>95</v>
      </c>
      <c r="H20">
        <v>70</v>
      </c>
      <c r="I20" s="1" t="s">
        <v>10</v>
      </c>
    </row>
    <row r="21" spans="1:9" x14ac:dyDescent="0.25">
      <c r="A21" s="1" t="s">
        <v>30</v>
      </c>
      <c r="B21">
        <v>140</v>
      </c>
      <c r="C21">
        <v>8</v>
      </c>
      <c r="D21">
        <v>4550</v>
      </c>
      <c r="E21">
        <v>2250</v>
      </c>
      <c r="F21">
        <v>3086</v>
      </c>
      <c r="G21">
        <v>100</v>
      </c>
      <c r="H21">
        <v>70</v>
      </c>
      <c r="I21" s="1" t="s">
        <v>10</v>
      </c>
    </row>
    <row r="22" spans="1:9" x14ac:dyDescent="0.25">
      <c r="A22" s="1" t="s">
        <v>31</v>
      </c>
      <c r="B22">
        <v>240</v>
      </c>
      <c r="C22">
        <v>4</v>
      </c>
      <c r="D22">
        <v>1130</v>
      </c>
      <c r="E22">
        <v>9500</v>
      </c>
      <c r="F22">
        <v>2372</v>
      </c>
      <c r="G22">
        <v>150</v>
      </c>
      <c r="H22">
        <v>70</v>
      </c>
      <c r="I22" s="1" t="s">
        <v>32</v>
      </c>
    </row>
    <row r="23" spans="1:9" x14ac:dyDescent="0.25">
      <c r="A23" s="1" t="s">
        <v>33</v>
      </c>
      <c r="B23">
        <v>220</v>
      </c>
      <c r="C23">
        <v>6</v>
      </c>
      <c r="D23">
        <v>1980</v>
      </c>
      <c r="E23">
        <v>9500</v>
      </c>
      <c r="F23">
        <v>2833</v>
      </c>
      <c r="G23">
        <v>155</v>
      </c>
      <c r="H23">
        <v>70</v>
      </c>
      <c r="I23" s="1" t="s">
        <v>10</v>
      </c>
    </row>
    <row r="24" spans="1:9" x14ac:dyDescent="0.25">
      <c r="A24" s="1" t="s">
        <v>34</v>
      </c>
      <c r="B24">
        <v>180</v>
      </c>
      <c r="C24">
        <v>6</v>
      </c>
      <c r="D24">
        <v>1990</v>
      </c>
      <c r="E24">
        <v>9700</v>
      </c>
      <c r="F24">
        <v>2774</v>
      </c>
      <c r="G24">
        <v>155</v>
      </c>
      <c r="H24">
        <v>70</v>
      </c>
      <c r="I24" s="1" t="s">
        <v>10</v>
      </c>
    </row>
    <row r="25" spans="1:9" x14ac:dyDescent="0.25">
      <c r="A25" s="1" t="s">
        <v>35</v>
      </c>
      <c r="B25">
        <v>210</v>
      </c>
      <c r="C25">
        <v>6</v>
      </c>
      <c r="D25">
        <v>2000</v>
      </c>
      <c r="E25">
        <v>8500</v>
      </c>
      <c r="F25">
        <v>2587</v>
      </c>
      <c r="G25">
        <v>160</v>
      </c>
      <c r="H25">
        <v>70</v>
      </c>
      <c r="I25" s="1" t="s">
        <v>10</v>
      </c>
    </row>
    <row r="26" spans="1:9" x14ac:dyDescent="0.25">
      <c r="A26" s="1" t="s">
        <v>36</v>
      </c>
      <c r="B26">
        <v>270</v>
      </c>
      <c r="C26">
        <v>4</v>
      </c>
      <c r="D26">
        <v>9700</v>
      </c>
      <c r="E26">
        <v>8800</v>
      </c>
      <c r="F26">
        <v>2130</v>
      </c>
      <c r="G26">
        <v>145</v>
      </c>
      <c r="H26">
        <v>70</v>
      </c>
      <c r="I26" s="1" t="s">
        <v>32</v>
      </c>
    </row>
    <row r="27" spans="1:9" x14ac:dyDescent="0.25">
      <c r="A27" s="1" t="s">
        <v>37</v>
      </c>
      <c r="B27">
        <v>260</v>
      </c>
      <c r="C27">
        <v>4</v>
      </c>
      <c r="D27">
        <v>9700</v>
      </c>
      <c r="E27">
        <v>4600</v>
      </c>
      <c r="F27">
        <v>1835</v>
      </c>
      <c r="G27">
        <v>205</v>
      </c>
      <c r="H27">
        <v>70</v>
      </c>
      <c r="I27" s="1" t="s">
        <v>21</v>
      </c>
    </row>
    <row r="28" spans="1:9" x14ac:dyDescent="0.25">
      <c r="A28" s="1" t="s">
        <v>38</v>
      </c>
      <c r="B28">
        <v>250</v>
      </c>
      <c r="C28">
        <v>4</v>
      </c>
      <c r="D28">
        <v>1100</v>
      </c>
      <c r="E28">
        <v>8700</v>
      </c>
      <c r="F28">
        <v>2672</v>
      </c>
      <c r="G28">
        <v>175</v>
      </c>
      <c r="H28">
        <v>70</v>
      </c>
      <c r="I28" s="1" t="s">
        <v>21</v>
      </c>
    </row>
    <row r="29" spans="1:9" x14ac:dyDescent="0.25">
      <c r="A29" s="1" t="s">
        <v>39</v>
      </c>
      <c r="B29">
        <v>240</v>
      </c>
      <c r="C29">
        <v>4</v>
      </c>
      <c r="D29">
        <v>1070</v>
      </c>
      <c r="E29">
        <v>9000</v>
      </c>
      <c r="F29">
        <v>2430</v>
      </c>
      <c r="G29">
        <v>145</v>
      </c>
      <c r="H29">
        <v>70</v>
      </c>
      <c r="I29" s="1" t="s">
        <v>21</v>
      </c>
    </row>
    <row r="30" spans="1:9" x14ac:dyDescent="0.25">
      <c r="A30" s="1" t="s">
        <v>40</v>
      </c>
      <c r="B30">
        <v>250</v>
      </c>
      <c r="C30">
        <v>4</v>
      </c>
      <c r="D30">
        <v>1040</v>
      </c>
      <c r="E30">
        <v>9500</v>
      </c>
      <c r="F30">
        <v>2375</v>
      </c>
      <c r="G30">
        <v>175</v>
      </c>
      <c r="H30">
        <v>70</v>
      </c>
      <c r="I30" s="1" t="s">
        <v>21</v>
      </c>
    </row>
    <row r="31" spans="1:9" x14ac:dyDescent="0.25">
      <c r="A31" s="1" t="s">
        <v>41</v>
      </c>
      <c r="B31">
        <v>260</v>
      </c>
      <c r="C31">
        <v>4</v>
      </c>
      <c r="D31">
        <v>1210</v>
      </c>
      <c r="E31">
        <v>1130</v>
      </c>
      <c r="F31">
        <v>2234</v>
      </c>
      <c r="G31">
        <v>125</v>
      </c>
      <c r="H31">
        <v>70</v>
      </c>
      <c r="I31" s="1" t="s">
        <v>21</v>
      </c>
    </row>
    <row r="32" spans="1:9" x14ac:dyDescent="0.25">
      <c r="A32" s="1" t="s">
        <v>42</v>
      </c>
      <c r="B32">
        <v>210</v>
      </c>
      <c r="C32">
        <v>6</v>
      </c>
      <c r="D32">
        <v>1990</v>
      </c>
      <c r="E32">
        <v>9000</v>
      </c>
      <c r="F32">
        <v>2648</v>
      </c>
      <c r="G32">
        <v>150</v>
      </c>
      <c r="H32">
        <v>70</v>
      </c>
      <c r="I32" s="1" t="s">
        <v>10</v>
      </c>
    </row>
    <row r="33" spans="1:9" x14ac:dyDescent="0.25">
      <c r="A33" s="1" t="s">
        <v>43</v>
      </c>
      <c r="B33">
        <v>100</v>
      </c>
      <c r="C33">
        <v>8</v>
      </c>
      <c r="D33">
        <v>3600</v>
      </c>
      <c r="E33">
        <v>2150</v>
      </c>
      <c r="F33">
        <v>4615</v>
      </c>
      <c r="G33">
        <v>140</v>
      </c>
      <c r="H33">
        <v>70</v>
      </c>
      <c r="I33" s="1" t="s">
        <v>10</v>
      </c>
    </row>
    <row r="34" spans="1:9" x14ac:dyDescent="0.25">
      <c r="A34" s="1" t="s">
        <v>44</v>
      </c>
      <c r="B34">
        <v>100</v>
      </c>
      <c r="C34">
        <v>8</v>
      </c>
      <c r="D34">
        <v>3070</v>
      </c>
      <c r="E34">
        <v>2000</v>
      </c>
      <c r="F34">
        <v>4376</v>
      </c>
      <c r="G34">
        <v>150</v>
      </c>
      <c r="H34">
        <v>70</v>
      </c>
      <c r="I34" s="1" t="s">
        <v>10</v>
      </c>
    </row>
    <row r="35" spans="1:9" x14ac:dyDescent="0.25">
      <c r="A35" s="1" t="s">
        <v>45</v>
      </c>
      <c r="B35">
        <v>110</v>
      </c>
      <c r="C35">
        <v>8</v>
      </c>
      <c r="D35">
        <v>3180</v>
      </c>
      <c r="E35">
        <v>2100</v>
      </c>
      <c r="F35">
        <v>4382</v>
      </c>
      <c r="G35">
        <v>135</v>
      </c>
      <c r="H35">
        <v>70</v>
      </c>
      <c r="I35" s="1" t="s">
        <v>10</v>
      </c>
    </row>
    <row r="36" spans="1:9" x14ac:dyDescent="0.25">
      <c r="A36" s="1" t="s">
        <v>46</v>
      </c>
      <c r="B36">
        <v>90</v>
      </c>
      <c r="C36">
        <v>8</v>
      </c>
      <c r="D36">
        <v>3040</v>
      </c>
      <c r="E36">
        <v>1930</v>
      </c>
      <c r="F36">
        <v>4732</v>
      </c>
      <c r="G36">
        <v>185</v>
      </c>
      <c r="H36">
        <v>70</v>
      </c>
      <c r="I36" s="1" t="s">
        <v>10</v>
      </c>
    </row>
    <row r="37" spans="1:9" x14ac:dyDescent="0.25">
      <c r="A37" s="1" t="s">
        <v>36</v>
      </c>
      <c r="B37">
        <v>270</v>
      </c>
      <c r="C37">
        <v>4</v>
      </c>
      <c r="D37">
        <v>9700</v>
      </c>
      <c r="E37">
        <v>8800</v>
      </c>
      <c r="F37">
        <v>2130</v>
      </c>
      <c r="G37">
        <v>145</v>
      </c>
      <c r="H37">
        <v>71</v>
      </c>
      <c r="I37" s="1" t="s">
        <v>32</v>
      </c>
    </row>
    <row r="38" spans="1:9" x14ac:dyDescent="0.25">
      <c r="A38" s="1" t="s">
        <v>47</v>
      </c>
      <c r="B38">
        <v>280</v>
      </c>
      <c r="C38">
        <v>4</v>
      </c>
      <c r="D38">
        <v>1400</v>
      </c>
      <c r="E38">
        <v>9000</v>
      </c>
      <c r="F38">
        <v>2264</v>
      </c>
      <c r="G38">
        <v>155</v>
      </c>
      <c r="H38">
        <v>71</v>
      </c>
      <c r="I38" s="1" t="s">
        <v>10</v>
      </c>
    </row>
    <row r="39" spans="1:9" x14ac:dyDescent="0.25">
      <c r="A39" s="1" t="s">
        <v>48</v>
      </c>
      <c r="B39">
        <v>250</v>
      </c>
      <c r="C39">
        <v>4</v>
      </c>
      <c r="D39">
        <v>1130</v>
      </c>
      <c r="E39">
        <v>9500</v>
      </c>
      <c r="F39">
        <v>2228</v>
      </c>
      <c r="G39">
        <v>140</v>
      </c>
      <c r="H39">
        <v>71</v>
      </c>
      <c r="I39" s="1" t="s">
        <v>32</v>
      </c>
    </row>
    <row r="40" spans="1:9" x14ac:dyDescent="0.25">
      <c r="A40" s="1" t="s">
        <v>49</v>
      </c>
      <c r="B40">
        <v>250</v>
      </c>
      <c r="C40">
        <v>4</v>
      </c>
      <c r="D40">
        <v>9800</v>
      </c>
      <c r="E40">
        <v>0</v>
      </c>
      <c r="F40">
        <v>2046</v>
      </c>
      <c r="G40">
        <v>190</v>
      </c>
      <c r="H40">
        <v>71</v>
      </c>
      <c r="I40" s="1" t="s">
        <v>10</v>
      </c>
    </row>
    <row r="41" spans="1:9" x14ac:dyDescent="0.25">
      <c r="A41" s="1" t="s">
        <v>50</v>
      </c>
      <c r="B41">
        <v>0</v>
      </c>
      <c r="C41">
        <v>4</v>
      </c>
      <c r="D41">
        <v>9700</v>
      </c>
      <c r="E41">
        <v>4800</v>
      </c>
      <c r="F41">
        <v>1978</v>
      </c>
      <c r="G41">
        <v>200</v>
      </c>
      <c r="H41">
        <v>71</v>
      </c>
      <c r="I41" s="1" t="s">
        <v>21</v>
      </c>
    </row>
    <row r="42" spans="1:9" x14ac:dyDescent="0.25">
      <c r="A42" s="1" t="s">
        <v>42</v>
      </c>
      <c r="B42">
        <v>190</v>
      </c>
      <c r="C42">
        <v>6</v>
      </c>
      <c r="D42">
        <v>2320</v>
      </c>
      <c r="E42">
        <v>1000</v>
      </c>
      <c r="F42">
        <v>2634</v>
      </c>
      <c r="G42">
        <v>130</v>
      </c>
      <c r="H42">
        <v>71</v>
      </c>
      <c r="I42" s="1" t="s">
        <v>10</v>
      </c>
    </row>
    <row r="43" spans="1:9" x14ac:dyDescent="0.25">
      <c r="A43" s="1" t="s">
        <v>51</v>
      </c>
      <c r="B43">
        <v>160</v>
      </c>
      <c r="C43">
        <v>6</v>
      </c>
      <c r="D43">
        <v>2250</v>
      </c>
      <c r="E43">
        <v>1050</v>
      </c>
      <c r="F43">
        <v>3439</v>
      </c>
      <c r="G43">
        <v>155</v>
      </c>
      <c r="H43">
        <v>71</v>
      </c>
      <c r="I43" s="1" t="s">
        <v>10</v>
      </c>
    </row>
    <row r="44" spans="1:9" x14ac:dyDescent="0.25">
      <c r="A44" s="1" t="s">
        <v>9</v>
      </c>
      <c r="B44">
        <v>170</v>
      </c>
      <c r="C44">
        <v>6</v>
      </c>
      <c r="D44">
        <v>2500</v>
      </c>
      <c r="E44">
        <v>1000</v>
      </c>
      <c r="F44">
        <v>3329</v>
      </c>
      <c r="G44">
        <v>155</v>
      </c>
      <c r="H44">
        <v>71</v>
      </c>
      <c r="I44" s="1" t="s">
        <v>10</v>
      </c>
    </row>
    <row r="45" spans="1:9" x14ac:dyDescent="0.25">
      <c r="A45" s="1" t="s">
        <v>52</v>
      </c>
      <c r="B45">
        <v>190</v>
      </c>
      <c r="C45">
        <v>6</v>
      </c>
      <c r="D45">
        <v>2500</v>
      </c>
      <c r="E45">
        <v>8800</v>
      </c>
      <c r="F45">
        <v>3302</v>
      </c>
      <c r="G45">
        <v>155</v>
      </c>
      <c r="H45">
        <v>71</v>
      </c>
      <c r="I45" s="1" t="s">
        <v>10</v>
      </c>
    </row>
    <row r="46" spans="1:9" x14ac:dyDescent="0.25">
      <c r="A46" s="1" t="s">
        <v>53</v>
      </c>
      <c r="B46">
        <v>180</v>
      </c>
      <c r="C46">
        <v>6</v>
      </c>
      <c r="D46">
        <v>2320</v>
      </c>
      <c r="E46">
        <v>1000</v>
      </c>
      <c r="F46">
        <v>3288</v>
      </c>
      <c r="G46">
        <v>155</v>
      </c>
      <c r="H46">
        <v>71</v>
      </c>
      <c r="I46" s="1" t="s">
        <v>10</v>
      </c>
    </row>
    <row r="47" spans="1:9" x14ac:dyDescent="0.25">
      <c r="A47" s="1" t="s">
        <v>16</v>
      </c>
      <c r="B47">
        <v>140</v>
      </c>
      <c r="C47">
        <v>8</v>
      </c>
      <c r="D47">
        <v>3500</v>
      </c>
      <c r="E47">
        <v>1650</v>
      </c>
      <c r="F47">
        <v>4209</v>
      </c>
      <c r="G47">
        <v>120</v>
      </c>
      <c r="H47">
        <v>71</v>
      </c>
      <c r="I47" s="1" t="s">
        <v>10</v>
      </c>
    </row>
    <row r="48" spans="1:9" x14ac:dyDescent="0.25">
      <c r="A48" s="1" t="s">
        <v>54</v>
      </c>
      <c r="B48">
        <v>140</v>
      </c>
      <c r="C48">
        <v>8</v>
      </c>
      <c r="D48">
        <v>4000</v>
      </c>
      <c r="E48">
        <v>1750</v>
      </c>
      <c r="F48">
        <v>4464</v>
      </c>
      <c r="G48">
        <v>115</v>
      </c>
      <c r="H48">
        <v>71</v>
      </c>
      <c r="I48" s="1" t="s">
        <v>10</v>
      </c>
    </row>
    <row r="49" spans="1:9" x14ac:dyDescent="0.25">
      <c r="A49" s="1" t="s">
        <v>15</v>
      </c>
      <c r="B49">
        <v>140</v>
      </c>
      <c r="C49">
        <v>8</v>
      </c>
      <c r="D49">
        <v>3510</v>
      </c>
      <c r="E49">
        <v>1530</v>
      </c>
      <c r="F49">
        <v>4154</v>
      </c>
      <c r="G49">
        <v>135</v>
      </c>
      <c r="H49">
        <v>71</v>
      </c>
      <c r="I49" s="1" t="s">
        <v>10</v>
      </c>
    </row>
    <row r="50" spans="1:9" x14ac:dyDescent="0.25">
      <c r="A50" s="1" t="s">
        <v>17</v>
      </c>
      <c r="B50">
        <v>140</v>
      </c>
      <c r="C50">
        <v>8</v>
      </c>
      <c r="D50">
        <v>3180</v>
      </c>
      <c r="E50">
        <v>1500</v>
      </c>
      <c r="F50">
        <v>4096</v>
      </c>
      <c r="G50">
        <v>130</v>
      </c>
      <c r="H50">
        <v>71</v>
      </c>
      <c r="I50" s="1" t="s">
        <v>10</v>
      </c>
    </row>
    <row r="51" spans="1:9" x14ac:dyDescent="0.25">
      <c r="A51" s="1" t="s">
        <v>55</v>
      </c>
      <c r="B51">
        <v>120</v>
      </c>
      <c r="C51">
        <v>8</v>
      </c>
      <c r="D51">
        <v>3830</v>
      </c>
      <c r="E51">
        <v>1800</v>
      </c>
      <c r="F51">
        <v>4955</v>
      </c>
      <c r="G51">
        <v>115</v>
      </c>
      <c r="H51">
        <v>71</v>
      </c>
      <c r="I51" s="1" t="s">
        <v>10</v>
      </c>
    </row>
    <row r="52" spans="1:9" x14ac:dyDescent="0.25">
      <c r="A52" s="1" t="s">
        <v>56</v>
      </c>
      <c r="B52">
        <v>130</v>
      </c>
      <c r="C52">
        <v>8</v>
      </c>
      <c r="D52">
        <v>4000</v>
      </c>
      <c r="E52">
        <v>1700</v>
      </c>
      <c r="F52">
        <v>4746</v>
      </c>
      <c r="G52">
        <v>120</v>
      </c>
      <c r="H52">
        <v>71</v>
      </c>
      <c r="I52" s="1" t="s">
        <v>10</v>
      </c>
    </row>
    <row r="53" spans="1:9" x14ac:dyDescent="0.25">
      <c r="A53" s="1" t="s">
        <v>57</v>
      </c>
      <c r="B53">
        <v>130</v>
      </c>
      <c r="C53">
        <v>8</v>
      </c>
      <c r="D53">
        <v>4000</v>
      </c>
      <c r="E53">
        <v>1750</v>
      </c>
      <c r="F53">
        <v>5140</v>
      </c>
      <c r="G53">
        <v>120</v>
      </c>
      <c r="H53">
        <v>71</v>
      </c>
      <c r="I53" s="1" t="s">
        <v>10</v>
      </c>
    </row>
    <row r="54" spans="1:9" x14ac:dyDescent="0.25">
      <c r="A54" s="1" t="s">
        <v>58</v>
      </c>
      <c r="B54">
        <v>180</v>
      </c>
      <c r="C54">
        <v>6</v>
      </c>
      <c r="D54">
        <v>2580</v>
      </c>
      <c r="E54">
        <v>1100</v>
      </c>
      <c r="F54">
        <v>2962</v>
      </c>
      <c r="G54">
        <v>135</v>
      </c>
      <c r="H54">
        <v>71</v>
      </c>
      <c r="I54" s="1" t="s">
        <v>10</v>
      </c>
    </row>
    <row r="55" spans="1:9" x14ac:dyDescent="0.25">
      <c r="A55" s="1" t="s">
        <v>59</v>
      </c>
      <c r="B55">
        <v>220</v>
      </c>
      <c r="C55">
        <v>4</v>
      </c>
      <c r="D55">
        <v>1400</v>
      </c>
      <c r="E55">
        <v>7200</v>
      </c>
      <c r="F55">
        <v>2408</v>
      </c>
      <c r="G55">
        <v>190</v>
      </c>
      <c r="H55">
        <v>71</v>
      </c>
      <c r="I55" s="1" t="s">
        <v>10</v>
      </c>
    </row>
    <row r="56" spans="1:9" x14ac:dyDescent="0.25">
      <c r="A56" s="1" t="s">
        <v>60</v>
      </c>
      <c r="B56">
        <v>190</v>
      </c>
      <c r="C56">
        <v>6</v>
      </c>
      <c r="D56">
        <v>2500</v>
      </c>
      <c r="E56">
        <v>1000</v>
      </c>
      <c r="F56">
        <v>3282</v>
      </c>
      <c r="G56">
        <v>150</v>
      </c>
      <c r="H56">
        <v>71</v>
      </c>
      <c r="I56" s="1" t="s">
        <v>10</v>
      </c>
    </row>
    <row r="57" spans="1:9" x14ac:dyDescent="0.25">
      <c r="A57" s="1" t="s">
        <v>61</v>
      </c>
      <c r="B57">
        <v>180</v>
      </c>
      <c r="C57">
        <v>6</v>
      </c>
      <c r="D57">
        <v>2500</v>
      </c>
      <c r="E57">
        <v>8800</v>
      </c>
      <c r="F57">
        <v>3139</v>
      </c>
      <c r="G57">
        <v>145</v>
      </c>
      <c r="H57">
        <v>71</v>
      </c>
      <c r="I57" s="1" t="s">
        <v>10</v>
      </c>
    </row>
    <row r="58" spans="1:9" x14ac:dyDescent="0.25">
      <c r="A58" s="1" t="s">
        <v>62</v>
      </c>
      <c r="B58">
        <v>230</v>
      </c>
      <c r="C58">
        <v>4</v>
      </c>
      <c r="D58">
        <v>1220</v>
      </c>
      <c r="E58">
        <v>8600</v>
      </c>
      <c r="F58">
        <v>2220</v>
      </c>
      <c r="G58">
        <v>140</v>
      </c>
      <c r="H58">
        <v>71</v>
      </c>
      <c r="I58" s="1" t="s">
        <v>10</v>
      </c>
    </row>
    <row r="59" spans="1:9" x14ac:dyDescent="0.25">
      <c r="A59" s="1" t="s">
        <v>63</v>
      </c>
      <c r="B59">
        <v>280</v>
      </c>
      <c r="C59">
        <v>4</v>
      </c>
      <c r="D59">
        <v>1160</v>
      </c>
      <c r="E59">
        <v>9000</v>
      </c>
      <c r="F59">
        <v>2123</v>
      </c>
      <c r="G59">
        <v>140</v>
      </c>
      <c r="H59">
        <v>71</v>
      </c>
      <c r="I59" s="1" t="s">
        <v>21</v>
      </c>
    </row>
    <row r="60" spans="1:9" x14ac:dyDescent="0.25">
      <c r="A60" s="1" t="s">
        <v>64</v>
      </c>
      <c r="B60">
        <v>300</v>
      </c>
      <c r="C60">
        <v>4</v>
      </c>
      <c r="D60">
        <v>7900</v>
      </c>
      <c r="E60">
        <v>7000</v>
      </c>
      <c r="F60">
        <v>2074</v>
      </c>
      <c r="G60">
        <v>195</v>
      </c>
      <c r="H60">
        <v>71</v>
      </c>
      <c r="I60" s="1" t="s">
        <v>21</v>
      </c>
    </row>
    <row r="61" spans="1:9" x14ac:dyDescent="0.25">
      <c r="A61" s="1" t="s">
        <v>65</v>
      </c>
      <c r="B61">
        <v>300</v>
      </c>
      <c r="C61">
        <v>4</v>
      </c>
      <c r="D61">
        <v>8800</v>
      </c>
      <c r="E61">
        <v>7600</v>
      </c>
      <c r="F61">
        <v>2065</v>
      </c>
      <c r="G61">
        <v>145</v>
      </c>
      <c r="H61">
        <v>71</v>
      </c>
      <c r="I61" s="1" t="s">
        <v>21</v>
      </c>
    </row>
    <row r="62" spans="1:9" x14ac:dyDescent="0.25">
      <c r="A62" s="1" t="s">
        <v>66</v>
      </c>
      <c r="B62">
        <v>310</v>
      </c>
      <c r="C62">
        <v>4</v>
      </c>
      <c r="D62">
        <v>7100</v>
      </c>
      <c r="E62">
        <v>6500</v>
      </c>
      <c r="F62">
        <v>1773</v>
      </c>
      <c r="G62">
        <v>190</v>
      </c>
      <c r="H62">
        <v>71</v>
      </c>
      <c r="I62" s="1" t="s">
        <v>32</v>
      </c>
    </row>
    <row r="63" spans="1:9" x14ac:dyDescent="0.25">
      <c r="A63" s="1" t="s">
        <v>67</v>
      </c>
      <c r="B63">
        <v>350</v>
      </c>
      <c r="C63">
        <v>4</v>
      </c>
      <c r="D63">
        <v>7200</v>
      </c>
      <c r="E63">
        <v>6900</v>
      </c>
      <c r="F63">
        <v>1613</v>
      </c>
      <c r="G63">
        <v>180</v>
      </c>
      <c r="H63">
        <v>71</v>
      </c>
      <c r="I63" s="1" t="s">
        <v>32</v>
      </c>
    </row>
    <row r="64" spans="1:9" x14ac:dyDescent="0.25">
      <c r="A64" s="1" t="s">
        <v>68</v>
      </c>
      <c r="B64">
        <v>270</v>
      </c>
      <c r="C64">
        <v>4</v>
      </c>
      <c r="D64">
        <v>9700</v>
      </c>
      <c r="E64">
        <v>6000</v>
      </c>
      <c r="F64">
        <v>1834</v>
      </c>
      <c r="G64">
        <v>190</v>
      </c>
      <c r="H64">
        <v>71</v>
      </c>
      <c r="I64" s="1" t="s">
        <v>21</v>
      </c>
    </row>
    <row r="65" spans="1:9" x14ac:dyDescent="0.25">
      <c r="A65" s="1" t="s">
        <v>69</v>
      </c>
      <c r="B65">
        <v>260</v>
      </c>
      <c r="C65">
        <v>4</v>
      </c>
      <c r="D65">
        <v>9100</v>
      </c>
      <c r="E65">
        <v>7000</v>
      </c>
      <c r="F65">
        <v>1955</v>
      </c>
      <c r="G65">
        <v>205</v>
      </c>
      <c r="H65">
        <v>71</v>
      </c>
      <c r="I65" s="1" t="s">
        <v>10</v>
      </c>
    </row>
    <row r="66" spans="1:9" x14ac:dyDescent="0.25">
      <c r="A66" s="1" t="s">
        <v>70</v>
      </c>
      <c r="B66">
        <v>240</v>
      </c>
      <c r="C66">
        <v>4</v>
      </c>
      <c r="D66">
        <v>1130</v>
      </c>
      <c r="E66">
        <v>9500</v>
      </c>
      <c r="F66">
        <v>2278</v>
      </c>
      <c r="G66">
        <v>155</v>
      </c>
      <c r="H66">
        <v>72</v>
      </c>
      <c r="I66" s="1" t="s">
        <v>32</v>
      </c>
    </row>
    <row r="67" spans="1:9" x14ac:dyDescent="0.25">
      <c r="A67" s="1" t="s">
        <v>71</v>
      </c>
      <c r="B67">
        <v>250</v>
      </c>
      <c r="C67">
        <v>4</v>
      </c>
      <c r="D67">
        <v>9750</v>
      </c>
      <c r="E67">
        <v>8000</v>
      </c>
      <c r="F67">
        <v>2126</v>
      </c>
      <c r="G67">
        <v>170</v>
      </c>
      <c r="H67">
        <v>72</v>
      </c>
      <c r="I67" s="1" t="s">
        <v>10</v>
      </c>
    </row>
    <row r="68" spans="1:9" x14ac:dyDescent="0.25">
      <c r="A68" s="1" t="s">
        <v>72</v>
      </c>
      <c r="B68">
        <v>230</v>
      </c>
      <c r="C68">
        <v>4</v>
      </c>
      <c r="D68">
        <v>9700</v>
      </c>
      <c r="E68">
        <v>5400</v>
      </c>
      <c r="F68">
        <v>2254</v>
      </c>
      <c r="G68">
        <v>235</v>
      </c>
      <c r="H68">
        <v>72</v>
      </c>
      <c r="I68" s="1" t="s">
        <v>21</v>
      </c>
    </row>
    <row r="69" spans="1:9" x14ac:dyDescent="0.25">
      <c r="A69" s="1" t="s">
        <v>73</v>
      </c>
      <c r="B69">
        <v>200</v>
      </c>
      <c r="C69">
        <v>4</v>
      </c>
      <c r="D69">
        <v>1400</v>
      </c>
      <c r="E69">
        <v>9000</v>
      </c>
      <c r="F69">
        <v>2408</v>
      </c>
      <c r="G69">
        <v>195</v>
      </c>
      <c r="H69">
        <v>72</v>
      </c>
      <c r="I69" s="1" t="s">
        <v>10</v>
      </c>
    </row>
    <row r="70" spans="1:9" x14ac:dyDescent="0.25">
      <c r="A70" s="1" t="s">
        <v>74</v>
      </c>
      <c r="B70">
        <v>210</v>
      </c>
      <c r="C70">
        <v>4</v>
      </c>
      <c r="D70">
        <v>1220</v>
      </c>
      <c r="E70">
        <v>8600</v>
      </c>
      <c r="F70">
        <v>2226</v>
      </c>
      <c r="G70">
        <v>165</v>
      </c>
      <c r="H70">
        <v>72</v>
      </c>
      <c r="I70" s="1" t="s">
        <v>10</v>
      </c>
    </row>
    <row r="71" spans="1:9" x14ac:dyDescent="0.25">
      <c r="A71" s="1" t="s">
        <v>16</v>
      </c>
      <c r="B71">
        <v>130</v>
      </c>
      <c r="C71">
        <v>8</v>
      </c>
      <c r="D71">
        <v>3500</v>
      </c>
      <c r="E71">
        <v>1650</v>
      </c>
      <c r="F71">
        <v>4274</v>
      </c>
      <c r="G71">
        <v>120</v>
      </c>
      <c r="H71">
        <v>72</v>
      </c>
      <c r="I71" s="1" t="s">
        <v>10</v>
      </c>
    </row>
    <row r="72" spans="1:9" x14ac:dyDescent="0.25">
      <c r="A72" s="1" t="s">
        <v>18</v>
      </c>
      <c r="B72">
        <v>140</v>
      </c>
      <c r="C72">
        <v>8</v>
      </c>
      <c r="D72">
        <v>4000</v>
      </c>
      <c r="E72">
        <v>1750</v>
      </c>
      <c r="F72">
        <v>4385</v>
      </c>
      <c r="G72">
        <v>120</v>
      </c>
      <c r="H72">
        <v>72</v>
      </c>
      <c r="I72" s="1" t="s">
        <v>10</v>
      </c>
    </row>
    <row r="73" spans="1:9" x14ac:dyDescent="0.25">
      <c r="A73" s="1" t="s">
        <v>75</v>
      </c>
      <c r="B73">
        <v>150</v>
      </c>
      <c r="C73">
        <v>8</v>
      </c>
      <c r="D73">
        <v>3180</v>
      </c>
      <c r="E73">
        <v>1500</v>
      </c>
      <c r="F73">
        <v>4135</v>
      </c>
      <c r="G73">
        <v>135</v>
      </c>
      <c r="H73">
        <v>72</v>
      </c>
      <c r="I73" s="1" t="s">
        <v>10</v>
      </c>
    </row>
    <row r="74" spans="1:9" x14ac:dyDescent="0.25">
      <c r="A74" s="1" t="s">
        <v>15</v>
      </c>
      <c r="B74">
        <v>140</v>
      </c>
      <c r="C74">
        <v>8</v>
      </c>
      <c r="D74">
        <v>3510</v>
      </c>
      <c r="E74">
        <v>1530</v>
      </c>
      <c r="F74">
        <v>4129</v>
      </c>
      <c r="G74">
        <v>130</v>
      </c>
      <c r="H74">
        <v>72</v>
      </c>
      <c r="I74" s="1" t="s">
        <v>10</v>
      </c>
    </row>
    <row r="75" spans="1:9" x14ac:dyDescent="0.25">
      <c r="A75" s="1" t="s">
        <v>76</v>
      </c>
      <c r="B75">
        <v>170</v>
      </c>
      <c r="C75">
        <v>8</v>
      </c>
      <c r="D75">
        <v>3040</v>
      </c>
      <c r="E75">
        <v>1500</v>
      </c>
      <c r="F75">
        <v>3672</v>
      </c>
      <c r="G75">
        <v>115</v>
      </c>
      <c r="H75">
        <v>72</v>
      </c>
      <c r="I75" s="1" t="s">
        <v>10</v>
      </c>
    </row>
    <row r="76" spans="1:9" x14ac:dyDescent="0.25">
      <c r="A76" s="1" t="s">
        <v>77</v>
      </c>
      <c r="B76">
        <v>110</v>
      </c>
      <c r="C76">
        <v>8</v>
      </c>
      <c r="D76">
        <v>4290</v>
      </c>
      <c r="E76">
        <v>2080</v>
      </c>
      <c r="F76">
        <v>4633</v>
      </c>
      <c r="G76">
        <v>110</v>
      </c>
      <c r="H76">
        <v>72</v>
      </c>
      <c r="I76" s="1" t="s">
        <v>10</v>
      </c>
    </row>
    <row r="77" spans="1:9" x14ac:dyDescent="0.25">
      <c r="A77" s="1" t="s">
        <v>78</v>
      </c>
      <c r="B77">
        <v>130</v>
      </c>
      <c r="C77">
        <v>8</v>
      </c>
      <c r="D77">
        <v>3500</v>
      </c>
      <c r="E77">
        <v>1550</v>
      </c>
      <c r="F77">
        <v>4502</v>
      </c>
      <c r="G77">
        <v>135</v>
      </c>
      <c r="H77">
        <v>72</v>
      </c>
      <c r="I77" s="1" t="s">
        <v>10</v>
      </c>
    </row>
    <row r="78" spans="1:9" x14ac:dyDescent="0.25">
      <c r="A78" s="1" t="s">
        <v>79</v>
      </c>
      <c r="B78">
        <v>120</v>
      </c>
      <c r="C78">
        <v>8</v>
      </c>
      <c r="D78">
        <v>3500</v>
      </c>
      <c r="E78">
        <v>1600</v>
      </c>
      <c r="F78">
        <v>4456</v>
      </c>
      <c r="G78">
        <v>135</v>
      </c>
      <c r="H78">
        <v>72</v>
      </c>
      <c r="I78" s="1" t="s">
        <v>10</v>
      </c>
    </row>
    <row r="79" spans="1:9" x14ac:dyDescent="0.25">
      <c r="A79" s="1" t="s">
        <v>80</v>
      </c>
      <c r="B79">
        <v>130</v>
      </c>
      <c r="C79">
        <v>8</v>
      </c>
      <c r="D79">
        <v>4000</v>
      </c>
      <c r="E79">
        <v>1900</v>
      </c>
      <c r="F79">
        <v>4422</v>
      </c>
      <c r="G79">
        <v>125</v>
      </c>
      <c r="H79">
        <v>72</v>
      </c>
      <c r="I79" s="1" t="s">
        <v>10</v>
      </c>
    </row>
    <row r="80" spans="1:9" x14ac:dyDescent="0.25">
      <c r="A80" s="1" t="s">
        <v>81</v>
      </c>
      <c r="B80">
        <v>190</v>
      </c>
      <c r="C80">
        <v>3</v>
      </c>
      <c r="D80">
        <v>7000</v>
      </c>
      <c r="E80">
        <v>9700</v>
      </c>
      <c r="F80">
        <v>2330</v>
      </c>
      <c r="G80">
        <v>135</v>
      </c>
      <c r="H80">
        <v>72</v>
      </c>
      <c r="I80" s="1" t="s">
        <v>32</v>
      </c>
    </row>
    <row r="81" spans="1:9" x14ac:dyDescent="0.25">
      <c r="A81" s="1" t="s">
        <v>82</v>
      </c>
      <c r="B81">
        <v>150</v>
      </c>
      <c r="C81">
        <v>8</v>
      </c>
      <c r="D81">
        <v>3040</v>
      </c>
      <c r="E81">
        <v>1500</v>
      </c>
      <c r="F81">
        <v>3892</v>
      </c>
      <c r="G81">
        <v>125</v>
      </c>
      <c r="H81">
        <v>72</v>
      </c>
      <c r="I81" s="1" t="s">
        <v>10</v>
      </c>
    </row>
    <row r="82" spans="1:9" x14ac:dyDescent="0.25">
      <c r="A82" s="1" t="s">
        <v>22</v>
      </c>
      <c r="B82">
        <v>130</v>
      </c>
      <c r="C82">
        <v>8</v>
      </c>
      <c r="D82">
        <v>3070</v>
      </c>
      <c r="E82">
        <v>1300</v>
      </c>
      <c r="F82">
        <v>4098</v>
      </c>
      <c r="G82">
        <v>140</v>
      </c>
      <c r="H82">
        <v>72</v>
      </c>
      <c r="I82" s="1" t="s">
        <v>10</v>
      </c>
    </row>
    <row r="83" spans="1:9" x14ac:dyDescent="0.25">
      <c r="A83" s="1" t="s">
        <v>83</v>
      </c>
      <c r="B83">
        <v>130</v>
      </c>
      <c r="C83">
        <v>8</v>
      </c>
      <c r="D83">
        <v>3020</v>
      </c>
      <c r="E83">
        <v>1400</v>
      </c>
      <c r="F83">
        <v>4294</v>
      </c>
      <c r="G83">
        <v>160</v>
      </c>
      <c r="H83">
        <v>72</v>
      </c>
      <c r="I83" s="1" t="s">
        <v>10</v>
      </c>
    </row>
    <row r="84" spans="1:9" x14ac:dyDescent="0.25">
      <c r="A84" s="1" t="s">
        <v>84</v>
      </c>
      <c r="B84">
        <v>140</v>
      </c>
      <c r="C84">
        <v>8</v>
      </c>
      <c r="D84">
        <v>3180</v>
      </c>
      <c r="E84">
        <v>1500</v>
      </c>
      <c r="F84">
        <v>4077</v>
      </c>
      <c r="G84">
        <v>140</v>
      </c>
      <c r="H84">
        <v>72</v>
      </c>
      <c r="I84" s="1" t="s">
        <v>10</v>
      </c>
    </row>
    <row r="85" spans="1:9" x14ac:dyDescent="0.25">
      <c r="A85" s="1" t="s">
        <v>85</v>
      </c>
      <c r="B85">
        <v>180</v>
      </c>
      <c r="C85">
        <v>4</v>
      </c>
      <c r="D85">
        <v>1210</v>
      </c>
      <c r="E85">
        <v>1120</v>
      </c>
      <c r="F85">
        <v>2933</v>
      </c>
      <c r="G85">
        <v>145</v>
      </c>
      <c r="H85">
        <v>72</v>
      </c>
      <c r="I85" s="1" t="s">
        <v>21</v>
      </c>
    </row>
    <row r="86" spans="1:9" x14ac:dyDescent="0.25">
      <c r="A86" s="1" t="s">
        <v>86</v>
      </c>
      <c r="B86">
        <v>220</v>
      </c>
      <c r="C86">
        <v>4</v>
      </c>
      <c r="D86">
        <v>1210</v>
      </c>
      <c r="E86">
        <v>7600</v>
      </c>
      <c r="F86">
        <v>2511</v>
      </c>
      <c r="G86">
        <v>180</v>
      </c>
      <c r="H86">
        <v>72</v>
      </c>
      <c r="I86" s="1" t="s">
        <v>21</v>
      </c>
    </row>
    <row r="87" spans="1:9" x14ac:dyDescent="0.25">
      <c r="A87" s="1" t="s">
        <v>87</v>
      </c>
      <c r="B87">
        <v>210</v>
      </c>
      <c r="C87">
        <v>4</v>
      </c>
      <c r="D87">
        <v>1200</v>
      </c>
      <c r="E87">
        <v>8700</v>
      </c>
      <c r="F87">
        <v>2979</v>
      </c>
      <c r="G87">
        <v>195</v>
      </c>
      <c r="H87">
        <v>72</v>
      </c>
      <c r="I87" s="1" t="s">
        <v>21</v>
      </c>
    </row>
    <row r="88" spans="1:9" x14ac:dyDescent="0.25">
      <c r="A88" s="1" t="s">
        <v>88</v>
      </c>
      <c r="B88">
        <v>260</v>
      </c>
      <c r="C88">
        <v>4</v>
      </c>
      <c r="D88">
        <v>9600</v>
      </c>
      <c r="E88">
        <v>6900</v>
      </c>
      <c r="F88">
        <v>2189</v>
      </c>
      <c r="G88">
        <v>180</v>
      </c>
      <c r="H88">
        <v>72</v>
      </c>
      <c r="I88" s="1" t="s">
        <v>21</v>
      </c>
    </row>
    <row r="89" spans="1:9" x14ac:dyDescent="0.25">
      <c r="A89" s="1" t="s">
        <v>89</v>
      </c>
      <c r="B89">
        <v>220</v>
      </c>
      <c r="C89">
        <v>4</v>
      </c>
      <c r="D89">
        <v>1220</v>
      </c>
      <c r="E89">
        <v>8600</v>
      </c>
      <c r="F89">
        <v>2395</v>
      </c>
      <c r="G89">
        <v>160</v>
      </c>
      <c r="H89">
        <v>72</v>
      </c>
      <c r="I89" s="1" t="s">
        <v>10</v>
      </c>
    </row>
    <row r="90" spans="1:9" x14ac:dyDescent="0.25">
      <c r="A90" s="1" t="s">
        <v>90</v>
      </c>
      <c r="B90">
        <v>280</v>
      </c>
      <c r="C90">
        <v>4</v>
      </c>
      <c r="D90">
        <v>9700</v>
      </c>
      <c r="E90">
        <v>9200</v>
      </c>
      <c r="F90">
        <v>2288</v>
      </c>
      <c r="G90">
        <v>170</v>
      </c>
      <c r="H90">
        <v>72</v>
      </c>
      <c r="I90" s="1" t="s">
        <v>32</v>
      </c>
    </row>
    <row r="91" spans="1:9" x14ac:dyDescent="0.25">
      <c r="A91" s="1" t="s">
        <v>91</v>
      </c>
      <c r="B91">
        <v>230</v>
      </c>
      <c r="C91">
        <v>4</v>
      </c>
      <c r="D91">
        <v>1200</v>
      </c>
      <c r="E91">
        <v>9700</v>
      </c>
      <c r="F91">
        <v>2506</v>
      </c>
      <c r="G91">
        <v>145</v>
      </c>
      <c r="H91">
        <v>72</v>
      </c>
      <c r="I91" s="1" t="s">
        <v>32</v>
      </c>
    </row>
    <row r="92" spans="1:9" x14ac:dyDescent="0.25">
      <c r="A92" s="1" t="s">
        <v>92</v>
      </c>
      <c r="B92">
        <v>280</v>
      </c>
      <c r="C92">
        <v>4</v>
      </c>
      <c r="D92">
        <v>9800</v>
      </c>
      <c r="E92">
        <v>8000</v>
      </c>
      <c r="F92">
        <v>2164</v>
      </c>
      <c r="G92">
        <v>150</v>
      </c>
      <c r="H92">
        <v>72</v>
      </c>
      <c r="I92" s="1" t="s">
        <v>10</v>
      </c>
    </row>
    <row r="93" spans="1:9" x14ac:dyDescent="0.25">
      <c r="A93" s="1" t="s">
        <v>93</v>
      </c>
      <c r="B93">
        <v>270</v>
      </c>
      <c r="C93">
        <v>4</v>
      </c>
      <c r="D93">
        <v>9700</v>
      </c>
      <c r="E93">
        <v>8800</v>
      </c>
      <c r="F93">
        <v>2100</v>
      </c>
      <c r="G93">
        <v>165</v>
      </c>
      <c r="H93">
        <v>72</v>
      </c>
      <c r="I93" s="1" t="s">
        <v>32</v>
      </c>
    </row>
    <row r="94" spans="1:9" x14ac:dyDescent="0.25">
      <c r="A94" s="1" t="s">
        <v>94</v>
      </c>
      <c r="B94">
        <v>130</v>
      </c>
      <c r="C94">
        <v>8</v>
      </c>
      <c r="D94">
        <v>3500</v>
      </c>
      <c r="E94">
        <v>1750</v>
      </c>
      <c r="F94">
        <v>4100</v>
      </c>
      <c r="G94">
        <v>130</v>
      </c>
      <c r="H94">
        <v>73</v>
      </c>
      <c r="I94" s="1" t="s">
        <v>10</v>
      </c>
    </row>
    <row r="95" spans="1:9" x14ac:dyDescent="0.25">
      <c r="A95" s="1" t="s">
        <v>53</v>
      </c>
      <c r="B95">
        <v>140</v>
      </c>
      <c r="C95">
        <v>8</v>
      </c>
      <c r="D95">
        <v>3040</v>
      </c>
      <c r="E95">
        <v>1500</v>
      </c>
      <c r="F95">
        <v>3672</v>
      </c>
      <c r="G95">
        <v>115</v>
      </c>
      <c r="H95">
        <v>73</v>
      </c>
      <c r="I95" s="1" t="s">
        <v>10</v>
      </c>
    </row>
    <row r="96" spans="1:9" x14ac:dyDescent="0.25">
      <c r="A96" s="1" t="s">
        <v>95</v>
      </c>
      <c r="B96">
        <v>130</v>
      </c>
      <c r="C96">
        <v>8</v>
      </c>
      <c r="D96">
        <v>3500</v>
      </c>
      <c r="E96">
        <v>1450</v>
      </c>
      <c r="F96">
        <v>3988</v>
      </c>
      <c r="G96">
        <v>130</v>
      </c>
      <c r="H96">
        <v>73</v>
      </c>
      <c r="I96" s="1" t="s">
        <v>10</v>
      </c>
    </row>
    <row r="97" spans="1:9" x14ac:dyDescent="0.25">
      <c r="A97" s="1" t="s">
        <v>96</v>
      </c>
      <c r="B97">
        <v>140</v>
      </c>
      <c r="C97">
        <v>8</v>
      </c>
      <c r="D97">
        <v>3020</v>
      </c>
      <c r="E97">
        <v>1370</v>
      </c>
      <c r="F97">
        <v>4042</v>
      </c>
      <c r="G97">
        <v>145</v>
      </c>
      <c r="H97">
        <v>73</v>
      </c>
      <c r="I97" s="1" t="s">
        <v>10</v>
      </c>
    </row>
    <row r="98" spans="1:9" x14ac:dyDescent="0.25">
      <c r="A98" s="1" t="s">
        <v>97</v>
      </c>
      <c r="B98">
        <v>150</v>
      </c>
      <c r="C98">
        <v>8</v>
      </c>
      <c r="D98">
        <v>3180</v>
      </c>
      <c r="E98">
        <v>1500</v>
      </c>
      <c r="F98">
        <v>3777</v>
      </c>
      <c r="G98">
        <v>125</v>
      </c>
      <c r="H98">
        <v>73</v>
      </c>
      <c r="I98" s="1" t="s">
        <v>10</v>
      </c>
    </row>
    <row r="99" spans="1:9" x14ac:dyDescent="0.25">
      <c r="A99" s="1" t="s">
        <v>98</v>
      </c>
      <c r="B99">
        <v>120</v>
      </c>
      <c r="C99">
        <v>8</v>
      </c>
      <c r="D99">
        <v>4290</v>
      </c>
      <c r="E99">
        <v>1980</v>
      </c>
      <c r="F99">
        <v>4952</v>
      </c>
      <c r="G99">
        <v>115</v>
      </c>
      <c r="H99">
        <v>73</v>
      </c>
      <c r="I99" s="1" t="s">
        <v>10</v>
      </c>
    </row>
    <row r="100" spans="1:9" x14ac:dyDescent="0.25">
      <c r="A100" s="1" t="s">
        <v>99</v>
      </c>
      <c r="B100">
        <v>130</v>
      </c>
      <c r="C100">
        <v>8</v>
      </c>
      <c r="D100">
        <v>4000</v>
      </c>
      <c r="E100">
        <v>1500</v>
      </c>
      <c r="F100">
        <v>4464</v>
      </c>
      <c r="G100">
        <v>120</v>
      </c>
      <c r="H100">
        <v>73</v>
      </c>
      <c r="I100" s="1" t="s">
        <v>10</v>
      </c>
    </row>
    <row r="101" spans="1:9" x14ac:dyDescent="0.25">
      <c r="A101" s="1" t="s">
        <v>100</v>
      </c>
      <c r="B101">
        <v>130</v>
      </c>
      <c r="C101">
        <v>8</v>
      </c>
      <c r="D101">
        <v>3510</v>
      </c>
      <c r="E101">
        <v>1580</v>
      </c>
      <c r="F101">
        <v>4363</v>
      </c>
      <c r="G101">
        <v>130</v>
      </c>
      <c r="H101">
        <v>73</v>
      </c>
      <c r="I101" s="1" t="s">
        <v>10</v>
      </c>
    </row>
    <row r="102" spans="1:9" x14ac:dyDescent="0.25">
      <c r="A102" s="1" t="s">
        <v>101</v>
      </c>
      <c r="B102">
        <v>140</v>
      </c>
      <c r="C102">
        <v>8</v>
      </c>
      <c r="D102">
        <v>3180</v>
      </c>
      <c r="E102">
        <v>1500</v>
      </c>
      <c r="F102">
        <v>4237</v>
      </c>
      <c r="G102">
        <v>145</v>
      </c>
      <c r="H102">
        <v>73</v>
      </c>
      <c r="I102" s="1" t="s">
        <v>10</v>
      </c>
    </row>
    <row r="103" spans="1:9" x14ac:dyDescent="0.25">
      <c r="A103" s="1" t="s">
        <v>102</v>
      </c>
      <c r="B103">
        <v>130</v>
      </c>
      <c r="C103">
        <v>8</v>
      </c>
      <c r="D103">
        <v>4400</v>
      </c>
      <c r="E103">
        <v>2150</v>
      </c>
      <c r="F103">
        <v>4735</v>
      </c>
      <c r="G103">
        <v>110</v>
      </c>
      <c r="H103">
        <v>73</v>
      </c>
      <c r="I103" s="1" t="s">
        <v>10</v>
      </c>
    </row>
    <row r="104" spans="1:9" x14ac:dyDescent="0.25">
      <c r="A104" s="1" t="s">
        <v>103</v>
      </c>
      <c r="B104">
        <v>120</v>
      </c>
      <c r="C104">
        <v>8</v>
      </c>
      <c r="D104">
        <v>4550</v>
      </c>
      <c r="E104">
        <v>2250</v>
      </c>
      <c r="F104">
        <v>4951</v>
      </c>
      <c r="G104">
        <v>110</v>
      </c>
      <c r="H104">
        <v>73</v>
      </c>
      <c r="I104" s="1" t="s">
        <v>10</v>
      </c>
    </row>
    <row r="105" spans="1:9" x14ac:dyDescent="0.25">
      <c r="A105" s="1" t="s">
        <v>104</v>
      </c>
      <c r="B105">
        <v>130</v>
      </c>
      <c r="C105">
        <v>8</v>
      </c>
      <c r="D105">
        <v>3600</v>
      </c>
      <c r="E105">
        <v>1750</v>
      </c>
      <c r="F105">
        <v>3821</v>
      </c>
      <c r="G105">
        <v>110</v>
      </c>
      <c r="H105">
        <v>73</v>
      </c>
      <c r="I105" s="1" t="s">
        <v>10</v>
      </c>
    </row>
    <row r="106" spans="1:9" x14ac:dyDescent="0.25">
      <c r="A106" s="1" t="s">
        <v>105</v>
      </c>
      <c r="B106">
        <v>180</v>
      </c>
      <c r="C106">
        <v>6</v>
      </c>
      <c r="D106">
        <v>2250</v>
      </c>
      <c r="E106">
        <v>1050</v>
      </c>
      <c r="F106">
        <v>3121</v>
      </c>
      <c r="G106">
        <v>165</v>
      </c>
      <c r="H106">
        <v>73</v>
      </c>
      <c r="I106" s="1" t="s">
        <v>10</v>
      </c>
    </row>
    <row r="107" spans="1:9" x14ac:dyDescent="0.25">
      <c r="A107" s="1" t="s">
        <v>106</v>
      </c>
      <c r="B107">
        <v>160</v>
      </c>
      <c r="C107">
        <v>6</v>
      </c>
      <c r="D107">
        <v>2500</v>
      </c>
      <c r="E107">
        <v>1000</v>
      </c>
      <c r="F107">
        <v>3278</v>
      </c>
      <c r="G107">
        <v>180</v>
      </c>
      <c r="H107">
        <v>73</v>
      </c>
      <c r="I107" s="1" t="s">
        <v>10</v>
      </c>
    </row>
    <row r="108" spans="1:9" x14ac:dyDescent="0.25">
      <c r="A108" s="1" t="s">
        <v>34</v>
      </c>
      <c r="B108">
        <v>180</v>
      </c>
      <c r="C108">
        <v>6</v>
      </c>
      <c r="D108">
        <v>2320</v>
      </c>
      <c r="E108">
        <v>1000</v>
      </c>
      <c r="F108">
        <v>2945</v>
      </c>
      <c r="G108">
        <v>160</v>
      </c>
      <c r="H108">
        <v>73</v>
      </c>
      <c r="I108" s="1" t="s">
        <v>10</v>
      </c>
    </row>
    <row r="109" spans="1:9" x14ac:dyDescent="0.25">
      <c r="A109" s="1" t="s">
        <v>35</v>
      </c>
      <c r="B109">
        <v>180</v>
      </c>
      <c r="C109">
        <v>6</v>
      </c>
      <c r="D109">
        <v>2500</v>
      </c>
      <c r="E109">
        <v>8800</v>
      </c>
      <c r="F109">
        <v>3021</v>
      </c>
      <c r="G109">
        <v>165</v>
      </c>
      <c r="H109">
        <v>73</v>
      </c>
      <c r="I109" s="1" t="s">
        <v>10</v>
      </c>
    </row>
    <row r="110" spans="1:9" x14ac:dyDescent="0.25">
      <c r="A110" s="1" t="s">
        <v>33</v>
      </c>
      <c r="B110">
        <v>230</v>
      </c>
      <c r="C110">
        <v>6</v>
      </c>
      <c r="D110">
        <v>1980</v>
      </c>
      <c r="E110">
        <v>9500</v>
      </c>
      <c r="F110">
        <v>2904</v>
      </c>
      <c r="G110">
        <v>160</v>
      </c>
      <c r="H110">
        <v>73</v>
      </c>
      <c r="I110" s="1" t="s">
        <v>10</v>
      </c>
    </row>
    <row r="111" spans="1:9" x14ac:dyDescent="0.25">
      <c r="A111" s="1" t="s">
        <v>107</v>
      </c>
      <c r="B111">
        <v>260</v>
      </c>
      <c r="C111">
        <v>4</v>
      </c>
      <c r="D111">
        <v>9700</v>
      </c>
      <c r="E111">
        <v>4600</v>
      </c>
      <c r="F111">
        <v>1950</v>
      </c>
      <c r="G111">
        <v>210</v>
      </c>
      <c r="H111">
        <v>73</v>
      </c>
      <c r="I111" s="1" t="s">
        <v>21</v>
      </c>
    </row>
    <row r="112" spans="1:9" x14ac:dyDescent="0.25">
      <c r="A112" s="1" t="s">
        <v>16</v>
      </c>
      <c r="B112">
        <v>110</v>
      </c>
      <c r="C112">
        <v>8</v>
      </c>
      <c r="D112">
        <v>4000</v>
      </c>
      <c r="E112">
        <v>1500</v>
      </c>
      <c r="F112">
        <v>4997</v>
      </c>
      <c r="G112">
        <v>140</v>
      </c>
      <c r="H112">
        <v>73</v>
      </c>
      <c r="I112" s="1" t="s">
        <v>10</v>
      </c>
    </row>
    <row r="113" spans="1:9" x14ac:dyDescent="0.25">
      <c r="A113" s="1" t="s">
        <v>108</v>
      </c>
      <c r="B113">
        <v>120</v>
      </c>
      <c r="C113">
        <v>8</v>
      </c>
      <c r="D113">
        <v>4000</v>
      </c>
      <c r="E113">
        <v>1670</v>
      </c>
      <c r="F113">
        <v>4906</v>
      </c>
      <c r="G113">
        <v>125</v>
      </c>
      <c r="H113">
        <v>73</v>
      </c>
      <c r="I113" s="1" t="s">
        <v>10</v>
      </c>
    </row>
    <row r="114" spans="1:9" x14ac:dyDescent="0.25">
      <c r="A114" s="1" t="s">
        <v>109</v>
      </c>
      <c r="B114">
        <v>130</v>
      </c>
      <c r="C114">
        <v>8</v>
      </c>
      <c r="D114">
        <v>3600</v>
      </c>
      <c r="E114">
        <v>1700</v>
      </c>
      <c r="F114">
        <v>4654</v>
      </c>
      <c r="G114">
        <v>130</v>
      </c>
      <c r="H114">
        <v>73</v>
      </c>
      <c r="I114" s="1" t="s">
        <v>10</v>
      </c>
    </row>
    <row r="115" spans="1:9" x14ac:dyDescent="0.25">
      <c r="A115" s="1" t="s">
        <v>110</v>
      </c>
      <c r="B115">
        <v>120</v>
      </c>
      <c r="C115">
        <v>8</v>
      </c>
      <c r="D115">
        <v>3500</v>
      </c>
      <c r="E115">
        <v>1800</v>
      </c>
      <c r="F115">
        <v>4499</v>
      </c>
      <c r="G115">
        <v>125</v>
      </c>
      <c r="H115">
        <v>73</v>
      </c>
      <c r="I115" s="1" t="s">
        <v>10</v>
      </c>
    </row>
    <row r="116" spans="1:9" x14ac:dyDescent="0.25">
      <c r="A116" s="1" t="s">
        <v>42</v>
      </c>
      <c r="B116">
        <v>180</v>
      </c>
      <c r="C116">
        <v>6</v>
      </c>
      <c r="D116">
        <v>2320</v>
      </c>
      <c r="E116">
        <v>1000</v>
      </c>
      <c r="F116">
        <v>2789</v>
      </c>
      <c r="G116">
        <v>150</v>
      </c>
      <c r="H116">
        <v>73</v>
      </c>
      <c r="I116" s="1" t="s">
        <v>10</v>
      </c>
    </row>
    <row r="117" spans="1:9" x14ac:dyDescent="0.25">
      <c r="A117" s="1" t="s">
        <v>111</v>
      </c>
      <c r="B117">
        <v>200</v>
      </c>
      <c r="C117">
        <v>4</v>
      </c>
      <c r="D117">
        <v>9700</v>
      </c>
      <c r="E117">
        <v>8800</v>
      </c>
      <c r="F117">
        <v>2279</v>
      </c>
      <c r="G117">
        <v>190</v>
      </c>
      <c r="H117">
        <v>73</v>
      </c>
      <c r="I117" s="1" t="s">
        <v>32</v>
      </c>
    </row>
    <row r="118" spans="1:9" x14ac:dyDescent="0.25">
      <c r="A118" s="1" t="s">
        <v>73</v>
      </c>
      <c r="B118">
        <v>210</v>
      </c>
      <c r="C118">
        <v>4</v>
      </c>
      <c r="D118">
        <v>1400</v>
      </c>
      <c r="E118">
        <v>7200</v>
      </c>
      <c r="F118">
        <v>2401</v>
      </c>
      <c r="G118">
        <v>195</v>
      </c>
      <c r="H118">
        <v>73</v>
      </c>
      <c r="I118" s="1" t="s">
        <v>10</v>
      </c>
    </row>
    <row r="119" spans="1:9" x14ac:dyDescent="0.25">
      <c r="A119" s="1" t="s">
        <v>112</v>
      </c>
      <c r="B119">
        <v>220</v>
      </c>
      <c r="C119">
        <v>4</v>
      </c>
      <c r="D119">
        <v>1080</v>
      </c>
      <c r="E119">
        <v>9400</v>
      </c>
      <c r="F119">
        <v>2379</v>
      </c>
      <c r="G119">
        <v>165</v>
      </c>
      <c r="H119">
        <v>73</v>
      </c>
      <c r="I119" s="1" t="s">
        <v>32</v>
      </c>
    </row>
    <row r="120" spans="1:9" x14ac:dyDescent="0.25">
      <c r="A120" s="1" t="s">
        <v>113</v>
      </c>
      <c r="B120">
        <v>180</v>
      </c>
      <c r="C120">
        <v>3</v>
      </c>
      <c r="D120">
        <v>7000</v>
      </c>
      <c r="E120">
        <v>9000</v>
      </c>
      <c r="F120">
        <v>2124</v>
      </c>
      <c r="G120">
        <v>135</v>
      </c>
      <c r="H120">
        <v>73</v>
      </c>
      <c r="I120" s="1" t="s">
        <v>32</v>
      </c>
    </row>
    <row r="121" spans="1:9" x14ac:dyDescent="0.25">
      <c r="A121" s="1" t="s">
        <v>49</v>
      </c>
      <c r="B121">
        <v>190</v>
      </c>
      <c r="C121">
        <v>4</v>
      </c>
      <c r="D121">
        <v>1220</v>
      </c>
      <c r="E121">
        <v>8500</v>
      </c>
      <c r="F121">
        <v>2310</v>
      </c>
      <c r="G121">
        <v>185</v>
      </c>
      <c r="H121">
        <v>73</v>
      </c>
      <c r="I121" s="1" t="s">
        <v>10</v>
      </c>
    </row>
    <row r="122" spans="1:9" x14ac:dyDescent="0.25">
      <c r="A122" s="1" t="s">
        <v>114</v>
      </c>
      <c r="B122">
        <v>210</v>
      </c>
      <c r="C122">
        <v>6</v>
      </c>
      <c r="D122">
        <v>1550</v>
      </c>
      <c r="E122">
        <v>1070</v>
      </c>
      <c r="F122">
        <v>2472</v>
      </c>
      <c r="G122">
        <v>140</v>
      </c>
      <c r="H122">
        <v>73</v>
      </c>
      <c r="I122" s="1" t="s">
        <v>10</v>
      </c>
    </row>
    <row r="123" spans="1:9" x14ac:dyDescent="0.25">
      <c r="A123" s="1" t="s">
        <v>115</v>
      </c>
      <c r="B123">
        <v>260</v>
      </c>
      <c r="C123">
        <v>4</v>
      </c>
      <c r="D123">
        <v>9800</v>
      </c>
      <c r="E123">
        <v>9000</v>
      </c>
      <c r="F123">
        <v>2265</v>
      </c>
      <c r="G123">
        <v>155</v>
      </c>
      <c r="H123">
        <v>73</v>
      </c>
      <c r="I123" s="1" t="s">
        <v>21</v>
      </c>
    </row>
    <row r="124" spans="1:9" x14ac:dyDescent="0.25">
      <c r="A124" s="1" t="s">
        <v>116</v>
      </c>
      <c r="B124">
        <v>150</v>
      </c>
      <c r="C124">
        <v>8</v>
      </c>
      <c r="D124">
        <v>3500</v>
      </c>
      <c r="E124">
        <v>1450</v>
      </c>
      <c r="F124">
        <v>4082</v>
      </c>
      <c r="G124">
        <v>130</v>
      </c>
      <c r="H124">
        <v>73</v>
      </c>
      <c r="I124" s="1" t="s">
        <v>10</v>
      </c>
    </row>
    <row r="125" spans="1:9" x14ac:dyDescent="0.25">
      <c r="A125" s="1" t="s">
        <v>117</v>
      </c>
      <c r="B125">
        <v>160</v>
      </c>
      <c r="C125">
        <v>8</v>
      </c>
      <c r="D125">
        <v>4000</v>
      </c>
      <c r="E125">
        <v>2300</v>
      </c>
      <c r="F125">
        <v>4278</v>
      </c>
      <c r="G125">
        <v>950</v>
      </c>
      <c r="H125">
        <v>73</v>
      </c>
      <c r="I125" s="1" t="s">
        <v>10</v>
      </c>
    </row>
    <row r="126" spans="1:9" x14ac:dyDescent="0.25">
      <c r="A126" s="1" t="s">
        <v>118</v>
      </c>
      <c r="B126">
        <v>290</v>
      </c>
      <c r="C126">
        <v>4</v>
      </c>
      <c r="D126">
        <v>6800</v>
      </c>
      <c r="E126">
        <v>4900</v>
      </c>
      <c r="F126">
        <v>1867</v>
      </c>
      <c r="G126">
        <v>195</v>
      </c>
      <c r="H126">
        <v>73</v>
      </c>
      <c r="I126" s="1" t="s">
        <v>21</v>
      </c>
    </row>
    <row r="127" spans="1:9" x14ac:dyDescent="0.25">
      <c r="A127" s="1" t="s">
        <v>119</v>
      </c>
      <c r="B127">
        <v>240</v>
      </c>
      <c r="C127">
        <v>4</v>
      </c>
      <c r="D127">
        <v>1160</v>
      </c>
      <c r="E127">
        <v>7500</v>
      </c>
      <c r="F127">
        <v>2158</v>
      </c>
      <c r="G127">
        <v>155</v>
      </c>
      <c r="H127">
        <v>73</v>
      </c>
      <c r="I127" s="1" t="s">
        <v>21</v>
      </c>
    </row>
    <row r="128" spans="1:9" x14ac:dyDescent="0.25">
      <c r="A128" s="1" t="s">
        <v>120</v>
      </c>
      <c r="B128">
        <v>200</v>
      </c>
      <c r="C128">
        <v>4</v>
      </c>
      <c r="D128">
        <v>1140</v>
      </c>
      <c r="E128">
        <v>9100</v>
      </c>
      <c r="F128">
        <v>2582</v>
      </c>
      <c r="G128">
        <v>140</v>
      </c>
      <c r="H128">
        <v>73</v>
      </c>
      <c r="I128" s="1" t="s">
        <v>21</v>
      </c>
    </row>
    <row r="129" spans="1:9" x14ac:dyDescent="0.25">
      <c r="A129" s="1" t="s">
        <v>121</v>
      </c>
      <c r="B129">
        <v>190</v>
      </c>
      <c r="C129">
        <v>4</v>
      </c>
      <c r="D129">
        <v>1210</v>
      </c>
      <c r="E129">
        <v>1120</v>
      </c>
      <c r="F129">
        <v>2868</v>
      </c>
      <c r="G129">
        <v>155</v>
      </c>
      <c r="H129">
        <v>73</v>
      </c>
      <c r="I129" s="1" t="s">
        <v>21</v>
      </c>
    </row>
    <row r="130" spans="1:9" x14ac:dyDescent="0.25">
      <c r="A130" s="1" t="s">
        <v>122</v>
      </c>
      <c r="B130">
        <v>150</v>
      </c>
      <c r="C130">
        <v>8</v>
      </c>
      <c r="D130">
        <v>3180</v>
      </c>
      <c r="E130">
        <v>1500</v>
      </c>
      <c r="F130">
        <v>3399</v>
      </c>
      <c r="G130">
        <v>110</v>
      </c>
      <c r="H130">
        <v>73</v>
      </c>
      <c r="I130" s="1" t="s">
        <v>10</v>
      </c>
    </row>
    <row r="131" spans="1:9" x14ac:dyDescent="0.25">
      <c r="A131" s="1" t="s">
        <v>123</v>
      </c>
      <c r="B131">
        <v>240</v>
      </c>
      <c r="C131">
        <v>4</v>
      </c>
      <c r="D131">
        <v>1210</v>
      </c>
      <c r="E131">
        <v>1100</v>
      </c>
      <c r="F131">
        <v>2660</v>
      </c>
      <c r="G131">
        <v>140</v>
      </c>
      <c r="H131">
        <v>73</v>
      </c>
      <c r="I131" s="1" t="s">
        <v>21</v>
      </c>
    </row>
    <row r="132" spans="1:9" x14ac:dyDescent="0.25">
      <c r="A132" s="1" t="s">
        <v>124</v>
      </c>
      <c r="B132">
        <v>200</v>
      </c>
      <c r="C132">
        <v>6</v>
      </c>
      <c r="D132">
        <v>1560</v>
      </c>
      <c r="E132">
        <v>1220</v>
      </c>
      <c r="F132">
        <v>2807</v>
      </c>
      <c r="G132">
        <v>135</v>
      </c>
      <c r="H132">
        <v>73</v>
      </c>
      <c r="I132" s="1" t="s">
        <v>32</v>
      </c>
    </row>
    <row r="133" spans="1:9" x14ac:dyDescent="0.25">
      <c r="A133" s="1" t="s">
        <v>125</v>
      </c>
      <c r="B133">
        <v>110</v>
      </c>
      <c r="C133">
        <v>8</v>
      </c>
      <c r="D133">
        <v>3500</v>
      </c>
      <c r="E133">
        <v>1800</v>
      </c>
      <c r="F133">
        <v>3664</v>
      </c>
      <c r="G133">
        <v>110</v>
      </c>
      <c r="H133">
        <v>73</v>
      </c>
      <c r="I133" s="1" t="s">
        <v>10</v>
      </c>
    </row>
    <row r="134" spans="1:9" x14ac:dyDescent="0.25">
      <c r="A134" s="1" t="s">
        <v>33</v>
      </c>
      <c r="B134">
        <v>200</v>
      </c>
      <c r="C134">
        <v>6</v>
      </c>
      <c r="D134">
        <v>1980</v>
      </c>
      <c r="E134">
        <v>9500</v>
      </c>
      <c r="F134">
        <v>3102</v>
      </c>
      <c r="G134">
        <v>165</v>
      </c>
      <c r="H134">
        <v>74</v>
      </c>
      <c r="I134" s="1" t="s">
        <v>10</v>
      </c>
    </row>
    <row r="135" spans="1:9" x14ac:dyDescent="0.25">
      <c r="A135" s="1" t="s">
        <v>35</v>
      </c>
      <c r="B135">
        <v>210</v>
      </c>
      <c r="C135">
        <v>6</v>
      </c>
      <c r="D135">
        <v>2000</v>
      </c>
      <c r="E135">
        <v>0</v>
      </c>
      <c r="F135">
        <v>2875</v>
      </c>
      <c r="G135">
        <v>170</v>
      </c>
      <c r="H135">
        <v>74</v>
      </c>
      <c r="I135" s="1" t="s">
        <v>10</v>
      </c>
    </row>
    <row r="136" spans="1:9" x14ac:dyDescent="0.25">
      <c r="A136" s="1" t="s">
        <v>34</v>
      </c>
      <c r="B136">
        <v>190</v>
      </c>
      <c r="C136">
        <v>6</v>
      </c>
      <c r="D136">
        <v>2320</v>
      </c>
      <c r="E136">
        <v>1000</v>
      </c>
      <c r="F136">
        <v>2901</v>
      </c>
      <c r="G136">
        <v>160</v>
      </c>
      <c r="H136">
        <v>74</v>
      </c>
      <c r="I136" s="1" t="s">
        <v>10</v>
      </c>
    </row>
    <row r="137" spans="1:9" x14ac:dyDescent="0.25">
      <c r="A137" s="1" t="s">
        <v>126</v>
      </c>
      <c r="B137">
        <v>150</v>
      </c>
      <c r="C137">
        <v>6</v>
      </c>
      <c r="D137">
        <v>2500</v>
      </c>
      <c r="E137">
        <v>1000</v>
      </c>
      <c r="F137">
        <v>3336</v>
      </c>
      <c r="G137">
        <v>170</v>
      </c>
      <c r="H137">
        <v>74</v>
      </c>
      <c r="I137" s="1" t="s">
        <v>10</v>
      </c>
    </row>
    <row r="138" spans="1:9" x14ac:dyDescent="0.25">
      <c r="A138" s="1" t="s">
        <v>127</v>
      </c>
      <c r="B138">
        <v>310</v>
      </c>
      <c r="C138">
        <v>4</v>
      </c>
      <c r="D138">
        <v>7900</v>
      </c>
      <c r="E138">
        <v>6700</v>
      </c>
      <c r="F138">
        <v>1950</v>
      </c>
      <c r="G138">
        <v>190</v>
      </c>
      <c r="H138">
        <v>74</v>
      </c>
      <c r="I138" s="1" t="s">
        <v>32</v>
      </c>
    </row>
    <row r="139" spans="1:9" x14ac:dyDescent="0.25">
      <c r="A139" s="1" t="s">
        <v>49</v>
      </c>
      <c r="B139">
        <v>260</v>
      </c>
      <c r="C139">
        <v>4</v>
      </c>
      <c r="D139">
        <v>1220</v>
      </c>
      <c r="E139">
        <v>8000</v>
      </c>
      <c r="F139">
        <v>2451</v>
      </c>
      <c r="G139">
        <v>165</v>
      </c>
      <c r="H139">
        <v>74</v>
      </c>
      <c r="I139" s="1" t="s">
        <v>10</v>
      </c>
    </row>
    <row r="140" spans="1:9" x14ac:dyDescent="0.25">
      <c r="A140" s="1" t="s">
        <v>66</v>
      </c>
      <c r="B140">
        <v>320</v>
      </c>
      <c r="C140">
        <v>4</v>
      </c>
      <c r="D140">
        <v>7100</v>
      </c>
      <c r="E140">
        <v>6500</v>
      </c>
      <c r="F140">
        <v>1836</v>
      </c>
      <c r="G140">
        <v>210</v>
      </c>
      <c r="H140">
        <v>74</v>
      </c>
      <c r="I140" s="1" t="s">
        <v>32</v>
      </c>
    </row>
    <row r="141" spans="1:9" x14ac:dyDescent="0.25">
      <c r="A141" s="1" t="s">
        <v>73</v>
      </c>
      <c r="B141">
        <v>250</v>
      </c>
      <c r="C141">
        <v>4</v>
      </c>
      <c r="D141">
        <v>1400</v>
      </c>
      <c r="E141">
        <v>7500</v>
      </c>
      <c r="F141">
        <v>2542</v>
      </c>
      <c r="G141">
        <v>170</v>
      </c>
      <c r="H141">
        <v>74</v>
      </c>
      <c r="I141" s="1" t="s">
        <v>10</v>
      </c>
    </row>
    <row r="142" spans="1:9" x14ac:dyDescent="0.25">
      <c r="A142" s="1" t="s">
        <v>128</v>
      </c>
      <c r="B142">
        <v>160</v>
      </c>
      <c r="C142">
        <v>6</v>
      </c>
      <c r="D142">
        <v>2500</v>
      </c>
      <c r="E142">
        <v>1000</v>
      </c>
      <c r="F142">
        <v>3781</v>
      </c>
      <c r="G142">
        <v>170</v>
      </c>
      <c r="H142">
        <v>74</v>
      </c>
      <c r="I142" s="1" t="s">
        <v>10</v>
      </c>
    </row>
    <row r="143" spans="1:9" x14ac:dyDescent="0.25">
      <c r="A143" s="1" t="s">
        <v>53</v>
      </c>
      <c r="B143">
        <v>160</v>
      </c>
      <c r="C143">
        <v>6</v>
      </c>
      <c r="D143">
        <v>2580</v>
      </c>
      <c r="E143">
        <v>1100</v>
      </c>
      <c r="F143">
        <v>3632</v>
      </c>
      <c r="G143">
        <v>180</v>
      </c>
      <c r="H143">
        <v>74</v>
      </c>
      <c r="I143" s="1" t="s">
        <v>10</v>
      </c>
    </row>
    <row r="144" spans="1:9" x14ac:dyDescent="0.25">
      <c r="A144" s="1" t="s">
        <v>129</v>
      </c>
      <c r="B144">
        <v>180</v>
      </c>
      <c r="C144">
        <v>6</v>
      </c>
      <c r="D144">
        <v>2250</v>
      </c>
      <c r="E144">
        <v>1050</v>
      </c>
      <c r="F144">
        <v>3613</v>
      </c>
      <c r="G144">
        <v>165</v>
      </c>
      <c r="H144">
        <v>74</v>
      </c>
      <c r="I144" s="1" t="s">
        <v>10</v>
      </c>
    </row>
    <row r="145" spans="1:9" x14ac:dyDescent="0.25">
      <c r="A145" s="1" t="s">
        <v>96</v>
      </c>
      <c r="B145">
        <v>160</v>
      </c>
      <c r="C145">
        <v>8</v>
      </c>
      <c r="D145">
        <v>3020</v>
      </c>
      <c r="E145">
        <v>1400</v>
      </c>
      <c r="F145">
        <v>4141</v>
      </c>
      <c r="G145">
        <v>140</v>
      </c>
      <c r="H145">
        <v>74</v>
      </c>
      <c r="I145" s="1" t="s">
        <v>10</v>
      </c>
    </row>
    <row r="146" spans="1:9" x14ac:dyDescent="0.25">
      <c r="A146" s="1" t="s">
        <v>130</v>
      </c>
      <c r="B146">
        <v>130</v>
      </c>
      <c r="C146">
        <v>8</v>
      </c>
      <c r="D146">
        <v>3500</v>
      </c>
      <c r="E146">
        <v>1500</v>
      </c>
      <c r="F146">
        <v>4699</v>
      </c>
      <c r="G146">
        <v>145</v>
      </c>
      <c r="H146">
        <v>74</v>
      </c>
      <c r="I146" s="1" t="s">
        <v>10</v>
      </c>
    </row>
    <row r="147" spans="1:9" x14ac:dyDescent="0.25">
      <c r="A147" s="1" t="s">
        <v>131</v>
      </c>
      <c r="B147">
        <v>140</v>
      </c>
      <c r="C147">
        <v>8</v>
      </c>
      <c r="D147">
        <v>3180</v>
      </c>
      <c r="E147">
        <v>1500</v>
      </c>
      <c r="F147">
        <v>4457</v>
      </c>
      <c r="G147">
        <v>135</v>
      </c>
      <c r="H147">
        <v>74</v>
      </c>
      <c r="I147" s="1" t="s">
        <v>10</v>
      </c>
    </row>
    <row r="148" spans="1:9" x14ac:dyDescent="0.25">
      <c r="A148" s="1" t="s">
        <v>83</v>
      </c>
      <c r="B148">
        <v>140</v>
      </c>
      <c r="C148">
        <v>8</v>
      </c>
      <c r="D148">
        <v>3020</v>
      </c>
      <c r="E148">
        <v>1400</v>
      </c>
      <c r="F148">
        <v>4638</v>
      </c>
      <c r="G148">
        <v>160</v>
      </c>
      <c r="H148">
        <v>74</v>
      </c>
      <c r="I148" s="1" t="s">
        <v>10</v>
      </c>
    </row>
    <row r="149" spans="1:9" x14ac:dyDescent="0.25">
      <c r="A149" s="1" t="s">
        <v>82</v>
      </c>
      <c r="B149">
        <v>140</v>
      </c>
      <c r="C149">
        <v>8</v>
      </c>
      <c r="D149">
        <v>3040</v>
      </c>
      <c r="E149">
        <v>1500</v>
      </c>
      <c r="F149">
        <v>4257</v>
      </c>
      <c r="G149">
        <v>155</v>
      </c>
      <c r="H149">
        <v>74</v>
      </c>
      <c r="I149" s="1" t="s">
        <v>10</v>
      </c>
    </row>
    <row r="150" spans="1:9" x14ac:dyDescent="0.25">
      <c r="A150" s="1" t="s">
        <v>132</v>
      </c>
      <c r="B150">
        <v>290</v>
      </c>
      <c r="C150">
        <v>4</v>
      </c>
      <c r="D150">
        <v>9800</v>
      </c>
      <c r="E150">
        <v>8300</v>
      </c>
      <c r="F150">
        <v>2219</v>
      </c>
      <c r="G150">
        <v>165</v>
      </c>
      <c r="H150">
        <v>74</v>
      </c>
      <c r="I150" s="1" t="s">
        <v>21</v>
      </c>
    </row>
    <row r="151" spans="1:9" x14ac:dyDescent="0.25">
      <c r="A151" s="1" t="s">
        <v>133</v>
      </c>
      <c r="B151">
        <v>260</v>
      </c>
      <c r="C151">
        <v>4</v>
      </c>
      <c r="D151">
        <v>7900</v>
      </c>
      <c r="E151">
        <v>6700</v>
      </c>
      <c r="F151">
        <v>1963</v>
      </c>
      <c r="G151">
        <v>155</v>
      </c>
      <c r="H151">
        <v>74</v>
      </c>
      <c r="I151" s="1" t="s">
        <v>21</v>
      </c>
    </row>
    <row r="152" spans="1:9" x14ac:dyDescent="0.25">
      <c r="A152" s="1" t="s">
        <v>119</v>
      </c>
      <c r="B152">
        <v>260</v>
      </c>
      <c r="C152">
        <v>4</v>
      </c>
      <c r="D152">
        <v>9700</v>
      </c>
      <c r="E152">
        <v>7800</v>
      </c>
      <c r="F152">
        <v>2300</v>
      </c>
      <c r="G152">
        <v>145</v>
      </c>
      <c r="H152">
        <v>74</v>
      </c>
      <c r="I152" s="1" t="s">
        <v>21</v>
      </c>
    </row>
    <row r="153" spans="1:9" x14ac:dyDescent="0.25">
      <c r="A153" s="1" t="s">
        <v>48</v>
      </c>
      <c r="B153">
        <v>310</v>
      </c>
      <c r="C153">
        <v>4</v>
      </c>
      <c r="D153">
        <v>7600</v>
      </c>
      <c r="E153">
        <v>5200</v>
      </c>
      <c r="F153">
        <v>1649</v>
      </c>
      <c r="G153">
        <v>165</v>
      </c>
      <c r="H153">
        <v>74</v>
      </c>
      <c r="I153" s="1" t="s">
        <v>32</v>
      </c>
    </row>
    <row r="154" spans="1:9" x14ac:dyDescent="0.25">
      <c r="A154" s="1" t="s">
        <v>134</v>
      </c>
      <c r="B154">
        <v>320</v>
      </c>
      <c r="C154">
        <v>4</v>
      </c>
      <c r="D154">
        <v>8300</v>
      </c>
      <c r="E154">
        <v>6100</v>
      </c>
      <c r="F154">
        <v>2003</v>
      </c>
      <c r="G154">
        <v>190</v>
      </c>
      <c r="H154">
        <v>74</v>
      </c>
      <c r="I154" s="1" t="s">
        <v>32</v>
      </c>
    </row>
    <row r="155" spans="1:9" x14ac:dyDescent="0.25">
      <c r="A155" s="1" t="s">
        <v>135</v>
      </c>
      <c r="B155">
        <v>280</v>
      </c>
      <c r="C155">
        <v>4</v>
      </c>
      <c r="D155">
        <v>9000</v>
      </c>
      <c r="E155">
        <v>7500</v>
      </c>
      <c r="F155">
        <v>2125</v>
      </c>
      <c r="G155">
        <v>145</v>
      </c>
      <c r="H155">
        <v>74</v>
      </c>
      <c r="I155" s="1" t="s">
        <v>10</v>
      </c>
    </row>
    <row r="156" spans="1:9" x14ac:dyDescent="0.25">
      <c r="A156" s="1" t="s">
        <v>118</v>
      </c>
      <c r="B156">
        <v>240</v>
      </c>
      <c r="C156">
        <v>4</v>
      </c>
      <c r="D156">
        <v>9000</v>
      </c>
      <c r="E156">
        <v>7500</v>
      </c>
      <c r="F156">
        <v>2108</v>
      </c>
      <c r="G156">
        <v>155</v>
      </c>
      <c r="H156">
        <v>74</v>
      </c>
      <c r="I156" s="1" t="s">
        <v>21</v>
      </c>
    </row>
    <row r="157" spans="1:9" x14ac:dyDescent="0.25">
      <c r="A157" s="1" t="s">
        <v>136</v>
      </c>
      <c r="B157">
        <v>260</v>
      </c>
      <c r="C157">
        <v>4</v>
      </c>
      <c r="D157">
        <v>1160</v>
      </c>
      <c r="E157">
        <v>7500</v>
      </c>
      <c r="F157">
        <v>2246</v>
      </c>
      <c r="G157">
        <v>140</v>
      </c>
      <c r="H157">
        <v>74</v>
      </c>
      <c r="I157" s="1" t="s">
        <v>21</v>
      </c>
    </row>
    <row r="158" spans="1:9" x14ac:dyDescent="0.25">
      <c r="A158" s="1" t="s">
        <v>137</v>
      </c>
      <c r="B158">
        <v>240</v>
      </c>
      <c r="C158">
        <v>4</v>
      </c>
      <c r="D158">
        <v>1200</v>
      </c>
      <c r="E158">
        <v>9700</v>
      </c>
      <c r="F158">
        <v>2489</v>
      </c>
      <c r="G158">
        <v>150</v>
      </c>
      <c r="H158">
        <v>74</v>
      </c>
      <c r="I158" s="1" t="s">
        <v>32</v>
      </c>
    </row>
    <row r="159" spans="1:9" x14ac:dyDescent="0.25">
      <c r="A159" s="1" t="s">
        <v>138</v>
      </c>
      <c r="B159">
        <v>260</v>
      </c>
      <c r="C159">
        <v>4</v>
      </c>
      <c r="D159">
        <v>1080</v>
      </c>
      <c r="E159">
        <v>9300</v>
      </c>
      <c r="F159">
        <v>2391</v>
      </c>
      <c r="G159">
        <v>155</v>
      </c>
      <c r="H159">
        <v>74</v>
      </c>
      <c r="I159" s="1" t="s">
        <v>32</v>
      </c>
    </row>
    <row r="160" spans="1:9" x14ac:dyDescent="0.25">
      <c r="A160" s="1" t="s">
        <v>139</v>
      </c>
      <c r="B160">
        <v>310</v>
      </c>
      <c r="C160">
        <v>4</v>
      </c>
      <c r="D160">
        <v>7900</v>
      </c>
      <c r="E160">
        <v>6700</v>
      </c>
      <c r="F160">
        <v>2000</v>
      </c>
      <c r="G160">
        <v>160</v>
      </c>
      <c r="H160">
        <v>74</v>
      </c>
      <c r="I160" s="1" t="s">
        <v>21</v>
      </c>
    </row>
    <row r="161" spans="1:9" x14ac:dyDescent="0.25">
      <c r="A161" s="1" t="s">
        <v>140</v>
      </c>
      <c r="B161">
        <v>190</v>
      </c>
      <c r="C161">
        <v>6</v>
      </c>
      <c r="D161">
        <v>2250</v>
      </c>
      <c r="E161">
        <v>9500</v>
      </c>
      <c r="F161">
        <v>3264</v>
      </c>
      <c r="G161">
        <v>160</v>
      </c>
      <c r="H161">
        <v>75</v>
      </c>
      <c r="I161" s="1" t="s">
        <v>10</v>
      </c>
    </row>
    <row r="162" spans="1:9" x14ac:dyDescent="0.25">
      <c r="A162" s="1" t="s">
        <v>126</v>
      </c>
      <c r="B162">
        <v>180</v>
      </c>
      <c r="C162">
        <v>6</v>
      </c>
      <c r="D162">
        <v>2500</v>
      </c>
      <c r="E162">
        <v>1050</v>
      </c>
      <c r="F162">
        <v>3459</v>
      </c>
      <c r="G162">
        <v>160</v>
      </c>
      <c r="H162">
        <v>75</v>
      </c>
      <c r="I162" s="1" t="s">
        <v>10</v>
      </c>
    </row>
    <row r="163" spans="1:9" x14ac:dyDescent="0.25">
      <c r="A163" s="1" t="s">
        <v>141</v>
      </c>
      <c r="B163">
        <v>150</v>
      </c>
      <c r="C163">
        <v>6</v>
      </c>
      <c r="D163">
        <v>2500</v>
      </c>
      <c r="E163">
        <v>7200</v>
      </c>
      <c r="F163">
        <v>3432</v>
      </c>
      <c r="G163">
        <v>210</v>
      </c>
      <c r="H163">
        <v>75</v>
      </c>
      <c r="I163" s="1" t="s">
        <v>10</v>
      </c>
    </row>
    <row r="164" spans="1:9" x14ac:dyDescent="0.25">
      <c r="A164" s="1" t="s">
        <v>35</v>
      </c>
      <c r="B164">
        <v>150</v>
      </c>
      <c r="C164">
        <v>6</v>
      </c>
      <c r="D164">
        <v>2500</v>
      </c>
      <c r="E164">
        <v>7200</v>
      </c>
      <c r="F164">
        <v>3158</v>
      </c>
      <c r="G164">
        <v>195</v>
      </c>
      <c r="H164">
        <v>75</v>
      </c>
      <c r="I164" s="1" t="s">
        <v>10</v>
      </c>
    </row>
    <row r="165" spans="1:9" x14ac:dyDescent="0.25">
      <c r="A165" s="1" t="s">
        <v>18</v>
      </c>
      <c r="B165">
        <v>160</v>
      </c>
      <c r="C165">
        <v>8</v>
      </c>
      <c r="D165">
        <v>4000</v>
      </c>
      <c r="E165">
        <v>1700</v>
      </c>
      <c r="F165">
        <v>4668</v>
      </c>
      <c r="G165">
        <v>115</v>
      </c>
      <c r="H165">
        <v>75</v>
      </c>
      <c r="I165" s="1" t="s">
        <v>10</v>
      </c>
    </row>
    <row r="166" spans="1:9" x14ac:dyDescent="0.25">
      <c r="A166" s="1" t="s">
        <v>142</v>
      </c>
      <c r="B166">
        <v>150</v>
      </c>
      <c r="C166">
        <v>8</v>
      </c>
      <c r="D166">
        <v>3500</v>
      </c>
      <c r="E166">
        <v>1450</v>
      </c>
      <c r="F166">
        <v>4440</v>
      </c>
      <c r="G166">
        <v>140</v>
      </c>
      <c r="H166">
        <v>75</v>
      </c>
      <c r="I166" s="1" t="s">
        <v>10</v>
      </c>
    </row>
    <row r="167" spans="1:9" x14ac:dyDescent="0.25">
      <c r="A167" s="1" t="s">
        <v>143</v>
      </c>
      <c r="B167">
        <v>160</v>
      </c>
      <c r="C167">
        <v>8</v>
      </c>
      <c r="D167">
        <v>3180</v>
      </c>
      <c r="E167">
        <v>1500</v>
      </c>
      <c r="F167">
        <v>4498</v>
      </c>
      <c r="G167">
        <v>145</v>
      </c>
      <c r="H167">
        <v>75</v>
      </c>
      <c r="I167" s="1" t="s">
        <v>10</v>
      </c>
    </row>
    <row r="168" spans="1:9" x14ac:dyDescent="0.25">
      <c r="A168" s="1" t="s">
        <v>100</v>
      </c>
      <c r="B168">
        <v>140</v>
      </c>
      <c r="C168">
        <v>8</v>
      </c>
      <c r="D168">
        <v>3510</v>
      </c>
      <c r="E168">
        <v>1480</v>
      </c>
      <c r="F168">
        <v>4657</v>
      </c>
      <c r="G168">
        <v>135</v>
      </c>
      <c r="H168">
        <v>75</v>
      </c>
      <c r="I168" s="1" t="s">
        <v>10</v>
      </c>
    </row>
    <row r="169" spans="1:9" x14ac:dyDescent="0.25">
      <c r="A169" s="1" t="s">
        <v>144</v>
      </c>
      <c r="B169">
        <v>170</v>
      </c>
      <c r="C169">
        <v>6</v>
      </c>
      <c r="D169">
        <v>2310</v>
      </c>
      <c r="E169">
        <v>1100</v>
      </c>
      <c r="F169">
        <v>3907</v>
      </c>
      <c r="G169">
        <v>210</v>
      </c>
      <c r="H169">
        <v>75</v>
      </c>
      <c r="I169" s="1" t="s">
        <v>10</v>
      </c>
    </row>
    <row r="170" spans="1:9" x14ac:dyDescent="0.25">
      <c r="A170" s="1" t="s">
        <v>145</v>
      </c>
      <c r="B170">
        <v>160</v>
      </c>
      <c r="C170">
        <v>6</v>
      </c>
      <c r="D170">
        <v>2500</v>
      </c>
      <c r="E170">
        <v>1050</v>
      </c>
      <c r="F170">
        <v>3897</v>
      </c>
      <c r="G170">
        <v>185</v>
      </c>
      <c r="H170">
        <v>75</v>
      </c>
      <c r="I170" s="1" t="s">
        <v>10</v>
      </c>
    </row>
    <row r="171" spans="1:9" x14ac:dyDescent="0.25">
      <c r="A171" s="1" t="s">
        <v>53</v>
      </c>
      <c r="B171">
        <v>150</v>
      </c>
      <c r="C171">
        <v>6</v>
      </c>
      <c r="D171">
        <v>2580</v>
      </c>
      <c r="E171">
        <v>1100</v>
      </c>
      <c r="F171">
        <v>3730</v>
      </c>
      <c r="G171">
        <v>190</v>
      </c>
      <c r="H171">
        <v>75</v>
      </c>
      <c r="I171" s="1" t="s">
        <v>10</v>
      </c>
    </row>
    <row r="172" spans="1:9" x14ac:dyDescent="0.25">
      <c r="A172" s="1" t="s">
        <v>146</v>
      </c>
      <c r="B172">
        <v>180</v>
      </c>
      <c r="C172">
        <v>6</v>
      </c>
      <c r="D172">
        <v>2250</v>
      </c>
      <c r="E172">
        <v>9500</v>
      </c>
      <c r="F172">
        <v>3785</v>
      </c>
      <c r="G172">
        <v>190</v>
      </c>
      <c r="H172">
        <v>75</v>
      </c>
      <c r="I172" s="1" t="s">
        <v>10</v>
      </c>
    </row>
    <row r="173" spans="1:9" x14ac:dyDescent="0.25">
      <c r="A173" s="1" t="s">
        <v>147</v>
      </c>
      <c r="B173">
        <v>210</v>
      </c>
      <c r="C173">
        <v>6</v>
      </c>
      <c r="D173">
        <v>2310</v>
      </c>
      <c r="E173">
        <v>1100</v>
      </c>
      <c r="F173">
        <v>3039</v>
      </c>
      <c r="G173">
        <v>150</v>
      </c>
      <c r="H173">
        <v>75</v>
      </c>
      <c r="I173" s="1" t="s">
        <v>10</v>
      </c>
    </row>
    <row r="174" spans="1:9" x14ac:dyDescent="0.25">
      <c r="A174" s="1" t="s">
        <v>148</v>
      </c>
      <c r="B174">
        <v>200</v>
      </c>
      <c r="C174">
        <v>8</v>
      </c>
      <c r="D174">
        <v>2620</v>
      </c>
      <c r="E174">
        <v>1100</v>
      </c>
      <c r="F174">
        <v>3221</v>
      </c>
      <c r="G174">
        <v>135</v>
      </c>
      <c r="H174">
        <v>75</v>
      </c>
      <c r="I174" s="1" t="s">
        <v>10</v>
      </c>
    </row>
    <row r="175" spans="1:9" x14ac:dyDescent="0.25">
      <c r="A175" s="1" t="s">
        <v>149</v>
      </c>
      <c r="B175">
        <v>130</v>
      </c>
      <c r="C175">
        <v>8</v>
      </c>
      <c r="D175">
        <v>3020</v>
      </c>
      <c r="E175">
        <v>1290</v>
      </c>
      <c r="F175">
        <v>3169</v>
      </c>
      <c r="G175">
        <v>120</v>
      </c>
      <c r="H175">
        <v>75</v>
      </c>
      <c r="I175" s="1" t="s">
        <v>10</v>
      </c>
    </row>
    <row r="176" spans="1:9" x14ac:dyDescent="0.25">
      <c r="A176" s="1" t="s">
        <v>48</v>
      </c>
      <c r="B176">
        <v>290</v>
      </c>
      <c r="C176">
        <v>4</v>
      </c>
      <c r="D176">
        <v>9700</v>
      </c>
      <c r="E176">
        <v>7500</v>
      </c>
      <c r="F176">
        <v>2171</v>
      </c>
      <c r="G176">
        <v>160</v>
      </c>
      <c r="H176">
        <v>75</v>
      </c>
      <c r="I176" s="1" t="s">
        <v>32</v>
      </c>
    </row>
    <row r="177" spans="1:9" x14ac:dyDescent="0.25">
      <c r="A177" s="1" t="s">
        <v>49</v>
      </c>
      <c r="B177">
        <v>230</v>
      </c>
      <c r="C177">
        <v>4</v>
      </c>
      <c r="D177">
        <v>1400</v>
      </c>
      <c r="E177">
        <v>8300</v>
      </c>
      <c r="F177">
        <v>2639</v>
      </c>
      <c r="G177">
        <v>170</v>
      </c>
      <c r="H177">
        <v>75</v>
      </c>
      <c r="I177" s="1" t="s">
        <v>10</v>
      </c>
    </row>
    <row r="178" spans="1:9" x14ac:dyDescent="0.25">
      <c r="A178" s="1" t="s">
        <v>42</v>
      </c>
      <c r="B178">
        <v>200</v>
      </c>
      <c r="C178">
        <v>6</v>
      </c>
      <c r="D178">
        <v>2320</v>
      </c>
      <c r="E178">
        <v>1000</v>
      </c>
      <c r="F178">
        <v>2914</v>
      </c>
      <c r="G178">
        <v>160</v>
      </c>
      <c r="H178">
        <v>75</v>
      </c>
      <c r="I178" s="1" t="s">
        <v>10</v>
      </c>
    </row>
    <row r="179" spans="1:9" x14ac:dyDescent="0.25">
      <c r="A179" s="1" t="s">
        <v>150</v>
      </c>
      <c r="B179">
        <v>230</v>
      </c>
      <c r="C179">
        <v>4</v>
      </c>
      <c r="D179">
        <v>1400</v>
      </c>
      <c r="E179">
        <v>7800</v>
      </c>
      <c r="F179">
        <v>2592</v>
      </c>
      <c r="G179">
        <v>185</v>
      </c>
      <c r="H179">
        <v>75</v>
      </c>
      <c r="I179" s="1" t="s">
        <v>10</v>
      </c>
    </row>
    <row r="180" spans="1:9" x14ac:dyDescent="0.25">
      <c r="A180" s="1" t="s">
        <v>48</v>
      </c>
      <c r="B180">
        <v>240</v>
      </c>
      <c r="C180">
        <v>4</v>
      </c>
      <c r="D180">
        <v>1340</v>
      </c>
      <c r="E180">
        <v>9600</v>
      </c>
      <c r="F180">
        <v>2702</v>
      </c>
      <c r="G180">
        <v>135</v>
      </c>
      <c r="H180">
        <v>75</v>
      </c>
      <c r="I180" s="1" t="s">
        <v>32</v>
      </c>
    </row>
    <row r="181" spans="1:9" x14ac:dyDescent="0.25">
      <c r="A181" s="1" t="s">
        <v>133</v>
      </c>
      <c r="B181">
        <v>250</v>
      </c>
      <c r="C181">
        <v>4</v>
      </c>
      <c r="D181">
        <v>9000</v>
      </c>
      <c r="E181">
        <v>7100</v>
      </c>
      <c r="F181">
        <v>2223</v>
      </c>
      <c r="G181">
        <v>165</v>
      </c>
      <c r="H181">
        <v>75</v>
      </c>
      <c r="I181" s="1" t="s">
        <v>21</v>
      </c>
    </row>
    <row r="182" spans="1:9" x14ac:dyDescent="0.25">
      <c r="A182" s="1" t="s">
        <v>134</v>
      </c>
      <c r="B182">
        <v>240</v>
      </c>
      <c r="C182">
        <v>4</v>
      </c>
      <c r="D182">
        <v>1190</v>
      </c>
      <c r="E182">
        <v>9700</v>
      </c>
      <c r="F182">
        <v>2545</v>
      </c>
      <c r="G182">
        <v>170</v>
      </c>
      <c r="H182">
        <v>75</v>
      </c>
      <c r="I182" s="1" t="s">
        <v>32</v>
      </c>
    </row>
    <row r="183" spans="1:9" x14ac:dyDescent="0.25">
      <c r="A183" s="1" t="s">
        <v>49</v>
      </c>
      <c r="B183">
        <v>180</v>
      </c>
      <c r="C183">
        <v>6</v>
      </c>
      <c r="D183">
        <v>1710</v>
      </c>
      <c r="E183">
        <v>9700</v>
      </c>
      <c r="F183">
        <v>2984</v>
      </c>
      <c r="G183">
        <v>145</v>
      </c>
      <c r="H183">
        <v>75</v>
      </c>
      <c r="I183" s="1" t="s">
        <v>10</v>
      </c>
    </row>
    <row r="184" spans="1:9" x14ac:dyDescent="0.25">
      <c r="A184" s="1" t="s">
        <v>151</v>
      </c>
      <c r="B184">
        <v>290</v>
      </c>
      <c r="C184">
        <v>4</v>
      </c>
      <c r="D184">
        <v>9000</v>
      </c>
      <c r="E184">
        <v>7000</v>
      </c>
      <c r="F184">
        <v>1937</v>
      </c>
      <c r="G184">
        <v>140</v>
      </c>
      <c r="H184">
        <v>75</v>
      </c>
      <c r="I184" s="1" t="s">
        <v>21</v>
      </c>
    </row>
    <row r="185" spans="1:9" x14ac:dyDescent="0.25">
      <c r="A185" s="1" t="s">
        <v>152</v>
      </c>
      <c r="B185">
        <v>190</v>
      </c>
      <c r="C185">
        <v>6</v>
      </c>
      <c r="D185">
        <v>2320</v>
      </c>
      <c r="E185">
        <v>9000</v>
      </c>
      <c r="F185">
        <v>3211</v>
      </c>
      <c r="G185">
        <v>170</v>
      </c>
      <c r="H185">
        <v>75</v>
      </c>
      <c r="I185" s="1" t="s">
        <v>10</v>
      </c>
    </row>
    <row r="186" spans="1:9" x14ac:dyDescent="0.25">
      <c r="A186" s="1" t="s">
        <v>120</v>
      </c>
      <c r="B186">
        <v>230</v>
      </c>
      <c r="C186">
        <v>4</v>
      </c>
      <c r="D186">
        <v>1150</v>
      </c>
      <c r="E186">
        <v>9500</v>
      </c>
      <c r="F186">
        <v>2694</v>
      </c>
      <c r="G186">
        <v>150</v>
      </c>
      <c r="H186">
        <v>75</v>
      </c>
      <c r="I186" s="1" t="s">
        <v>21</v>
      </c>
    </row>
    <row r="187" spans="1:9" x14ac:dyDescent="0.25">
      <c r="A187" s="1" t="s">
        <v>38</v>
      </c>
      <c r="B187">
        <v>230</v>
      </c>
      <c r="C187">
        <v>4</v>
      </c>
      <c r="D187">
        <v>1200</v>
      </c>
      <c r="E187">
        <v>8800</v>
      </c>
      <c r="F187">
        <v>2957</v>
      </c>
      <c r="G187">
        <v>170</v>
      </c>
      <c r="H187">
        <v>75</v>
      </c>
      <c r="I187" s="1" t="s">
        <v>21</v>
      </c>
    </row>
    <row r="188" spans="1:9" x14ac:dyDescent="0.25">
      <c r="A188" s="1" t="s">
        <v>153</v>
      </c>
      <c r="B188">
        <v>220</v>
      </c>
      <c r="C188">
        <v>4</v>
      </c>
      <c r="D188">
        <v>1210</v>
      </c>
      <c r="E188">
        <v>9800</v>
      </c>
      <c r="F188">
        <v>2945</v>
      </c>
      <c r="G188">
        <v>145</v>
      </c>
      <c r="H188">
        <v>75</v>
      </c>
      <c r="I188" s="1" t="s">
        <v>21</v>
      </c>
    </row>
    <row r="189" spans="1:9" x14ac:dyDescent="0.25">
      <c r="A189" s="1" t="s">
        <v>154</v>
      </c>
      <c r="B189">
        <v>250</v>
      </c>
      <c r="C189">
        <v>4</v>
      </c>
      <c r="D189">
        <v>1210</v>
      </c>
      <c r="E189">
        <v>1150</v>
      </c>
      <c r="F189">
        <v>2671</v>
      </c>
      <c r="G189">
        <v>135</v>
      </c>
      <c r="H189">
        <v>75</v>
      </c>
      <c r="I189" s="1" t="s">
        <v>21</v>
      </c>
    </row>
    <row r="190" spans="1:9" x14ac:dyDescent="0.25">
      <c r="A190" s="1" t="s">
        <v>155</v>
      </c>
      <c r="B190">
        <v>330</v>
      </c>
      <c r="C190">
        <v>4</v>
      </c>
      <c r="D190">
        <v>9100</v>
      </c>
      <c r="E190">
        <v>5300</v>
      </c>
      <c r="F190">
        <v>1795</v>
      </c>
      <c r="G190">
        <v>175</v>
      </c>
      <c r="H190">
        <v>75</v>
      </c>
      <c r="I190" s="1" t="s">
        <v>32</v>
      </c>
    </row>
    <row r="191" spans="1:9" x14ac:dyDescent="0.25">
      <c r="A191" s="1" t="s">
        <v>156</v>
      </c>
      <c r="B191">
        <v>280</v>
      </c>
      <c r="C191">
        <v>4</v>
      </c>
      <c r="D191">
        <v>1070</v>
      </c>
      <c r="E191">
        <v>8600</v>
      </c>
      <c r="F191">
        <v>2464</v>
      </c>
      <c r="G191">
        <v>155</v>
      </c>
      <c r="H191">
        <v>76</v>
      </c>
      <c r="I191" s="1" t="s">
        <v>21</v>
      </c>
    </row>
    <row r="192" spans="1:9" x14ac:dyDescent="0.25">
      <c r="A192" s="1" t="s">
        <v>63</v>
      </c>
      <c r="B192">
        <v>250</v>
      </c>
      <c r="C192">
        <v>4</v>
      </c>
      <c r="D192">
        <v>1160</v>
      </c>
      <c r="E192">
        <v>8100</v>
      </c>
      <c r="F192">
        <v>2220</v>
      </c>
      <c r="G192">
        <v>169</v>
      </c>
      <c r="H192">
        <v>76</v>
      </c>
      <c r="I192" s="1" t="s">
        <v>21</v>
      </c>
    </row>
    <row r="193" spans="1:9" x14ac:dyDescent="0.25">
      <c r="A193" s="1" t="s">
        <v>157</v>
      </c>
      <c r="B193">
        <v>250</v>
      </c>
      <c r="C193">
        <v>4</v>
      </c>
      <c r="D193">
        <v>1400</v>
      </c>
      <c r="E193">
        <v>9200</v>
      </c>
      <c r="F193">
        <v>2572</v>
      </c>
      <c r="G193">
        <v>149</v>
      </c>
      <c r="H193">
        <v>76</v>
      </c>
      <c r="I193" s="1" t="s">
        <v>10</v>
      </c>
    </row>
    <row r="194" spans="1:9" x14ac:dyDescent="0.25">
      <c r="A194" s="1" t="s">
        <v>135</v>
      </c>
      <c r="B194">
        <v>260</v>
      </c>
      <c r="C194">
        <v>4</v>
      </c>
      <c r="D194">
        <v>9800</v>
      </c>
      <c r="E194">
        <v>7900</v>
      </c>
      <c r="F194">
        <v>2255</v>
      </c>
      <c r="G194">
        <v>177</v>
      </c>
      <c r="H194">
        <v>76</v>
      </c>
      <c r="I194" s="1" t="s">
        <v>10</v>
      </c>
    </row>
    <row r="195" spans="1:9" x14ac:dyDescent="0.25">
      <c r="A195" s="1" t="s">
        <v>158</v>
      </c>
      <c r="B195">
        <v>270</v>
      </c>
      <c r="C195">
        <v>4</v>
      </c>
      <c r="D195">
        <v>1010</v>
      </c>
      <c r="E195">
        <v>8300</v>
      </c>
      <c r="F195">
        <v>2202</v>
      </c>
      <c r="G195">
        <v>153</v>
      </c>
      <c r="H195">
        <v>76</v>
      </c>
      <c r="I195" s="1" t="s">
        <v>21</v>
      </c>
    </row>
    <row r="196" spans="1:9" x14ac:dyDescent="0.25">
      <c r="A196" s="1" t="s">
        <v>128</v>
      </c>
      <c r="B196">
        <v>175</v>
      </c>
      <c r="C196">
        <v>8</v>
      </c>
      <c r="D196">
        <v>3050</v>
      </c>
      <c r="E196">
        <v>1400</v>
      </c>
      <c r="F196">
        <v>4215</v>
      </c>
      <c r="G196">
        <v>130</v>
      </c>
      <c r="H196">
        <v>76</v>
      </c>
      <c r="I196" s="1" t="s">
        <v>10</v>
      </c>
    </row>
    <row r="197" spans="1:9" x14ac:dyDescent="0.25">
      <c r="A197" s="1" t="s">
        <v>159</v>
      </c>
      <c r="B197">
        <v>160</v>
      </c>
      <c r="C197">
        <v>8</v>
      </c>
      <c r="D197">
        <v>3180</v>
      </c>
      <c r="E197">
        <v>1500</v>
      </c>
      <c r="F197">
        <v>4190</v>
      </c>
      <c r="G197">
        <v>130</v>
      </c>
      <c r="H197">
        <v>76</v>
      </c>
      <c r="I197" s="1" t="s">
        <v>10</v>
      </c>
    </row>
    <row r="198" spans="1:9" x14ac:dyDescent="0.25">
      <c r="A198" s="1" t="s">
        <v>53</v>
      </c>
      <c r="B198">
        <v>155</v>
      </c>
      <c r="C198">
        <v>8</v>
      </c>
      <c r="D198">
        <v>3040</v>
      </c>
      <c r="E198">
        <v>1200</v>
      </c>
      <c r="F198">
        <v>3962</v>
      </c>
      <c r="G198">
        <v>139</v>
      </c>
      <c r="H198">
        <v>76</v>
      </c>
      <c r="I198" s="1" t="s">
        <v>10</v>
      </c>
    </row>
    <row r="199" spans="1:9" x14ac:dyDescent="0.25">
      <c r="A199" s="1" t="s">
        <v>96</v>
      </c>
      <c r="B199">
        <v>145</v>
      </c>
      <c r="C199">
        <v>8</v>
      </c>
      <c r="D199">
        <v>3510</v>
      </c>
      <c r="E199">
        <v>1520</v>
      </c>
      <c r="F199">
        <v>4215</v>
      </c>
      <c r="G199">
        <v>128</v>
      </c>
      <c r="H199">
        <v>76</v>
      </c>
      <c r="I199" s="1" t="s">
        <v>10</v>
      </c>
    </row>
    <row r="200" spans="1:9" x14ac:dyDescent="0.25">
      <c r="A200" s="1" t="s">
        <v>105</v>
      </c>
      <c r="B200">
        <v>220</v>
      </c>
      <c r="C200">
        <v>6</v>
      </c>
      <c r="D200">
        <v>2250</v>
      </c>
      <c r="E200">
        <v>1000</v>
      </c>
      <c r="F200">
        <v>3233</v>
      </c>
      <c r="G200">
        <v>154</v>
      </c>
      <c r="H200">
        <v>76</v>
      </c>
      <c r="I200" s="1" t="s">
        <v>10</v>
      </c>
    </row>
    <row r="201" spans="1:9" x14ac:dyDescent="0.25">
      <c r="A201" s="1" t="s">
        <v>126</v>
      </c>
      <c r="B201">
        <v>220</v>
      </c>
      <c r="C201">
        <v>6</v>
      </c>
      <c r="D201">
        <v>2500</v>
      </c>
      <c r="E201">
        <v>1050</v>
      </c>
      <c r="F201">
        <v>3353</v>
      </c>
      <c r="G201">
        <v>145</v>
      </c>
      <c r="H201">
        <v>76</v>
      </c>
      <c r="I201" s="1" t="s">
        <v>10</v>
      </c>
    </row>
    <row r="202" spans="1:9" x14ac:dyDescent="0.25">
      <c r="A202" s="1" t="s">
        <v>35</v>
      </c>
      <c r="B202">
        <v>240</v>
      </c>
      <c r="C202">
        <v>6</v>
      </c>
      <c r="D202">
        <v>2000</v>
      </c>
      <c r="E202">
        <v>8100</v>
      </c>
      <c r="F202">
        <v>3012</v>
      </c>
      <c r="G202">
        <v>176</v>
      </c>
      <c r="H202">
        <v>76</v>
      </c>
      <c r="I202" s="1" t="s">
        <v>10</v>
      </c>
    </row>
    <row r="203" spans="1:9" x14ac:dyDescent="0.25">
      <c r="A203" s="1" t="s">
        <v>34</v>
      </c>
      <c r="B203">
        <v>225</v>
      </c>
      <c r="C203">
        <v>6</v>
      </c>
      <c r="D203">
        <v>2320</v>
      </c>
      <c r="E203">
        <v>9000</v>
      </c>
      <c r="F203">
        <v>3085</v>
      </c>
      <c r="G203">
        <v>176</v>
      </c>
      <c r="H203">
        <v>76</v>
      </c>
      <c r="I203" s="1" t="s">
        <v>10</v>
      </c>
    </row>
    <row r="204" spans="1:9" x14ac:dyDescent="0.25">
      <c r="A204" s="1" t="s">
        <v>160</v>
      </c>
      <c r="B204">
        <v>290</v>
      </c>
      <c r="C204">
        <v>4</v>
      </c>
      <c r="D204">
        <v>8500</v>
      </c>
      <c r="E204">
        <v>5200</v>
      </c>
      <c r="F204">
        <v>2035</v>
      </c>
      <c r="G204">
        <v>222</v>
      </c>
      <c r="H204">
        <v>76</v>
      </c>
      <c r="I204" s="1" t="s">
        <v>10</v>
      </c>
    </row>
    <row r="205" spans="1:9" x14ac:dyDescent="0.25">
      <c r="A205" s="1" t="s">
        <v>161</v>
      </c>
      <c r="B205">
        <v>245</v>
      </c>
      <c r="C205">
        <v>4</v>
      </c>
      <c r="D205">
        <v>9800</v>
      </c>
      <c r="E205">
        <v>6000</v>
      </c>
      <c r="F205">
        <v>2164</v>
      </c>
      <c r="G205">
        <v>221</v>
      </c>
      <c r="H205">
        <v>76</v>
      </c>
      <c r="I205" s="1" t="s">
        <v>10</v>
      </c>
    </row>
    <row r="206" spans="1:9" x14ac:dyDescent="0.25">
      <c r="A206" s="1" t="s">
        <v>151</v>
      </c>
      <c r="B206">
        <v>290</v>
      </c>
      <c r="C206">
        <v>4</v>
      </c>
      <c r="D206">
        <v>9000</v>
      </c>
      <c r="E206">
        <v>7000</v>
      </c>
      <c r="F206">
        <v>1937</v>
      </c>
      <c r="G206">
        <v>142</v>
      </c>
      <c r="H206">
        <v>76</v>
      </c>
      <c r="I206" s="1" t="s">
        <v>21</v>
      </c>
    </row>
    <row r="207" spans="1:9" x14ac:dyDescent="0.25">
      <c r="A207" s="1" t="s">
        <v>137</v>
      </c>
      <c r="B207">
        <v>330</v>
      </c>
      <c r="C207">
        <v>4</v>
      </c>
      <c r="D207">
        <v>9100</v>
      </c>
      <c r="E207">
        <v>5300</v>
      </c>
      <c r="F207">
        <v>1795</v>
      </c>
      <c r="G207">
        <v>174</v>
      </c>
      <c r="H207">
        <v>76</v>
      </c>
      <c r="I207" s="1" t="s">
        <v>32</v>
      </c>
    </row>
    <row r="208" spans="1:9" x14ac:dyDescent="0.25">
      <c r="A208" s="1" t="s">
        <v>162</v>
      </c>
      <c r="B208">
        <v>200</v>
      </c>
      <c r="C208">
        <v>6</v>
      </c>
      <c r="D208">
        <v>2250</v>
      </c>
      <c r="E208">
        <v>1000</v>
      </c>
      <c r="F208">
        <v>3651</v>
      </c>
      <c r="G208">
        <v>177</v>
      </c>
      <c r="H208">
        <v>76</v>
      </c>
      <c r="I208" s="1" t="s">
        <v>10</v>
      </c>
    </row>
    <row r="209" spans="1:9" x14ac:dyDescent="0.25">
      <c r="A209" s="1" t="s">
        <v>163</v>
      </c>
      <c r="B209">
        <v>180</v>
      </c>
      <c r="C209">
        <v>6</v>
      </c>
      <c r="D209">
        <v>2500</v>
      </c>
      <c r="E209">
        <v>7800</v>
      </c>
      <c r="F209">
        <v>3574</v>
      </c>
      <c r="G209">
        <v>210</v>
      </c>
      <c r="H209">
        <v>76</v>
      </c>
      <c r="I209" s="1" t="s">
        <v>10</v>
      </c>
    </row>
    <row r="210" spans="1:9" x14ac:dyDescent="0.25">
      <c r="A210" s="1" t="s">
        <v>164</v>
      </c>
      <c r="B210">
        <v>185</v>
      </c>
      <c r="C210">
        <v>6</v>
      </c>
      <c r="D210">
        <v>2500</v>
      </c>
      <c r="E210">
        <v>1100</v>
      </c>
      <c r="F210">
        <v>3645</v>
      </c>
      <c r="G210">
        <v>162</v>
      </c>
      <c r="H210">
        <v>76</v>
      </c>
      <c r="I210" s="1" t="s">
        <v>10</v>
      </c>
    </row>
    <row r="211" spans="1:9" x14ac:dyDescent="0.25">
      <c r="A211" s="1" t="s">
        <v>165</v>
      </c>
      <c r="B211">
        <v>175</v>
      </c>
      <c r="C211">
        <v>6</v>
      </c>
      <c r="D211">
        <v>2580</v>
      </c>
      <c r="E211">
        <v>9500</v>
      </c>
      <c r="F211">
        <v>3193</v>
      </c>
      <c r="G211">
        <v>178</v>
      </c>
      <c r="H211">
        <v>76</v>
      </c>
      <c r="I211" s="1" t="s">
        <v>10</v>
      </c>
    </row>
    <row r="212" spans="1:9" x14ac:dyDescent="0.25">
      <c r="A212" s="1" t="s">
        <v>151</v>
      </c>
      <c r="B212">
        <v>295</v>
      </c>
      <c r="C212">
        <v>4</v>
      </c>
      <c r="D212">
        <v>9700</v>
      </c>
      <c r="E212">
        <v>7100</v>
      </c>
      <c r="F212">
        <v>1825</v>
      </c>
      <c r="G212">
        <v>122</v>
      </c>
      <c r="H212">
        <v>76</v>
      </c>
      <c r="I212" s="1" t="s">
        <v>21</v>
      </c>
    </row>
    <row r="213" spans="1:9" x14ac:dyDescent="0.25">
      <c r="A213" s="1" t="s">
        <v>166</v>
      </c>
      <c r="B213">
        <v>320</v>
      </c>
      <c r="C213">
        <v>4</v>
      </c>
      <c r="D213">
        <v>8500</v>
      </c>
      <c r="E213">
        <v>7000</v>
      </c>
      <c r="F213">
        <v>1990</v>
      </c>
      <c r="G213">
        <v>170</v>
      </c>
      <c r="H213">
        <v>76</v>
      </c>
      <c r="I213" s="1" t="s">
        <v>32</v>
      </c>
    </row>
    <row r="214" spans="1:9" x14ac:dyDescent="0.25">
      <c r="A214" s="1" t="s">
        <v>48</v>
      </c>
      <c r="B214">
        <v>280</v>
      </c>
      <c r="C214">
        <v>4</v>
      </c>
      <c r="D214">
        <v>9700</v>
      </c>
      <c r="E214">
        <v>7500</v>
      </c>
      <c r="F214">
        <v>2155</v>
      </c>
      <c r="G214">
        <v>164</v>
      </c>
      <c r="H214">
        <v>76</v>
      </c>
      <c r="I214" s="1" t="s">
        <v>32</v>
      </c>
    </row>
    <row r="215" spans="1:9" x14ac:dyDescent="0.25">
      <c r="A215" s="1" t="s">
        <v>49</v>
      </c>
      <c r="B215">
        <v>265</v>
      </c>
      <c r="C215">
        <v>4</v>
      </c>
      <c r="D215">
        <v>1400</v>
      </c>
      <c r="E215">
        <v>7200</v>
      </c>
      <c r="F215">
        <v>2565</v>
      </c>
      <c r="G215">
        <v>136</v>
      </c>
      <c r="H215">
        <v>76</v>
      </c>
      <c r="I215" s="1" t="s">
        <v>10</v>
      </c>
    </row>
    <row r="216" spans="1:9" x14ac:dyDescent="0.25">
      <c r="A216" s="1" t="s">
        <v>167</v>
      </c>
      <c r="B216">
        <v>200</v>
      </c>
      <c r="C216">
        <v>4</v>
      </c>
      <c r="D216">
        <v>1300</v>
      </c>
      <c r="E216">
        <v>1020</v>
      </c>
      <c r="F216">
        <v>3150</v>
      </c>
      <c r="G216">
        <v>157</v>
      </c>
      <c r="H216">
        <v>76</v>
      </c>
      <c r="I216" s="1" t="s">
        <v>21</v>
      </c>
    </row>
    <row r="217" spans="1:9" x14ac:dyDescent="0.25">
      <c r="A217" s="1" t="s">
        <v>168</v>
      </c>
      <c r="B217">
        <v>130</v>
      </c>
      <c r="C217">
        <v>8</v>
      </c>
      <c r="D217">
        <v>3180</v>
      </c>
      <c r="E217">
        <v>1500</v>
      </c>
      <c r="F217">
        <v>3940</v>
      </c>
      <c r="G217">
        <v>132</v>
      </c>
      <c r="H217">
        <v>76</v>
      </c>
      <c r="I217" s="1" t="s">
        <v>10</v>
      </c>
    </row>
    <row r="218" spans="1:9" x14ac:dyDescent="0.25">
      <c r="A218" s="1" t="s">
        <v>38</v>
      </c>
      <c r="B218">
        <v>190</v>
      </c>
      <c r="C218">
        <v>4</v>
      </c>
      <c r="D218">
        <v>1200</v>
      </c>
      <c r="E218">
        <v>8800</v>
      </c>
      <c r="F218">
        <v>3270</v>
      </c>
      <c r="G218">
        <v>219</v>
      </c>
      <c r="H218">
        <v>76</v>
      </c>
      <c r="I218" s="1" t="s">
        <v>21</v>
      </c>
    </row>
    <row r="219" spans="1:9" x14ac:dyDescent="0.25">
      <c r="A219" s="1" t="s">
        <v>124</v>
      </c>
      <c r="B219">
        <v>190</v>
      </c>
      <c r="C219">
        <v>6</v>
      </c>
      <c r="D219">
        <v>1560</v>
      </c>
      <c r="E219">
        <v>1080</v>
      </c>
      <c r="F219">
        <v>2930</v>
      </c>
      <c r="G219">
        <v>155</v>
      </c>
      <c r="H219">
        <v>76</v>
      </c>
      <c r="I219" s="1" t="s">
        <v>32</v>
      </c>
    </row>
    <row r="220" spans="1:9" x14ac:dyDescent="0.25">
      <c r="A220" s="1" t="s">
        <v>169</v>
      </c>
      <c r="B220">
        <v>165</v>
      </c>
      <c r="C220">
        <v>6</v>
      </c>
      <c r="D220">
        <v>1680</v>
      </c>
      <c r="E220">
        <v>1200</v>
      </c>
      <c r="F220">
        <v>3820</v>
      </c>
      <c r="G220">
        <v>167</v>
      </c>
      <c r="H220">
        <v>76</v>
      </c>
      <c r="I220" s="1" t="s">
        <v>21</v>
      </c>
    </row>
    <row r="221" spans="1:9" x14ac:dyDescent="0.25">
      <c r="A221" s="1" t="s">
        <v>170</v>
      </c>
      <c r="B221">
        <v>165</v>
      </c>
      <c r="C221">
        <v>8</v>
      </c>
      <c r="D221">
        <v>3500</v>
      </c>
      <c r="E221">
        <v>1800</v>
      </c>
      <c r="F221">
        <v>4380</v>
      </c>
      <c r="G221">
        <v>121</v>
      </c>
      <c r="H221">
        <v>76</v>
      </c>
      <c r="I221" s="1" t="s">
        <v>10</v>
      </c>
    </row>
    <row r="222" spans="1:9" x14ac:dyDescent="0.25">
      <c r="A222" s="1" t="s">
        <v>171</v>
      </c>
      <c r="B222">
        <v>130</v>
      </c>
      <c r="C222">
        <v>8</v>
      </c>
      <c r="D222">
        <v>3500</v>
      </c>
      <c r="E222">
        <v>1450</v>
      </c>
      <c r="F222">
        <v>4055</v>
      </c>
      <c r="G222">
        <v>120</v>
      </c>
      <c r="H222">
        <v>76</v>
      </c>
      <c r="I222" s="1" t="s">
        <v>10</v>
      </c>
    </row>
    <row r="223" spans="1:9" x14ac:dyDescent="0.25">
      <c r="A223" s="1" t="s">
        <v>172</v>
      </c>
      <c r="B223">
        <v>130</v>
      </c>
      <c r="C223">
        <v>8</v>
      </c>
      <c r="D223">
        <v>3020</v>
      </c>
      <c r="E223">
        <v>1300</v>
      </c>
      <c r="F223">
        <v>3870</v>
      </c>
      <c r="G223">
        <v>150</v>
      </c>
      <c r="H223">
        <v>76</v>
      </c>
      <c r="I223" s="1" t="s">
        <v>10</v>
      </c>
    </row>
    <row r="224" spans="1:9" x14ac:dyDescent="0.25">
      <c r="A224" s="1" t="s">
        <v>173</v>
      </c>
      <c r="B224">
        <v>130</v>
      </c>
      <c r="C224">
        <v>8</v>
      </c>
      <c r="D224">
        <v>3180</v>
      </c>
      <c r="E224">
        <v>1500</v>
      </c>
      <c r="F224">
        <v>3755</v>
      </c>
      <c r="G224">
        <v>140</v>
      </c>
      <c r="H224">
        <v>76</v>
      </c>
      <c r="I224" s="1" t="s">
        <v>10</v>
      </c>
    </row>
    <row r="225" spans="1:9" x14ac:dyDescent="0.25">
      <c r="A225" s="1" t="s">
        <v>174</v>
      </c>
      <c r="B225">
        <v>315</v>
      </c>
      <c r="C225">
        <v>4</v>
      </c>
      <c r="D225">
        <v>9800</v>
      </c>
      <c r="E225">
        <v>6800</v>
      </c>
      <c r="F225">
        <v>2045</v>
      </c>
      <c r="G225">
        <v>185</v>
      </c>
      <c r="H225">
        <v>77</v>
      </c>
      <c r="I225" s="1" t="s">
        <v>32</v>
      </c>
    </row>
    <row r="226" spans="1:9" x14ac:dyDescent="0.25">
      <c r="A226" s="1" t="s">
        <v>175</v>
      </c>
      <c r="B226">
        <v>300</v>
      </c>
      <c r="C226">
        <v>4</v>
      </c>
      <c r="D226">
        <v>1110</v>
      </c>
      <c r="E226">
        <v>8000</v>
      </c>
      <c r="F226">
        <v>2155</v>
      </c>
      <c r="G226">
        <v>148</v>
      </c>
      <c r="H226">
        <v>77</v>
      </c>
      <c r="I226" s="1" t="s">
        <v>10</v>
      </c>
    </row>
    <row r="227" spans="1:9" x14ac:dyDescent="0.25">
      <c r="A227" s="1" t="s">
        <v>176</v>
      </c>
      <c r="B227">
        <v>360</v>
      </c>
      <c r="C227">
        <v>4</v>
      </c>
      <c r="D227">
        <v>7900</v>
      </c>
      <c r="E227">
        <v>5800</v>
      </c>
      <c r="F227">
        <v>1825</v>
      </c>
      <c r="G227">
        <v>186</v>
      </c>
      <c r="H227">
        <v>77</v>
      </c>
      <c r="I227" s="1" t="s">
        <v>21</v>
      </c>
    </row>
    <row r="228" spans="1:9" x14ac:dyDescent="0.25">
      <c r="A228" s="1" t="s">
        <v>177</v>
      </c>
      <c r="B228">
        <v>255</v>
      </c>
      <c r="C228">
        <v>4</v>
      </c>
      <c r="D228">
        <v>1220</v>
      </c>
      <c r="E228">
        <v>9600</v>
      </c>
      <c r="F228">
        <v>2300</v>
      </c>
      <c r="G228">
        <v>155</v>
      </c>
      <c r="H228">
        <v>77</v>
      </c>
      <c r="I228" s="1" t="s">
        <v>10</v>
      </c>
    </row>
    <row r="229" spans="1:9" x14ac:dyDescent="0.25">
      <c r="A229" s="1" t="s">
        <v>178</v>
      </c>
      <c r="B229">
        <v>335</v>
      </c>
      <c r="C229">
        <v>4</v>
      </c>
      <c r="D229">
        <v>8500</v>
      </c>
      <c r="E229">
        <v>7000</v>
      </c>
      <c r="F229">
        <v>1945</v>
      </c>
      <c r="G229">
        <v>168</v>
      </c>
      <c r="H229">
        <v>77</v>
      </c>
      <c r="I229" s="1" t="s">
        <v>32</v>
      </c>
    </row>
    <row r="230" spans="1:9" x14ac:dyDescent="0.25">
      <c r="A230" s="1" t="s">
        <v>99</v>
      </c>
      <c r="B230">
        <v>175</v>
      </c>
      <c r="C230">
        <v>8</v>
      </c>
      <c r="D230">
        <v>3050</v>
      </c>
      <c r="E230">
        <v>1450</v>
      </c>
      <c r="F230">
        <v>3880</v>
      </c>
      <c r="G230">
        <v>125</v>
      </c>
      <c r="H230">
        <v>77</v>
      </c>
      <c r="I230" s="1" t="s">
        <v>10</v>
      </c>
    </row>
    <row r="231" spans="1:9" x14ac:dyDescent="0.25">
      <c r="A231" s="1" t="s">
        <v>179</v>
      </c>
      <c r="B231">
        <v>170</v>
      </c>
      <c r="C231">
        <v>8</v>
      </c>
      <c r="D231">
        <v>2600</v>
      </c>
      <c r="E231">
        <v>1100</v>
      </c>
      <c r="F231">
        <v>4060</v>
      </c>
      <c r="G231">
        <v>190</v>
      </c>
      <c r="H231">
        <v>77</v>
      </c>
      <c r="I231" s="1" t="s">
        <v>10</v>
      </c>
    </row>
    <row r="232" spans="1:9" x14ac:dyDescent="0.25">
      <c r="A232" s="1" t="s">
        <v>180</v>
      </c>
      <c r="B232">
        <v>155</v>
      </c>
      <c r="C232">
        <v>8</v>
      </c>
      <c r="D232">
        <v>3180</v>
      </c>
      <c r="E232">
        <v>1450</v>
      </c>
      <c r="F232">
        <v>4140</v>
      </c>
      <c r="G232">
        <v>137</v>
      </c>
      <c r="H232">
        <v>77</v>
      </c>
      <c r="I232" s="1" t="s">
        <v>10</v>
      </c>
    </row>
    <row r="233" spans="1:9" x14ac:dyDescent="0.25">
      <c r="A233" s="1" t="s">
        <v>181</v>
      </c>
      <c r="B233">
        <v>150</v>
      </c>
      <c r="C233">
        <v>8</v>
      </c>
      <c r="D233">
        <v>3020</v>
      </c>
      <c r="E233">
        <v>1300</v>
      </c>
      <c r="F233">
        <v>4295</v>
      </c>
      <c r="G233">
        <v>149</v>
      </c>
      <c r="H233">
        <v>77</v>
      </c>
      <c r="I233" s="1" t="s">
        <v>10</v>
      </c>
    </row>
    <row r="234" spans="1:9" x14ac:dyDescent="0.25">
      <c r="A234" s="1" t="s">
        <v>182</v>
      </c>
      <c r="B234">
        <v>175</v>
      </c>
      <c r="C234">
        <v>6</v>
      </c>
      <c r="D234">
        <v>2500</v>
      </c>
      <c r="E234">
        <v>1100</v>
      </c>
      <c r="F234">
        <v>3520</v>
      </c>
      <c r="G234">
        <v>164</v>
      </c>
      <c r="H234">
        <v>77</v>
      </c>
      <c r="I234" s="1" t="s">
        <v>10</v>
      </c>
    </row>
    <row r="235" spans="1:9" x14ac:dyDescent="0.25">
      <c r="A235" s="1" t="s">
        <v>183</v>
      </c>
      <c r="B235">
        <v>205</v>
      </c>
      <c r="C235">
        <v>6</v>
      </c>
      <c r="D235">
        <v>2310</v>
      </c>
      <c r="E235">
        <v>1050</v>
      </c>
      <c r="F235">
        <v>3425</v>
      </c>
      <c r="G235">
        <v>169</v>
      </c>
      <c r="H235">
        <v>77</v>
      </c>
      <c r="I235" s="1" t="s">
        <v>10</v>
      </c>
    </row>
    <row r="236" spans="1:9" x14ac:dyDescent="0.25">
      <c r="A236" s="1" t="s">
        <v>184</v>
      </c>
      <c r="B236">
        <v>190</v>
      </c>
      <c r="C236">
        <v>6</v>
      </c>
      <c r="D236">
        <v>2250</v>
      </c>
      <c r="E236">
        <v>1000</v>
      </c>
      <c r="F236">
        <v>3630</v>
      </c>
      <c r="G236">
        <v>177</v>
      </c>
      <c r="H236">
        <v>77</v>
      </c>
      <c r="I236" s="1" t="s">
        <v>10</v>
      </c>
    </row>
    <row r="237" spans="1:9" x14ac:dyDescent="0.25">
      <c r="A237" s="1" t="s">
        <v>185</v>
      </c>
      <c r="B237">
        <v>185</v>
      </c>
      <c r="C237">
        <v>6</v>
      </c>
      <c r="D237">
        <v>2500</v>
      </c>
      <c r="E237">
        <v>9800</v>
      </c>
      <c r="F237">
        <v>3525</v>
      </c>
      <c r="G237">
        <v>190</v>
      </c>
      <c r="H237">
        <v>77</v>
      </c>
      <c r="I237" s="1" t="s">
        <v>10</v>
      </c>
    </row>
    <row r="238" spans="1:9" x14ac:dyDescent="0.25">
      <c r="A238" s="1" t="s">
        <v>186</v>
      </c>
      <c r="B238">
        <v>160</v>
      </c>
      <c r="C238">
        <v>8</v>
      </c>
      <c r="D238">
        <v>4000</v>
      </c>
      <c r="E238">
        <v>1800</v>
      </c>
      <c r="F238">
        <v>4220</v>
      </c>
      <c r="G238">
        <v>111</v>
      </c>
      <c r="H238">
        <v>77</v>
      </c>
      <c r="I238" s="1" t="s">
        <v>10</v>
      </c>
    </row>
    <row r="239" spans="1:9" x14ac:dyDescent="0.25">
      <c r="A239" s="1" t="s">
        <v>187</v>
      </c>
      <c r="B239">
        <v>155</v>
      </c>
      <c r="C239">
        <v>8</v>
      </c>
      <c r="D239">
        <v>3500</v>
      </c>
      <c r="E239">
        <v>1700</v>
      </c>
      <c r="F239">
        <v>4165</v>
      </c>
      <c r="G239">
        <v>114</v>
      </c>
      <c r="H239">
        <v>77</v>
      </c>
      <c r="I239" s="1" t="s">
        <v>10</v>
      </c>
    </row>
    <row r="240" spans="1:9" x14ac:dyDescent="0.25">
      <c r="A240" s="1" t="s">
        <v>188</v>
      </c>
      <c r="B240">
        <v>155</v>
      </c>
      <c r="C240">
        <v>8</v>
      </c>
      <c r="D240">
        <v>4000</v>
      </c>
      <c r="E240">
        <v>1900</v>
      </c>
      <c r="F240">
        <v>4325</v>
      </c>
      <c r="G240">
        <v>122</v>
      </c>
      <c r="H240">
        <v>77</v>
      </c>
      <c r="I240" s="1" t="s">
        <v>10</v>
      </c>
    </row>
    <row r="241" spans="1:9" x14ac:dyDescent="0.25">
      <c r="A241" s="1" t="s">
        <v>189</v>
      </c>
      <c r="B241">
        <v>160</v>
      </c>
      <c r="C241">
        <v>8</v>
      </c>
      <c r="D241">
        <v>3510</v>
      </c>
      <c r="E241">
        <v>1490</v>
      </c>
      <c r="F241">
        <v>4335</v>
      </c>
      <c r="G241">
        <v>145</v>
      </c>
      <c r="H241">
        <v>77</v>
      </c>
      <c r="I241" s="1" t="s">
        <v>10</v>
      </c>
    </row>
    <row r="242" spans="1:9" x14ac:dyDescent="0.25">
      <c r="A242" s="1" t="s">
        <v>190</v>
      </c>
      <c r="B242">
        <v>290</v>
      </c>
      <c r="C242">
        <v>4</v>
      </c>
      <c r="D242">
        <v>9700</v>
      </c>
      <c r="E242">
        <v>7800</v>
      </c>
      <c r="F242">
        <v>1940</v>
      </c>
      <c r="G242">
        <v>145</v>
      </c>
      <c r="H242">
        <v>77</v>
      </c>
      <c r="I242" s="1" t="s">
        <v>21</v>
      </c>
    </row>
    <row r="243" spans="1:9" x14ac:dyDescent="0.25">
      <c r="A243" s="1" t="s">
        <v>191</v>
      </c>
      <c r="B243">
        <v>245</v>
      </c>
      <c r="C243">
        <v>4</v>
      </c>
      <c r="D243">
        <v>1510</v>
      </c>
      <c r="E243">
        <v>8800</v>
      </c>
      <c r="F243">
        <v>2740</v>
      </c>
      <c r="G243">
        <v>160</v>
      </c>
      <c r="H243">
        <v>77</v>
      </c>
      <c r="I243" s="1" t="s">
        <v>10</v>
      </c>
    </row>
    <row r="244" spans="1:9" x14ac:dyDescent="0.25">
      <c r="A244" s="1" t="s">
        <v>192</v>
      </c>
      <c r="B244">
        <v>260</v>
      </c>
      <c r="C244">
        <v>4</v>
      </c>
      <c r="D244">
        <v>9700</v>
      </c>
      <c r="E244">
        <v>7500</v>
      </c>
      <c r="F244">
        <v>2265</v>
      </c>
      <c r="G244">
        <v>182</v>
      </c>
      <c r="H244">
        <v>77</v>
      </c>
      <c r="I244" s="1" t="s">
        <v>32</v>
      </c>
    </row>
    <row r="245" spans="1:9" x14ac:dyDescent="0.25">
      <c r="A245" s="1" t="s">
        <v>193</v>
      </c>
      <c r="B245">
        <v>255</v>
      </c>
      <c r="C245">
        <v>4</v>
      </c>
      <c r="D245">
        <v>1400</v>
      </c>
      <c r="E245">
        <v>8900</v>
      </c>
      <c r="F245">
        <v>2755</v>
      </c>
      <c r="G245">
        <v>158</v>
      </c>
      <c r="H245">
        <v>77</v>
      </c>
      <c r="I245" s="1" t="s">
        <v>10</v>
      </c>
    </row>
    <row r="246" spans="1:9" x14ac:dyDescent="0.25">
      <c r="A246" s="1" t="s">
        <v>160</v>
      </c>
      <c r="B246">
        <v>305</v>
      </c>
      <c r="C246">
        <v>4</v>
      </c>
      <c r="D246">
        <v>9800</v>
      </c>
      <c r="E246">
        <v>6300</v>
      </c>
      <c r="F246">
        <v>2051</v>
      </c>
      <c r="G246">
        <v>170</v>
      </c>
      <c r="H246">
        <v>77</v>
      </c>
      <c r="I246" s="1" t="s">
        <v>10</v>
      </c>
    </row>
    <row r="247" spans="1:9" x14ac:dyDescent="0.25">
      <c r="A247" s="1" t="s">
        <v>194</v>
      </c>
      <c r="B247">
        <v>335</v>
      </c>
      <c r="C247">
        <v>4</v>
      </c>
      <c r="D247">
        <v>9800</v>
      </c>
      <c r="E247">
        <v>8300</v>
      </c>
      <c r="F247">
        <v>2075</v>
      </c>
      <c r="G247">
        <v>159</v>
      </c>
      <c r="H247">
        <v>77</v>
      </c>
      <c r="I247" s="1" t="s">
        <v>10</v>
      </c>
    </row>
    <row r="248" spans="1:9" x14ac:dyDescent="0.25">
      <c r="A248" s="1" t="s">
        <v>195</v>
      </c>
      <c r="B248">
        <v>300</v>
      </c>
      <c r="C248">
        <v>4</v>
      </c>
      <c r="D248">
        <v>9700</v>
      </c>
      <c r="E248">
        <v>6700</v>
      </c>
      <c r="F248">
        <v>1985</v>
      </c>
      <c r="G248">
        <v>164</v>
      </c>
      <c r="H248">
        <v>77</v>
      </c>
      <c r="I248" s="1" t="s">
        <v>32</v>
      </c>
    </row>
    <row r="249" spans="1:9" x14ac:dyDescent="0.25">
      <c r="A249" s="1" t="s">
        <v>133</v>
      </c>
      <c r="B249">
        <v>305</v>
      </c>
      <c r="C249">
        <v>4</v>
      </c>
      <c r="D249">
        <v>9700</v>
      </c>
      <c r="E249">
        <v>7800</v>
      </c>
      <c r="F249">
        <v>2190</v>
      </c>
      <c r="G249">
        <v>141</v>
      </c>
      <c r="H249">
        <v>77</v>
      </c>
      <c r="I249" s="1" t="s">
        <v>21</v>
      </c>
    </row>
    <row r="250" spans="1:9" x14ac:dyDescent="0.25">
      <c r="A250" s="1" t="s">
        <v>196</v>
      </c>
      <c r="B250">
        <v>220</v>
      </c>
      <c r="C250">
        <v>6</v>
      </c>
      <c r="D250">
        <v>1460</v>
      </c>
      <c r="E250">
        <v>9700</v>
      </c>
      <c r="F250">
        <v>2815</v>
      </c>
      <c r="G250">
        <v>145</v>
      </c>
      <c r="H250">
        <v>77</v>
      </c>
      <c r="I250" s="1" t="s">
        <v>32</v>
      </c>
    </row>
    <row r="251" spans="1:9" x14ac:dyDescent="0.25">
      <c r="A251" s="1" t="s">
        <v>197</v>
      </c>
      <c r="B251">
        <v>215</v>
      </c>
      <c r="C251">
        <v>4</v>
      </c>
      <c r="D251">
        <v>1210</v>
      </c>
      <c r="E251">
        <v>1100</v>
      </c>
      <c r="F251">
        <v>2600</v>
      </c>
      <c r="G251">
        <v>128</v>
      </c>
      <c r="H251">
        <v>77</v>
      </c>
      <c r="I251" s="1" t="s">
        <v>21</v>
      </c>
    </row>
    <row r="252" spans="1:9" x14ac:dyDescent="0.25">
      <c r="A252" s="1" t="s">
        <v>198</v>
      </c>
      <c r="B252">
        <v>215</v>
      </c>
      <c r="C252">
        <v>3</v>
      </c>
      <c r="D252">
        <v>8000</v>
      </c>
      <c r="E252">
        <v>1100</v>
      </c>
      <c r="F252">
        <v>2720</v>
      </c>
      <c r="G252">
        <v>135</v>
      </c>
      <c r="H252">
        <v>77</v>
      </c>
      <c r="I252" s="1" t="s">
        <v>32</v>
      </c>
    </row>
    <row r="253" spans="1:9" x14ac:dyDescent="0.25">
      <c r="A253" s="1" t="s">
        <v>199</v>
      </c>
      <c r="B253">
        <v>431</v>
      </c>
      <c r="C253">
        <v>4</v>
      </c>
      <c r="D253">
        <v>9000</v>
      </c>
      <c r="E253">
        <v>4800</v>
      </c>
      <c r="F253">
        <v>1985</v>
      </c>
      <c r="G253">
        <v>215</v>
      </c>
      <c r="H253">
        <v>78</v>
      </c>
      <c r="I253" s="1" t="s">
        <v>21</v>
      </c>
    </row>
    <row r="254" spans="1:9" x14ac:dyDescent="0.25">
      <c r="A254" s="1" t="s">
        <v>200</v>
      </c>
      <c r="B254">
        <v>361</v>
      </c>
      <c r="C254">
        <v>4</v>
      </c>
      <c r="D254">
        <v>9800</v>
      </c>
      <c r="E254">
        <v>6600</v>
      </c>
      <c r="F254">
        <v>1800</v>
      </c>
      <c r="G254">
        <v>144</v>
      </c>
      <c r="H254">
        <v>78</v>
      </c>
      <c r="I254" s="1" t="s">
        <v>10</v>
      </c>
    </row>
    <row r="255" spans="1:9" x14ac:dyDescent="0.25">
      <c r="A255" s="1" t="s">
        <v>201</v>
      </c>
      <c r="B255">
        <v>328</v>
      </c>
      <c r="C255">
        <v>4</v>
      </c>
      <c r="D255">
        <v>7800</v>
      </c>
      <c r="E255">
        <v>5200</v>
      </c>
      <c r="F255">
        <v>1985</v>
      </c>
      <c r="G255">
        <v>194</v>
      </c>
      <c r="H255">
        <v>78</v>
      </c>
      <c r="I255" s="1" t="s">
        <v>32</v>
      </c>
    </row>
    <row r="256" spans="1:9" x14ac:dyDescent="0.25">
      <c r="A256" s="1" t="s">
        <v>202</v>
      </c>
      <c r="B256">
        <v>394</v>
      </c>
      <c r="C256">
        <v>4</v>
      </c>
      <c r="D256">
        <v>8500</v>
      </c>
      <c r="E256">
        <v>7000</v>
      </c>
      <c r="F256">
        <v>2070</v>
      </c>
      <c r="G256">
        <v>186</v>
      </c>
      <c r="H256">
        <v>78</v>
      </c>
      <c r="I256" s="1" t="s">
        <v>32</v>
      </c>
    </row>
    <row r="257" spans="1:9" x14ac:dyDescent="0.25">
      <c r="A257" s="1" t="s">
        <v>155</v>
      </c>
      <c r="B257">
        <v>361</v>
      </c>
      <c r="C257">
        <v>4</v>
      </c>
      <c r="D257">
        <v>9100</v>
      </c>
      <c r="E257">
        <v>6000</v>
      </c>
      <c r="F257">
        <v>1800</v>
      </c>
      <c r="G257">
        <v>164</v>
      </c>
      <c r="H257">
        <v>78</v>
      </c>
      <c r="I257" s="1" t="s">
        <v>32</v>
      </c>
    </row>
    <row r="258" spans="1:9" x14ac:dyDescent="0.25">
      <c r="A258" s="1" t="s">
        <v>203</v>
      </c>
      <c r="B258">
        <v>199</v>
      </c>
      <c r="C258">
        <v>8</v>
      </c>
      <c r="D258">
        <v>2600</v>
      </c>
      <c r="E258">
        <v>1100</v>
      </c>
      <c r="F258">
        <v>3365</v>
      </c>
      <c r="G258">
        <v>155</v>
      </c>
      <c r="H258">
        <v>78</v>
      </c>
      <c r="I258" s="1" t="s">
        <v>10</v>
      </c>
    </row>
    <row r="259" spans="1:9" x14ac:dyDescent="0.25">
      <c r="A259" s="1" t="s">
        <v>204</v>
      </c>
      <c r="B259">
        <v>194</v>
      </c>
      <c r="C259">
        <v>8</v>
      </c>
      <c r="D259">
        <v>3180</v>
      </c>
      <c r="E259">
        <v>1400</v>
      </c>
      <c r="F259">
        <v>3735</v>
      </c>
      <c r="G259">
        <v>132</v>
      </c>
      <c r="H259">
        <v>78</v>
      </c>
      <c r="I259" s="1" t="s">
        <v>10</v>
      </c>
    </row>
    <row r="260" spans="1:9" x14ac:dyDescent="0.25">
      <c r="A260" s="1" t="s">
        <v>205</v>
      </c>
      <c r="B260">
        <v>202</v>
      </c>
      <c r="C260">
        <v>8</v>
      </c>
      <c r="D260">
        <v>3020</v>
      </c>
      <c r="E260">
        <v>1390</v>
      </c>
      <c r="F260">
        <v>3570</v>
      </c>
      <c r="G260">
        <v>128</v>
      </c>
      <c r="H260">
        <v>78</v>
      </c>
      <c r="I260" s="1" t="s">
        <v>10</v>
      </c>
    </row>
    <row r="261" spans="1:9" x14ac:dyDescent="0.25">
      <c r="A261" s="1" t="s">
        <v>206</v>
      </c>
      <c r="B261">
        <v>192</v>
      </c>
      <c r="C261">
        <v>6</v>
      </c>
      <c r="D261">
        <v>2310</v>
      </c>
      <c r="E261">
        <v>1050</v>
      </c>
      <c r="F261">
        <v>3535</v>
      </c>
      <c r="G261">
        <v>192</v>
      </c>
      <c r="H261">
        <v>78</v>
      </c>
      <c r="I261" s="1" t="s">
        <v>10</v>
      </c>
    </row>
    <row r="262" spans="1:9" x14ac:dyDescent="0.25">
      <c r="A262" s="1" t="s">
        <v>95</v>
      </c>
      <c r="B262">
        <v>205</v>
      </c>
      <c r="C262">
        <v>6</v>
      </c>
      <c r="D262">
        <v>2000</v>
      </c>
      <c r="E262">
        <v>9500</v>
      </c>
      <c r="F262">
        <v>3155</v>
      </c>
      <c r="G262">
        <v>182</v>
      </c>
      <c r="H262">
        <v>78</v>
      </c>
      <c r="I262" s="1" t="s">
        <v>10</v>
      </c>
    </row>
    <row r="263" spans="1:9" x14ac:dyDescent="0.25">
      <c r="A263" s="1" t="s">
        <v>207</v>
      </c>
      <c r="B263">
        <v>202</v>
      </c>
      <c r="C263">
        <v>6</v>
      </c>
      <c r="D263">
        <v>2000</v>
      </c>
      <c r="E263">
        <v>8500</v>
      </c>
      <c r="F263">
        <v>2965</v>
      </c>
      <c r="G263">
        <v>158</v>
      </c>
      <c r="H263">
        <v>78</v>
      </c>
      <c r="I263" s="1" t="s">
        <v>10</v>
      </c>
    </row>
    <row r="264" spans="1:9" x14ac:dyDescent="0.25">
      <c r="A264" s="1" t="s">
        <v>208</v>
      </c>
      <c r="B264">
        <v>251</v>
      </c>
      <c r="C264">
        <v>4</v>
      </c>
      <c r="D264">
        <v>1400</v>
      </c>
      <c r="E264">
        <v>8800</v>
      </c>
      <c r="F264">
        <v>2720</v>
      </c>
      <c r="G264">
        <v>154</v>
      </c>
      <c r="H264">
        <v>78</v>
      </c>
      <c r="I264" s="1" t="s">
        <v>10</v>
      </c>
    </row>
    <row r="265" spans="1:9" x14ac:dyDescent="0.25">
      <c r="A265" s="1" t="s">
        <v>209</v>
      </c>
      <c r="B265">
        <v>205</v>
      </c>
      <c r="C265">
        <v>6</v>
      </c>
      <c r="D265">
        <v>2250</v>
      </c>
      <c r="E265">
        <v>1000</v>
      </c>
      <c r="F265">
        <v>3430</v>
      </c>
      <c r="G265">
        <v>172</v>
      </c>
      <c r="H265">
        <v>78</v>
      </c>
      <c r="I265" s="1" t="s">
        <v>10</v>
      </c>
    </row>
    <row r="266" spans="1:9" x14ac:dyDescent="0.25">
      <c r="A266" s="1" t="s">
        <v>210</v>
      </c>
      <c r="B266">
        <v>194</v>
      </c>
      <c r="C266">
        <v>6</v>
      </c>
      <c r="D266">
        <v>2320</v>
      </c>
      <c r="E266">
        <v>9000</v>
      </c>
      <c r="F266">
        <v>3210</v>
      </c>
      <c r="G266">
        <v>172</v>
      </c>
      <c r="H266">
        <v>78</v>
      </c>
      <c r="I266" s="1" t="s">
        <v>10</v>
      </c>
    </row>
    <row r="267" spans="1:9" x14ac:dyDescent="0.25">
      <c r="A267" s="1" t="s">
        <v>211</v>
      </c>
      <c r="B267">
        <v>206</v>
      </c>
      <c r="C267">
        <v>6</v>
      </c>
      <c r="D267">
        <v>2310</v>
      </c>
      <c r="E267">
        <v>1050</v>
      </c>
      <c r="F267">
        <v>3380</v>
      </c>
      <c r="G267">
        <v>158</v>
      </c>
      <c r="H267">
        <v>78</v>
      </c>
      <c r="I267" s="1" t="s">
        <v>10</v>
      </c>
    </row>
    <row r="268" spans="1:9" x14ac:dyDescent="0.25">
      <c r="A268" s="1" t="s">
        <v>212</v>
      </c>
      <c r="B268">
        <v>208</v>
      </c>
      <c r="C268">
        <v>6</v>
      </c>
      <c r="D268">
        <v>2000</v>
      </c>
      <c r="E268">
        <v>8500</v>
      </c>
      <c r="F268">
        <v>3070</v>
      </c>
      <c r="G268">
        <v>167</v>
      </c>
      <c r="H268">
        <v>78</v>
      </c>
      <c r="I268" s="1" t="s">
        <v>10</v>
      </c>
    </row>
    <row r="269" spans="1:9" x14ac:dyDescent="0.25">
      <c r="A269" s="1" t="s">
        <v>213</v>
      </c>
      <c r="B269">
        <v>186</v>
      </c>
      <c r="C269">
        <v>6</v>
      </c>
      <c r="D269">
        <v>2250</v>
      </c>
      <c r="E269">
        <v>1100</v>
      </c>
      <c r="F269">
        <v>3620</v>
      </c>
      <c r="G269">
        <v>187</v>
      </c>
      <c r="H269">
        <v>78</v>
      </c>
      <c r="I269" s="1" t="s">
        <v>10</v>
      </c>
    </row>
    <row r="270" spans="1:9" x14ac:dyDescent="0.25">
      <c r="A270" s="1" t="s">
        <v>214</v>
      </c>
      <c r="B270">
        <v>181</v>
      </c>
      <c r="C270">
        <v>6</v>
      </c>
      <c r="D270">
        <v>2580</v>
      </c>
      <c r="E270">
        <v>1200</v>
      </c>
      <c r="F270">
        <v>3410</v>
      </c>
      <c r="G270">
        <v>151</v>
      </c>
      <c r="H270">
        <v>78</v>
      </c>
      <c r="I270" s="1" t="s">
        <v>10</v>
      </c>
    </row>
    <row r="271" spans="1:9" x14ac:dyDescent="0.25">
      <c r="A271" s="1" t="s">
        <v>187</v>
      </c>
      <c r="B271">
        <v>192</v>
      </c>
      <c r="C271">
        <v>8</v>
      </c>
      <c r="D271">
        <v>3050</v>
      </c>
      <c r="E271">
        <v>1450</v>
      </c>
      <c r="F271">
        <v>3425</v>
      </c>
      <c r="G271">
        <v>132</v>
      </c>
      <c r="H271">
        <v>78</v>
      </c>
      <c r="I271" s="1" t="s">
        <v>10</v>
      </c>
    </row>
    <row r="272" spans="1:9" x14ac:dyDescent="0.25">
      <c r="A272" s="1" t="s">
        <v>215</v>
      </c>
      <c r="B272">
        <v>177</v>
      </c>
      <c r="C272">
        <v>6</v>
      </c>
      <c r="D272">
        <v>2310</v>
      </c>
      <c r="E272">
        <v>1650</v>
      </c>
      <c r="F272">
        <v>3445</v>
      </c>
      <c r="G272">
        <v>134</v>
      </c>
      <c r="H272">
        <v>78</v>
      </c>
      <c r="I272" s="1" t="s">
        <v>10</v>
      </c>
    </row>
    <row r="273" spans="1:9" x14ac:dyDescent="0.25">
      <c r="A273" s="1" t="s">
        <v>216</v>
      </c>
      <c r="B273">
        <v>181</v>
      </c>
      <c r="C273">
        <v>8</v>
      </c>
      <c r="D273">
        <v>3020</v>
      </c>
      <c r="E273">
        <v>1390</v>
      </c>
      <c r="F273">
        <v>3205</v>
      </c>
      <c r="G273">
        <v>112</v>
      </c>
      <c r="H273">
        <v>78</v>
      </c>
      <c r="I273" s="1" t="s">
        <v>10</v>
      </c>
    </row>
    <row r="274" spans="1:9" x14ac:dyDescent="0.25">
      <c r="A274" s="1" t="s">
        <v>217</v>
      </c>
      <c r="B274">
        <v>175</v>
      </c>
      <c r="C274">
        <v>8</v>
      </c>
      <c r="D274">
        <v>3180</v>
      </c>
      <c r="E274">
        <v>1400</v>
      </c>
      <c r="F274">
        <v>4080</v>
      </c>
      <c r="G274">
        <v>137</v>
      </c>
      <c r="H274">
        <v>78</v>
      </c>
      <c r="I274" s="1" t="s">
        <v>10</v>
      </c>
    </row>
    <row r="275" spans="1:9" x14ac:dyDescent="0.25">
      <c r="A275" s="1" t="s">
        <v>160</v>
      </c>
      <c r="B275">
        <v>300</v>
      </c>
      <c r="C275">
        <v>4</v>
      </c>
      <c r="D275">
        <v>9800</v>
      </c>
      <c r="E275">
        <v>6800</v>
      </c>
      <c r="F275">
        <v>2155</v>
      </c>
      <c r="G275">
        <v>165</v>
      </c>
      <c r="H275">
        <v>78</v>
      </c>
      <c r="I275" s="1" t="s">
        <v>10</v>
      </c>
    </row>
    <row r="276" spans="1:9" x14ac:dyDescent="0.25">
      <c r="A276" s="1" t="s">
        <v>48</v>
      </c>
      <c r="B276">
        <v>275</v>
      </c>
      <c r="C276">
        <v>4</v>
      </c>
      <c r="D276">
        <v>1340</v>
      </c>
      <c r="E276">
        <v>9500</v>
      </c>
      <c r="F276">
        <v>2560</v>
      </c>
      <c r="G276">
        <v>142</v>
      </c>
      <c r="H276">
        <v>78</v>
      </c>
      <c r="I276" s="1" t="s">
        <v>32</v>
      </c>
    </row>
    <row r="277" spans="1:9" x14ac:dyDescent="0.25">
      <c r="A277" s="1" t="s">
        <v>218</v>
      </c>
      <c r="B277">
        <v>272</v>
      </c>
      <c r="C277">
        <v>4</v>
      </c>
      <c r="D277">
        <v>1190</v>
      </c>
      <c r="E277">
        <v>9700</v>
      </c>
      <c r="F277">
        <v>2300</v>
      </c>
      <c r="G277">
        <v>147</v>
      </c>
      <c r="H277">
        <v>78</v>
      </c>
      <c r="I277" s="1" t="s">
        <v>32</v>
      </c>
    </row>
    <row r="278" spans="1:9" x14ac:dyDescent="0.25">
      <c r="A278" s="1" t="s">
        <v>219</v>
      </c>
      <c r="B278">
        <v>309</v>
      </c>
      <c r="C278">
        <v>4</v>
      </c>
      <c r="D278">
        <v>1050</v>
      </c>
      <c r="E278">
        <v>7500</v>
      </c>
      <c r="F278">
        <v>2230</v>
      </c>
      <c r="G278">
        <v>145</v>
      </c>
      <c r="H278">
        <v>78</v>
      </c>
      <c r="I278" s="1" t="s">
        <v>10</v>
      </c>
    </row>
    <row r="279" spans="1:9" x14ac:dyDescent="0.25">
      <c r="A279" s="1" t="s">
        <v>220</v>
      </c>
      <c r="B279">
        <v>211</v>
      </c>
      <c r="C279">
        <v>4</v>
      </c>
      <c r="D279">
        <v>1340</v>
      </c>
      <c r="E279">
        <v>9500</v>
      </c>
      <c r="F279">
        <v>2515</v>
      </c>
      <c r="G279">
        <v>148</v>
      </c>
      <c r="H279">
        <v>78</v>
      </c>
      <c r="I279" s="1" t="s">
        <v>32</v>
      </c>
    </row>
    <row r="280" spans="1:9" x14ac:dyDescent="0.25">
      <c r="A280" s="1" t="s">
        <v>221</v>
      </c>
      <c r="B280">
        <v>232</v>
      </c>
      <c r="C280">
        <v>4</v>
      </c>
      <c r="D280">
        <v>1560</v>
      </c>
      <c r="E280">
        <v>1050</v>
      </c>
      <c r="F280">
        <v>2745</v>
      </c>
      <c r="G280">
        <v>167</v>
      </c>
      <c r="H280">
        <v>78</v>
      </c>
      <c r="I280" s="1" t="s">
        <v>10</v>
      </c>
    </row>
    <row r="281" spans="1:9" x14ac:dyDescent="0.25">
      <c r="A281" s="1" t="s">
        <v>222</v>
      </c>
      <c r="B281">
        <v>238</v>
      </c>
      <c r="C281">
        <v>4</v>
      </c>
      <c r="D281">
        <v>1510</v>
      </c>
      <c r="E281">
        <v>8500</v>
      </c>
      <c r="F281">
        <v>2855</v>
      </c>
      <c r="G281">
        <v>176</v>
      </c>
      <c r="H281">
        <v>78</v>
      </c>
      <c r="I281" s="1" t="s">
        <v>10</v>
      </c>
    </row>
    <row r="282" spans="1:9" x14ac:dyDescent="0.25">
      <c r="A282" s="1" t="s">
        <v>223</v>
      </c>
      <c r="B282">
        <v>239</v>
      </c>
      <c r="C282">
        <v>4</v>
      </c>
      <c r="D282">
        <v>1190</v>
      </c>
      <c r="E282">
        <v>9700</v>
      </c>
      <c r="F282">
        <v>2405</v>
      </c>
      <c r="G282">
        <v>149</v>
      </c>
      <c r="H282">
        <v>78</v>
      </c>
      <c r="I282" s="1" t="s">
        <v>32</v>
      </c>
    </row>
    <row r="283" spans="1:9" x14ac:dyDescent="0.25">
      <c r="A283" s="1" t="s">
        <v>224</v>
      </c>
      <c r="B283">
        <v>203</v>
      </c>
      <c r="C283">
        <v>5</v>
      </c>
      <c r="D283">
        <v>1310</v>
      </c>
      <c r="E283">
        <v>1030</v>
      </c>
      <c r="F283">
        <v>2830</v>
      </c>
      <c r="G283">
        <v>159</v>
      </c>
      <c r="H283">
        <v>78</v>
      </c>
      <c r="I283" s="1" t="s">
        <v>21</v>
      </c>
    </row>
    <row r="284" spans="1:9" x14ac:dyDescent="0.25">
      <c r="A284" s="1" t="s">
        <v>225</v>
      </c>
      <c r="B284">
        <v>170</v>
      </c>
      <c r="C284">
        <v>6</v>
      </c>
      <c r="D284">
        <v>1630</v>
      </c>
      <c r="E284">
        <v>1250</v>
      </c>
      <c r="F284">
        <v>3140</v>
      </c>
      <c r="G284">
        <v>136</v>
      </c>
      <c r="H284">
        <v>78</v>
      </c>
      <c r="I284" s="1" t="s">
        <v>21</v>
      </c>
    </row>
    <row r="285" spans="1:9" x14ac:dyDescent="0.25">
      <c r="A285" s="1" t="s">
        <v>226</v>
      </c>
      <c r="B285">
        <v>216</v>
      </c>
      <c r="C285">
        <v>4</v>
      </c>
      <c r="D285">
        <v>1210</v>
      </c>
      <c r="E285">
        <v>1150</v>
      </c>
      <c r="F285">
        <v>2795</v>
      </c>
      <c r="G285">
        <v>157</v>
      </c>
      <c r="H285">
        <v>78</v>
      </c>
      <c r="I285" s="1" t="s">
        <v>21</v>
      </c>
    </row>
    <row r="286" spans="1:9" x14ac:dyDescent="0.25">
      <c r="A286" s="1" t="s">
        <v>227</v>
      </c>
      <c r="B286">
        <v>162</v>
      </c>
      <c r="C286">
        <v>6</v>
      </c>
      <c r="D286">
        <v>1630</v>
      </c>
      <c r="E286">
        <v>1330</v>
      </c>
      <c r="F286">
        <v>3410</v>
      </c>
      <c r="G286">
        <v>158</v>
      </c>
      <c r="H286">
        <v>78</v>
      </c>
      <c r="I286" s="1" t="s">
        <v>21</v>
      </c>
    </row>
    <row r="287" spans="1:9" x14ac:dyDescent="0.25">
      <c r="A287" s="1" t="s">
        <v>228</v>
      </c>
      <c r="B287">
        <v>315</v>
      </c>
      <c r="C287">
        <v>4</v>
      </c>
      <c r="D287">
        <v>8900</v>
      </c>
      <c r="E287">
        <v>7100</v>
      </c>
      <c r="F287">
        <v>1990</v>
      </c>
      <c r="G287">
        <v>149</v>
      </c>
      <c r="H287">
        <v>78</v>
      </c>
      <c r="I287" s="1" t="s">
        <v>21</v>
      </c>
    </row>
    <row r="288" spans="1:9" x14ac:dyDescent="0.25">
      <c r="A288" s="1" t="s">
        <v>229</v>
      </c>
      <c r="B288">
        <v>295</v>
      </c>
      <c r="C288">
        <v>4</v>
      </c>
      <c r="D288">
        <v>9800</v>
      </c>
      <c r="E288">
        <v>6800</v>
      </c>
      <c r="F288">
        <v>2135</v>
      </c>
      <c r="G288">
        <v>166</v>
      </c>
      <c r="H288">
        <v>78</v>
      </c>
      <c r="I288" s="1" t="s">
        <v>32</v>
      </c>
    </row>
    <row r="289" spans="1:9" x14ac:dyDescent="0.25">
      <c r="A289" s="1" t="s">
        <v>230</v>
      </c>
      <c r="B289">
        <v>215</v>
      </c>
      <c r="C289">
        <v>6</v>
      </c>
      <c r="D289">
        <v>2310</v>
      </c>
      <c r="E289">
        <v>1150</v>
      </c>
      <c r="F289">
        <v>3245</v>
      </c>
      <c r="G289">
        <v>154</v>
      </c>
      <c r="H289">
        <v>79</v>
      </c>
      <c r="I289" s="1" t="s">
        <v>10</v>
      </c>
    </row>
    <row r="290" spans="1:9" x14ac:dyDescent="0.25">
      <c r="A290" s="1" t="s">
        <v>231</v>
      </c>
      <c r="B290">
        <v>198</v>
      </c>
      <c r="C290">
        <v>6</v>
      </c>
      <c r="D290">
        <v>2000</v>
      </c>
      <c r="E290">
        <v>8500</v>
      </c>
      <c r="F290">
        <v>2990</v>
      </c>
      <c r="G290">
        <v>182</v>
      </c>
      <c r="H290">
        <v>79</v>
      </c>
      <c r="I290" s="1" t="s">
        <v>10</v>
      </c>
    </row>
    <row r="291" spans="1:9" x14ac:dyDescent="0.25">
      <c r="A291" s="1" t="s">
        <v>232</v>
      </c>
      <c r="B291">
        <v>223</v>
      </c>
      <c r="C291">
        <v>4</v>
      </c>
      <c r="D291">
        <v>1400</v>
      </c>
      <c r="E291">
        <v>8800</v>
      </c>
      <c r="F291">
        <v>2890</v>
      </c>
      <c r="G291">
        <v>173</v>
      </c>
      <c r="H291">
        <v>79</v>
      </c>
      <c r="I291" s="1" t="s">
        <v>10</v>
      </c>
    </row>
    <row r="292" spans="1:9" x14ac:dyDescent="0.25">
      <c r="A292" s="1" t="s">
        <v>233</v>
      </c>
      <c r="B292">
        <v>202</v>
      </c>
      <c r="C292">
        <v>6</v>
      </c>
      <c r="D292">
        <v>2320</v>
      </c>
      <c r="E292">
        <v>9000</v>
      </c>
      <c r="F292">
        <v>3265</v>
      </c>
      <c r="G292">
        <v>182</v>
      </c>
      <c r="H292">
        <v>79</v>
      </c>
      <c r="I292" s="1" t="s">
        <v>10</v>
      </c>
    </row>
    <row r="293" spans="1:9" x14ac:dyDescent="0.25">
      <c r="A293" s="1" t="s">
        <v>234</v>
      </c>
      <c r="B293">
        <v>206</v>
      </c>
      <c r="C293">
        <v>6</v>
      </c>
      <c r="D293">
        <v>2250</v>
      </c>
      <c r="E293">
        <v>1100</v>
      </c>
      <c r="F293">
        <v>3360</v>
      </c>
      <c r="G293">
        <v>166</v>
      </c>
      <c r="H293">
        <v>79</v>
      </c>
      <c r="I293" s="1" t="s">
        <v>10</v>
      </c>
    </row>
    <row r="294" spans="1:9" x14ac:dyDescent="0.25">
      <c r="A294" s="1" t="s">
        <v>99</v>
      </c>
      <c r="B294">
        <v>170</v>
      </c>
      <c r="C294">
        <v>8</v>
      </c>
      <c r="D294">
        <v>3050</v>
      </c>
      <c r="E294">
        <v>1300</v>
      </c>
      <c r="F294">
        <v>3840</v>
      </c>
      <c r="G294">
        <v>154</v>
      </c>
      <c r="H294">
        <v>79</v>
      </c>
      <c r="I294" s="1" t="s">
        <v>10</v>
      </c>
    </row>
    <row r="295" spans="1:9" x14ac:dyDescent="0.25">
      <c r="A295" s="1" t="s">
        <v>235</v>
      </c>
      <c r="B295">
        <v>176</v>
      </c>
      <c r="C295">
        <v>8</v>
      </c>
      <c r="D295">
        <v>3020</v>
      </c>
      <c r="E295">
        <v>1290</v>
      </c>
      <c r="F295">
        <v>3725</v>
      </c>
      <c r="G295">
        <v>134</v>
      </c>
      <c r="H295">
        <v>79</v>
      </c>
      <c r="I295" s="1" t="s">
        <v>10</v>
      </c>
    </row>
    <row r="296" spans="1:9" x14ac:dyDescent="0.25">
      <c r="A296" s="1" t="s">
        <v>236</v>
      </c>
      <c r="B296">
        <v>165</v>
      </c>
      <c r="C296">
        <v>8</v>
      </c>
      <c r="D296">
        <v>3510</v>
      </c>
      <c r="E296">
        <v>1380</v>
      </c>
      <c r="F296">
        <v>3955</v>
      </c>
      <c r="G296">
        <v>132</v>
      </c>
      <c r="H296">
        <v>79</v>
      </c>
      <c r="I296" s="1" t="s">
        <v>10</v>
      </c>
    </row>
    <row r="297" spans="1:9" x14ac:dyDescent="0.25">
      <c r="A297" s="1" t="s">
        <v>237</v>
      </c>
      <c r="B297">
        <v>182</v>
      </c>
      <c r="C297">
        <v>8</v>
      </c>
      <c r="D297">
        <v>3180</v>
      </c>
      <c r="E297">
        <v>1350</v>
      </c>
      <c r="F297">
        <v>3830</v>
      </c>
      <c r="G297">
        <v>152</v>
      </c>
      <c r="H297">
        <v>79</v>
      </c>
      <c r="I297" s="1" t="s">
        <v>10</v>
      </c>
    </row>
    <row r="298" spans="1:9" x14ac:dyDescent="0.25">
      <c r="A298" s="1" t="s">
        <v>30</v>
      </c>
      <c r="B298">
        <v>169</v>
      </c>
      <c r="C298">
        <v>8</v>
      </c>
      <c r="D298">
        <v>3500</v>
      </c>
      <c r="E298">
        <v>1550</v>
      </c>
      <c r="F298">
        <v>4360</v>
      </c>
      <c r="G298">
        <v>149</v>
      </c>
      <c r="H298">
        <v>79</v>
      </c>
      <c r="I298" s="1" t="s">
        <v>10</v>
      </c>
    </row>
    <row r="299" spans="1:9" x14ac:dyDescent="0.25">
      <c r="A299" s="1" t="s">
        <v>56</v>
      </c>
      <c r="B299">
        <v>155</v>
      </c>
      <c r="C299">
        <v>8</v>
      </c>
      <c r="D299">
        <v>3510</v>
      </c>
      <c r="E299">
        <v>1420</v>
      </c>
      <c r="F299">
        <v>4054</v>
      </c>
      <c r="G299">
        <v>143</v>
      </c>
      <c r="H299">
        <v>79</v>
      </c>
      <c r="I299" s="1" t="s">
        <v>10</v>
      </c>
    </row>
    <row r="300" spans="1:9" x14ac:dyDescent="0.25">
      <c r="A300" s="1" t="s">
        <v>238</v>
      </c>
      <c r="B300">
        <v>192</v>
      </c>
      <c r="C300">
        <v>8</v>
      </c>
      <c r="D300">
        <v>2670</v>
      </c>
      <c r="E300">
        <v>1250</v>
      </c>
      <c r="F300">
        <v>3605</v>
      </c>
      <c r="G300">
        <v>150</v>
      </c>
      <c r="H300">
        <v>79</v>
      </c>
      <c r="I300" s="1" t="s">
        <v>10</v>
      </c>
    </row>
    <row r="301" spans="1:9" x14ac:dyDescent="0.25">
      <c r="A301" s="1" t="s">
        <v>239</v>
      </c>
      <c r="B301">
        <v>185</v>
      </c>
      <c r="C301">
        <v>8</v>
      </c>
      <c r="D301">
        <v>3600</v>
      </c>
      <c r="E301">
        <v>1500</v>
      </c>
      <c r="F301">
        <v>3940</v>
      </c>
      <c r="G301">
        <v>130</v>
      </c>
      <c r="H301">
        <v>79</v>
      </c>
      <c r="I301" s="1" t="s">
        <v>10</v>
      </c>
    </row>
    <row r="302" spans="1:9" x14ac:dyDescent="0.25">
      <c r="A302" s="1" t="s">
        <v>190</v>
      </c>
      <c r="B302">
        <v>319</v>
      </c>
      <c r="C302">
        <v>4</v>
      </c>
      <c r="D302">
        <v>8900</v>
      </c>
      <c r="E302">
        <v>7100</v>
      </c>
      <c r="F302">
        <v>1925</v>
      </c>
      <c r="G302">
        <v>140</v>
      </c>
      <c r="H302">
        <v>79</v>
      </c>
      <c r="I302" s="1" t="s">
        <v>21</v>
      </c>
    </row>
    <row r="303" spans="1:9" x14ac:dyDescent="0.25">
      <c r="A303" s="1" t="s">
        <v>201</v>
      </c>
      <c r="B303">
        <v>341</v>
      </c>
      <c r="C303">
        <v>4</v>
      </c>
      <c r="D303">
        <v>8600</v>
      </c>
      <c r="E303">
        <v>6500</v>
      </c>
      <c r="F303">
        <v>1975</v>
      </c>
      <c r="G303">
        <v>152</v>
      </c>
      <c r="H303">
        <v>79</v>
      </c>
      <c r="I303" s="1" t="s">
        <v>32</v>
      </c>
    </row>
    <row r="304" spans="1:9" x14ac:dyDescent="0.25">
      <c r="A304" s="1" t="s">
        <v>240</v>
      </c>
      <c r="B304">
        <v>357</v>
      </c>
      <c r="C304">
        <v>4</v>
      </c>
      <c r="D304">
        <v>9800</v>
      </c>
      <c r="E304">
        <v>8000</v>
      </c>
      <c r="F304">
        <v>1915</v>
      </c>
      <c r="G304">
        <v>144</v>
      </c>
      <c r="H304">
        <v>79</v>
      </c>
      <c r="I304" s="1" t="s">
        <v>10</v>
      </c>
    </row>
    <row r="305" spans="1:9" x14ac:dyDescent="0.25">
      <c r="A305" s="1" t="s">
        <v>241</v>
      </c>
      <c r="B305">
        <v>274</v>
      </c>
      <c r="C305">
        <v>4</v>
      </c>
      <c r="D305">
        <v>1210</v>
      </c>
      <c r="E305">
        <v>8000</v>
      </c>
      <c r="F305">
        <v>2670</v>
      </c>
      <c r="G305">
        <v>150</v>
      </c>
      <c r="H305">
        <v>79</v>
      </c>
      <c r="I305" s="1" t="s">
        <v>10</v>
      </c>
    </row>
    <row r="306" spans="1:9" x14ac:dyDescent="0.25">
      <c r="A306" s="1" t="s">
        <v>242</v>
      </c>
      <c r="B306">
        <v>254</v>
      </c>
      <c r="C306">
        <v>5</v>
      </c>
      <c r="D306">
        <v>1830</v>
      </c>
      <c r="E306">
        <v>7700</v>
      </c>
      <c r="F306">
        <v>3530</v>
      </c>
      <c r="G306">
        <v>201</v>
      </c>
      <c r="H306">
        <v>79</v>
      </c>
      <c r="I306" s="1" t="s">
        <v>21</v>
      </c>
    </row>
    <row r="307" spans="1:9" x14ac:dyDescent="0.25">
      <c r="A307" s="1" t="s">
        <v>243</v>
      </c>
      <c r="B307">
        <v>230</v>
      </c>
      <c r="C307">
        <v>8</v>
      </c>
      <c r="D307">
        <v>3500</v>
      </c>
      <c r="E307">
        <v>1250</v>
      </c>
      <c r="F307">
        <v>3900</v>
      </c>
      <c r="G307">
        <v>174</v>
      </c>
      <c r="H307">
        <v>79</v>
      </c>
      <c r="I307" s="1" t="s">
        <v>10</v>
      </c>
    </row>
    <row r="308" spans="1:9" x14ac:dyDescent="0.25">
      <c r="A308" s="1" t="s">
        <v>38</v>
      </c>
      <c r="B308">
        <v>272</v>
      </c>
      <c r="C308">
        <v>4</v>
      </c>
      <c r="D308">
        <v>1410</v>
      </c>
      <c r="E308">
        <v>7100</v>
      </c>
      <c r="F308">
        <v>3190</v>
      </c>
      <c r="G308">
        <v>248</v>
      </c>
      <c r="H308">
        <v>79</v>
      </c>
      <c r="I308" s="1" t="s">
        <v>21</v>
      </c>
    </row>
    <row r="309" spans="1:9" x14ac:dyDescent="0.25">
      <c r="A309" s="1" t="s">
        <v>203</v>
      </c>
      <c r="B309">
        <v>239</v>
      </c>
      <c r="C309">
        <v>8</v>
      </c>
      <c r="D309">
        <v>2600</v>
      </c>
      <c r="E309">
        <v>9000</v>
      </c>
      <c r="F309">
        <v>3420</v>
      </c>
      <c r="G309">
        <v>222</v>
      </c>
      <c r="H309">
        <v>79</v>
      </c>
      <c r="I309" s="1" t="s">
        <v>10</v>
      </c>
    </row>
    <row r="310" spans="1:9" x14ac:dyDescent="0.25">
      <c r="A310" s="1" t="s">
        <v>244</v>
      </c>
      <c r="B310">
        <v>342</v>
      </c>
      <c r="C310">
        <v>4</v>
      </c>
      <c r="D310">
        <v>1050</v>
      </c>
      <c r="E310">
        <v>7000</v>
      </c>
      <c r="F310">
        <v>2200</v>
      </c>
      <c r="G310">
        <v>132</v>
      </c>
      <c r="H310">
        <v>79</v>
      </c>
      <c r="I310" s="1" t="s">
        <v>10</v>
      </c>
    </row>
    <row r="311" spans="1:9" x14ac:dyDescent="0.25">
      <c r="A311" s="1" t="s">
        <v>245</v>
      </c>
      <c r="B311">
        <v>345</v>
      </c>
      <c r="C311">
        <v>4</v>
      </c>
      <c r="D311">
        <v>1050</v>
      </c>
      <c r="E311">
        <v>7000</v>
      </c>
      <c r="F311">
        <v>2150</v>
      </c>
      <c r="G311">
        <v>149</v>
      </c>
      <c r="H311">
        <v>79</v>
      </c>
      <c r="I311" s="1" t="s">
        <v>10</v>
      </c>
    </row>
    <row r="312" spans="1:9" x14ac:dyDescent="0.25">
      <c r="A312" s="1" t="s">
        <v>246</v>
      </c>
      <c r="B312">
        <v>318</v>
      </c>
      <c r="C312">
        <v>4</v>
      </c>
      <c r="D312">
        <v>8500</v>
      </c>
      <c r="E312">
        <v>6500</v>
      </c>
      <c r="F312">
        <v>2020</v>
      </c>
      <c r="G312">
        <v>192</v>
      </c>
      <c r="H312">
        <v>79</v>
      </c>
      <c r="I312" s="1" t="s">
        <v>32</v>
      </c>
    </row>
    <row r="313" spans="1:9" x14ac:dyDescent="0.25">
      <c r="A313" s="1" t="s">
        <v>247</v>
      </c>
      <c r="B313">
        <v>373</v>
      </c>
      <c r="C313">
        <v>4</v>
      </c>
      <c r="D313">
        <v>9100</v>
      </c>
      <c r="E313">
        <v>6900</v>
      </c>
      <c r="F313">
        <v>2130</v>
      </c>
      <c r="G313">
        <v>147</v>
      </c>
      <c r="H313">
        <v>79</v>
      </c>
      <c r="I313" s="1" t="s">
        <v>21</v>
      </c>
    </row>
    <row r="314" spans="1:9" x14ac:dyDescent="0.25">
      <c r="A314" s="1" t="s">
        <v>248</v>
      </c>
      <c r="B314">
        <v>284</v>
      </c>
      <c r="C314">
        <v>4</v>
      </c>
      <c r="D314">
        <v>1510</v>
      </c>
      <c r="E314">
        <v>9000</v>
      </c>
      <c r="F314">
        <v>2670</v>
      </c>
      <c r="G314">
        <v>160</v>
      </c>
      <c r="H314">
        <v>79</v>
      </c>
      <c r="I314" s="1" t="s">
        <v>10</v>
      </c>
    </row>
    <row r="315" spans="1:9" x14ac:dyDescent="0.25">
      <c r="A315" s="1" t="s">
        <v>249</v>
      </c>
      <c r="B315">
        <v>288</v>
      </c>
      <c r="C315">
        <v>6</v>
      </c>
      <c r="D315">
        <v>1730</v>
      </c>
      <c r="E315">
        <v>1150</v>
      </c>
      <c r="F315">
        <v>2595</v>
      </c>
      <c r="G315">
        <v>113</v>
      </c>
      <c r="H315">
        <v>79</v>
      </c>
      <c r="I315" s="1" t="s">
        <v>10</v>
      </c>
    </row>
    <row r="316" spans="1:9" x14ac:dyDescent="0.25">
      <c r="A316" s="1" t="s">
        <v>250</v>
      </c>
      <c r="B316">
        <v>268</v>
      </c>
      <c r="C316">
        <v>6</v>
      </c>
      <c r="D316">
        <v>1730</v>
      </c>
      <c r="E316">
        <v>1150</v>
      </c>
      <c r="F316">
        <v>2700</v>
      </c>
      <c r="G316">
        <v>129</v>
      </c>
      <c r="H316">
        <v>79</v>
      </c>
      <c r="I316" s="1" t="s">
        <v>10</v>
      </c>
    </row>
    <row r="317" spans="1:9" x14ac:dyDescent="0.25">
      <c r="A317" s="1" t="s">
        <v>251</v>
      </c>
      <c r="B317">
        <v>335</v>
      </c>
      <c r="C317">
        <v>4</v>
      </c>
      <c r="D317">
        <v>1510</v>
      </c>
      <c r="E317">
        <v>9000</v>
      </c>
      <c r="F317">
        <v>2556</v>
      </c>
      <c r="G317">
        <v>132</v>
      </c>
      <c r="H317">
        <v>79</v>
      </c>
      <c r="I317" s="1" t="s">
        <v>10</v>
      </c>
    </row>
    <row r="318" spans="1:9" x14ac:dyDescent="0.25">
      <c r="A318" s="1" t="s">
        <v>151</v>
      </c>
      <c r="B318">
        <v>415</v>
      </c>
      <c r="C318">
        <v>4</v>
      </c>
      <c r="D318">
        <v>9800</v>
      </c>
      <c r="E318">
        <v>7600</v>
      </c>
      <c r="F318">
        <v>2144</v>
      </c>
      <c r="G318">
        <v>147</v>
      </c>
      <c r="H318">
        <v>80</v>
      </c>
      <c r="I318" s="1" t="s">
        <v>21</v>
      </c>
    </row>
    <row r="319" spans="1:9" x14ac:dyDescent="0.25">
      <c r="A319" s="1" t="s">
        <v>252</v>
      </c>
      <c r="B319">
        <v>381</v>
      </c>
      <c r="C319">
        <v>4</v>
      </c>
      <c r="D319">
        <v>8900</v>
      </c>
      <c r="E319">
        <v>6000</v>
      </c>
      <c r="F319">
        <v>1968</v>
      </c>
      <c r="G319">
        <v>188</v>
      </c>
      <c r="H319">
        <v>80</v>
      </c>
      <c r="I319" s="1" t="s">
        <v>32</v>
      </c>
    </row>
    <row r="320" spans="1:9" x14ac:dyDescent="0.25">
      <c r="A320" s="1" t="s">
        <v>160</v>
      </c>
      <c r="B320">
        <v>321</v>
      </c>
      <c r="C320">
        <v>4</v>
      </c>
      <c r="D320">
        <v>9800</v>
      </c>
      <c r="E320">
        <v>7000</v>
      </c>
      <c r="F320">
        <v>2120</v>
      </c>
      <c r="G320">
        <v>155</v>
      </c>
      <c r="H320">
        <v>80</v>
      </c>
      <c r="I320" s="1" t="s">
        <v>10</v>
      </c>
    </row>
    <row r="321" spans="1:9" x14ac:dyDescent="0.25">
      <c r="A321" s="1" t="s">
        <v>253</v>
      </c>
      <c r="B321">
        <v>372</v>
      </c>
      <c r="C321">
        <v>4</v>
      </c>
      <c r="D321">
        <v>8600</v>
      </c>
      <c r="E321">
        <v>6500</v>
      </c>
      <c r="F321">
        <v>2019</v>
      </c>
      <c r="G321">
        <v>164</v>
      </c>
      <c r="H321">
        <v>80</v>
      </c>
      <c r="I321" s="1" t="s">
        <v>32</v>
      </c>
    </row>
    <row r="322" spans="1:9" x14ac:dyDescent="0.25">
      <c r="A322" s="1" t="s">
        <v>249</v>
      </c>
      <c r="B322">
        <v>280</v>
      </c>
      <c r="C322">
        <v>4</v>
      </c>
      <c r="D322">
        <v>1510</v>
      </c>
      <c r="E322">
        <v>9000</v>
      </c>
      <c r="F322">
        <v>2678</v>
      </c>
      <c r="G322">
        <v>165</v>
      </c>
      <c r="H322">
        <v>80</v>
      </c>
      <c r="I322" s="1" t="s">
        <v>10</v>
      </c>
    </row>
    <row r="323" spans="1:9" x14ac:dyDescent="0.25">
      <c r="A323" s="1" t="s">
        <v>254</v>
      </c>
      <c r="B323">
        <v>264</v>
      </c>
      <c r="C323">
        <v>4</v>
      </c>
      <c r="D323">
        <v>1400</v>
      </c>
      <c r="E323">
        <v>8800</v>
      </c>
      <c r="F323">
        <v>2870</v>
      </c>
      <c r="G323">
        <v>181</v>
      </c>
      <c r="H323">
        <v>80</v>
      </c>
      <c r="I323" s="1" t="s">
        <v>10</v>
      </c>
    </row>
    <row r="324" spans="1:9" x14ac:dyDescent="0.25">
      <c r="A324" s="1" t="s">
        <v>210</v>
      </c>
      <c r="B324">
        <v>243</v>
      </c>
      <c r="C324">
        <v>4</v>
      </c>
      <c r="D324">
        <v>1510</v>
      </c>
      <c r="E324">
        <v>9000</v>
      </c>
      <c r="F324">
        <v>3003</v>
      </c>
      <c r="G324">
        <v>201</v>
      </c>
      <c r="H324">
        <v>80</v>
      </c>
      <c r="I324" s="1" t="s">
        <v>10</v>
      </c>
    </row>
    <row r="325" spans="1:9" x14ac:dyDescent="0.25">
      <c r="A325" s="1" t="s">
        <v>213</v>
      </c>
      <c r="B325">
        <v>191</v>
      </c>
      <c r="C325">
        <v>6</v>
      </c>
      <c r="D325">
        <v>2250</v>
      </c>
      <c r="E325">
        <v>9000</v>
      </c>
      <c r="F325">
        <v>3381</v>
      </c>
      <c r="G325">
        <v>187</v>
      </c>
      <c r="H325">
        <v>80</v>
      </c>
      <c r="I325" s="1" t="s">
        <v>10</v>
      </c>
    </row>
    <row r="326" spans="1:9" x14ac:dyDescent="0.25">
      <c r="A326" s="1" t="s">
        <v>255</v>
      </c>
      <c r="B326">
        <v>343</v>
      </c>
      <c r="C326">
        <v>4</v>
      </c>
      <c r="D326">
        <v>9700</v>
      </c>
      <c r="E326">
        <v>7800</v>
      </c>
      <c r="F326">
        <v>2188</v>
      </c>
      <c r="G326">
        <v>158</v>
      </c>
      <c r="H326">
        <v>80</v>
      </c>
      <c r="I326" s="1" t="s">
        <v>21</v>
      </c>
    </row>
    <row r="327" spans="1:9" x14ac:dyDescent="0.25">
      <c r="A327" s="1" t="s">
        <v>192</v>
      </c>
      <c r="B327">
        <v>298</v>
      </c>
      <c r="C327">
        <v>4</v>
      </c>
      <c r="D327">
        <v>1340</v>
      </c>
      <c r="E327">
        <v>9000</v>
      </c>
      <c r="F327">
        <v>2711</v>
      </c>
      <c r="G327">
        <v>155</v>
      </c>
      <c r="H327">
        <v>80</v>
      </c>
      <c r="I327" s="1" t="s">
        <v>32</v>
      </c>
    </row>
    <row r="328" spans="1:9" x14ac:dyDescent="0.25">
      <c r="A328" s="1" t="s">
        <v>256</v>
      </c>
      <c r="B328">
        <v>313</v>
      </c>
      <c r="C328">
        <v>4</v>
      </c>
      <c r="D328">
        <v>1200</v>
      </c>
      <c r="E328">
        <v>7500</v>
      </c>
      <c r="F328">
        <v>2542</v>
      </c>
      <c r="G328">
        <v>175</v>
      </c>
      <c r="H328">
        <v>80</v>
      </c>
      <c r="I328" s="1" t="s">
        <v>32</v>
      </c>
    </row>
    <row r="329" spans="1:9" x14ac:dyDescent="0.25">
      <c r="A329" s="1" t="s">
        <v>257</v>
      </c>
      <c r="B329">
        <v>370</v>
      </c>
      <c r="C329">
        <v>4</v>
      </c>
      <c r="D329">
        <v>1190</v>
      </c>
      <c r="E329">
        <v>9200</v>
      </c>
      <c r="F329">
        <v>2434</v>
      </c>
      <c r="G329">
        <v>150</v>
      </c>
      <c r="H329">
        <v>80</v>
      </c>
      <c r="I329" s="1" t="s">
        <v>32</v>
      </c>
    </row>
    <row r="330" spans="1:9" x14ac:dyDescent="0.25">
      <c r="A330" s="1" t="s">
        <v>48</v>
      </c>
      <c r="B330">
        <v>322</v>
      </c>
      <c r="C330">
        <v>4</v>
      </c>
      <c r="D330">
        <v>1080</v>
      </c>
      <c r="E330">
        <v>7500</v>
      </c>
      <c r="F330">
        <v>2265</v>
      </c>
      <c r="G330">
        <v>152</v>
      </c>
      <c r="H330">
        <v>80</v>
      </c>
      <c r="I330" s="1" t="s">
        <v>32</v>
      </c>
    </row>
    <row r="331" spans="1:9" x14ac:dyDescent="0.25">
      <c r="A331" s="1" t="s">
        <v>258</v>
      </c>
      <c r="B331">
        <v>466</v>
      </c>
      <c r="C331">
        <v>4</v>
      </c>
      <c r="D331">
        <v>8600</v>
      </c>
      <c r="E331">
        <v>6500</v>
      </c>
      <c r="F331">
        <v>2110</v>
      </c>
      <c r="G331">
        <v>179</v>
      </c>
      <c r="H331">
        <v>80</v>
      </c>
      <c r="I331" s="1" t="s">
        <v>32</v>
      </c>
    </row>
    <row r="332" spans="1:9" x14ac:dyDescent="0.25">
      <c r="A332" s="1" t="s">
        <v>135</v>
      </c>
      <c r="B332">
        <v>279</v>
      </c>
      <c r="C332">
        <v>4</v>
      </c>
      <c r="D332">
        <v>1560</v>
      </c>
      <c r="E332">
        <v>1050</v>
      </c>
      <c r="F332">
        <v>2800</v>
      </c>
      <c r="G332">
        <v>144</v>
      </c>
      <c r="H332">
        <v>80</v>
      </c>
      <c r="I332" s="1" t="s">
        <v>10</v>
      </c>
    </row>
    <row r="333" spans="1:9" x14ac:dyDescent="0.25">
      <c r="A333" s="1" t="s">
        <v>246</v>
      </c>
      <c r="B333">
        <v>408</v>
      </c>
      <c r="C333">
        <v>4</v>
      </c>
      <c r="D333">
        <v>8500</v>
      </c>
      <c r="E333">
        <v>6500</v>
      </c>
      <c r="F333">
        <v>2110</v>
      </c>
      <c r="G333">
        <v>192</v>
      </c>
      <c r="H333">
        <v>80</v>
      </c>
      <c r="I333" s="1" t="s">
        <v>32</v>
      </c>
    </row>
    <row r="334" spans="1:9" x14ac:dyDescent="0.25">
      <c r="A334" s="1" t="s">
        <v>259</v>
      </c>
      <c r="B334">
        <v>443</v>
      </c>
      <c r="C334">
        <v>4</v>
      </c>
      <c r="D334">
        <v>9000</v>
      </c>
      <c r="E334">
        <v>4800</v>
      </c>
      <c r="F334">
        <v>2085</v>
      </c>
      <c r="G334">
        <v>217</v>
      </c>
      <c r="H334">
        <v>80</v>
      </c>
      <c r="I334" s="1" t="s">
        <v>21</v>
      </c>
    </row>
    <row r="335" spans="1:9" x14ac:dyDescent="0.25">
      <c r="A335" s="1" t="s">
        <v>260</v>
      </c>
      <c r="B335">
        <v>434</v>
      </c>
      <c r="C335">
        <v>4</v>
      </c>
      <c r="D335">
        <v>9000</v>
      </c>
      <c r="E335">
        <v>4800</v>
      </c>
      <c r="F335">
        <v>2335</v>
      </c>
      <c r="G335">
        <v>237</v>
      </c>
      <c r="H335">
        <v>80</v>
      </c>
      <c r="I335" s="1" t="s">
        <v>21</v>
      </c>
    </row>
    <row r="336" spans="1:9" x14ac:dyDescent="0.25">
      <c r="A336" s="1" t="s">
        <v>261</v>
      </c>
      <c r="B336">
        <v>364</v>
      </c>
      <c r="C336">
        <v>5</v>
      </c>
      <c r="D336">
        <v>1210</v>
      </c>
      <c r="E336">
        <v>6700</v>
      </c>
      <c r="F336">
        <v>2950</v>
      </c>
      <c r="G336">
        <v>199</v>
      </c>
      <c r="H336">
        <v>80</v>
      </c>
      <c r="I336" s="1" t="s">
        <v>21</v>
      </c>
    </row>
    <row r="337" spans="1:9" x14ac:dyDescent="0.25">
      <c r="A337" s="1" t="s">
        <v>262</v>
      </c>
      <c r="B337">
        <v>300</v>
      </c>
      <c r="C337">
        <v>4</v>
      </c>
      <c r="D337">
        <v>1460</v>
      </c>
      <c r="E337">
        <v>6700</v>
      </c>
      <c r="F337">
        <v>3250</v>
      </c>
      <c r="G337">
        <v>218</v>
      </c>
      <c r="H337">
        <v>80</v>
      </c>
      <c r="I337" s="1" t="s">
        <v>21</v>
      </c>
    </row>
    <row r="338" spans="1:9" x14ac:dyDescent="0.25">
      <c r="A338" s="1" t="s">
        <v>263</v>
      </c>
      <c r="B338">
        <v>446</v>
      </c>
      <c r="C338">
        <v>4</v>
      </c>
      <c r="D338">
        <v>9100</v>
      </c>
      <c r="E338">
        <v>6700</v>
      </c>
      <c r="F338">
        <v>1850</v>
      </c>
      <c r="G338">
        <v>138</v>
      </c>
      <c r="H338">
        <v>80</v>
      </c>
      <c r="I338" s="1" t="s">
        <v>32</v>
      </c>
    </row>
    <row r="339" spans="1:9" x14ac:dyDescent="0.25">
      <c r="A339" s="1" t="s">
        <v>264</v>
      </c>
      <c r="B339">
        <v>409</v>
      </c>
      <c r="C339">
        <v>4</v>
      </c>
      <c r="D339">
        <v>8500</v>
      </c>
      <c r="E339">
        <v>0</v>
      </c>
      <c r="F339">
        <v>1835</v>
      </c>
      <c r="G339">
        <v>173</v>
      </c>
      <c r="H339">
        <v>80</v>
      </c>
      <c r="I339" s="1" t="s">
        <v>21</v>
      </c>
    </row>
    <row r="340" spans="1:9" x14ac:dyDescent="0.25">
      <c r="A340" s="1" t="s">
        <v>195</v>
      </c>
      <c r="B340">
        <v>338</v>
      </c>
      <c r="C340">
        <v>4</v>
      </c>
      <c r="D340">
        <v>9700</v>
      </c>
      <c r="E340">
        <v>6700</v>
      </c>
      <c r="F340">
        <v>2145</v>
      </c>
      <c r="G340">
        <v>180</v>
      </c>
      <c r="H340">
        <v>80</v>
      </c>
      <c r="I340" s="1" t="s">
        <v>32</v>
      </c>
    </row>
    <row r="341" spans="1:9" x14ac:dyDescent="0.25">
      <c r="A341" s="1" t="s">
        <v>151</v>
      </c>
      <c r="B341">
        <v>298</v>
      </c>
      <c r="C341">
        <v>4</v>
      </c>
      <c r="D341">
        <v>8900</v>
      </c>
      <c r="E341">
        <v>6200</v>
      </c>
      <c r="F341">
        <v>1845</v>
      </c>
      <c r="G341">
        <v>153</v>
      </c>
      <c r="H341">
        <v>80</v>
      </c>
      <c r="I341" s="1" t="s">
        <v>21</v>
      </c>
    </row>
    <row r="342" spans="1:9" x14ac:dyDescent="0.25">
      <c r="A342" s="1" t="s">
        <v>265</v>
      </c>
      <c r="B342">
        <v>327</v>
      </c>
      <c r="C342">
        <v>6</v>
      </c>
      <c r="D342">
        <v>1680</v>
      </c>
      <c r="E342">
        <v>1320</v>
      </c>
      <c r="F342">
        <v>2910</v>
      </c>
      <c r="G342">
        <v>114</v>
      </c>
      <c r="H342">
        <v>80</v>
      </c>
      <c r="I342" s="1" t="s">
        <v>32</v>
      </c>
    </row>
    <row r="343" spans="1:9" x14ac:dyDescent="0.25">
      <c r="A343" s="1" t="s">
        <v>266</v>
      </c>
      <c r="B343">
        <v>237</v>
      </c>
      <c r="C343">
        <v>3</v>
      </c>
      <c r="D343">
        <v>7000</v>
      </c>
      <c r="E343">
        <v>1000</v>
      </c>
      <c r="F343">
        <v>2420</v>
      </c>
      <c r="G343">
        <v>125</v>
      </c>
      <c r="H343">
        <v>80</v>
      </c>
      <c r="I343" s="1" t="s">
        <v>32</v>
      </c>
    </row>
    <row r="344" spans="1:9" x14ac:dyDescent="0.25">
      <c r="A344" s="1" t="s">
        <v>267</v>
      </c>
      <c r="B344">
        <v>350</v>
      </c>
      <c r="C344">
        <v>4</v>
      </c>
      <c r="D344">
        <v>1220</v>
      </c>
      <c r="E344">
        <v>8800</v>
      </c>
      <c r="F344">
        <v>2500</v>
      </c>
      <c r="G344">
        <v>151</v>
      </c>
      <c r="H344">
        <v>80</v>
      </c>
      <c r="I344" s="1" t="s">
        <v>21</v>
      </c>
    </row>
    <row r="345" spans="1:9" x14ac:dyDescent="0.25">
      <c r="A345" s="1" t="s">
        <v>268</v>
      </c>
      <c r="B345">
        <v>236</v>
      </c>
      <c r="C345">
        <v>4</v>
      </c>
      <c r="D345">
        <v>1400</v>
      </c>
      <c r="E345">
        <v>0</v>
      </c>
      <c r="F345">
        <v>2905</v>
      </c>
      <c r="G345">
        <v>143</v>
      </c>
      <c r="H345">
        <v>80</v>
      </c>
      <c r="I345" s="1" t="s">
        <v>10</v>
      </c>
    </row>
    <row r="346" spans="1:9" x14ac:dyDescent="0.25">
      <c r="A346" s="1" t="s">
        <v>269</v>
      </c>
      <c r="B346">
        <v>324</v>
      </c>
      <c r="C346">
        <v>4</v>
      </c>
      <c r="D346">
        <v>1070</v>
      </c>
      <c r="E346">
        <v>7200</v>
      </c>
      <c r="F346">
        <v>2290</v>
      </c>
      <c r="G346">
        <v>170</v>
      </c>
      <c r="H346">
        <v>80</v>
      </c>
      <c r="I346" s="1" t="s">
        <v>32</v>
      </c>
    </row>
    <row r="347" spans="1:9" x14ac:dyDescent="0.25">
      <c r="A347" s="1" t="s">
        <v>270</v>
      </c>
      <c r="B347">
        <v>272</v>
      </c>
      <c r="C347">
        <v>4</v>
      </c>
      <c r="D347">
        <v>1350</v>
      </c>
      <c r="E347">
        <v>8400</v>
      </c>
      <c r="F347">
        <v>2490</v>
      </c>
      <c r="G347">
        <v>157</v>
      </c>
      <c r="H347">
        <v>81</v>
      </c>
      <c r="I347" s="1" t="s">
        <v>10</v>
      </c>
    </row>
    <row r="348" spans="1:9" x14ac:dyDescent="0.25">
      <c r="A348" s="1" t="s">
        <v>183</v>
      </c>
      <c r="B348">
        <v>266</v>
      </c>
      <c r="C348">
        <v>4</v>
      </c>
      <c r="D348">
        <v>1510</v>
      </c>
      <c r="E348">
        <v>8400</v>
      </c>
      <c r="F348">
        <v>2635</v>
      </c>
      <c r="G348">
        <v>164</v>
      </c>
      <c r="H348">
        <v>81</v>
      </c>
      <c r="I348" s="1" t="s">
        <v>10</v>
      </c>
    </row>
    <row r="349" spans="1:9" x14ac:dyDescent="0.25">
      <c r="A349" s="1" t="s">
        <v>271</v>
      </c>
      <c r="B349">
        <v>258</v>
      </c>
      <c r="C349">
        <v>4</v>
      </c>
      <c r="D349">
        <v>1560</v>
      </c>
      <c r="E349">
        <v>9200</v>
      </c>
      <c r="F349">
        <v>2620</v>
      </c>
      <c r="G349">
        <v>144</v>
      </c>
      <c r="H349">
        <v>81</v>
      </c>
      <c r="I349" s="1" t="s">
        <v>10</v>
      </c>
    </row>
    <row r="350" spans="1:9" x14ac:dyDescent="0.25">
      <c r="A350" s="1" t="s">
        <v>249</v>
      </c>
      <c r="B350">
        <v>235</v>
      </c>
      <c r="C350">
        <v>6</v>
      </c>
      <c r="D350">
        <v>1730</v>
      </c>
      <c r="E350">
        <v>1100</v>
      </c>
      <c r="F350">
        <v>2725</v>
      </c>
      <c r="G350">
        <v>126</v>
      </c>
      <c r="H350">
        <v>81</v>
      </c>
      <c r="I350" s="1" t="s">
        <v>10</v>
      </c>
    </row>
    <row r="351" spans="1:9" x14ac:dyDescent="0.25">
      <c r="A351" s="1" t="s">
        <v>270</v>
      </c>
      <c r="B351">
        <v>300</v>
      </c>
      <c r="C351">
        <v>4</v>
      </c>
      <c r="D351">
        <v>1350</v>
      </c>
      <c r="E351">
        <v>8400</v>
      </c>
      <c r="F351">
        <v>2385</v>
      </c>
      <c r="G351">
        <v>129</v>
      </c>
      <c r="H351">
        <v>81</v>
      </c>
      <c r="I351" s="1" t="s">
        <v>10</v>
      </c>
    </row>
    <row r="352" spans="1:9" x14ac:dyDescent="0.25">
      <c r="A352" s="1" t="s">
        <v>272</v>
      </c>
      <c r="B352">
        <v>391</v>
      </c>
      <c r="C352">
        <v>4</v>
      </c>
      <c r="D352">
        <v>7900</v>
      </c>
      <c r="E352">
        <v>5800</v>
      </c>
      <c r="F352">
        <v>1755</v>
      </c>
      <c r="G352">
        <v>169</v>
      </c>
      <c r="H352">
        <v>81</v>
      </c>
      <c r="I352" s="1" t="s">
        <v>32</v>
      </c>
    </row>
    <row r="353" spans="1:9" x14ac:dyDescent="0.25">
      <c r="A353" s="1" t="s">
        <v>273</v>
      </c>
      <c r="B353">
        <v>390</v>
      </c>
      <c r="C353">
        <v>4</v>
      </c>
      <c r="D353">
        <v>8600</v>
      </c>
      <c r="E353">
        <v>6400</v>
      </c>
      <c r="F353">
        <v>1875</v>
      </c>
      <c r="G353">
        <v>164</v>
      </c>
      <c r="H353">
        <v>81</v>
      </c>
      <c r="I353" s="1" t="s">
        <v>10</v>
      </c>
    </row>
    <row r="354" spans="1:9" x14ac:dyDescent="0.25">
      <c r="A354" s="1" t="s">
        <v>274</v>
      </c>
      <c r="B354">
        <v>351</v>
      </c>
      <c r="C354">
        <v>4</v>
      </c>
      <c r="D354">
        <v>8100</v>
      </c>
      <c r="E354">
        <v>6000</v>
      </c>
      <c r="F354">
        <v>1760</v>
      </c>
      <c r="G354">
        <v>161</v>
      </c>
      <c r="H354">
        <v>81</v>
      </c>
      <c r="I354" s="1" t="s">
        <v>32</v>
      </c>
    </row>
    <row r="355" spans="1:9" x14ac:dyDescent="0.25">
      <c r="A355" s="1" t="s">
        <v>138</v>
      </c>
      <c r="B355">
        <v>323</v>
      </c>
      <c r="C355">
        <v>4</v>
      </c>
      <c r="D355">
        <v>9700</v>
      </c>
      <c r="E355">
        <v>6700</v>
      </c>
      <c r="F355">
        <v>2065</v>
      </c>
      <c r="G355">
        <v>178</v>
      </c>
      <c r="H355">
        <v>81</v>
      </c>
      <c r="I355" s="1" t="s">
        <v>32</v>
      </c>
    </row>
    <row r="356" spans="1:9" x14ac:dyDescent="0.25">
      <c r="A356" s="1" t="s">
        <v>275</v>
      </c>
      <c r="B356">
        <v>370</v>
      </c>
      <c r="C356">
        <v>4</v>
      </c>
      <c r="D356">
        <v>8500</v>
      </c>
      <c r="E356">
        <v>6500</v>
      </c>
      <c r="F356">
        <v>1975</v>
      </c>
      <c r="G356">
        <v>194</v>
      </c>
      <c r="H356">
        <v>81</v>
      </c>
      <c r="I356" s="1" t="s">
        <v>32</v>
      </c>
    </row>
    <row r="357" spans="1:9" x14ac:dyDescent="0.25">
      <c r="A357" s="1" t="s">
        <v>276</v>
      </c>
      <c r="B357">
        <v>377</v>
      </c>
      <c r="C357">
        <v>4</v>
      </c>
      <c r="D357">
        <v>8900</v>
      </c>
      <c r="E357">
        <v>6200</v>
      </c>
      <c r="F357">
        <v>2050</v>
      </c>
      <c r="G357">
        <v>173</v>
      </c>
      <c r="H357">
        <v>81</v>
      </c>
      <c r="I357" s="1" t="s">
        <v>32</v>
      </c>
    </row>
    <row r="358" spans="1:9" x14ac:dyDescent="0.25">
      <c r="A358" s="1" t="s">
        <v>277</v>
      </c>
      <c r="B358">
        <v>341</v>
      </c>
      <c r="C358">
        <v>4</v>
      </c>
      <c r="D358">
        <v>9100</v>
      </c>
      <c r="E358">
        <v>6800</v>
      </c>
      <c r="F358">
        <v>1985</v>
      </c>
      <c r="G358">
        <v>160</v>
      </c>
      <c r="H358">
        <v>81</v>
      </c>
      <c r="I358" s="1" t="s">
        <v>32</v>
      </c>
    </row>
    <row r="359" spans="1:9" x14ac:dyDescent="0.25">
      <c r="A359" s="1" t="s">
        <v>278</v>
      </c>
      <c r="B359">
        <v>347</v>
      </c>
      <c r="C359">
        <v>4</v>
      </c>
      <c r="D359">
        <v>1050</v>
      </c>
      <c r="E359">
        <v>6300</v>
      </c>
      <c r="F359">
        <v>2215</v>
      </c>
      <c r="G359">
        <v>149</v>
      </c>
      <c r="H359">
        <v>81</v>
      </c>
      <c r="I359" s="1" t="s">
        <v>10</v>
      </c>
    </row>
    <row r="360" spans="1:9" x14ac:dyDescent="0.25">
      <c r="A360" s="1" t="s">
        <v>279</v>
      </c>
      <c r="B360">
        <v>344</v>
      </c>
      <c r="C360">
        <v>4</v>
      </c>
      <c r="D360">
        <v>9800</v>
      </c>
      <c r="E360">
        <v>6500</v>
      </c>
      <c r="F360">
        <v>2045</v>
      </c>
      <c r="G360">
        <v>162</v>
      </c>
      <c r="H360">
        <v>81</v>
      </c>
      <c r="I360" s="1" t="s">
        <v>10</v>
      </c>
    </row>
    <row r="361" spans="1:9" x14ac:dyDescent="0.25">
      <c r="A361" s="1" t="s">
        <v>280</v>
      </c>
      <c r="B361">
        <v>299</v>
      </c>
      <c r="C361">
        <v>4</v>
      </c>
      <c r="D361">
        <v>9800</v>
      </c>
      <c r="E361">
        <v>6500</v>
      </c>
      <c r="F361">
        <v>2380</v>
      </c>
      <c r="G361">
        <v>207</v>
      </c>
      <c r="H361">
        <v>81</v>
      </c>
      <c r="I361" s="1" t="s">
        <v>10</v>
      </c>
    </row>
    <row r="362" spans="1:9" x14ac:dyDescent="0.25">
      <c r="A362" s="1" t="s">
        <v>281</v>
      </c>
      <c r="B362">
        <v>330</v>
      </c>
      <c r="C362">
        <v>4</v>
      </c>
      <c r="D362">
        <v>1050</v>
      </c>
      <c r="E362">
        <v>7400</v>
      </c>
      <c r="F362">
        <v>2190</v>
      </c>
      <c r="G362">
        <v>142</v>
      </c>
      <c r="H362">
        <v>81</v>
      </c>
      <c r="I362" s="1" t="s">
        <v>21</v>
      </c>
    </row>
    <row r="363" spans="1:9" x14ac:dyDescent="0.25">
      <c r="A363" s="1" t="s">
        <v>282</v>
      </c>
      <c r="B363">
        <v>345</v>
      </c>
      <c r="C363">
        <v>4</v>
      </c>
      <c r="D363">
        <v>1000</v>
      </c>
      <c r="E363">
        <v>0</v>
      </c>
      <c r="F363">
        <v>2320</v>
      </c>
      <c r="G363">
        <v>158</v>
      </c>
      <c r="H363">
        <v>81</v>
      </c>
      <c r="I363" s="1" t="s">
        <v>21</v>
      </c>
    </row>
    <row r="364" spans="1:9" x14ac:dyDescent="0.25">
      <c r="A364" s="1" t="s">
        <v>283</v>
      </c>
      <c r="B364">
        <v>337</v>
      </c>
      <c r="C364">
        <v>4</v>
      </c>
      <c r="D364">
        <v>1070</v>
      </c>
      <c r="E364">
        <v>7500</v>
      </c>
      <c r="F364">
        <v>2210</v>
      </c>
      <c r="G364">
        <v>144</v>
      </c>
      <c r="H364">
        <v>81</v>
      </c>
      <c r="I364" s="1" t="s">
        <v>32</v>
      </c>
    </row>
    <row r="365" spans="1:9" x14ac:dyDescent="0.25">
      <c r="A365" s="1" t="s">
        <v>48</v>
      </c>
      <c r="B365">
        <v>324</v>
      </c>
      <c r="C365">
        <v>4</v>
      </c>
      <c r="D365">
        <v>1080</v>
      </c>
      <c r="E365">
        <v>7500</v>
      </c>
      <c r="F365">
        <v>2350</v>
      </c>
      <c r="G365">
        <v>168</v>
      </c>
      <c r="H365">
        <v>81</v>
      </c>
      <c r="I365" s="1" t="s">
        <v>32</v>
      </c>
    </row>
    <row r="366" spans="1:9" x14ac:dyDescent="0.25">
      <c r="A366" s="1" t="s">
        <v>284</v>
      </c>
      <c r="B366">
        <v>329</v>
      </c>
      <c r="C366">
        <v>4</v>
      </c>
      <c r="D366">
        <v>1190</v>
      </c>
      <c r="E366">
        <v>1000</v>
      </c>
      <c r="F366">
        <v>2615</v>
      </c>
      <c r="G366">
        <v>148</v>
      </c>
      <c r="H366">
        <v>81</v>
      </c>
      <c r="I366" s="1" t="s">
        <v>32</v>
      </c>
    </row>
    <row r="367" spans="1:9" x14ac:dyDescent="0.25">
      <c r="A367" s="1" t="s">
        <v>256</v>
      </c>
      <c r="B367">
        <v>316</v>
      </c>
      <c r="C367">
        <v>4</v>
      </c>
      <c r="D367">
        <v>1200</v>
      </c>
      <c r="E367">
        <v>7400</v>
      </c>
      <c r="F367">
        <v>2635</v>
      </c>
      <c r="G367">
        <v>183</v>
      </c>
      <c r="H367">
        <v>81</v>
      </c>
      <c r="I367" s="1" t="s">
        <v>32</v>
      </c>
    </row>
    <row r="368" spans="1:9" x14ac:dyDescent="0.25">
      <c r="A368" s="1" t="s">
        <v>285</v>
      </c>
      <c r="B368">
        <v>281</v>
      </c>
      <c r="C368">
        <v>4</v>
      </c>
      <c r="D368">
        <v>1410</v>
      </c>
      <c r="E368">
        <v>8000</v>
      </c>
      <c r="F368">
        <v>3230</v>
      </c>
      <c r="G368">
        <v>204</v>
      </c>
      <c r="H368">
        <v>81</v>
      </c>
      <c r="I368" s="1" t="s">
        <v>21</v>
      </c>
    </row>
    <row r="369" spans="1:9" x14ac:dyDescent="0.25">
      <c r="A369" s="1" t="s">
        <v>286</v>
      </c>
      <c r="B369">
        <v>0</v>
      </c>
      <c r="C369">
        <v>4</v>
      </c>
      <c r="D369">
        <v>1210</v>
      </c>
      <c r="E369">
        <v>1100</v>
      </c>
      <c r="F369">
        <v>2800</v>
      </c>
      <c r="G369">
        <v>154</v>
      </c>
      <c r="H369">
        <v>81</v>
      </c>
      <c r="I369" s="1" t="s">
        <v>21</v>
      </c>
    </row>
    <row r="370" spans="1:9" x14ac:dyDescent="0.25">
      <c r="A370" s="1" t="s">
        <v>287</v>
      </c>
      <c r="B370">
        <v>307</v>
      </c>
      <c r="C370">
        <v>6</v>
      </c>
      <c r="D370">
        <v>1450</v>
      </c>
      <c r="E370">
        <v>7600</v>
      </c>
      <c r="F370">
        <v>3160</v>
      </c>
      <c r="G370">
        <v>196</v>
      </c>
      <c r="H370">
        <v>81</v>
      </c>
      <c r="I370" s="1" t="s">
        <v>21</v>
      </c>
    </row>
    <row r="371" spans="1:9" x14ac:dyDescent="0.25">
      <c r="A371" s="1" t="s">
        <v>288</v>
      </c>
      <c r="B371">
        <v>254</v>
      </c>
      <c r="C371">
        <v>6</v>
      </c>
      <c r="D371">
        <v>1680</v>
      </c>
      <c r="E371">
        <v>1160</v>
      </c>
      <c r="F371">
        <v>2900</v>
      </c>
      <c r="G371">
        <v>126</v>
      </c>
      <c r="H371">
        <v>81</v>
      </c>
      <c r="I371" s="1" t="s">
        <v>32</v>
      </c>
    </row>
    <row r="372" spans="1:9" x14ac:dyDescent="0.25">
      <c r="A372" s="1" t="s">
        <v>289</v>
      </c>
      <c r="B372">
        <v>242</v>
      </c>
      <c r="C372">
        <v>6</v>
      </c>
      <c r="D372">
        <v>1460</v>
      </c>
      <c r="E372">
        <v>1200</v>
      </c>
      <c r="F372">
        <v>2930</v>
      </c>
      <c r="G372">
        <v>138</v>
      </c>
      <c r="H372">
        <v>81</v>
      </c>
      <c r="I372" s="1" t="s">
        <v>32</v>
      </c>
    </row>
    <row r="373" spans="1:9" x14ac:dyDescent="0.25">
      <c r="A373" s="1" t="s">
        <v>144</v>
      </c>
      <c r="B373">
        <v>224</v>
      </c>
      <c r="C373">
        <v>6</v>
      </c>
      <c r="D373">
        <v>2310</v>
      </c>
      <c r="E373">
        <v>1100</v>
      </c>
      <c r="F373">
        <v>3415</v>
      </c>
      <c r="G373">
        <v>158</v>
      </c>
      <c r="H373">
        <v>81</v>
      </c>
      <c r="I373" s="1" t="s">
        <v>10</v>
      </c>
    </row>
    <row r="374" spans="1:9" x14ac:dyDescent="0.25">
      <c r="A374" s="1" t="s">
        <v>290</v>
      </c>
      <c r="B374">
        <v>266</v>
      </c>
      <c r="C374">
        <v>8</v>
      </c>
      <c r="D374">
        <v>3500</v>
      </c>
      <c r="E374">
        <v>1050</v>
      </c>
      <c r="F374">
        <v>3725</v>
      </c>
      <c r="G374">
        <v>190</v>
      </c>
      <c r="H374">
        <v>81</v>
      </c>
      <c r="I374" s="1" t="s">
        <v>10</v>
      </c>
    </row>
    <row r="375" spans="1:9" x14ac:dyDescent="0.25">
      <c r="A375" s="1" t="s">
        <v>291</v>
      </c>
      <c r="B375">
        <v>202</v>
      </c>
      <c r="C375">
        <v>6</v>
      </c>
      <c r="D375">
        <v>2000</v>
      </c>
      <c r="E375">
        <v>8800</v>
      </c>
      <c r="F375">
        <v>3060</v>
      </c>
      <c r="G375">
        <v>171</v>
      </c>
      <c r="H375">
        <v>81</v>
      </c>
      <c r="I375" s="1" t="s">
        <v>10</v>
      </c>
    </row>
    <row r="376" spans="1:9" x14ac:dyDescent="0.25">
      <c r="A376" s="1" t="s">
        <v>292</v>
      </c>
      <c r="B376">
        <v>176</v>
      </c>
      <c r="C376">
        <v>6</v>
      </c>
      <c r="D376">
        <v>2250</v>
      </c>
      <c r="E376">
        <v>8500</v>
      </c>
      <c r="F376">
        <v>3465</v>
      </c>
      <c r="G376">
        <v>166</v>
      </c>
      <c r="H376">
        <v>81</v>
      </c>
      <c r="I376" s="1" t="s">
        <v>10</v>
      </c>
    </row>
    <row r="377" spans="1:9" x14ac:dyDescent="0.25">
      <c r="A377" s="1" t="s">
        <v>293</v>
      </c>
      <c r="B377">
        <v>280</v>
      </c>
      <c r="C377">
        <v>4</v>
      </c>
      <c r="D377">
        <v>1120</v>
      </c>
      <c r="E377">
        <v>8800</v>
      </c>
      <c r="F377">
        <v>2605</v>
      </c>
      <c r="G377">
        <v>196</v>
      </c>
      <c r="H377">
        <v>82</v>
      </c>
      <c r="I377" s="1" t="s">
        <v>10</v>
      </c>
    </row>
    <row r="378" spans="1:9" x14ac:dyDescent="0.25">
      <c r="A378" s="1" t="s">
        <v>294</v>
      </c>
      <c r="B378">
        <v>270</v>
      </c>
      <c r="C378">
        <v>4</v>
      </c>
      <c r="D378">
        <v>1120</v>
      </c>
      <c r="E378">
        <v>8800</v>
      </c>
      <c r="F378">
        <v>2640</v>
      </c>
      <c r="G378">
        <v>186</v>
      </c>
      <c r="H378">
        <v>82</v>
      </c>
      <c r="I378" s="1" t="s">
        <v>10</v>
      </c>
    </row>
    <row r="379" spans="1:9" x14ac:dyDescent="0.25">
      <c r="A379" s="1" t="s">
        <v>295</v>
      </c>
      <c r="B379">
        <v>340</v>
      </c>
      <c r="C379">
        <v>4</v>
      </c>
      <c r="D379">
        <v>1120</v>
      </c>
      <c r="E379">
        <v>8800</v>
      </c>
      <c r="F379">
        <v>2395</v>
      </c>
      <c r="G379">
        <v>180</v>
      </c>
      <c r="H379">
        <v>82</v>
      </c>
      <c r="I379" s="1" t="s">
        <v>10</v>
      </c>
    </row>
    <row r="380" spans="1:9" x14ac:dyDescent="0.25">
      <c r="A380" s="1" t="s">
        <v>296</v>
      </c>
      <c r="B380">
        <v>310</v>
      </c>
      <c r="C380">
        <v>4</v>
      </c>
      <c r="D380">
        <v>1120</v>
      </c>
      <c r="E380">
        <v>8500</v>
      </c>
      <c r="F380">
        <v>2575</v>
      </c>
      <c r="G380">
        <v>162</v>
      </c>
      <c r="H380">
        <v>82</v>
      </c>
      <c r="I380" s="1" t="s">
        <v>10</v>
      </c>
    </row>
    <row r="381" spans="1:9" x14ac:dyDescent="0.25">
      <c r="A381" s="1" t="s">
        <v>297</v>
      </c>
      <c r="B381">
        <v>290</v>
      </c>
      <c r="C381">
        <v>4</v>
      </c>
      <c r="D381">
        <v>1350</v>
      </c>
      <c r="E381">
        <v>8400</v>
      </c>
      <c r="F381">
        <v>2525</v>
      </c>
      <c r="G381">
        <v>160</v>
      </c>
      <c r="H381">
        <v>82</v>
      </c>
      <c r="I381" s="1" t="s">
        <v>10</v>
      </c>
    </row>
    <row r="382" spans="1:9" x14ac:dyDescent="0.25">
      <c r="A382" s="1" t="s">
        <v>251</v>
      </c>
      <c r="B382">
        <v>270</v>
      </c>
      <c r="C382">
        <v>4</v>
      </c>
      <c r="D382">
        <v>1510</v>
      </c>
      <c r="E382">
        <v>9000</v>
      </c>
      <c r="F382">
        <v>2735</v>
      </c>
      <c r="G382">
        <v>180</v>
      </c>
      <c r="H382">
        <v>82</v>
      </c>
      <c r="I382" s="1" t="s">
        <v>10</v>
      </c>
    </row>
    <row r="383" spans="1:9" x14ac:dyDescent="0.25">
      <c r="A383" s="1" t="s">
        <v>298</v>
      </c>
      <c r="B383">
        <v>240</v>
      </c>
      <c r="C383">
        <v>4</v>
      </c>
      <c r="D383">
        <v>1400</v>
      </c>
      <c r="E383">
        <v>9200</v>
      </c>
      <c r="F383">
        <v>2865</v>
      </c>
      <c r="G383">
        <v>164</v>
      </c>
      <c r="H383">
        <v>82</v>
      </c>
      <c r="I383" s="1" t="s">
        <v>10</v>
      </c>
    </row>
    <row r="384" spans="1:9" x14ac:dyDescent="0.25">
      <c r="A384" s="1" t="s">
        <v>299</v>
      </c>
      <c r="B384">
        <v>230</v>
      </c>
      <c r="C384">
        <v>4</v>
      </c>
      <c r="D384">
        <v>1510</v>
      </c>
      <c r="E384">
        <v>0</v>
      </c>
      <c r="F384">
        <v>3035</v>
      </c>
      <c r="G384">
        <v>205</v>
      </c>
      <c r="H384">
        <v>82</v>
      </c>
      <c r="I384" s="1" t="s">
        <v>10</v>
      </c>
    </row>
    <row r="385" spans="1:9" x14ac:dyDescent="0.25">
      <c r="A385" s="1" t="s">
        <v>300</v>
      </c>
      <c r="B385">
        <v>360</v>
      </c>
      <c r="C385">
        <v>4</v>
      </c>
      <c r="D385">
        <v>1050</v>
      </c>
      <c r="E385">
        <v>7400</v>
      </c>
      <c r="F385">
        <v>1980</v>
      </c>
      <c r="G385">
        <v>153</v>
      </c>
      <c r="H385">
        <v>82</v>
      </c>
      <c r="I385" s="1" t="s">
        <v>21</v>
      </c>
    </row>
    <row r="386" spans="1:9" x14ac:dyDescent="0.25">
      <c r="A386" s="1" t="s">
        <v>301</v>
      </c>
      <c r="B386">
        <v>370</v>
      </c>
      <c r="C386">
        <v>4</v>
      </c>
      <c r="D386">
        <v>9100</v>
      </c>
      <c r="E386">
        <v>6800</v>
      </c>
      <c r="F386">
        <v>2025</v>
      </c>
      <c r="G386">
        <v>182</v>
      </c>
      <c r="H386">
        <v>82</v>
      </c>
      <c r="I386" s="1" t="s">
        <v>32</v>
      </c>
    </row>
    <row r="387" spans="1:9" x14ac:dyDescent="0.25">
      <c r="A387" s="1" t="s">
        <v>302</v>
      </c>
      <c r="B387">
        <v>310</v>
      </c>
      <c r="C387">
        <v>4</v>
      </c>
      <c r="D387">
        <v>9100</v>
      </c>
      <c r="E387">
        <v>6800</v>
      </c>
      <c r="F387">
        <v>1970</v>
      </c>
      <c r="G387">
        <v>176</v>
      </c>
      <c r="H387">
        <v>82</v>
      </c>
      <c r="I387" s="1" t="s">
        <v>32</v>
      </c>
    </row>
    <row r="388" spans="1:9" x14ac:dyDescent="0.25">
      <c r="A388" s="1" t="s">
        <v>303</v>
      </c>
      <c r="B388">
        <v>380</v>
      </c>
      <c r="C388">
        <v>4</v>
      </c>
      <c r="D388">
        <v>1050</v>
      </c>
      <c r="E388">
        <v>6300</v>
      </c>
      <c r="F388">
        <v>2125</v>
      </c>
      <c r="G388">
        <v>147</v>
      </c>
      <c r="H388">
        <v>82</v>
      </c>
      <c r="I388" s="1" t="s">
        <v>10</v>
      </c>
    </row>
    <row r="389" spans="1:9" x14ac:dyDescent="0.25">
      <c r="A389" s="1" t="s">
        <v>304</v>
      </c>
      <c r="B389">
        <v>360</v>
      </c>
      <c r="C389">
        <v>4</v>
      </c>
      <c r="D389">
        <v>9800</v>
      </c>
      <c r="E389">
        <v>7000</v>
      </c>
      <c r="F389">
        <v>2125</v>
      </c>
      <c r="G389">
        <v>173</v>
      </c>
      <c r="H389">
        <v>82</v>
      </c>
      <c r="I389" s="1" t="s">
        <v>10</v>
      </c>
    </row>
    <row r="390" spans="1:9" x14ac:dyDescent="0.25">
      <c r="A390" s="1" t="s">
        <v>305</v>
      </c>
      <c r="B390">
        <v>360</v>
      </c>
      <c r="C390">
        <v>4</v>
      </c>
      <c r="D390">
        <v>1200</v>
      </c>
      <c r="E390">
        <v>8800</v>
      </c>
      <c r="F390">
        <v>2160</v>
      </c>
      <c r="G390">
        <v>145</v>
      </c>
      <c r="H390">
        <v>82</v>
      </c>
      <c r="I390" s="1" t="s">
        <v>32</v>
      </c>
    </row>
    <row r="391" spans="1:9" x14ac:dyDescent="0.25">
      <c r="A391" s="1" t="s">
        <v>269</v>
      </c>
      <c r="B391">
        <v>360</v>
      </c>
      <c r="C391">
        <v>4</v>
      </c>
      <c r="D391">
        <v>1070</v>
      </c>
      <c r="E391">
        <v>7500</v>
      </c>
      <c r="F391">
        <v>2205</v>
      </c>
      <c r="G391">
        <v>145</v>
      </c>
      <c r="H391">
        <v>82</v>
      </c>
      <c r="I391" s="1" t="s">
        <v>32</v>
      </c>
    </row>
    <row r="392" spans="1:9" x14ac:dyDescent="0.25">
      <c r="A392" s="1" t="s">
        <v>48</v>
      </c>
      <c r="B392">
        <v>340</v>
      </c>
      <c r="C392">
        <v>4</v>
      </c>
      <c r="D392">
        <v>1080</v>
      </c>
      <c r="E392">
        <v>7000</v>
      </c>
      <c r="F392">
        <v>2245</v>
      </c>
      <c r="G392">
        <v>169</v>
      </c>
      <c r="H392">
        <v>82</v>
      </c>
      <c r="I392" s="1" t="s">
        <v>32</v>
      </c>
    </row>
    <row r="393" spans="1:9" x14ac:dyDescent="0.25">
      <c r="A393" s="1" t="s">
        <v>137</v>
      </c>
      <c r="B393">
        <v>380</v>
      </c>
      <c r="C393">
        <v>4</v>
      </c>
      <c r="D393">
        <v>9100</v>
      </c>
      <c r="E393">
        <v>6700</v>
      </c>
      <c r="F393">
        <v>1965</v>
      </c>
      <c r="G393">
        <v>150</v>
      </c>
      <c r="H393">
        <v>82</v>
      </c>
      <c r="I393" s="1" t="s">
        <v>32</v>
      </c>
    </row>
    <row r="394" spans="1:9" x14ac:dyDescent="0.25">
      <c r="A394" s="1" t="s">
        <v>306</v>
      </c>
      <c r="B394">
        <v>320</v>
      </c>
      <c r="C394">
        <v>4</v>
      </c>
      <c r="D394">
        <v>9100</v>
      </c>
      <c r="E394">
        <v>6700</v>
      </c>
      <c r="F394">
        <v>1965</v>
      </c>
      <c r="G394">
        <v>157</v>
      </c>
      <c r="H394">
        <v>82</v>
      </c>
      <c r="I394" s="1" t="s">
        <v>32</v>
      </c>
    </row>
    <row r="395" spans="1:9" x14ac:dyDescent="0.25">
      <c r="A395" s="1" t="s">
        <v>307</v>
      </c>
      <c r="B395">
        <v>380</v>
      </c>
      <c r="C395">
        <v>4</v>
      </c>
      <c r="D395">
        <v>9100</v>
      </c>
      <c r="E395">
        <v>6700</v>
      </c>
      <c r="F395">
        <v>1995</v>
      </c>
      <c r="G395">
        <v>162</v>
      </c>
      <c r="H395">
        <v>82</v>
      </c>
      <c r="I395" s="1" t="s">
        <v>32</v>
      </c>
    </row>
    <row r="396" spans="1:9" x14ac:dyDescent="0.25">
      <c r="A396" s="1" t="s">
        <v>308</v>
      </c>
      <c r="B396">
        <v>250</v>
      </c>
      <c r="C396">
        <v>6</v>
      </c>
      <c r="D396">
        <v>1810</v>
      </c>
      <c r="E396">
        <v>1100</v>
      </c>
      <c r="F396">
        <v>2945</v>
      </c>
      <c r="G396">
        <v>164</v>
      </c>
      <c r="H396">
        <v>82</v>
      </c>
      <c r="I396" s="1" t="s">
        <v>10</v>
      </c>
    </row>
    <row r="397" spans="1:9" x14ac:dyDescent="0.25">
      <c r="A397" s="1" t="s">
        <v>309</v>
      </c>
      <c r="B397">
        <v>380</v>
      </c>
      <c r="C397">
        <v>6</v>
      </c>
      <c r="D397">
        <v>2620</v>
      </c>
      <c r="E397">
        <v>8500</v>
      </c>
      <c r="F397">
        <v>3015</v>
      </c>
      <c r="G397">
        <v>170</v>
      </c>
      <c r="H397">
        <v>82</v>
      </c>
      <c r="I397" s="1" t="s">
        <v>10</v>
      </c>
    </row>
    <row r="398" spans="1:9" x14ac:dyDescent="0.25">
      <c r="A398" s="1" t="s">
        <v>310</v>
      </c>
      <c r="B398">
        <v>260</v>
      </c>
      <c r="C398">
        <v>4</v>
      </c>
      <c r="D398">
        <v>1560</v>
      </c>
      <c r="E398">
        <v>9200</v>
      </c>
      <c r="F398">
        <v>2585</v>
      </c>
      <c r="G398">
        <v>145</v>
      </c>
      <c r="H398">
        <v>82</v>
      </c>
      <c r="I398" s="1" t="s">
        <v>10</v>
      </c>
    </row>
    <row r="399" spans="1:9" x14ac:dyDescent="0.25">
      <c r="A399" s="1" t="s">
        <v>311</v>
      </c>
      <c r="B399">
        <v>220</v>
      </c>
      <c r="C399">
        <v>6</v>
      </c>
      <c r="D399">
        <v>2320</v>
      </c>
      <c r="E399">
        <v>1120</v>
      </c>
      <c r="F399">
        <v>2835</v>
      </c>
      <c r="G399">
        <v>147</v>
      </c>
      <c r="H399">
        <v>82</v>
      </c>
      <c r="I399" s="1" t="s">
        <v>10</v>
      </c>
    </row>
    <row r="400" spans="1:9" x14ac:dyDescent="0.25">
      <c r="A400" s="1" t="s">
        <v>312</v>
      </c>
      <c r="B400">
        <v>320</v>
      </c>
      <c r="C400">
        <v>4</v>
      </c>
      <c r="D400">
        <v>1440</v>
      </c>
      <c r="E400">
        <v>9600</v>
      </c>
      <c r="F400">
        <v>2665</v>
      </c>
      <c r="G400">
        <v>139</v>
      </c>
      <c r="H400">
        <v>82</v>
      </c>
      <c r="I400" s="1" t="s">
        <v>32</v>
      </c>
    </row>
    <row r="401" spans="1:9" x14ac:dyDescent="0.25">
      <c r="A401" s="1" t="s">
        <v>313</v>
      </c>
      <c r="B401">
        <v>360</v>
      </c>
      <c r="C401">
        <v>4</v>
      </c>
      <c r="D401">
        <v>1350</v>
      </c>
      <c r="E401">
        <v>8400</v>
      </c>
      <c r="F401">
        <v>2370</v>
      </c>
      <c r="G401">
        <v>130</v>
      </c>
      <c r="H401">
        <v>82</v>
      </c>
      <c r="I401" s="1" t="s">
        <v>10</v>
      </c>
    </row>
    <row r="402" spans="1:9" x14ac:dyDescent="0.25">
      <c r="A402" s="1" t="s">
        <v>314</v>
      </c>
      <c r="B402">
        <v>270</v>
      </c>
      <c r="C402">
        <v>4</v>
      </c>
      <c r="D402">
        <v>1510</v>
      </c>
      <c r="E402">
        <v>9000</v>
      </c>
      <c r="F402">
        <v>2950</v>
      </c>
      <c r="G402">
        <v>173</v>
      </c>
      <c r="H402">
        <v>82</v>
      </c>
      <c r="I402" s="1" t="s">
        <v>10</v>
      </c>
    </row>
    <row r="403" spans="1:9" x14ac:dyDescent="0.25">
      <c r="A403" s="1" t="s">
        <v>315</v>
      </c>
      <c r="B403">
        <v>270</v>
      </c>
      <c r="C403">
        <v>4</v>
      </c>
      <c r="D403">
        <v>1400</v>
      </c>
      <c r="E403">
        <v>8600</v>
      </c>
      <c r="F403">
        <v>2790</v>
      </c>
      <c r="G403">
        <v>156</v>
      </c>
      <c r="H403">
        <v>82</v>
      </c>
      <c r="I403" s="1" t="s">
        <v>10</v>
      </c>
    </row>
    <row r="404" spans="1:9" x14ac:dyDescent="0.25">
      <c r="A404" s="1" t="s">
        <v>316</v>
      </c>
      <c r="B404">
        <v>440</v>
      </c>
      <c r="C404">
        <v>4</v>
      </c>
      <c r="D404">
        <v>9700</v>
      </c>
      <c r="E404">
        <v>5200</v>
      </c>
      <c r="F404">
        <v>2130</v>
      </c>
      <c r="G404">
        <v>246</v>
      </c>
      <c r="H404">
        <v>82</v>
      </c>
      <c r="I404" s="1" t="s">
        <v>21</v>
      </c>
    </row>
    <row r="405" spans="1:9" x14ac:dyDescent="0.25">
      <c r="A405" s="1" t="s">
        <v>317</v>
      </c>
      <c r="B405">
        <v>320</v>
      </c>
      <c r="C405">
        <v>4</v>
      </c>
      <c r="D405">
        <v>1350</v>
      </c>
      <c r="E405">
        <v>8400</v>
      </c>
      <c r="F405">
        <v>2295</v>
      </c>
      <c r="G405">
        <v>116</v>
      </c>
      <c r="H405">
        <v>82</v>
      </c>
      <c r="I405" s="1" t="s">
        <v>10</v>
      </c>
    </row>
    <row r="406" spans="1:9" x14ac:dyDescent="0.25">
      <c r="A406" s="1" t="s">
        <v>318</v>
      </c>
      <c r="B406">
        <v>280</v>
      </c>
      <c r="C406">
        <v>4</v>
      </c>
      <c r="D406">
        <v>1200</v>
      </c>
      <c r="E406">
        <v>7900</v>
      </c>
      <c r="F406">
        <v>2625</v>
      </c>
      <c r="G406">
        <v>186</v>
      </c>
      <c r="H406">
        <v>82</v>
      </c>
      <c r="I406" s="1" t="s">
        <v>10</v>
      </c>
    </row>
    <row r="407" spans="1:9" x14ac:dyDescent="0.25">
      <c r="A407" s="1" t="s">
        <v>319</v>
      </c>
      <c r="B407">
        <v>310</v>
      </c>
      <c r="C407">
        <v>4</v>
      </c>
      <c r="D407">
        <v>1190</v>
      </c>
      <c r="E407">
        <v>8200</v>
      </c>
      <c r="F407">
        <v>2720</v>
      </c>
      <c r="G407">
        <v>194</v>
      </c>
      <c r="H407">
        <v>82</v>
      </c>
      <c r="I407" s="1" t="s">
        <v>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25"/>
  <sheetViews>
    <sheetView workbookViewId="0">
      <selection activeCell="J18" sqref="J18"/>
    </sheetView>
  </sheetViews>
  <sheetFormatPr defaultRowHeight="15" x14ac:dyDescent="0.25"/>
  <cols>
    <col min="1" max="1" width="11.28515625" bestFit="1" customWidth="1"/>
    <col min="2" max="2" width="22.28515625" bestFit="1" customWidth="1"/>
    <col min="7" max="7" width="11.28515625" bestFit="1" customWidth="1"/>
    <col min="8" max="8" width="16" bestFit="1" customWidth="1"/>
    <col min="10" max="10" width="11.28515625" bestFit="1" customWidth="1"/>
    <col min="11" max="11" width="15.7109375" bestFit="1" customWidth="1"/>
    <col min="12" max="13" width="15.5703125" bestFit="1" customWidth="1"/>
  </cols>
  <sheetData>
    <row r="3" spans="1:12" x14ac:dyDescent="0.25">
      <c r="A3" s="2" t="s">
        <v>7</v>
      </c>
      <c r="B3" t="s">
        <v>321</v>
      </c>
      <c r="G3" s="2" t="s">
        <v>325</v>
      </c>
      <c r="H3" t="s">
        <v>321</v>
      </c>
      <c r="K3" s="2" t="s">
        <v>325</v>
      </c>
      <c r="L3" t="s">
        <v>322</v>
      </c>
    </row>
    <row r="4" spans="1:12" x14ac:dyDescent="0.25">
      <c r="A4" s="3">
        <v>70</v>
      </c>
      <c r="B4" s="1">
        <v>35</v>
      </c>
      <c r="G4" s="3" t="s">
        <v>21</v>
      </c>
      <c r="H4" s="1">
        <v>73</v>
      </c>
      <c r="K4" s="3" t="s">
        <v>21</v>
      </c>
      <c r="L4" s="1">
        <v>267.45205479452056</v>
      </c>
    </row>
    <row r="5" spans="1:12" x14ac:dyDescent="0.25">
      <c r="A5" s="3">
        <v>71</v>
      </c>
      <c r="B5" s="1">
        <v>29</v>
      </c>
      <c r="G5" s="3" t="s">
        <v>32</v>
      </c>
      <c r="H5" s="1">
        <v>79</v>
      </c>
      <c r="K5" s="3" t="s">
        <v>32</v>
      </c>
      <c r="L5" s="1">
        <v>304.50632911392404</v>
      </c>
    </row>
    <row r="6" spans="1:12" x14ac:dyDescent="0.25">
      <c r="A6" s="3">
        <v>72</v>
      </c>
      <c r="B6" s="1">
        <v>28</v>
      </c>
      <c r="G6" s="3" t="s">
        <v>10</v>
      </c>
      <c r="H6" s="1">
        <v>254</v>
      </c>
      <c r="K6" s="3" t="s">
        <v>10</v>
      </c>
      <c r="L6" s="1">
        <v>196.88188976377953</v>
      </c>
    </row>
    <row r="7" spans="1:12" x14ac:dyDescent="0.25">
      <c r="A7" s="3">
        <v>73</v>
      </c>
      <c r="B7" s="1">
        <v>40</v>
      </c>
    </row>
    <row r="8" spans="1:12" x14ac:dyDescent="0.25">
      <c r="A8" s="3">
        <v>74</v>
      </c>
      <c r="B8" s="1">
        <v>27</v>
      </c>
    </row>
    <row r="9" spans="1:12" x14ac:dyDescent="0.25">
      <c r="A9" s="3">
        <v>75</v>
      </c>
      <c r="B9" s="1">
        <v>30</v>
      </c>
    </row>
    <row r="10" spans="1:12" x14ac:dyDescent="0.25">
      <c r="A10" s="3">
        <v>76</v>
      </c>
      <c r="B10" s="1">
        <v>34</v>
      </c>
    </row>
    <row r="11" spans="1:12" x14ac:dyDescent="0.25">
      <c r="A11" s="3">
        <v>77</v>
      </c>
      <c r="B11" s="1">
        <v>28</v>
      </c>
    </row>
    <row r="12" spans="1:12" x14ac:dyDescent="0.25">
      <c r="A12" s="3">
        <v>78</v>
      </c>
      <c r="B12" s="1">
        <v>36</v>
      </c>
      <c r="G12" s="2" t="s">
        <v>325</v>
      </c>
      <c r="H12" t="s">
        <v>323</v>
      </c>
      <c r="J12" s="2" t="s">
        <v>325</v>
      </c>
      <c r="K12" t="s">
        <v>324</v>
      </c>
    </row>
    <row r="13" spans="1:12" x14ac:dyDescent="0.25">
      <c r="A13" s="3">
        <v>79</v>
      </c>
      <c r="B13" s="1">
        <v>29</v>
      </c>
      <c r="G13" s="3" t="s">
        <v>21</v>
      </c>
      <c r="H13" s="1">
        <v>6</v>
      </c>
      <c r="J13" s="3" t="s">
        <v>21</v>
      </c>
      <c r="K13" s="1">
        <v>4</v>
      </c>
    </row>
    <row r="14" spans="1:12" x14ac:dyDescent="0.25">
      <c r="A14" s="3">
        <v>80</v>
      </c>
      <c r="B14" s="1">
        <v>29</v>
      </c>
      <c r="G14" s="3" t="s">
        <v>32</v>
      </c>
      <c r="H14" s="1">
        <v>6</v>
      </c>
      <c r="J14" s="3" t="s">
        <v>32</v>
      </c>
      <c r="K14" s="1">
        <v>3</v>
      </c>
    </row>
    <row r="15" spans="1:12" x14ac:dyDescent="0.25">
      <c r="A15" s="3">
        <v>81</v>
      </c>
      <c r="B15" s="1">
        <v>30</v>
      </c>
      <c r="G15" s="3" t="s">
        <v>10</v>
      </c>
      <c r="H15" s="1">
        <v>8</v>
      </c>
      <c r="J15" s="3" t="s">
        <v>10</v>
      </c>
      <c r="K15" s="1">
        <v>4</v>
      </c>
    </row>
    <row r="16" spans="1:12" x14ac:dyDescent="0.25">
      <c r="A16" s="3">
        <v>82</v>
      </c>
      <c r="B16" s="1">
        <v>31</v>
      </c>
      <c r="G16" s="3" t="s">
        <v>320</v>
      </c>
      <c r="H16" s="1">
        <v>8</v>
      </c>
      <c r="J16" s="3" t="s">
        <v>320</v>
      </c>
      <c r="K16" s="1">
        <v>3</v>
      </c>
    </row>
    <row r="17" spans="1:2" x14ac:dyDescent="0.25">
      <c r="A17" s="3" t="s">
        <v>320</v>
      </c>
      <c r="B17" s="1">
        <v>406</v>
      </c>
    </row>
    <row r="21" spans="1:2" x14ac:dyDescent="0.25">
      <c r="A21" s="2" t="s">
        <v>325</v>
      </c>
      <c r="B21" t="s">
        <v>326</v>
      </c>
    </row>
    <row r="22" spans="1:2" x14ac:dyDescent="0.25">
      <c r="A22" s="3" t="s">
        <v>21</v>
      </c>
      <c r="B22" s="1">
        <v>5911.6438356164381</v>
      </c>
    </row>
    <row r="23" spans="1:2" x14ac:dyDescent="0.25">
      <c r="A23" s="3" t="s">
        <v>32</v>
      </c>
      <c r="B23" s="1">
        <v>6949.1139240506327</v>
      </c>
    </row>
    <row r="24" spans="1:2" x14ac:dyDescent="0.25">
      <c r="A24" s="3" t="s">
        <v>10</v>
      </c>
      <c r="B24" s="1">
        <v>4060.1181102362207</v>
      </c>
    </row>
    <row r="25" spans="1:2" x14ac:dyDescent="0.25">
      <c r="A25" s="3" t="s">
        <v>320</v>
      </c>
      <c r="B25" s="1">
        <v>4955.1724137931033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
  <sheetViews>
    <sheetView showGridLines="0" showRowColHeaders="0" tabSelected="1" zoomScaleNormal="100" workbookViewId="0">
      <selection activeCell="G10" sqref="G10"/>
    </sheetView>
  </sheetViews>
  <sheetFormatPr defaultRowHeight="15" x14ac:dyDescent="0.25"/>
  <cols>
    <col min="1" max="2" width="9.140625" style="5"/>
    <col min="3" max="3" width="19" style="5" customWidth="1"/>
    <col min="4" max="4" width="7.7109375" style="5" customWidth="1"/>
    <col min="5" max="5" width="9.140625" style="5"/>
    <col min="6" max="6" width="13.28515625" style="5" customWidth="1"/>
    <col min="7" max="7" width="8.140625" style="5" customWidth="1"/>
    <col min="8" max="8" width="9.140625" style="5"/>
    <col min="9" max="9" width="13.85546875" style="5" customWidth="1"/>
    <col min="10" max="10" width="9.140625" style="5"/>
    <col min="11" max="11" width="11.42578125" style="5" customWidth="1"/>
    <col min="12" max="12" width="12.85546875" style="5" customWidth="1"/>
    <col min="13" max="16384" width="9.140625" style="5"/>
  </cols>
  <sheetData>
    <row r="1" spans="2:12" s="12" customFormat="1" ht="39.75" customHeight="1" x14ac:dyDescent="0.25">
      <c r="C1" s="17"/>
      <c r="D1" s="15" t="s">
        <v>331</v>
      </c>
      <c r="E1" s="15"/>
      <c r="F1" s="15"/>
      <c r="G1" s="15"/>
      <c r="H1" s="15"/>
      <c r="I1" s="15"/>
      <c r="J1" s="15"/>
      <c r="K1" s="15"/>
      <c r="L1" s="15"/>
    </row>
    <row r="2" spans="2:12" s="13" customFormat="1" ht="15" customHeight="1" x14ac:dyDescent="0.25">
      <c r="B2" s="14"/>
      <c r="C2" s="14"/>
      <c r="D2" s="19"/>
      <c r="E2" s="19"/>
      <c r="F2" s="19"/>
      <c r="G2" s="19"/>
      <c r="H2" s="19"/>
      <c r="I2" s="19"/>
      <c r="J2" s="19"/>
      <c r="K2" s="19"/>
      <c r="L2" s="19"/>
    </row>
    <row r="3" spans="2:12" s="13" customFormat="1" ht="15" customHeight="1" x14ac:dyDescent="0.25">
      <c r="B3" s="14"/>
      <c r="C3" s="14"/>
      <c r="D3" s="19"/>
      <c r="E3" s="19"/>
      <c r="F3" s="19"/>
      <c r="G3" s="19"/>
      <c r="H3" s="19"/>
      <c r="I3" s="19"/>
      <c r="J3" s="19"/>
      <c r="K3" s="19"/>
      <c r="L3" s="19"/>
    </row>
    <row r="4" spans="2:12" s="13" customFormat="1" ht="15.75" customHeight="1" thickBot="1" x14ac:dyDescent="0.3">
      <c r="B4" s="18"/>
      <c r="C4" s="18"/>
      <c r="D4" s="16"/>
      <c r="E4" s="16"/>
      <c r="F4" s="16"/>
      <c r="G4" s="16"/>
      <c r="H4" s="16"/>
      <c r="I4" s="16"/>
      <c r="J4" s="16"/>
      <c r="K4" s="16"/>
      <c r="L4" s="16"/>
    </row>
    <row r="5" spans="2:12" s="4" customFormat="1" x14ac:dyDescent="0.25"/>
    <row r="6" spans="2:12" ht="26.25" x14ac:dyDescent="0.25">
      <c r="B6" s="6" t="s">
        <v>327</v>
      </c>
      <c r="C6" s="7"/>
      <c r="E6" s="6" t="s">
        <v>328</v>
      </c>
      <c r="F6" s="7"/>
      <c r="H6" s="6" t="s">
        <v>329</v>
      </c>
      <c r="I6" s="7"/>
      <c r="K6" s="6" t="s">
        <v>330</v>
      </c>
      <c r="L6" s="7"/>
    </row>
    <row r="7" spans="2:12" ht="15" customHeight="1" x14ac:dyDescent="0.25">
      <c r="B7" s="8">
        <f>GETPIVOTDATA("Car",Calculations!$A$3)</f>
        <v>406</v>
      </c>
      <c r="C7" s="9"/>
      <c r="E7" s="8">
        <f>GETPIVOTDATA("Cylinders",Calculations!$J$12)</f>
        <v>3</v>
      </c>
      <c r="F7" s="9"/>
      <c r="H7" s="8">
        <f>GETPIVOTDATA("Cylinders",Calculations!$G$12)</f>
        <v>8</v>
      </c>
      <c r="I7" s="9"/>
      <c r="K7" s="8">
        <f>GETPIVOTDATA("Horsepower",Calculations!$A$21)</f>
        <v>4955.1724137931033</v>
      </c>
      <c r="L7" s="9"/>
    </row>
    <row r="8" spans="2:12" ht="15" customHeight="1" x14ac:dyDescent="0.25">
      <c r="B8" s="10"/>
      <c r="C8" s="11"/>
      <c r="E8" s="10"/>
      <c r="F8" s="11"/>
      <c r="H8" s="10"/>
      <c r="I8" s="11"/>
      <c r="K8" s="10"/>
      <c r="L8" s="11"/>
    </row>
    <row r="9" spans="2:12" ht="15" customHeight="1" x14ac:dyDescent="0.25">
      <c r="B9" s="21"/>
      <c r="C9" s="21"/>
      <c r="E9" s="21"/>
      <c r="F9" s="21"/>
      <c r="H9" s="21"/>
      <c r="I9" s="21"/>
      <c r="K9" s="20"/>
      <c r="L9" s="20"/>
    </row>
    <row r="10" spans="2:12" ht="15" customHeight="1" x14ac:dyDescent="0.25">
      <c r="B10" s="21"/>
      <c r="C10" s="21"/>
      <c r="E10" s="21"/>
      <c r="F10" s="21"/>
      <c r="H10" s="21"/>
      <c r="I10" s="21"/>
      <c r="K10" s="21"/>
      <c r="L10" s="21"/>
    </row>
    <row r="11" spans="2:12" ht="15" customHeight="1" x14ac:dyDescent="0.25"/>
  </sheetData>
  <mergeCells count="10">
    <mergeCell ref="D1:L4"/>
    <mergeCell ref="B6:C6"/>
    <mergeCell ref="K6:L6"/>
    <mergeCell ref="H6:I6"/>
    <mergeCell ref="E6:F6"/>
    <mergeCell ref="K7:L8"/>
    <mergeCell ref="K9:L9"/>
    <mergeCell ref="H7:I8"/>
    <mergeCell ref="B7:C8"/>
    <mergeCell ref="E7:F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s E A A B Q S w M E F A A C A A g A c Y c F V X W r W D S k A A A A 9 g A A A B I A H A B D b 2 5 m a W c v U G F j a 2 F n Z S 5 4 b W w g o h g A K K A U A A A A A A A A A A A A A A A A A A A A A A A A A A A A h Y + x C s I w G I R f p W R v k s Z F y t 8 4 O A l W B E F c Q x r b Y P t X m t T 0 3 R x 8 J F / B i l b d H O / u O 7 i 7 X 2 + w G J o 6 u p j O 2 R Y z k l B O I o O 6 L S y W G e n 9 M Z 6 T h Y S t 0 i d V m m i E 0 a W D s x m p v D + n j I U Q a J j R t i u Z 4 D x h h 3 y 9 0 5 V p V G z R e Y X a k E + r + N 8 i E v a v M V L Q h A s q + L g J 2 G R C b v E L i D F 7 p j 8 m L P v a 9 5 2 R B u P V B t g k g b 0 / y A d Q S w M E F A A C A A g A c Y c F 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G H B V U R l x 2 M V Q E A A H A C A A A T A B w A R m 9 y b X V s Y X M v U 2 V j d G l v b j E u b S C i G A A o o B Q A A A A A A A A A A A A A A A A A A A A A A A A A A A B t U t F q w j A U f S / 0 H 0 L 2 U i G U V b b B J n 2 Q 1 u k e 3 B w V 9 q B D s v S u Z q S J J K m b i P 9 u a g t u q 3 n J v e f k 3 n N u E g P M c i V R 1 u z R w P d 8 z 6 y p h h w l V B s U I w H W 9 5 B b m a o 0 A 4 c k Z h u m i l U l S B s 8 c g F h o q R 1 i Q n w + G G Z U k s z x k E y O M W r N l l F 1 9 F y l A 5 X M 6 2 + n J 4 5 s Q Z c U E u F z G x x j y x S E L z k F n S M B 5 i g R I m q l C a + J 2 g k m c q 5 L O K o f 9 s n 6 L V S F j K 7 E x C f w / B Z S X j v k c b y F X Z a p e N y N A G a g z b Y + Z / T D 3 e w Z V o 8 a K Y j a N H i Q y E y R o U z F l t d / W 6 Z r K k s X M f 5 b g P n d n N N p f l U u m w M 1 6 Q J L u i T / R 6 7 c d 1 k 1 h 1 B F n 7 s g a A 9 n s 7 G D n u S 9 u 4 m r I t P Y L I T X D Z l / 6 m U m 4 2 g D O p H 6 L I T p Q 1 s 1 D f o L v c G v F h f q B k y B g I 0 r T 9 C l 5 2 q H E Q X f t G 8 4 P L P N I e e 7 3 F 5 8 b Y G R 1 B L A Q I t A B Q A A g A I A H G H B V V 1 q 1 g 0 p A A A A P Y A A A A S A A A A A A A A A A A A A A A A A A A A A A B D b 2 5 m a W c v U G F j a 2 F n Z S 5 4 b W x Q S w E C L Q A U A A I A C A B x h w V V D 8 r p q 6 Q A A A D p A A A A E w A A A A A A A A A A A A A A A A D w A A A A W 0 N v b n R l b n R f V H l w Z X N d L n h t b F B L A Q I t A B Q A A g A I A H G H B V U R l x 2 M V Q E A A H A C A A A T A A A A A A A A A A A A A A A A A O E B A A B G b 3 J t d W x h c y 9 T Z W N 0 a W 9 u M S 5 t U E s F B g A A A A A D A A M A w g A A A I M 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o E M A A A A A A A A X 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D Y 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2 F y c y I g L z 4 8 R W 5 0 c n k g V H l w Z T 0 i R m l s b G V k Q 2 9 t c G x l d G V S Z X N 1 b H R U b 1 d v c m t z a G V l d C I g V m F s d W U 9 I m w x I i A v P j x F b n R y e S B U e X B l P S J B Z G R l Z F R v R G F 0 Y U 1 v Z G V s I i B W Y W x 1 Z T 0 i b D A i I C 8 + P E V u d H J 5 I F R 5 c G U 9 I k Z p b G x D b 3 V u d C I g V m F s d W U 9 I m w 0 M D Y i I C 8 + P E V u d H J 5 I F R 5 c G U 9 I k Z p b G x F c n J v c k N v Z G U i I F Z h b H V l P S J z V W 5 r b m 9 3 b i I g L z 4 8 R W 5 0 c n k g V H l w Z T 0 i R m l s b E V y c m 9 y Q 2 9 1 b n Q i I F Z h b H V l P S J s M C I g L z 4 8 R W 5 0 c n k g V H l w Z T 0 i R m l s b E x h c 3 R V c G R h d G V k I i B W Y W x 1 Z T 0 i Z D I w M j I t M D g t M D V U M T E 6 M j k 6 M z U u M j M 2 N z k w N 1 o i I C 8 + P E V u d H J 5 I F R 5 c G U 9 I k Z p b G x D b 2 x 1 b W 5 U e X B l c y I g V m F s d W U 9 I n N C Z 0 1 E Q X d N R E F 3 T U c i I C 8 + P E V u d H J 5 I F R 5 c G U 9 I k Z p b G x D b 2 x 1 b W 5 O Y W 1 l c y I g V m F s d W U 9 I n N b J n F 1 b 3 Q 7 Q 2 F y J n F 1 b 3 Q 7 L C Z x d W 9 0 O 0 1 Q R y Z x d W 9 0 O y w m c X V v d D t D e W x p b m R l c n M m c X V v d D s s J n F 1 b 3 Q 7 R G l z c G x h Y 2 V t Z W 5 0 J n F 1 b 3 Q 7 L C Z x d W 9 0 O 0 h v c n N l c G 9 3 Z X I m c X V v d D s s J n F 1 b 3 Q 7 V 2 V p Z 2 h 0 J n F 1 b 3 Q 7 L C Z x d W 9 0 O 0 F j Y 2 V s Z X J h d G l v b i Z x d W 9 0 O y w m c X V v d D t N b 2 R l b C Z x d W 9 0 O y w m c X V v d D t P c m l n a W 4 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Y X J z L 0 F 1 d G 9 S Z W 1 v d m V k Q 2 9 s d W 1 u c z E u e 0 N h c i w w f S Z x d W 9 0 O y w m c X V v d D t T Z W N 0 a W 9 u M S 9 D Y X J z L 0 F 1 d G 9 S Z W 1 v d m V k Q 2 9 s d W 1 u c z E u e 0 1 Q R y w x f S Z x d W 9 0 O y w m c X V v d D t T Z W N 0 a W 9 u M S 9 D Y X J z L 0 F 1 d G 9 S Z W 1 v d m V k Q 2 9 s d W 1 u c z E u e 0 N 5 b G l u Z G V y c y w y f S Z x d W 9 0 O y w m c X V v d D t T Z W N 0 a W 9 u M S 9 D Y X J z L 0 F 1 d G 9 S Z W 1 v d m V k Q 2 9 s d W 1 u c z E u e 0 R p c 3 B s Y W N l b W V u d C w z f S Z x d W 9 0 O y w m c X V v d D t T Z W N 0 a W 9 u M S 9 D Y X J z L 0 F 1 d G 9 S Z W 1 v d m V k Q 2 9 s d W 1 u c z E u e 0 h v c n N l c G 9 3 Z X I s N H 0 m c X V v d D s s J n F 1 b 3 Q 7 U 2 V j d G l v b j E v Q 2 F y c y 9 B d X R v U m V t b 3 Z l Z E N v b H V t b n M x L n t X Z W l n a H Q s N X 0 m c X V v d D s s J n F 1 b 3 Q 7 U 2 V j d G l v b j E v Q 2 F y c y 9 B d X R v U m V t b 3 Z l Z E N v b H V t b n M x L n t B Y 2 N l b G V y Y X R p b 2 4 s N n 0 m c X V v d D s s J n F 1 b 3 Q 7 U 2 V j d G l v b j E v Q 2 F y c y 9 B d X R v U m V t b 3 Z l Z E N v b H V t b n M x L n t N b 2 R l b C w 3 f S Z x d W 9 0 O y w m c X V v d D t T Z W N 0 a W 9 u M S 9 D Y X J z L 0 F 1 d G 9 S Z W 1 v d m V k Q 2 9 s d W 1 u c z E u e 0 9 y a W d p b i w 4 f S Z x d W 9 0 O 1 0 s J n F 1 b 3 Q 7 Q 2 9 s d W 1 u Q 2 9 1 b n Q m c X V v d D s 6 O S w m c X V v d D t L Z X l D b 2 x 1 b W 5 O Y W 1 l c y Z x d W 9 0 O z p b X S w m c X V v d D t D b 2 x 1 b W 5 J Z G V u d G l 0 a W V z J n F 1 b 3 Q 7 O l s m c X V v d D t T Z W N 0 a W 9 u M S 9 D Y X J z L 0 F 1 d G 9 S Z W 1 v d m V k Q 2 9 s d W 1 u c z E u e 0 N h c i w w f S Z x d W 9 0 O y w m c X V v d D t T Z W N 0 a W 9 u M S 9 D Y X J z L 0 F 1 d G 9 S Z W 1 v d m V k Q 2 9 s d W 1 u c z E u e 0 1 Q R y w x f S Z x d W 9 0 O y w m c X V v d D t T Z W N 0 a W 9 u M S 9 D Y X J z L 0 F 1 d G 9 S Z W 1 v d m V k Q 2 9 s d W 1 u c z E u e 0 N 5 b G l u Z G V y c y w y f S Z x d W 9 0 O y w m c X V v d D t T Z W N 0 a W 9 u M S 9 D Y X J z L 0 F 1 d G 9 S Z W 1 v d m V k Q 2 9 s d W 1 u c z E u e 0 R p c 3 B s Y W N l b W V u d C w z f S Z x d W 9 0 O y w m c X V v d D t T Z W N 0 a W 9 u M S 9 D Y X J z L 0 F 1 d G 9 S Z W 1 v d m V k Q 2 9 s d W 1 u c z E u e 0 h v c n N l c G 9 3 Z X I s N H 0 m c X V v d D s s J n F 1 b 3 Q 7 U 2 V j d G l v b j E v Q 2 F y c y 9 B d X R v U m V t b 3 Z l Z E N v b H V t b n M x L n t X Z W l n a H Q s N X 0 m c X V v d D s s J n F 1 b 3 Q 7 U 2 V j d G l v b j E v Q 2 F y c y 9 B d X R v U m V t b 3 Z l Z E N v b H V t b n M x L n t B Y 2 N l b G V y Y X R p b 2 4 s N n 0 m c X V v d D s s J n F 1 b 3 Q 7 U 2 V j d G l v b j E v Q 2 F y c y 9 B d X R v U m V t b 3 Z l Z E N v b H V t b n M x L n t N b 2 R l b C w 3 f S Z x d W 9 0 O y w m c X V v d D t T Z W N 0 a W 9 u M S 9 D Y X J z L 0 F 1 d G 9 S Z W 1 v d m V k Q 2 9 s d W 1 u c z E u e 0 9 y a W d p b i w 4 f S Z x d W 9 0 O 1 0 s J n F 1 b 3 Q 7 U m V s Y X R p b 2 5 z a G l w S W 5 m b y Z x d W 9 0 O z p b X X 0 i I C 8 + P C 9 T d G F i b G V F b n R y a W V z P j w v S X R l b T 4 8 S X R l b T 4 8 S X R l b U x v Y 2 F 0 a W 9 u P j x J d G V t V H l w Z T 5 G b 3 J t d W x h P C 9 J d G V t V H l w Z T 4 8 S X R l b V B h d G g + U 2 V j d G l v b j E v Q 2 F y c y 9 T b 3 V y Y 2 U 8 L 0 l 0 Z W 1 Q Y X R o P j w v S X R l b U x v Y 2 F 0 a W 9 u P j x T d G F i b G V F b n R y a W V z I C 8 + P C 9 J d G V t P j x J d G V t P j x J d G V t T G 9 j Y X R p b 2 4 + P E l 0 Z W 1 U e X B l P k Z v c m 1 1 b G E 8 L 0 l 0 Z W 1 U e X B l P j x J d G V t U G F 0 a D 5 T Z W N 0 a W 9 u M S 9 D Y X J z L 1 B y b 2 1 v d G V k J T I w S G V h Z G V y c z w v S X R l b V B h d G g + P C 9 J d G V t T G 9 j Y X R p b 2 4 + P F N 0 Y W J s Z U V u d H J p Z X M g L z 4 8 L 0 l 0 Z W 0 + P E l 0 Z W 0 + P E l 0 Z W 1 M b 2 N h d G l v b j 4 8 S X R l b V R 5 c G U + R m 9 y b X V s Y T w v S X R l b V R 5 c G U + P E l 0 Z W 1 Q Y X R o P l N l Y 3 R p b 2 4 x L 0 N h c n M v Q 2 h h b m d l Z C U y M F R 5 c G U 8 L 0 l 0 Z W 1 Q Y X R o P j w v S X R l b U x v Y 2 F 0 a W 9 u P j x T d G F i b G V F b n R y a W V z I C 8 + P C 9 J d G V t P j w v S X R l b X M + P C 9 M b 2 N h b F B h Y 2 t h Z 2 V N Z X R h Z G F 0 Y U Z p b G U + F g A A A F B L B Q Y A A A A A A A A A A A A A A A A A A A A A A A A m A Q A A A Q A A A N C M n d 8 B F d E R j H o A w E / C l + s B A A A A f Y 8 c 3 I l + a k u C e I u Y m 5 R 9 6 g A A A A A C A A A A A A A Q Z g A A A A E A A C A A A A A O I c N u V n W h n u N A W J F p J X h A Y o d R V 6 j h F b 5 a r E g o V 1 t W 4 g A A A A A O g A A A A A I A A C A A A A A E R a c c 0 + t / + o f l e H l h n w W E + 7 r A 6 8 Z m k d f i n G G k 8 + 1 K V l A A A A A + q v T + L P s f h C A a 7 I b 7 k q r 6 j u K v A j M Y T h S U G P 7 Z F Y 8 5 z u 8 J r U / r u S I 8 F + l f I b 3 s f F u M K J t c X 1 Z O p 5 9 K s W r h I o B a 4 H + B r 8 N + P x X j D J N v 4 X 0 2 x U A A A A D 3 U h n / H S Y W w c m c J C M 4 j w Y X 0 Y w k x C P 2 G / 5 G c 2 W A 9 L E 8 z w g M m n Z z 3 K 3 U g E h w Z g h N 5 s y S z Q R V r Q a i s Y Y A q z v R W V b Q < / D a t a M a s h u p > 
</file>

<file path=customXml/itemProps1.xml><?xml version="1.0" encoding="utf-8"?>
<ds:datastoreItem xmlns:ds="http://schemas.openxmlformats.org/officeDocument/2006/customXml" ds:itemID="{957CDC39-9A99-4C25-ADEA-4DFB7C4325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Cars</vt:lpstr>
      <vt:lpstr>Calculations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sahil tomar</dc:creator>
  <cp:lastModifiedBy>sahil tomar</cp:lastModifiedBy>
  <dcterms:created xsi:type="dcterms:W3CDTF">2022-08-05T13:07:41Z</dcterms:created>
  <dcterms:modified xsi:type="dcterms:W3CDTF">2022-08-05T13:08:05Z</dcterms:modified>
</cp:coreProperties>
</file>