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AKEVEN CALCULATIONS" sheetId="1" r:id="rId4"/>
    <sheet state="visible" name="OI (APR)" sheetId="2" r:id="rId5"/>
    <sheet state="visible" name="OI (MAY)" sheetId="3" r:id="rId6"/>
    <sheet state="visible" name="OI (JUNE)" sheetId="4" r:id="rId7"/>
  </sheets>
  <definedNames/>
  <calcPr/>
</workbook>
</file>

<file path=xl/sharedStrings.xml><?xml version="1.0" encoding="utf-8"?>
<sst xmlns="http://schemas.openxmlformats.org/spreadsheetml/2006/main" count="593" uniqueCount="196">
  <si>
    <t>Strategy:1(Far month July)</t>
  </si>
  <si>
    <t>Long Call</t>
  </si>
  <si>
    <t>Sk=</t>
  </si>
  <si>
    <t>Premium</t>
  </si>
  <si>
    <t>Payoff Matrix:</t>
  </si>
  <si>
    <t>NOTE: Calculations are per lot</t>
  </si>
  <si>
    <t>ST &lt;K</t>
  </si>
  <si>
    <t>ST &gt;=K</t>
  </si>
  <si>
    <t xml:space="preserve"> St=</t>
  </si>
  <si>
    <t>Payoff</t>
  </si>
  <si>
    <t>ST -K</t>
  </si>
  <si>
    <t>payoff=</t>
  </si>
  <si>
    <t>(St-Sk)</t>
  </si>
  <si>
    <t>Profit</t>
  </si>
  <si>
    <t>-premium</t>
  </si>
  <si>
    <t>ST -K-premium</t>
  </si>
  <si>
    <t>profit=</t>
  </si>
  <si>
    <t>(St-Sk-premium)</t>
  </si>
  <si>
    <t>Profit graph:</t>
  </si>
  <si>
    <t>Payoffs</t>
  </si>
  <si>
    <t>ST&lt;260</t>
  </si>
  <si>
    <t>ST&gt;=260</t>
  </si>
  <si>
    <t>Long call(K=260)</t>
  </si>
  <si>
    <t>ST-K</t>
  </si>
  <si>
    <t>Net payoff</t>
  </si>
  <si>
    <t>Profits</t>
  </si>
  <si>
    <t>ST-K-6.45</t>
  </si>
  <si>
    <t>Break Even</t>
  </si>
  <si>
    <t>Max Loss</t>
  </si>
  <si>
    <t>(we multiplied by 1 LOT=3200 )</t>
  </si>
  <si>
    <t>Max Profit</t>
  </si>
  <si>
    <t>UNLIMITED</t>
  </si>
  <si>
    <t>Strategy:2(Far month july)</t>
  </si>
  <si>
    <t>Short Put</t>
  </si>
  <si>
    <t>ST&lt;K</t>
  </si>
  <si>
    <t>ST&gt;=K</t>
  </si>
  <si>
    <t>ST -K+premium</t>
  </si>
  <si>
    <t>premium</t>
  </si>
  <si>
    <t>Short Put(k=260)</t>
  </si>
  <si>
    <t>ST-K+7.35</t>
  </si>
  <si>
    <t>(we multiplied by 1 LOT=3200)</t>
  </si>
  <si>
    <t>Strategy 3:Bull Call Spread(Next month June)</t>
  </si>
  <si>
    <t>Lot Size=3200</t>
  </si>
  <si>
    <t>profit</t>
  </si>
  <si>
    <t>Sk</t>
  </si>
  <si>
    <t>expiry</t>
  </si>
  <si>
    <t>St&lt;262.5</t>
  </si>
  <si>
    <t>262.5&lt;St&lt;275</t>
  </si>
  <si>
    <t>St&gt;275</t>
  </si>
  <si>
    <t>long call</t>
  </si>
  <si>
    <t>Rs7</t>
  </si>
  <si>
    <t>-7*3200</t>
  </si>
  <si>
    <t>(St-262.5)*3200-7*3200</t>
  </si>
  <si>
    <t>short call</t>
  </si>
  <si>
    <t>Rs3.55</t>
  </si>
  <si>
    <t>3.55*3200</t>
  </si>
  <si>
    <t>(275-St)*3200+3.55*3200</t>
  </si>
  <si>
    <t>payoff matrix</t>
  </si>
  <si>
    <t>(St-265.95)*3200</t>
  </si>
  <si>
    <t>net profit</t>
  </si>
  <si>
    <t>(St-Sk)*3200</t>
  </si>
  <si>
    <t>(Sk-St)*3200</t>
  </si>
  <si>
    <t>Net Payoff</t>
  </si>
  <si>
    <t>breakeven point</t>
  </si>
  <si>
    <t>max loss</t>
  </si>
  <si>
    <t>max profit</t>
  </si>
  <si>
    <t>Strategy 4:Bull Put Spread(Next month June)</t>
  </si>
  <si>
    <t>long put</t>
  </si>
  <si>
    <t>Rs8.45</t>
  </si>
  <si>
    <t>short put</t>
  </si>
  <si>
    <t>Rs17.3</t>
  </si>
  <si>
    <t>(St-262.5)*3200-8.45*3200</t>
  </si>
  <si>
    <t>-8.45*3200</t>
  </si>
  <si>
    <t>17.3*3200</t>
  </si>
  <si>
    <t>(St-253.65)*3200</t>
  </si>
  <si>
    <t>12.5*3200</t>
  </si>
  <si>
    <t>Strategy: 5(Next Month June)</t>
  </si>
  <si>
    <t xml:space="preserve">Call Ratio Back Spread </t>
  </si>
  <si>
    <t>ITC Lot Size= 3200</t>
  </si>
  <si>
    <t>Expiry</t>
  </si>
  <si>
    <t xml:space="preserve">Profit Graph: </t>
  </si>
  <si>
    <t>Payoff Matrix</t>
  </si>
  <si>
    <t>St&lt; 260</t>
  </si>
  <si>
    <t>260&lt;St&lt; 265</t>
  </si>
  <si>
    <t>265&lt;St&lt;272</t>
  </si>
  <si>
    <t>2*Long Call(S2=265,P2)</t>
  </si>
  <si>
    <t>2*(ST-S2)</t>
  </si>
  <si>
    <t>Short Call(S1=260,P1)</t>
  </si>
  <si>
    <t>S1-ST</t>
  </si>
  <si>
    <t>net payoff</t>
  </si>
  <si>
    <t>S1-2S2+ST</t>
  </si>
  <si>
    <t>P1-2P2+0</t>
  </si>
  <si>
    <t>P1-2P2+(S1-ST)</t>
  </si>
  <si>
    <t>P1-2P2+S1-2S2+ST</t>
  </si>
  <si>
    <t xml:space="preserve">Breakeven </t>
  </si>
  <si>
    <t>Unlimited</t>
  </si>
  <si>
    <t>Strategy 6: (Next Month June)</t>
  </si>
  <si>
    <t>Put Ratio Spread</t>
  </si>
  <si>
    <t>S2&gt;S1</t>
  </si>
  <si>
    <t>ST&lt;=S1</t>
  </si>
  <si>
    <t>S1&lt;ST&lt;S2</t>
  </si>
  <si>
    <t>ST&gt;S2</t>
  </si>
  <si>
    <t>Profit Graph:</t>
  </si>
  <si>
    <t>Long Put(S2, P2)</t>
  </si>
  <si>
    <t>S2-ST</t>
  </si>
  <si>
    <t>Short Put(S1,P1)(*2lots)</t>
  </si>
  <si>
    <t>-(S1-ST)</t>
  </si>
  <si>
    <t>S2-S1</t>
  </si>
  <si>
    <t>Net Profit</t>
  </si>
  <si>
    <t>S2-S1-P2+P1</t>
  </si>
  <si>
    <t>S2-ST-P2+P1</t>
  </si>
  <si>
    <t>-P2+P1</t>
  </si>
  <si>
    <t>Breakevens</t>
  </si>
  <si>
    <t>246.2, 273.8</t>
  </si>
  <si>
    <t>Strategy 7: (Near month-May)</t>
  </si>
  <si>
    <t>Short Strangle</t>
  </si>
  <si>
    <t>where k2&gt;k1</t>
  </si>
  <si>
    <t>St&lt;K1</t>
  </si>
  <si>
    <t>K1&lt;St&lt;K2</t>
  </si>
  <si>
    <t>St&gt;K2</t>
  </si>
  <si>
    <t>Short Call(k2,c)</t>
  </si>
  <si>
    <t>-(St-K2)</t>
  </si>
  <si>
    <t>Short Put(k1,p)</t>
  </si>
  <si>
    <t>-(K1-St)</t>
  </si>
  <si>
    <t>St-K1</t>
  </si>
  <si>
    <t>K2-St</t>
  </si>
  <si>
    <t>St-K1+c+p</t>
  </si>
  <si>
    <t>c+p</t>
  </si>
  <si>
    <t>K2-St+c+p</t>
  </si>
  <si>
    <t>245.55(-5.39%)
274.45(5.74%)</t>
  </si>
  <si>
    <r>
      <rPr>
        <rFont val="Arial"/>
        <b/>
        <color theme="1"/>
      </rPr>
      <t>Profit Graph</t>
    </r>
    <r>
      <rPr>
        <rFont val="Arial"/>
        <color theme="1"/>
      </rPr>
      <t>:</t>
    </r>
  </si>
  <si>
    <t>Strategy 8: (Near month-May)</t>
  </si>
  <si>
    <t>Short Straddle</t>
  </si>
  <si>
    <t>for both K is same</t>
  </si>
  <si>
    <t>St&gt;K</t>
  </si>
  <si>
    <t>Short Call(c)</t>
  </si>
  <si>
    <t>K-St</t>
  </si>
  <si>
    <t>Short Put(p)</t>
  </si>
  <si>
    <t>St-K</t>
  </si>
  <si>
    <t>St-K+p+c</t>
  </si>
  <si>
    <t>St-k+p+c</t>
  </si>
  <si>
    <t>246.15(-5.16%)
273.85(5.51%)</t>
  </si>
  <si>
    <t>Strategy 9: (Near month-May)</t>
  </si>
  <si>
    <t>Iron butterfly</t>
  </si>
  <si>
    <t>S1&lt;S2&lt;S3</t>
  </si>
  <si>
    <t>St&lt;S1</t>
  </si>
  <si>
    <t>S1&lt;St&lt;S2</t>
  </si>
  <si>
    <t>S2&lt;St&lt;S3</t>
  </si>
  <si>
    <t>St&gt;S3</t>
  </si>
  <si>
    <t>Long Put(S1,p1)</t>
  </si>
  <si>
    <t>Short Put(S2,p2)</t>
  </si>
  <si>
    <t>St-S2</t>
  </si>
  <si>
    <t>Short Call(S2,p3)</t>
  </si>
  <si>
    <t>S2-St</t>
  </si>
  <si>
    <t>Long call(S1,p4)</t>
  </si>
  <si>
    <t>St-S1</t>
  </si>
  <si>
    <t>S1-S2</t>
  </si>
  <si>
    <t>2St-S1-S2</t>
  </si>
  <si>
    <t>S1-S2-p1+p2+p3-p4</t>
  </si>
  <si>
    <t>2St-S1-S2-p1+p2+p3-p4</t>
  </si>
  <si>
    <t>S2-S1-p1+p2+p3-p4</t>
  </si>
  <si>
    <t>255.6(-1.52%)
264.4(1.87%)</t>
  </si>
  <si>
    <t>Strategy 10: (Near month-May)</t>
  </si>
  <si>
    <t>Short Iron Condor</t>
  </si>
  <si>
    <t>S1=250,S2=255,S3=265,S4=270</t>
  </si>
  <si>
    <t>S1&lt;S2&lt;S3&lt;S4</t>
  </si>
  <si>
    <t>S3&lt;St&lt;S4</t>
  </si>
  <si>
    <t>St&gt;S4</t>
  </si>
  <si>
    <t>long Put(S1,p1)</t>
  </si>
  <si>
    <t>S1-St</t>
  </si>
  <si>
    <t>short Put(S2,p2)</t>
  </si>
  <si>
    <t>short Call(S3,p3)</t>
  </si>
  <si>
    <t>S3-St</t>
  </si>
  <si>
    <t>Long call(S4,p4)</t>
  </si>
  <si>
    <t>St-S4</t>
  </si>
  <si>
    <t>S3-S4</t>
  </si>
  <si>
    <t>St-S2-p1+p2+p3-p4</t>
  </si>
  <si>
    <t>-p1+p2+p3-p4</t>
  </si>
  <si>
    <t>S3-St-p1+p2+p3-p4</t>
  </si>
  <si>
    <t>S3-S4-p1+p2+p3-p4</t>
  </si>
  <si>
    <t>252.5
267.5</t>
  </si>
  <si>
    <t>ITC Ltd - Options Chain</t>
  </si>
  <si>
    <t>ITC 28-04-2022</t>
  </si>
  <si>
    <t xml:space="preserve">Exp Dt:  28-04-2022 </t>
  </si>
  <si>
    <t>CALLS</t>
  </si>
  <si>
    <t>PUTS</t>
  </si>
  <si>
    <t>Total OI</t>
  </si>
  <si>
    <t>Chg in OI</t>
  </si>
  <si>
    <t>Chg % OI</t>
  </si>
  <si>
    <t>LTP</t>
  </si>
  <si>
    <t>Chg %</t>
  </si>
  <si>
    <t>Strike Price</t>
  </si>
  <si>
    <t>-</t>
  </si>
  <si>
    <t>https://www1.nseindia.com/marketinfo/companyTracker/mtOptionKeys.jsp?companySymbol=ITC&amp;indexSymbol=NIFTY&amp;series=EQ&amp;instrument=OPTSTK&amp;date=28APR2022</t>
  </si>
  <si>
    <t>Exp Dt:  26-05-2022</t>
  </si>
  <si>
    <t xml:space="preserve">Exp Dt:  30-06-2022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</si>
</sst>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mmmmyyyy"/>
    <numFmt numFmtId="165" formatCode="d mmmm yyyy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b/>
      <sz val="11.0"/>
      <color rgb="FF000000"/>
      <name val="&quot;PT Serif&quot;"/>
    </font>
    <font>
      <color rgb="FF000000"/>
      <name val="Arial"/>
    </font>
    <font>
      <b/>
      <sz val="11.0"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9.0"/>
      <color rgb="FF000000"/>
      <name val="Arial"/>
      <scheme val="minor"/>
    </font>
    <font>
      <b/>
      <sz val="9.0"/>
      <color rgb="FF000000"/>
      <name val="Roboto"/>
    </font>
    <font>
      <sz val="11.0"/>
      <color rgb="FF454545"/>
      <name val="Roboto"/>
    </font>
    <font>
      <sz val="11.0"/>
      <color rgb="FF000000"/>
      <name val="Roboto"/>
    </font>
    <font>
      <sz val="11.0"/>
      <color rgb="FF000000"/>
      <name val="Arial"/>
    </font>
    <font>
      <color rgb="FF898989"/>
      <name val="Roboto"/>
    </font>
    <font/>
    <font>
      <sz val="9.0"/>
      <color rgb="FF454545"/>
      <name val="Roboto"/>
    </font>
    <font>
      <u/>
      <sz val="9.0"/>
      <color rgb="FF2780E3"/>
      <name val="Robotoregular"/>
    </font>
    <font>
      <sz val="9.0"/>
      <color rgb="FFCC3434"/>
      <name val="Roboto"/>
    </font>
    <font>
      <sz val="9.0"/>
      <color rgb="FF66CC33"/>
      <name val="Roboto"/>
    </font>
    <font>
      <u/>
      <sz val="9.0"/>
      <color rgb="FF2780E3"/>
      <name val="Robotoregular"/>
    </font>
    <font>
      <u/>
      <sz val="9.0"/>
      <color rgb="FF165BA8"/>
      <name val="Robotoregular"/>
    </font>
    <font>
      <u/>
      <sz val="9.0"/>
      <color rgb="FF2780E3"/>
      <name val="Robotoregular"/>
    </font>
    <font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BBC04"/>
        <bgColor rgb="FFFBBC04"/>
      </patternFill>
    </fill>
    <fill>
      <patternFill patternType="solid">
        <fgColor rgb="FFEA4335"/>
        <bgColor rgb="FFEA4335"/>
      </patternFill>
    </fill>
    <fill>
      <patternFill patternType="solid">
        <fgColor rgb="FF34A853"/>
        <bgColor rgb="FF34A85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CC3434"/>
        <bgColor rgb="FFCC3434"/>
      </patternFill>
    </fill>
    <fill>
      <patternFill patternType="solid">
        <fgColor rgb="FF66CC33"/>
        <bgColor rgb="FF66CC3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EEB"/>
        <bgColor rgb="FFFFFEEB"/>
      </patternFill>
    </fill>
    <fill>
      <patternFill patternType="solid">
        <fgColor rgb="FF32D3FB"/>
        <bgColor rgb="FF32D3FB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DDDDDD"/>
      </left>
      <top style="thin">
        <color rgb="FF000000"/>
      </top>
      <bottom style="thin">
        <color rgb="FFDDDDDD"/>
      </bottom>
    </border>
    <border>
      <top style="thin">
        <color rgb="FF000000"/>
      </top>
      <bottom style="thin">
        <color rgb="FFDDDDDD"/>
      </bottom>
    </border>
    <border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0D0D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ill="1" applyFont="1">
      <alignment readingOrder="0" shrinkToFit="0" vertical="bottom" wrapText="0"/>
    </xf>
    <xf borderId="0" fillId="0" fontId="5" numFmtId="0" xfId="0" applyAlignment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0" fillId="0" fontId="5" numFmtId="0" xfId="0" applyFont="1"/>
    <xf borderId="3" fillId="2" fontId="4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3" numFmtId="0" xfId="0" applyFont="1"/>
    <xf borderId="1" fillId="3" fontId="4" numFmtId="0" xfId="0" applyAlignment="1" applyBorder="1" applyFill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4" fontId="4" numFmtId="0" xfId="0" applyAlignment="1" applyBorder="1" applyFill="1" applyFont="1">
      <alignment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5" fontId="4" numFmtId="0" xfId="0" applyAlignment="1" applyBorder="1" applyFill="1" applyFont="1">
      <alignment readingOrder="0" shrinkToFit="0" vertical="bottom" wrapText="0"/>
    </xf>
    <xf borderId="0" fillId="6" fontId="6" numFmtId="0" xfId="0" applyAlignment="1" applyFill="1" applyFont="1">
      <alignment shrinkToFit="0" vertical="bottom" wrapText="0"/>
    </xf>
    <xf borderId="0" fillId="6" fontId="3" numFmtId="0" xfId="0" applyFont="1"/>
    <xf borderId="0" fillId="0" fontId="6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4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5" fontId="4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/>
    </xf>
    <xf borderId="1" fillId="2" fontId="8" numFmtId="0" xfId="0" applyAlignment="1" applyBorder="1" applyFont="1">
      <alignment vertical="bottom"/>
    </xf>
    <xf borderId="3" fillId="2" fontId="8" numFmtId="0" xfId="0" applyAlignment="1" applyBorder="1" applyFont="1">
      <alignment vertical="bottom"/>
    </xf>
    <xf borderId="3" fillId="2" fontId="9" numFmtId="0" xfId="0" applyAlignment="1" applyBorder="1" applyFont="1">
      <alignment vertical="bottom"/>
    </xf>
    <xf borderId="3" fillId="2" fontId="9" numFmtId="0" xfId="0" applyAlignment="1" applyBorder="1" applyFont="1">
      <alignment vertical="bottom"/>
    </xf>
    <xf borderId="2" fillId="2" fontId="8" numFmtId="0" xfId="0" applyAlignment="1" applyBorder="1" applyFont="1">
      <alignment vertical="bottom"/>
    </xf>
    <xf borderId="4" fillId="2" fontId="9" numFmtId="0" xfId="0" applyAlignment="1" applyBorder="1" applyFont="1">
      <alignment horizontal="right" vertical="bottom"/>
    </xf>
    <xf borderId="4" fillId="2" fontId="9" numFmtId="0" xfId="0" applyAlignment="1" applyBorder="1" applyFont="1">
      <alignment vertical="bottom"/>
    </xf>
    <xf borderId="2" fillId="2" fontId="9" numFmtId="0" xfId="0" applyAlignment="1" applyBorder="1" applyFont="1">
      <alignment vertical="bottom"/>
    </xf>
    <xf borderId="4" fillId="2" fontId="9" numFmtId="0" xfId="0" applyAlignment="1" applyBorder="1" applyFont="1">
      <alignment horizontal="right" vertical="bottom"/>
    </xf>
    <xf borderId="4" fillId="2" fontId="9" numFmtId="164" xfId="0" applyAlignment="1" applyBorder="1" applyFont="1" applyNumberFormat="1">
      <alignment vertical="bottom"/>
    </xf>
    <xf borderId="2" fillId="2" fontId="9" numFmtId="0" xfId="0" applyAlignment="1" applyBorder="1" applyFont="1">
      <alignment vertical="bottom"/>
    </xf>
    <xf borderId="4" fillId="2" fontId="9" numFmtId="0" xfId="0" applyAlignment="1" applyBorder="1" applyFont="1">
      <alignment vertical="bottom"/>
    </xf>
    <xf borderId="4" fillId="2" fontId="8" numFmtId="0" xfId="0" applyAlignment="1" applyBorder="1" applyFont="1">
      <alignment vertical="bottom"/>
    </xf>
    <xf borderId="2" fillId="7" fontId="9" numFmtId="0" xfId="0" applyAlignment="1" applyBorder="1" applyFill="1" applyFont="1">
      <alignment vertical="bottom"/>
    </xf>
    <xf borderId="4" fillId="7" fontId="9" numFmtId="0" xfId="0" applyAlignment="1" applyBorder="1" applyFont="1">
      <alignment horizontal="right" vertical="bottom"/>
    </xf>
    <xf borderId="4" fillId="7" fontId="9" numFmtId="0" xfId="0" applyAlignment="1" applyBorder="1" applyFont="1">
      <alignment vertical="bottom"/>
    </xf>
    <xf borderId="2" fillId="2" fontId="8" numFmtId="0" xfId="0" applyAlignment="1" applyBorder="1" applyFont="1">
      <alignment vertical="bottom"/>
    </xf>
    <xf borderId="2" fillId="7" fontId="9" numFmtId="0" xfId="0" applyAlignment="1" applyBorder="1" applyFont="1">
      <alignment vertical="bottom"/>
    </xf>
    <xf borderId="1" fillId="2" fontId="9" numFmtId="0" xfId="0" applyAlignment="1" applyBorder="1" applyFont="1">
      <alignment vertical="bottom"/>
    </xf>
    <xf borderId="3" fillId="2" fontId="8" numFmtId="0" xfId="0" applyAlignment="1" applyBorder="1" applyFont="1">
      <alignment vertical="bottom"/>
    </xf>
    <xf borderId="1" fillId="7" fontId="9" numFmtId="0" xfId="0" applyAlignment="1" applyBorder="1" applyFont="1">
      <alignment vertical="bottom"/>
    </xf>
    <xf borderId="3" fillId="7" fontId="9" numFmtId="0" xfId="0" applyAlignment="1" applyBorder="1" applyFont="1">
      <alignment vertical="bottom"/>
    </xf>
    <xf borderId="1" fillId="8" fontId="1" numFmtId="0" xfId="0" applyAlignment="1" applyBorder="1" applyFill="1" applyFont="1">
      <alignment readingOrder="0"/>
    </xf>
    <xf borderId="1" fillId="9" fontId="4" numFmtId="0" xfId="0" applyAlignment="1" applyBorder="1" applyFill="1" applyFont="1">
      <alignment horizontal="left" readingOrder="0"/>
    </xf>
    <xf borderId="4" fillId="7" fontId="9" numFmtId="0" xfId="0" applyAlignment="1" applyBorder="1" applyFont="1">
      <alignment horizontal="right" vertical="bottom"/>
    </xf>
    <xf borderId="4" fillId="7" fontId="9" numFmtId="0" xfId="0" applyAlignment="1" applyBorder="1" applyFont="1">
      <alignment vertical="bottom"/>
    </xf>
    <xf borderId="1" fillId="10" fontId="1" numFmtId="0" xfId="0" applyAlignment="1" applyBorder="1" applyFill="1" applyFont="1">
      <alignment readingOrder="0"/>
    </xf>
    <xf borderId="1" fillId="11" fontId="1" numFmtId="0" xfId="0" applyAlignment="1" applyBorder="1" applyFill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2" fontId="1" numFmtId="164" xfId="0" applyAlignment="1" applyBorder="1" applyFont="1" applyNumberFormat="1">
      <alignment readingOrder="0"/>
    </xf>
    <xf borderId="0" fillId="7" fontId="3" numFmtId="0" xfId="0" applyFont="1"/>
    <xf borderId="1" fillId="2" fontId="4" numFmtId="0" xfId="0" applyAlignment="1" applyBorder="1" applyFont="1">
      <alignment horizontal="left" readingOrder="0"/>
    </xf>
    <xf borderId="0" fillId="0" fontId="3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7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1" fillId="2" fontId="3" numFmtId="0" xfId="0" applyAlignment="1" applyBorder="1" applyFont="1">
      <alignment readingOrder="0"/>
    </xf>
    <xf borderId="0" fillId="2" fontId="4" numFmtId="0" xfId="0" applyAlignment="1" applyFont="1">
      <alignment horizontal="left" readingOrder="0"/>
    </xf>
    <xf borderId="1" fillId="3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1" fillId="0" fontId="1" numFmtId="3" xfId="0" applyAlignment="1" applyBorder="1" applyFont="1" applyNumberFormat="1">
      <alignment readingOrder="0"/>
    </xf>
    <xf borderId="5" fillId="2" fontId="1" numFmtId="0" xfId="0" applyAlignment="1" applyBorder="1" applyFont="1">
      <alignment readingOrder="0"/>
    </xf>
    <xf borderId="0" fillId="7" fontId="1" numFmtId="0" xfId="0" applyFont="1"/>
    <xf borderId="0" fillId="3" fontId="3" numFmtId="0" xfId="0" applyAlignment="1" applyFont="1">
      <alignment readingOrder="0"/>
    </xf>
    <xf borderId="0" fillId="7" fontId="11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7" fontId="11" numFmtId="3" xfId="0" applyAlignment="1" applyFont="1" applyNumberFormat="1">
      <alignment readingOrder="0"/>
    </xf>
    <xf borderId="0" fillId="0" fontId="1" numFmtId="0" xfId="0" applyFont="1"/>
    <xf borderId="0" fillId="13" fontId="12" numFmtId="0" xfId="0" applyAlignment="1" applyFill="1" applyFont="1">
      <alignment readingOrder="0"/>
    </xf>
    <xf borderId="0" fillId="13" fontId="3" numFmtId="0" xfId="0" applyFont="1"/>
    <xf borderId="0" fillId="13" fontId="13" numFmtId="0" xfId="0" applyAlignment="1" applyFont="1">
      <alignment readingOrder="0"/>
    </xf>
    <xf borderId="0" fillId="13" fontId="14" numFmtId="0" xfId="0" applyAlignment="1" applyFont="1">
      <alignment readingOrder="0"/>
    </xf>
    <xf borderId="6" fillId="0" fontId="15" numFmtId="0" xfId="0" applyAlignment="1" applyBorder="1" applyFont="1">
      <alignment horizontal="right" readingOrder="0"/>
    </xf>
    <xf borderId="7" fillId="0" fontId="16" numFmtId="0" xfId="0" applyBorder="1" applyFont="1"/>
    <xf borderId="8" fillId="0" fontId="16" numFmtId="0" xfId="0" applyBorder="1" applyFont="1"/>
    <xf borderId="9" fillId="0" fontId="15" numFmtId="0" xfId="0" applyAlignment="1" applyBorder="1" applyFont="1">
      <alignment horizontal="right"/>
    </xf>
    <xf borderId="10" fillId="0" fontId="15" numFmtId="0" xfId="0" applyAlignment="1" applyBorder="1" applyFont="1">
      <alignment horizontal="right" readingOrder="0"/>
    </xf>
    <xf borderId="10" fillId="14" fontId="17" numFmtId="0" xfId="0" applyAlignment="1" applyBorder="1" applyFill="1" applyFont="1">
      <alignment horizontal="right" readingOrder="0"/>
    </xf>
    <xf borderId="10" fillId="14" fontId="18" numFmtId="0" xfId="0" applyAlignment="1" applyBorder="1" applyFont="1">
      <alignment horizontal="right" readingOrder="0"/>
    </xf>
    <xf borderId="10" fillId="14" fontId="19" numFmtId="0" xfId="0" applyAlignment="1" applyBorder="1" applyFont="1">
      <alignment horizontal="right" readingOrder="0"/>
    </xf>
    <xf borderId="10" fillId="0" fontId="17" numFmtId="0" xfId="0" applyAlignment="1" applyBorder="1" applyFont="1">
      <alignment horizontal="right" readingOrder="0"/>
    </xf>
    <xf borderId="10" fillId="0" fontId="20" numFmtId="0" xfId="0" applyAlignment="1" applyBorder="1" applyFont="1">
      <alignment horizontal="right" readingOrder="0"/>
    </xf>
    <xf borderId="10" fillId="0" fontId="21" numFmtId="0" xfId="0" applyAlignment="1" applyBorder="1" applyFont="1">
      <alignment horizontal="right" readingOrder="0"/>
    </xf>
    <xf borderId="10" fillId="14" fontId="20" numFmtId="0" xfId="0" applyAlignment="1" applyBorder="1" applyFont="1">
      <alignment horizontal="right" readingOrder="0"/>
    </xf>
    <xf borderId="10" fillId="0" fontId="19" numFmtId="0" xfId="0" applyAlignment="1" applyBorder="1" applyFont="1">
      <alignment horizontal="right" readingOrder="0"/>
    </xf>
    <xf borderId="10" fillId="15" fontId="17" numFmtId="0" xfId="0" applyAlignment="1" applyBorder="1" applyFill="1" applyFont="1">
      <alignment horizontal="right" readingOrder="0"/>
    </xf>
    <xf borderId="10" fillId="15" fontId="22" numFmtId="0" xfId="0" applyAlignment="1" applyBorder="1" applyFont="1">
      <alignment horizontal="right" readingOrder="0"/>
    </xf>
    <xf borderId="10" fillId="15" fontId="20" numFmtId="0" xfId="0" applyAlignment="1" applyBorder="1" applyFont="1">
      <alignment horizontal="right" readingOrder="0"/>
    </xf>
    <xf borderId="10" fillId="15" fontId="19" numFmtId="0" xfId="0" applyAlignment="1" applyBorder="1" applyFont="1">
      <alignment horizontal="right" readingOrder="0"/>
    </xf>
    <xf borderId="10" fillId="15" fontId="23" numFmtId="0" xfId="0" applyAlignment="1" applyBorder="1" applyFont="1">
      <alignment horizontal="right" readingOrder="0"/>
    </xf>
    <xf borderId="0" fillId="0" fontId="24" numFmtId="0" xfId="0" applyAlignment="1" applyFont="1">
      <alignment readingOrder="0"/>
    </xf>
    <xf borderId="0" fillId="0" fontId="15" numFmtId="0" xfId="0" applyAlignment="1" applyFont="1">
      <alignment horizontal="right" readingOrder="0"/>
    </xf>
    <xf borderId="0" fillId="0" fontId="15" numFmtId="0" xfId="0" applyAlignment="1" applyFont="1">
      <alignment horizontal="right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14.png"/><Relationship Id="rId13" Type="http://schemas.openxmlformats.org/officeDocument/2006/relationships/image" Target="../media/image9.png"/><Relationship Id="rId12" Type="http://schemas.openxmlformats.org/officeDocument/2006/relationships/image" Target="../media/image7.png"/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6.png"/><Relationship Id="rId4" Type="http://schemas.openxmlformats.org/officeDocument/2006/relationships/image" Target="../media/image4.png"/><Relationship Id="rId9" Type="http://schemas.openxmlformats.org/officeDocument/2006/relationships/image" Target="../media/image18.png"/><Relationship Id="rId15" Type="http://schemas.openxmlformats.org/officeDocument/2006/relationships/image" Target="../media/image13.png"/><Relationship Id="rId14" Type="http://schemas.openxmlformats.org/officeDocument/2006/relationships/image" Target="../media/image16.png"/><Relationship Id="rId17" Type="http://schemas.openxmlformats.org/officeDocument/2006/relationships/image" Target="../media/image17.png"/><Relationship Id="rId16" Type="http://schemas.openxmlformats.org/officeDocument/2006/relationships/image" Target="../media/image19.png"/><Relationship Id="rId5" Type="http://schemas.openxmlformats.org/officeDocument/2006/relationships/image" Target="../media/image1.png"/><Relationship Id="rId19" Type="http://schemas.openxmlformats.org/officeDocument/2006/relationships/image" Target="../media/image10.png"/><Relationship Id="rId6" Type="http://schemas.openxmlformats.org/officeDocument/2006/relationships/image" Target="../media/image3.png"/><Relationship Id="rId18" Type="http://schemas.openxmlformats.org/officeDocument/2006/relationships/image" Target="../media/image15.png"/><Relationship Id="rId7" Type="http://schemas.openxmlformats.org/officeDocument/2006/relationships/image" Target="../media/image8.png"/><Relationship Id="rId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876300</xdr:colOff>
      <xdr:row>33</xdr:row>
      <xdr:rowOff>200025</xdr:rowOff>
    </xdr:from>
    <xdr:ext cx="5305425" cy="26479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342900</xdr:colOff>
      <xdr:row>49</xdr:row>
      <xdr:rowOff>19050</xdr:rowOff>
    </xdr:from>
    <xdr:ext cx="5257800" cy="30003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647700</xdr:colOff>
      <xdr:row>71</xdr:row>
      <xdr:rowOff>-47625</xdr:rowOff>
    </xdr:from>
    <xdr:ext cx="4667250" cy="253365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5</xdr:row>
      <xdr:rowOff>28575</xdr:rowOff>
    </xdr:from>
    <xdr:ext cx="4029075" cy="20955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1219200</xdr:colOff>
      <xdr:row>5</xdr:row>
      <xdr:rowOff>76200</xdr:rowOff>
    </xdr:from>
    <xdr:ext cx="5191125" cy="15525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1114425</xdr:colOff>
      <xdr:row>23</xdr:row>
      <xdr:rowOff>-38100</xdr:rowOff>
    </xdr:from>
    <xdr:ext cx="3476625" cy="1828800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647700</xdr:colOff>
      <xdr:row>74</xdr:row>
      <xdr:rowOff>95250</xdr:rowOff>
    </xdr:from>
    <xdr:ext cx="4667250" cy="189547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752475</xdr:colOff>
      <xdr:row>75</xdr:row>
      <xdr:rowOff>133350</xdr:rowOff>
    </xdr:from>
    <xdr:ext cx="2000250" cy="923925"/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95250</xdr:colOff>
      <xdr:row>55</xdr:row>
      <xdr:rowOff>85725</xdr:rowOff>
    </xdr:from>
    <xdr:ext cx="1790700" cy="742950"/>
    <xdr:pic>
      <xdr:nvPicPr>
        <xdr:cNvPr id="0" name="image1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342900</xdr:colOff>
      <xdr:row>130</xdr:row>
      <xdr:rowOff>57150</xdr:rowOff>
    </xdr:from>
    <xdr:ext cx="3600450" cy="2305050"/>
    <xdr:pic>
      <xdr:nvPicPr>
        <xdr:cNvPr id="0" name="image1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809625</xdr:colOff>
      <xdr:row>130</xdr:row>
      <xdr:rowOff>19050</xdr:rowOff>
    </xdr:from>
    <xdr:ext cx="4667250" cy="2371725"/>
    <xdr:pic>
      <xdr:nvPicPr>
        <xdr:cNvPr id="0" name="image1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1504950</xdr:colOff>
      <xdr:row>115</xdr:row>
      <xdr:rowOff>190500</xdr:rowOff>
    </xdr:from>
    <xdr:ext cx="3429000" cy="1943100"/>
    <xdr:pic>
      <xdr:nvPicPr>
        <xdr:cNvPr id="0" name="image7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257175</xdr:colOff>
      <xdr:row>114</xdr:row>
      <xdr:rowOff>-9525</xdr:rowOff>
    </xdr:from>
    <xdr:ext cx="4457700" cy="2257425"/>
    <xdr:pic>
      <xdr:nvPicPr>
        <xdr:cNvPr id="0" name="image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838200</xdr:colOff>
      <xdr:row>99</xdr:row>
      <xdr:rowOff>19050</xdr:rowOff>
    </xdr:from>
    <xdr:ext cx="4457700" cy="2457450"/>
    <xdr:pic>
      <xdr:nvPicPr>
        <xdr:cNvPr id="0" name="image1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1428750</xdr:colOff>
      <xdr:row>100</xdr:row>
      <xdr:rowOff>76200</xdr:rowOff>
    </xdr:from>
    <xdr:ext cx="3867150" cy="1733550"/>
    <xdr:pic>
      <xdr:nvPicPr>
        <xdr:cNvPr id="0" name="image1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447675</xdr:colOff>
      <xdr:row>145</xdr:row>
      <xdr:rowOff>123825</xdr:rowOff>
    </xdr:from>
    <xdr:ext cx="5915025" cy="3190875"/>
    <xdr:pic>
      <xdr:nvPicPr>
        <xdr:cNvPr id="0" name="image19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146</xdr:row>
      <xdr:rowOff>190500</xdr:rowOff>
    </xdr:from>
    <xdr:ext cx="4362450" cy="2581275"/>
    <xdr:pic>
      <xdr:nvPicPr>
        <xdr:cNvPr id="0" name="image17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86</xdr:row>
      <xdr:rowOff>142875</xdr:rowOff>
    </xdr:from>
    <xdr:ext cx="3429000" cy="1828800"/>
    <xdr:pic>
      <xdr:nvPicPr>
        <xdr:cNvPr id="0" name="image15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86</xdr:row>
      <xdr:rowOff>114300</xdr:rowOff>
    </xdr:from>
    <xdr:ext cx="2762250" cy="1895475"/>
    <xdr:pic>
      <xdr:nvPicPr>
        <xdr:cNvPr id="0" name="image10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diainfoline.com/markets/ITC-Ltd/options/301/28-04-2022/pe/237.5/ITC" TargetMode="External"/><Relationship Id="rId42" Type="http://schemas.openxmlformats.org/officeDocument/2006/relationships/hyperlink" Target="https://www.indiainfoline.com/markets/ITC-Ltd/options/301/28-04-2022/pe/240/ITC" TargetMode="External"/><Relationship Id="rId41" Type="http://schemas.openxmlformats.org/officeDocument/2006/relationships/hyperlink" Target="https://www.indiainfoline.com/markets/ITC-Ltd/options/301/28-04-2022/ce/240/ITC" TargetMode="External"/><Relationship Id="rId44" Type="http://schemas.openxmlformats.org/officeDocument/2006/relationships/hyperlink" Target="https://www.indiainfoline.com/markets/ITC-Ltd/options/301/28-04-2022/pe/242.5/ITC" TargetMode="External"/><Relationship Id="rId43" Type="http://schemas.openxmlformats.org/officeDocument/2006/relationships/hyperlink" Target="https://www.indiainfoline.com/markets/ITC-Ltd/options/301/28-04-2022/ce/242.5/ITC" TargetMode="External"/><Relationship Id="rId46" Type="http://schemas.openxmlformats.org/officeDocument/2006/relationships/hyperlink" Target="https://www.indiainfoline.com/markets/ITC-Ltd/options/301/28-04-2022/pe/245/ITC" TargetMode="External"/><Relationship Id="rId45" Type="http://schemas.openxmlformats.org/officeDocument/2006/relationships/hyperlink" Target="https://www.indiainfoline.com/markets/ITC-Ltd/options/301/28-04-2022/ce/245/ITC" TargetMode="External"/><Relationship Id="rId106" Type="http://schemas.openxmlformats.org/officeDocument/2006/relationships/drawing" Target="../drawings/drawing2.xml"/><Relationship Id="rId105" Type="http://schemas.openxmlformats.org/officeDocument/2006/relationships/hyperlink" Target="https://www1.nseindia.com/marketinfo/companyTracker/mtOptionKeys.jsp?companySymbol=ITC&amp;indexSymbol=NIFTY&amp;series=EQ&amp;instrument=OPTSTK&amp;date=28APR2022" TargetMode="External"/><Relationship Id="rId104" Type="http://schemas.openxmlformats.org/officeDocument/2006/relationships/hyperlink" Target="https://www.indiainfoline.com/markets/ITC-Ltd/options/301/28-04-2022/pe/317.5/ITC" TargetMode="External"/><Relationship Id="rId48" Type="http://schemas.openxmlformats.org/officeDocument/2006/relationships/hyperlink" Target="https://www.indiainfoline.com/markets/ITC-Ltd/options/301/28-04-2022/pe/247.5/ITC" TargetMode="External"/><Relationship Id="rId47" Type="http://schemas.openxmlformats.org/officeDocument/2006/relationships/hyperlink" Target="https://www.indiainfoline.com/markets/ITC-Ltd/options/301/28-04-2022/ce/247.5/ITC" TargetMode="External"/><Relationship Id="rId49" Type="http://schemas.openxmlformats.org/officeDocument/2006/relationships/hyperlink" Target="https://www.indiainfoline.com/markets/ITC-Ltd/options/301/28-04-2022/ce/250/ITC" TargetMode="External"/><Relationship Id="rId103" Type="http://schemas.openxmlformats.org/officeDocument/2006/relationships/hyperlink" Target="https://www.indiainfoline.com/markets/ITC-Ltd/options/301/28-04-2022/ce/317.5/ITC" TargetMode="External"/><Relationship Id="rId102" Type="http://schemas.openxmlformats.org/officeDocument/2006/relationships/hyperlink" Target="https://www.indiainfoline.com/markets/ITC-Ltd/options/301/28-04-2022/pe/315/ITC" TargetMode="External"/><Relationship Id="rId101" Type="http://schemas.openxmlformats.org/officeDocument/2006/relationships/hyperlink" Target="https://www.indiainfoline.com/markets/ITC-Ltd/options/301/28-04-2022/ce/315/ITC" TargetMode="External"/><Relationship Id="rId100" Type="http://schemas.openxmlformats.org/officeDocument/2006/relationships/hyperlink" Target="https://www.indiainfoline.com/markets/ITC-Ltd/options/301/28-04-2022/pe/312.5/ITC" TargetMode="External"/><Relationship Id="rId31" Type="http://schemas.openxmlformats.org/officeDocument/2006/relationships/hyperlink" Target="https://www.indiainfoline.com/markets/ITC-Ltd/options/301/28-04-2022/ce/227.5/ITC" TargetMode="External"/><Relationship Id="rId30" Type="http://schemas.openxmlformats.org/officeDocument/2006/relationships/hyperlink" Target="https://www.indiainfoline.com/markets/ITC-Ltd/options/301/28-04-2022/pe/225/ITC" TargetMode="External"/><Relationship Id="rId33" Type="http://schemas.openxmlformats.org/officeDocument/2006/relationships/hyperlink" Target="https://www.indiainfoline.com/markets/ITC-Ltd/options/301/28-04-2022/ce/230/ITC" TargetMode="External"/><Relationship Id="rId32" Type="http://schemas.openxmlformats.org/officeDocument/2006/relationships/hyperlink" Target="https://www.indiainfoline.com/markets/ITC-Ltd/options/301/28-04-2022/pe/227.5/ITC" TargetMode="External"/><Relationship Id="rId35" Type="http://schemas.openxmlformats.org/officeDocument/2006/relationships/hyperlink" Target="https://www.indiainfoline.com/markets/ITC-Ltd/options/301/28-04-2022/ce/232.5/ITC" TargetMode="External"/><Relationship Id="rId34" Type="http://schemas.openxmlformats.org/officeDocument/2006/relationships/hyperlink" Target="https://www.indiainfoline.com/markets/ITC-Ltd/options/301/28-04-2022/pe/230/ITC" TargetMode="External"/><Relationship Id="rId37" Type="http://schemas.openxmlformats.org/officeDocument/2006/relationships/hyperlink" Target="https://www.indiainfoline.com/markets/ITC-Ltd/options/301/28-04-2022/ce/235/ITC" TargetMode="External"/><Relationship Id="rId36" Type="http://schemas.openxmlformats.org/officeDocument/2006/relationships/hyperlink" Target="https://www.indiainfoline.com/markets/ITC-Ltd/options/301/28-04-2022/pe/232.5/ITC" TargetMode="External"/><Relationship Id="rId39" Type="http://schemas.openxmlformats.org/officeDocument/2006/relationships/hyperlink" Target="https://www.indiainfoline.com/markets/ITC-Ltd/options/301/28-04-2022/ce/237.5/ITC" TargetMode="External"/><Relationship Id="rId38" Type="http://schemas.openxmlformats.org/officeDocument/2006/relationships/hyperlink" Target="https://www.indiainfoline.com/markets/ITC-Ltd/options/301/28-04-2022/pe/235/ITC" TargetMode="External"/><Relationship Id="rId20" Type="http://schemas.openxmlformats.org/officeDocument/2006/relationships/hyperlink" Target="https://www.indiainfoline.com/markets/ITC-Ltd/options/301/28-04-2022/pe/210/ITC" TargetMode="External"/><Relationship Id="rId22" Type="http://schemas.openxmlformats.org/officeDocument/2006/relationships/hyperlink" Target="https://www.indiainfoline.com/markets/ITC-Ltd/options/301/28-04-2022/pe/215/ITC" TargetMode="External"/><Relationship Id="rId21" Type="http://schemas.openxmlformats.org/officeDocument/2006/relationships/hyperlink" Target="https://www.indiainfoline.com/markets/ITC-Ltd/options/301/28-04-2022/ce/215/ITC" TargetMode="External"/><Relationship Id="rId24" Type="http://schemas.openxmlformats.org/officeDocument/2006/relationships/hyperlink" Target="https://www.indiainfoline.com/markets/ITC-Ltd/options/301/28-04-2022/pe/217.5/ITC" TargetMode="External"/><Relationship Id="rId23" Type="http://schemas.openxmlformats.org/officeDocument/2006/relationships/hyperlink" Target="https://www.indiainfoline.com/markets/ITC-Ltd/options/301/28-04-2022/ce/217.5/ITC" TargetMode="External"/><Relationship Id="rId26" Type="http://schemas.openxmlformats.org/officeDocument/2006/relationships/hyperlink" Target="https://www.indiainfoline.com/markets/ITC-Ltd/options/301/28-04-2022/pe/220/ITC" TargetMode="External"/><Relationship Id="rId25" Type="http://schemas.openxmlformats.org/officeDocument/2006/relationships/hyperlink" Target="https://www.indiainfoline.com/markets/ITC-Ltd/options/301/28-04-2022/ce/220/ITC" TargetMode="External"/><Relationship Id="rId28" Type="http://schemas.openxmlformats.org/officeDocument/2006/relationships/hyperlink" Target="https://www.indiainfoline.com/markets/ITC-Ltd/options/301/28-04-2022/pe/222.5/ITC" TargetMode="External"/><Relationship Id="rId27" Type="http://schemas.openxmlformats.org/officeDocument/2006/relationships/hyperlink" Target="https://www.indiainfoline.com/markets/ITC-Ltd/options/301/28-04-2022/ce/222.5/ITC" TargetMode="External"/><Relationship Id="rId29" Type="http://schemas.openxmlformats.org/officeDocument/2006/relationships/hyperlink" Target="https://www.indiainfoline.com/markets/ITC-Ltd/options/301/28-04-2022/ce/225/ITC" TargetMode="External"/><Relationship Id="rId95" Type="http://schemas.openxmlformats.org/officeDocument/2006/relationships/hyperlink" Target="https://www.indiainfoline.com/markets/ITC-Ltd/options/301/28-04-2022/ce/307.5/ITC" TargetMode="External"/><Relationship Id="rId94" Type="http://schemas.openxmlformats.org/officeDocument/2006/relationships/hyperlink" Target="https://www.indiainfoline.com/markets/ITC-Ltd/options/301/28-04-2022/pe/305/ITC" TargetMode="External"/><Relationship Id="rId97" Type="http://schemas.openxmlformats.org/officeDocument/2006/relationships/hyperlink" Target="https://www.indiainfoline.com/markets/ITC-Ltd/options/301/28-04-2022/ce/310/ITC" TargetMode="External"/><Relationship Id="rId96" Type="http://schemas.openxmlformats.org/officeDocument/2006/relationships/hyperlink" Target="https://www.indiainfoline.com/markets/ITC-Ltd/options/301/28-04-2022/pe/307.5/ITC" TargetMode="External"/><Relationship Id="rId11" Type="http://schemas.openxmlformats.org/officeDocument/2006/relationships/hyperlink" Target="https://www.indiainfoline.com/markets/ITC-Ltd/options/301/28-04-2022/ce/195/ITC" TargetMode="External"/><Relationship Id="rId99" Type="http://schemas.openxmlformats.org/officeDocument/2006/relationships/hyperlink" Target="https://www.indiainfoline.com/markets/ITC-Ltd/options/301/28-04-2022/ce/312.5/ITC" TargetMode="External"/><Relationship Id="rId10" Type="http://schemas.openxmlformats.org/officeDocument/2006/relationships/hyperlink" Target="https://www.indiainfoline.com/markets/ITC-Ltd/options/301/28-04-2022/pe/190/ITC" TargetMode="External"/><Relationship Id="rId98" Type="http://schemas.openxmlformats.org/officeDocument/2006/relationships/hyperlink" Target="https://www.indiainfoline.com/markets/ITC-Ltd/options/301/28-04-2022/pe/310/ITC" TargetMode="External"/><Relationship Id="rId13" Type="http://schemas.openxmlformats.org/officeDocument/2006/relationships/hyperlink" Target="https://www.indiainfoline.com/markets/ITC-Ltd/options/301/28-04-2022/ce/200/ITC" TargetMode="External"/><Relationship Id="rId12" Type="http://schemas.openxmlformats.org/officeDocument/2006/relationships/hyperlink" Target="https://www.indiainfoline.com/markets/ITC-Ltd/options/301/28-04-2022/pe/195/ITC" TargetMode="External"/><Relationship Id="rId91" Type="http://schemas.openxmlformats.org/officeDocument/2006/relationships/hyperlink" Target="https://www.indiainfoline.com/markets/ITC-Ltd/options/301/28-04-2022/ce/302.5/ITC" TargetMode="External"/><Relationship Id="rId90" Type="http://schemas.openxmlformats.org/officeDocument/2006/relationships/hyperlink" Target="https://www.indiainfoline.com/markets/ITC-Ltd/options/301/28-04-2022/pe/300/ITC" TargetMode="External"/><Relationship Id="rId93" Type="http://schemas.openxmlformats.org/officeDocument/2006/relationships/hyperlink" Target="https://www.indiainfoline.com/markets/ITC-Ltd/options/301/28-04-2022/ce/305/ITC" TargetMode="External"/><Relationship Id="rId92" Type="http://schemas.openxmlformats.org/officeDocument/2006/relationships/hyperlink" Target="https://www.indiainfoline.com/markets/ITC-Ltd/options/301/28-04-2022/pe/302.5/ITC" TargetMode="External"/><Relationship Id="rId15" Type="http://schemas.openxmlformats.org/officeDocument/2006/relationships/hyperlink" Target="https://www.indiainfoline.com/markets/ITC-Ltd/options/301/28-04-2022/ce/205/ITC" TargetMode="External"/><Relationship Id="rId14" Type="http://schemas.openxmlformats.org/officeDocument/2006/relationships/hyperlink" Target="https://www.indiainfoline.com/markets/ITC-Ltd/options/301/28-04-2022/pe/200/ITC" TargetMode="External"/><Relationship Id="rId17" Type="http://schemas.openxmlformats.org/officeDocument/2006/relationships/hyperlink" Target="https://www.indiainfoline.com/markets/ITC-Ltd/options/301/28-04-2022/ce/207.5/ITC" TargetMode="External"/><Relationship Id="rId16" Type="http://schemas.openxmlformats.org/officeDocument/2006/relationships/hyperlink" Target="https://www.indiainfoline.com/markets/ITC-Ltd/options/301/28-04-2022/pe/205/ITC" TargetMode="External"/><Relationship Id="rId19" Type="http://schemas.openxmlformats.org/officeDocument/2006/relationships/hyperlink" Target="https://www.indiainfoline.com/markets/ITC-Ltd/options/301/28-04-2022/ce/210/ITC" TargetMode="External"/><Relationship Id="rId18" Type="http://schemas.openxmlformats.org/officeDocument/2006/relationships/hyperlink" Target="https://www.indiainfoline.com/markets/ITC-Ltd/options/301/28-04-2022/pe/207.5/ITC" TargetMode="External"/><Relationship Id="rId84" Type="http://schemas.openxmlformats.org/officeDocument/2006/relationships/hyperlink" Target="https://www.indiainfoline.com/markets/ITC-Ltd/options/301/28-04-2022/pe/292.5/ITC" TargetMode="External"/><Relationship Id="rId83" Type="http://schemas.openxmlformats.org/officeDocument/2006/relationships/hyperlink" Target="https://www.indiainfoline.com/markets/ITC-Ltd/options/301/28-04-2022/ce/292.5/ITC" TargetMode="External"/><Relationship Id="rId86" Type="http://schemas.openxmlformats.org/officeDocument/2006/relationships/hyperlink" Target="https://www.indiainfoline.com/markets/ITC-Ltd/options/301/28-04-2022/pe/295/ITC" TargetMode="External"/><Relationship Id="rId85" Type="http://schemas.openxmlformats.org/officeDocument/2006/relationships/hyperlink" Target="https://www.indiainfoline.com/markets/ITC-Ltd/options/301/28-04-2022/ce/295/ITC" TargetMode="External"/><Relationship Id="rId88" Type="http://schemas.openxmlformats.org/officeDocument/2006/relationships/hyperlink" Target="https://www.indiainfoline.com/markets/ITC-Ltd/options/301/28-04-2022/pe/297.5/ITC" TargetMode="External"/><Relationship Id="rId87" Type="http://schemas.openxmlformats.org/officeDocument/2006/relationships/hyperlink" Target="https://www.indiainfoline.com/markets/ITC-Ltd/options/301/28-04-2022/ce/297.5/ITC" TargetMode="External"/><Relationship Id="rId89" Type="http://schemas.openxmlformats.org/officeDocument/2006/relationships/hyperlink" Target="https://www.indiainfoline.com/markets/ITC-Ltd/options/301/28-04-2022/ce/300/ITC" TargetMode="External"/><Relationship Id="rId80" Type="http://schemas.openxmlformats.org/officeDocument/2006/relationships/hyperlink" Target="https://www.indiainfoline.com/markets/ITC-Ltd/options/301/28-04-2022/pe/287.5/ITC" TargetMode="External"/><Relationship Id="rId82" Type="http://schemas.openxmlformats.org/officeDocument/2006/relationships/hyperlink" Target="https://www.indiainfoline.com/markets/ITC-Ltd/options/301/28-04-2022/pe/290/ITC" TargetMode="External"/><Relationship Id="rId81" Type="http://schemas.openxmlformats.org/officeDocument/2006/relationships/hyperlink" Target="https://www.indiainfoline.com/markets/ITC-Ltd/options/301/28-04-2022/ce/290/ITC" TargetMode="External"/><Relationship Id="rId1" Type="http://schemas.openxmlformats.org/officeDocument/2006/relationships/hyperlink" Target="https://www.indiainfoline.com/markets/ITC-Ltd/options/301/28-04-2022/ce/162.5/ITC" TargetMode="External"/><Relationship Id="rId2" Type="http://schemas.openxmlformats.org/officeDocument/2006/relationships/hyperlink" Target="https://www.indiainfoline.com/markets/ITC-Ltd/options/301/28-04-2022/pe/162.5/ITC" TargetMode="External"/><Relationship Id="rId3" Type="http://schemas.openxmlformats.org/officeDocument/2006/relationships/hyperlink" Target="https://www.indiainfoline.com/markets/ITC-Ltd/options/301/28-04-2022/ce/165/ITC" TargetMode="External"/><Relationship Id="rId4" Type="http://schemas.openxmlformats.org/officeDocument/2006/relationships/hyperlink" Target="https://www.indiainfoline.com/markets/ITC-Ltd/options/301/28-04-2022/pe/165/ITC" TargetMode="External"/><Relationship Id="rId9" Type="http://schemas.openxmlformats.org/officeDocument/2006/relationships/hyperlink" Target="https://www.indiainfoline.com/markets/ITC-Ltd/options/301/28-04-2022/ce/190/ITC" TargetMode="External"/><Relationship Id="rId5" Type="http://schemas.openxmlformats.org/officeDocument/2006/relationships/hyperlink" Target="https://www.indiainfoline.com/markets/ITC-Ltd/options/301/28-04-2022/ce/175/ITC" TargetMode="External"/><Relationship Id="rId6" Type="http://schemas.openxmlformats.org/officeDocument/2006/relationships/hyperlink" Target="https://www.indiainfoline.com/markets/ITC-Ltd/options/301/28-04-2022/pe/175/ITC" TargetMode="External"/><Relationship Id="rId7" Type="http://schemas.openxmlformats.org/officeDocument/2006/relationships/hyperlink" Target="https://www.indiainfoline.com/markets/ITC-Ltd/options/301/28-04-2022/ce/180/ITC" TargetMode="External"/><Relationship Id="rId8" Type="http://schemas.openxmlformats.org/officeDocument/2006/relationships/hyperlink" Target="https://www.indiainfoline.com/markets/ITC-Ltd/options/301/28-04-2022/pe/180/ITC" TargetMode="External"/><Relationship Id="rId73" Type="http://schemas.openxmlformats.org/officeDocument/2006/relationships/hyperlink" Target="https://www.indiainfoline.com/markets/ITC-Ltd/options/301/28-04-2022/ce/280/ITC" TargetMode="External"/><Relationship Id="rId72" Type="http://schemas.openxmlformats.org/officeDocument/2006/relationships/hyperlink" Target="https://www.indiainfoline.com/markets/ITC-Ltd/options/301/28-04-2022/pe/277.5/ITC" TargetMode="External"/><Relationship Id="rId75" Type="http://schemas.openxmlformats.org/officeDocument/2006/relationships/hyperlink" Target="https://www.indiainfoline.com/markets/ITC-Ltd/options/301/28-04-2022/ce/282.5/ITC" TargetMode="External"/><Relationship Id="rId74" Type="http://schemas.openxmlformats.org/officeDocument/2006/relationships/hyperlink" Target="https://www.indiainfoline.com/markets/ITC-Ltd/options/301/28-04-2022/pe/280/ITC" TargetMode="External"/><Relationship Id="rId77" Type="http://schemas.openxmlformats.org/officeDocument/2006/relationships/hyperlink" Target="https://www.indiainfoline.com/markets/ITC-Ltd/options/301/28-04-2022/ce/285/ITC" TargetMode="External"/><Relationship Id="rId76" Type="http://schemas.openxmlformats.org/officeDocument/2006/relationships/hyperlink" Target="https://www.indiainfoline.com/markets/ITC-Ltd/options/301/28-04-2022/pe/282.5/ITC" TargetMode="External"/><Relationship Id="rId79" Type="http://schemas.openxmlformats.org/officeDocument/2006/relationships/hyperlink" Target="https://www.indiainfoline.com/markets/ITC-Ltd/options/301/28-04-2022/ce/287.5/ITC" TargetMode="External"/><Relationship Id="rId78" Type="http://schemas.openxmlformats.org/officeDocument/2006/relationships/hyperlink" Target="https://www.indiainfoline.com/markets/ITC-Ltd/options/301/28-04-2022/pe/285/ITC" TargetMode="External"/><Relationship Id="rId71" Type="http://schemas.openxmlformats.org/officeDocument/2006/relationships/hyperlink" Target="https://www.indiainfoline.com/markets/ITC-Ltd/options/301/28-04-2022/ce/277.5/ITC" TargetMode="External"/><Relationship Id="rId70" Type="http://schemas.openxmlformats.org/officeDocument/2006/relationships/hyperlink" Target="https://www.indiainfoline.com/markets/ITC-Ltd/options/301/28-04-2022/pe/275/ITC" TargetMode="External"/><Relationship Id="rId62" Type="http://schemas.openxmlformats.org/officeDocument/2006/relationships/hyperlink" Target="https://www.indiainfoline.com/markets/ITC-Ltd/options/301/28-04-2022/pe/265/ITC" TargetMode="External"/><Relationship Id="rId61" Type="http://schemas.openxmlformats.org/officeDocument/2006/relationships/hyperlink" Target="https://www.indiainfoline.com/markets/ITC-Ltd/options/301/28-04-2022/ce/265/ITC" TargetMode="External"/><Relationship Id="rId64" Type="http://schemas.openxmlformats.org/officeDocument/2006/relationships/hyperlink" Target="https://www.indiainfoline.com/markets/ITC-Ltd/options/301/28-04-2022/pe/267.5/ITC" TargetMode="External"/><Relationship Id="rId63" Type="http://schemas.openxmlformats.org/officeDocument/2006/relationships/hyperlink" Target="https://www.indiainfoline.com/markets/ITC-Ltd/options/301/28-04-2022/ce/267.5/ITC" TargetMode="External"/><Relationship Id="rId66" Type="http://schemas.openxmlformats.org/officeDocument/2006/relationships/hyperlink" Target="https://www.indiainfoline.com/markets/ITC-Ltd/options/301/28-04-2022/pe/270/ITC" TargetMode="External"/><Relationship Id="rId65" Type="http://schemas.openxmlformats.org/officeDocument/2006/relationships/hyperlink" Target="https://www.indiainfoline.com/markets/ITC-Ltd/options/301/28-04-2022/ce/270/ITC" TargetMode="External"/><Relationship Id="rId68" Type="http://schemas.openxmlformats.org/officeDocument/2006/relationships/hyperlink" Target="https://www.indiainfoline.com/markets/ITC-Ltd/options/301/28-04-2022/pe/272.5/ITC" TargetMode="External"/><Relationship Id="rId67" Type="http://schemas.openxmlformats.org/officeDocument/2006/relationships/hyperlink" Target="https://www.indiainfoline.com/markets/ITC-Ltd/options/301/28-04-2022/ce/272.5/ITC" TargetMode="External"/><Relationship Id="rId60" Type="http://schemas.openxmlformats.org/officeDocument/2006/relationships/hyperlink" Target="https://www.indiainfoline.com/markets/ITC-Ltd/options/301/28-04-2022/pe/262.5/ITC" TargetMode="External"/><Relationship Id="rId69" Type="http://schemas.openxmlformats.org/officeDocument/2006/relationships/hyperlink" Target="https://www.indiainfoline.com/markets/ITC-Ltd/options/301/28-04-2022/ce/275/ITC" TargetMode="External"/><Relationship Id="rId51" Type="http://schemas.openxmlformats.org/officeDocument/2006/relationships/hyperlink" Target="https://www.indiainfoline.com/markets/ITC-Ltd/options/301/28-04-2022/ce/252.5/ITC" TargetMode="External"/><Relationship Id="rId50" Type="http://schemas.openxmlformats.org/officeDocument/2006/relationships/hyperlink" Target="https://www.indiainfoline.com/markets/ITC-Ltd/options/301/28-04-2022/pe/250/ITC" TargetMode="External"/><Relationship Id="rId53" Type="http://schemas.openxmlformats.org/officeDocument/2006/relationships/hyperlink" Target="https://www.indiainfoline.com/markets/ITC-Ltd/options/301/28-04-2022/ce/255/ITC" TargetMode="External"/><Relationship Id="rId52" Type="http://schemas.openxmlformats.org/officeDocument/2006/relationships/hyperlink" Target="https://www.indiainfoline.com/markets/ITC-Ltd/options/301/28-04-2022/pe/252.5/ITC" TargetMode="External"/><Relationship Id="rId55" Type="http://schemas.openxmlformats.org/officeDocument/2006/relationships/hyperlink" Target="https://www.indiainfoline.com/markets/ITC-Ltd/options/301/28-04-2022/ce/257.5/ITC" TargetMode="External"/><Relationship Id="rId54" Type="http://schemas.openxmlformats.org/officeDocument/2006/relationships/hyperlink" Target="https://www.indiainfoline.com/markets/ITC-Ltd/options/301/28-04-2022/pe/255/ITC" TargetMode="External"/><Relationship Id="rId57" Type="http://schemas.openxmlformats.org/officeDocument/2006/relationships/hyperlink" Target="https://www.indiainfoline.com/markets/ITC-Ltd/options/301/28-04-2022/ce/260/ITC" TargetMode="External"/><Relationship Id="rId56" Type="http://schemas.openxmlformats.org/officeDocument/2006/relationships/hyperlink" Target="https://www.indiainfoline.com/markets/ITC-Ltd/options/301/28-04-2022/pe/257.5/ITC" TargetMode="External"/><Relationship Id="rId59" Type="http://schemas.openxmlformats.org/officeDocument/2006/relationships/hyperlink" Target="https://www.indiainfoline.com/markets/ITC-Ltd/options/301/28-04-2022/ce/262.5/ITC" TargetMode="External"/><Relationship Id="rId58" Type="http://schemas.openxmlformats.org/officeDocument/2006/relationships/hyperlink" Target="https://www.indiainfoline.com/markets/ITC-Ltd/options/301/28-04-2022/pe/260/ITC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diainfoline.com/markets/ITC-Ltd/options/301/26-05-2022/pe/255/ITC" TargetMode="External"/><Relationship Id="rId42" Type="http://schemas.openxmlformats.org/officeDocument/2006/relationships/hyperlink" Target="https://www.indiainfoline.com/markets/ITC-Ltd/options/301/26-05-2022/pe/257.5/ITC" TargetMode="External"/><Relationship Id="rId41" Type="http://schemas.openxmlformats.org/officeDocument/2006/relationships/hyperlink" Target="https://www.indiainfoline.com/markets/ITC-Ltd/options/301/26-05-2022/ce/257.5/ITC" TargetMode="External"/><Relationship Id="rId44" Type="http://schemas.openxmlformats.org/officeDocument/2006/relationships/hyperlink" Target="https://www.indiainfoline.com/markets/ITC-Ltd/options/301/26-05-2022/pe/260/ITC" TargetMode="External"/><Relationship Id="rId43" Type="http://schemas.openxmlformats.org/officeDocument/2006/relationships/hyperlink" Target="https://www.indiainfoline.com/markets/ITC-Ltd/options/301/26-05-2022/ce/260/ITC" TargetMode="External"/><Relationship Id="rId46" Type="http://schemas.openxmlformats.org/officeDocument/2006/relationships/hyperlink" Target="https://www.indiainfoline.com/markets/ITC-Ltd/options/301/26-05-2022/pe/262.5/ITC" TargetMode="External"/><Relationship Id="rId45" Type="http://schemas.openxmlformats.org/officeDocument/2006/relationships/hyperlink" Target="https://www.indiainfoline.com/markets/ITC-Ltd/options/301/26-05-2022/ce/262.5/ITC" TargetMode="External"/><Relationship Id="rId48" Type="http://schemas.openxmlformats.org/officeDocument/2006/relationships/hyperlink" Target="https://www.indiainfoline.com/markets/ITC-Ltd/options/301/26-05-2022/pe/265/ITC" TargetMode="External"/><Relationship Id="rId47" Type="http://schemas.openxmlformats.org/officeDocument/2006/relationships/hyperlink" Target="https://www.indiainfoline.com/markets/ITC-Ltd/options/301/26-05-2022/ce/265/ITC" TargetMode="External"/><Relationship Id="rId49" Type="http://schemas.openxmlformats.org/officeDocument/2006/relationships/hyperlink" Target="https://www.indiainfoline.com/markets/ITC-Ltd/options/301/26-05-2022/ce/267.5/ITC" TargetMode="External"/><Relationship Id="rId31" Type="http://schemas.openxmlformats.org/officeDocument/2006/relationships/hyperlink" Target="https://www.indiainfoline.com/markets/ITC-Ltd/options/301/26-05-2022/ce/242.5/ITC" TargetMode="External"/><Relationship Id="rId30" Type="http://schemas.openxmlformats.org/officeDocument/2006/relationships/hyperlink" Target="https://www.indiainfoline.com/markets/ITC-Ltd/options/301/26-05-2022/pe/240/ITC" TargetMode="External"/><Relationship Id="rId33" Type="http://schemas.openxmlformats.org/officeDocument/2006/relationships/hyperlink" Target="https://www.indiainfoline.com/markets/ITC-Ltd/options/301/26-05-2022/ce/245/ITC" TargetMode="External"/><Relationship Id="rId32" Type="http://schemas.openxmlformats.org/officeDocument/2006/relationships/hyperlink" Target="https://www.indiainfoline.com/markets/ITC-Ltd/options/301/26-05-2022/pe/242.5/ITC" TargetMode="External"/><Relationship Id="rId35" Type="http://schemas.openxmlformats.org/officeDocument/2006/relationships/hyperlink" Target="https://www.indiainfoline.com/markets/ITC-Ltd/options/301/26-05-2022/ce/250/ITC" TargetMode="External"/><Relationship Id="rId34" Type="http://schemas.openxmlformats.org/officeDocument/2006/relationships/hyperlink" Target="https://www.indiainfoline.com/markets/ITC-Ltd/options/301/26-05-2022/pe/245/ITC" TargetMode="External"/><Relationship Id="rId37" Type="http://schemas.openxmlformats.org/officeDocument/2006/relationships/hyperlink" Target="https://www.indiainfoline.com/markets/ITC-Ltd/options/301/26-05-2022/ce/252.5/ITC" TargetMode="External"/><Relationship Id="rId36" Type="http://schemas.openxmlformats.org/officeDocument/2006/relationships/hyperlink" Target="https://www.indiainfoline.com/markets/ITC-Ltd/options/301/26-05-2022/pe/250/ITC" TargetMode="External"/><Relationship Id="rId39" Type="http://schemas.openxmlformats.org/officeDocument/2006/relationships/hyperlink" Target="https://www.indiainfoline.com/markets/ITC-Ltd/options/301/26-05-2022/ce/255/ITC" TargetMode="External"/><Relationship Id="rId38" Type="http://schemas.openxmlformats.org/officeDocument/2006/relationships/hyperlink" Target="https://www.indiainfoline.com/markets/ITC-Ltd/options/301/26-05-2022/pe/252.5/ITC" TargetMode="External"/><Relationship Id="rId20" Type="http://schemas.openxmlformats.org/officeDocument/2006/relationships/hyperlink" Target="https://www.indiainfoline.com/markets/ITC-Ltd/options/301/26-05-2022/pe/220/ITC" TargetMode="External"/><Relationship Id="rId22" Type="http://schemas.openxmlformats.org/officeDocument/2006/relationships/hyperlink" Target="https://www.indiainfoline.com/markets/ITC-Ltd/options/301/26-05-2022/pe/225/ITC" TargetMode="External"/><Relationship Id="rId21" Type="http://schemas.openxmlformats.org/officeDocument/2006/relationships/hyperlink" Target="https://www.indiainfoline.com/markets/ITC-Ltd/options/301/26-05-2022/ce/225/ITC" TargetMode="External"/><Relationship Id="rId24" Type="http://schemas.openxmlformats.org/officeDocument/2006/relationships/hyperlink" Target="https://www.indiainfoline.com/markets/ITC-Ltd/options/301/26-05-2022/pe/230/ITC" TargetMode="External"/><Relationship Id="rId23" Type="http://schemas.openxmlformats.org/officeDocument/2006/relationships/hyperlink" Target="https://www.indiainfoline.com/markets/ITC-Ltd/options/301/26-05-2022/ce/230/ITC" TargetMode="External"/><Relationship Id="rId26" Type="http://schemas.openxmlformats.org/officeDocument/2006/relationships/hyperlink" Target="https://www.indiainfoline.com/markets/ITC-Ltd/options/301/26-05-2022/pe/235/ITC" TargetMode="External"/><Relationship Id="rId25" Type="http://schemas.openxmlformats.org/officeDocument/2006/relationships/hyperlink" Target="https://www.indiainfoline.com/markets/ITC-Ltd/options/301/26-05-2022/ce/235/ITC" TargetMode="External"/><Relationship Id="rId28" Type="http://schemas.openxmlformats.org/officeDocument/2006/relationships/hyperlink" Target="https://www.indiainfoline.com/markets/ITC-Ltd/options/301/26-05-2022/pe/237.5/ITC" TargetMode="External"/><Relationship Id="rId27" Type="http://schemas.openxmlformats.org/officeDocument/2006/relationships/hyperlink" Target="https://www.indiainfoline.com/markets/ITC-Ltd/options/301/26-05-2022/ce/237.5/ITC" TargetMode="External"/><Relationship Id="rId29" Type="http://schemas.openxmlformats.org/officeDocument/2006/relationships/hyperlink" Target="https://www.indiainfoline.com/markets/ITC-Ltd/options/301/26-05-2022/ce/240/ITC" TargetMode="External"/><Relationship Id="rId11" Type="http://schemas.openxmlformats.org/officeDocument/2006/relationships/hyperlink" Target="https://www.indiainfoline.com/markets/ITC-Ltd/options/301/26-05-2022/ce/205/ITC" TargetMode="External"/><Relationship Id="rId10" Type="http://schemas.openxmlformats.org/officeDocument/2006/relationships/hyperlink" Target="https://www.indiainfoline.com/markets/ITC-Ltd/options/301/26-05-2022/pe/200/ITC" TargetMode="External"/><Relationship Id="rId13" Type="http://schemas.openxmlformats.org/officeDocument/2006/relationships/hyperlink" Target="https://www.indiainfoline.com/markets/ITC-Ltd/options/301/26-05-2022/ce/210/ITC" TargetMode="External"/><Relationship Id="rId12" Type="http://schemas.openxmlformats.org/officeDocument/2006/relationships/hyperlink" Target="https://www.indiainfoline.com/markets/ITC-Ltd/options/301/26-05-2022/pe/205/ITC" TargetMode="External"/><Relationship Id="rId15" Type="http://schemas.openxmlformats.org/officeDocument/2006/relationships/hyperlink" Target="https://www.indiainfoline.com/markets/ITC-Ltd/options/301/26-05-2022/ce/215/ITC" TargetMode="External"/><Relationship Id="rId14" Type="http://schemas.openxmlformats.org/officeDocument/2006/relationships/hyperlink" Target="https://www.indiainfoline.com/markets/ITC-Ltd/options/301/26-05-2022/pe/210/ITC" TargetMode="External"/><Relationship Id="rId17" Type="http://schemas.openxmlformats.org/officeDocument/2006/relationships/hyperlink" Target="https://www.indiainfoline.com/markets/ITC-Ltd/options/301/26-05-2022/ce/217.5/ITC" TargetMode="External"/><Relationship Id="rId16" Type="http://schemas.openxmlformats.org/officeDocument/2006/relationships/hyperlink" Target="https://www.indiainfoline.com/markets/ITC-Ltd/options/301/26-05-2022/pe/215/ITC" TargetMode="External"/><Relationship Id="rId19" Type="http://schemas.openxmlformats.org/officeDocument/2006/relationships/hyperlink" Target="https://www.indiainfoline.com/markets/ITC-Ltd/options/301/26-05-2022/ce/220/ITC" TargetMode="External"/><Relationship Id="rId18" Type="http://schemas.openxmlformats.org/officeDocument/2006/relationships/hyperlink" Target="https://www.indiainfoline.com/markets/ITC-Ltd/options/301/26-05-2022/pe/217.5/ITC" TargetMode="External"/><Relationship Id="rId83" Type="http://schemas.openxmlformats.org/officeDocument/2006/relationships/drawing" Target="../drawings/drawing3.xml"/><Relationship Id="rId80" Type="http://schemas.openxmlformats.org/officeDocument/2006/relationships/hyperlink" Target="https://www.indiainfoline.com/markets/ITC-Ltd/options/301/26-05-2022/pe/315/ITC" TargetMode="External"/><Relationship Id="rId82" Type="http://schemas.openxmlformats.org/officeDocument/2006/relationships/hyperlink" Target="https://www.indiainfoline.com/markets/ITC-Ltd/options/301/26-05-2022/pe/317.5/ITC" TargetMode="External"/><Relationship Id="rId81" Type="http://schemas.openxmlformats.org/officeDocument/2006/relationships/hyperlink" Target="https://www.indiainfoline.com/markets/ITC-Ltd/options/301/26-05-2022/ce/317.5/ITC" TargetMode="External"/><Relationship Id="rId1" Type="http://schemas.openxmlformats.org/officeDocument/2006/relationships/hyperlink" Target="https://www.indiainfoline.com/markets/ITC-Ltd/options/301/26-05-2022/ce/162.5/ITC" TargetMode="External"/><Relationship Id="rId2" Type="http://schemas.openxmlformats.org/officeDocument/2006/relationships/hyperlink" Target="https://www.indiainfoline.com/markets/ITC-Ltd/options/301/26-05-2022/pe/162.5/ITC" TargetMode="External"/><Relationship Id="rId3" Type="http://schemas.openxmlformats.org/officeDocument/2006/relationships/hyperlink" Target="https://www.indiainfoline.com/markets/ITC-Ltd/options/301/26-05-2022/ce/165/ITC" TargetMode="External"/><Relationship Id="rId4" Type="http://schemas.openxmlformats.org/officeDocument/2006/relationships/hyperlink" Target="https://www.indiainfoline.com/markets/ITC-Ltd/options/301/26-05-2022/pe/165/ITC" TargetMode="External"/><Relationship Id="rId9" Type="http://schemas.openxmlformats.org/officeDocument/2006/relationships/hyperlink" Target="https://www.indiainfoline.com/markets/ITC-Ltd/options/301/26-05-2022/ce/200/ITC" TargetMode="External"/><Relationship Id="rId5" Type="http://schemas.openxmlformats.org/officeDocument/2006/relationships/hyperlink" Target="https://www.indiainfoline.com/markets/ITC-Ltd/options/301/26-05-2022/ce/180/ITC" TargetMode="External"/><Relationship Id="rId6" Type="http://schemas.openxmlformats.org/officeDocument/2006/relationships/hyperlink" Target="https://www.indiainfoline.com/markets/ITC-Ltd/options/301/26-05-2022/pe/180/ITC" TargetMode="External"/><Relationship Id="rId7" Type="http://schemas.openxmlformats.org/officeDocument/2006/relationships/hyperlink" Target="https://www.indiainfoline.com/markets/ITC-Ltd/options/301/26-05-2022/ce/190/ITC" TargetMode="External"/><Relationship Id="rId8" Type="http://schemas.openxmlformats.org/officeDocument/2006/relationships/hyperlink" Target="https://www.indiainfoline.com/markets/ITC-Ltd/options/301/26-05-2022/pe/190/ITC" TargetMode="External"/><Relationship Id="rId73" Type="http://schemas.openxmlformats.org/officeDocument/2006/relationships/hyperlink" Target="https://www.indiainfoline.com/markets/ITC-Ltd/options/301/26-05-2022/ce/305/ITC" TargetMode="External"/><Relationship Id="rId72" Type="http://schemas.openxmlformats.org/officeDocument/2006/relationships/hyperlink" Target="https://www.indiainfoline.com/markets/ITC-Ltd/options/301/26-05-2022/pe/300/ITC" TargetMode="External"/><Relationship Id="rId75" Type="http://schemas.openxmlformats.org/officeDocument/2006/relationships/hyperlink" Target="https://www.indiainfoline.com/markets/ITC-Ltd/options/301/26-05-2022/ce/307.5/ITC" TargetMode="External"/><Relationship Id="rId74" Type="http://schemas.openxmlformats.org/officeDocument/2006/relationships/hyperlink" Target="https://www.indiainfoline.com/markets/ITC-Ltd/options/301/26-05-2022/pe/305/ITC" TargetMode="External"/><Relationship Id="rId77" Type="http://schemas.openxmlformats.org/officeDocument/2006/relationships/hyperlink" Target="https://www.indiainfoline.com/markets/ITC-Ltd/options/301/26-05-2022/ce/310/ITC" TargetMode="External"/><Relationship Id="rId76" Type="http://schemas.openxmlformats.org/officeDocument/2006/relationships/hyperlink" Target="https://www.indiainfoline.com/markets/ITC-Ltd/options/301/26-05-2022/pe/307.5/ITC" TargetMode="External"/><Relationship Id="rId79" Type="http://schemas.openxmlformats.org/officeDocument/2006/relationships/hyperlink" Target="https://www.indiainfoline.com/markets/ITC-Ltd/options/301/26-05-2022/ce/315/ITC" TargetMode="External"/><Relationship Id="rId78" Type="http://schemas.openxmlformats.org/officeDocument/2006/relationships/hyperlink" Target="https://www.indiainfoline.com/markets/ITC-Ltd/options/301/26-05-2022/pe/310/ITC" TargetMode="External"/><Relationship Id="rId71" Type="http://schemas.openxmlformats.org/officeDocument/2006/relationships/hyperlink" Target="https://www.indiainfoline.com/markets/ITC-Ltd/options/301/26-05-2022/ce/300/ITC" TargetMode="External"/><Relationship Id="rId70" Type="http://schemas.openxmlformats.org/officeDocument/2006/relationships/hyperlink" Target="https://www.indiainfoline.com/markets/ITC-Ltd/options/301/26-05-2022/pe/297.5/ITC" TargetMode="External"/><Relationship Id="rId62" Type="http://schemas.openxmlformats.org/officeDocument/2006/relationships/hyperlink" Target="https://www.indiainfoline.com/markets/ITC-Ltd/options/301/26-05-2022/pe/282.5/ITC" TargetMode="External"/><Relationship Id="rId61" Type="http://schemas.openxmlformats.org/officeDocument/2006/relationships/hyperlink" Target="https://www.indiainfoline.com/markets/ITC-Ltd/options/301/26-05-2022/ce/282.5/ITC" TargetMode="External"/><Relationship Id="rId64" Type="http://schemas.openxmlformats.org/officeDocument/2006/relationships/hyperlink" Target="https://www.indiainfoline.com/markets/ITC-Ltd/options/301/26-05-2022/pe/285/ITC" TargetMode="External"/><Relationship Id="rId63" Type="http://schemas.openxmlformats.org/officeDocument/2006/relationships/hyperlink" Target="https://www.indiainfoline.com/markets/ITC-Ltd/options/301/26-05-2022/ce/285/ITC" TargetMode="External"/><Relationship Id="rId66" Type="http://schemas.openxmlformats.org/officeDocument/2006/relationships/hyperlink" Target="https://www.indiainfoline.com/markets/ITC-Ltd/options/301/26-05-2022/pe/290/ITC" TargetMode="External"/><Relationship Id="rId65" Type="http://schemas.openxmlformats.org/officeDocument/2006/relationships/hyperlink" Target="https://www.indiainfoline.com/markets/ITC-Ltd/options/301/26-05-2022/ce/290/ITC" TargetMode="External"/><Relationship Id="rId68" Type="http://schemas.openxmlformats.org/officeDocument/2006/relationships/hyperlink" Target="https://www.indiainfoline.com/markets/ITC-Ltd/options/301/26-05-2022/pe/295/ITC" TargetMode="External"/><Relationship Id="rId67" Type="http://schemas.openxmlformats.org/officeDocument/2006/relationships/hyperlink" Target="https://www.indiainfoline.com/markets/ITC-Ltd/options/301/26-05-2022/ce/295/ITC" TargetMode="External"/><Relationship Id="rId60" Type="http://schemas.openxmlformats.org/officeDocument/2006/relationships/hyperlink" Target="https://www.indiainfoline.com/markets/ITC-Ltd/options/301/26-05-2022/pe/280/ITC" TargetMode="External"/><Relationship Id="rId69" Type="http://schemas.openxmlformats.org/officeDocument/2006/relationships/hyperlink" Target="https://www.indiainfoline.com/markets/ITC-Ltd/options/301/26-05-2022/ce/297.5/ITC" TargetMode="External"/><Relationship Id="rId51" Type="http://schemas.openxmlformats.org/officeDocument/2006/relationships/hyperlink" Target="https://www.indiainfoline.com/markets/ITC-Ltd/options/301/26-05-2022/ce/270/ITC" TargetMode="External"/><Relationship Id="rId50" Type="http://schemas.openxmlformats.org/officeDocument/2006/relationships/hyperlink" Target="https://www.indiainfoline.com/markets/ITC-Ltd/options/301/26-05-2022/pe/267.5/ITC" TargetMode="External"/><Relationship Id="rId53" Type="http://schemas.openxmlformats.org/officeDocument/2006/relationships/hyperlink" Target="https://www.indiainfoline.com/markets/ITC-Ltd/options/301/26-05-2022/ce/272.5/ITC" TargetMode="External"/><Relationship Id="rId52" Type="http://schemas.openxmlformats.org/officeDocument/2006/relationships/hyperlink" Target="https://www.indiainfoline.com/markets/ITC-Ltd/options/301/26-05-2022/pe/270/ITC" TargetMode="External"/><Relationship Id="rId55" Type="http://schemas.openxmlformats.org/officeDocument/2006/relationships/hyperlink" Target="https://www.indiainfoline.com/markets/ITC-Ltd/options/301/26-05-2022/ce/275/ITC" TargetMode="External"/><Relationship Id="rId54" Type="http://schemas.openxmlformats.org/officeDocument/2006/relationships/hyperlink" Target="https://www.indiainfoline.com/markets/ITC-Ltd/options/301/26-05-2022/pe/272.5/ITC" TargetMode="External"/><Relationship Id="rId57" Type="http://schemas.openxmlformats.org/officeDocument/2006/relationships/hyperlink" Target="https://www.indiainfoline.com/markets/ITC-Ltd/options/301/26-05-2022/ce/277.5/ITC" TargetMode="External"/><Relationship Id="rId56" Type="http://schemas.openxmlformats.org/officeDocument/2006/relationships/hyperlink" Target="https://www.indiainfoline.com/markets/ITC-Ltd/options/301/26-05-2022/pe/275/ITC" TargetMode="External"/><Relationship Id="rId59" Type="http://schemas.openxmlformats.org/officeDocument/2006/relationships/hyperlink" Target="https://www.indiainfoline.com/markets/ITC-Ltd/options/301/26-05-2022/ce/280/ITC" TargetMode="External"/><Relationship Id="rId58" Type="http://schemas.openxmlformats.org/officeDocument/2006/relationships/hyperlink" Target="https://www.indiainfoline.com/markets/ITC-Ltd/options/301/26-05-2022/pe/277.5/ITC" TargetMode="Externa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indiainfoline.com/markets/ITC-Ltd/options/301/30-06-2022/ce/310/ITC" TargetMode="External"/><Relationship Id="rId30" Type="http://schemas.openxmlformats.org/officeDocument/2006/relationships/hyperlink" Target="https://www.indiainfoline.com/markets/ITC-Ltd/options/301/30-06-2022/pe/300/ITC" TargetMode="External"/><Relationship Id="rId33" Type="http://schemas.openxmlformats.org/officeDocument/2006/relationships/hyperlink" Target="https://www.indiainfoline.com/markets/ITC-Ltd/options/301/30-06-2022/ce/315/ITC" TargetMode="External"/><Relationship Id="rId32" Type="http://schemas.openxmlformats.org/officeDocument/2006/relationships/hyperlink" Target="https://www.indiainfoline.com/markets/ITC-Ltd/options/301/30-06-2022/pe/310/ITC" TargetMode="External"/><Relationship Id="rId35" Type="http://schemas.openxmlformats.org/officeDocument/2006/relationships/drawing" Target="../drawings/drawing4.xml"/><Relationship Id="rId34" Type="http://schemas.openxmlformats.org/officeDocument/2006/relationships/hyperlink" Target="https://www.indiainfoline.com/markets/ITC-Ltd/options/301/30-06-2022/pe/315/ITC" TargetMode="External"/><Relationship Id="rId20" Type="http://schemas.openxmlformats.org/officeDocument/2006/relationships/hyperlink" Target="https://www.indiainfoline.com/markets/ITC-Ltd/options/301/30-06-2022/pe/275/ITC" TargetMode="External"/><Relationship Id="rId22" Type="http://schemas.openxmlformats.org/officeDocument/2006/relationships/hyperlink" Target="https://www.indiainfoline.com/markets/ITC-Ltd/options/301/30-06-2022/pe/280/ITC" TargetMode="External"/><Relationship Id="rId21" Type="http://schemas.openxmlformats.org/officeDocument/2006/relationships/hyperlink" Target="https://www.indiainfoline.com/markets/ITC-Ltd/options/301/30-06-2022/ce/280/ITC" TargetMode="External"/><Relationship Id="rId24" Type="http://schemas.openxmlformats.org/officeDocument/2006/relationships/hyperlink" Target="https://www.indiainfoline.com/markets/ITC-Ltd/options/301/30-06-2022/pe/290/ITC" TargetMode="External"/><Relationship Id="rId23" Type="http://schemas.openxmlformats.org/officeDocument/2006/relationships/hyperlink" Target="https://www.indiainfoline.com/markets/ITC-Ltd/options/301/30-06-2022/ce/290/ITC" TargetMode="External"/><Relationship Id="rId26" Type="http://schemas.openxmlformats.org/officeDocument/2006/relationships/hyperlink" Target="https://www.indiainfoline.com/markets/ITC-Ltd/options/301/30-06-2022/pe/292.5/ITC" TargetMode="External"/><Relationship Id="rId25" Type="http://schemas.openxmlformats.org/officeDocument/2006/relationships/hyperlink" Target="https://www.indiainfoline.com/markets/ITC-Ltd/options/301/30-06-2022/ce/292.5/ITC" TargetMode="External"/><Relationship Id="rId28" Type="http://schemas.openxmlformats.org/officeDocument/2006/relationships/hyperlink" Target="https://www.indiainfoline.com/markets/ITC-Ltd/options/301/30-06-2022/pe/297.5/ITC" TargetMode="External"/><Relationship Id="rId27" Type="http://schemas.openxmlformats.org/officeDocument/2006/relationships/hyperlink" Target="https://www.indiainfoline.com/markets/ITC-Ltd/options/301/30-06-2022/ce/297.5/ITC" TargetMode="External"/><Relationship Id="rId29" Type="http://schemas.openxmlformats.org/officeDocument/2006/relationships/hyperlink" Target="https://www.indiainfoline.com/markets/ITC-Ltd/options/301/30-06-2022/ce/300/ITC" TargetMode="External"/><Relationship Id="rId11" Type="http://schemas.openxmlformats.org/officeDocument/2006/relationships/hyperlink" Target="https://www.indiainfoline.com/markets/ITC-Ltd/options/301/30-06-2022/ce/260/ITC" TargetMode="External"/><Relationship Id="rId10" Type="http://schemas.openxmlformats.org/officeDocument/2006/relationships/hyperlink" Target="https://www.indiainfoline.com/markets/ITC-Ltd/options/301/30-06-2022/pe/250/ITC" TargetMode="External"/><Relationship Id="rId13" Type="http://schemas.openxmlformats.org/officeDocument/2006/relationships/hyperlink" Target="https://www.indiainfoline.com/markets/ITC-Ltd/options/301/30-06-2022/ce/265/ITC" TargetMode="External"/><Relationship Id="rId12" Type="http://schemas.openxmlformats.org/officeDocument/2006/relationships/hyperlink" Target="https://www.indiainfoline.com/markets/ITC-Ltd/options/301/30-06-2022/pe/260/ITC" TargetMode="External"/><Relationship Id="rId15" Type="http://schemas.openxmlformats.org/officeDocument/2006/relationships/hyperlink" Target="https://www.indiainfoline.com/markets/ITC-Ltd/options/301/30-06-2022/ce/267.5/ITC" TargetMode="External"/><Relationship Id="rId14" Type="http://schemas.openxmlformats.org/officeDocument/2006/relationships/hyperlink" Target="https://www.indiainfoline.com/markets/ITC-Ltd/options/301/30-06-2022/pe/265/ITC" TargetMode="External"/><Relationship Id="rId17" Type="http://schemas.openxmlformats.org/officeDocument/2006/relationships/hyperlink" Target="https://www.indiainfoline.com/markets/ITC-Ltd/options/301/30-06-2022/ce/270/ITC" TargetMode="External"/><Relationship Id="rId16" Type="http://schemas.openxmlformats.org/officeDocument/2006/relationships/hyperlink" Target="https://www.indiainfoline.com/markets/ITC-Ltd/options/301/30-06-2022/pe/267.5/ITC" TargetMode="External"/><Relationship Id="rId19" Type="http://schemas.openxmlformats.org/officeDocument/2006/relationships/hyperlink" Target="https://www.indiainfoline.com/markets/ITC-Ltd/options/301/30-06-2022/ce/275/ITC" TargetMode="External"/><Relationship Id="rId18" Type="http://schemas.openxmlformats.org/officeDocument/2006/relationships/hyperlink" Target="https://www.indiainfoline.com/markets/ITC-Ltd/options/301/30-06-2022/pe/270/ITC" TargetMode="External"/><Relationship Id="rId1" Type="http://schemas.openxmlformats.org/officeDocument/2006/relationships/hyperlink" Target="https://www.indiainfoline.com/markets/ITC-Ltd/options/301/30-06-2022/ce/200/ITC" TargetMode="External"/><Relationship Id="rId2" Type="http://schemas.openxmlformats.org/officeDocument/2006/relationships/hyperlink" Target="https://www.indiainfoline.com/markets/ITC-Ltd/options/301/30-06-2022/pe/200/ITC" TargetMode="External"/><Relationship Id="rId3" Type="http://schemas.openxmlformats.org/officeDocument/2006/relationships/hyperlink" Target="https://www.indiainfoline.com/markets/ITC-Ltd/options/301/30-06-2022/ce/210/ITC" TargetMode="External"/><Relationship Id="rId4" Type="http://schemas.openxmlformats.org/officeDocument/2006/relationships/hyperlink" Target="https://www.indiainfoline.com/markets/ITC-Ltd/options/301/30-06-2022/pe/210/ITC" TargetMode="External"/><Relationship Id="rId9" Type="http://schemas.openxmlformats.org/officeDocument/2006/relationships/hyperlink" Target="https://www.indiainfoline.com/markets/ITC-Ltd/options/301/30-06-2022/ce/250/ITC" TargetMode="External"/><Relationship Id="rId5" Type="http://schemas.openxmlformats.org/officeDocument/2006/relationships/hyperlink" Target="https://www.indiainfoline.com/markets/ITC-Ltd/options/301/30-06-2022/ce/230/ITC" TargetMode="External"/><Relationship Id="rId6" Type="http://schemas.openxmlformats.org/officeDocument/2006/relationships/hyperlink" Target="https://www.indiainfoline.com/markets/ITC-Ltd/options/301/30-06-2022/pe/230/ITC" TargetMode="External"/><Relationship Id="rId7" Type="http://schemas.openxmlformats.org/officeDocument/2006/relationships/hyperlink" Target="https://www.indiainfoline.com/markets/ITC-Ltd/options/301/30-06-2022/ce/240/ITC" TargetMode="External"/><Relationship Id="rId8" Type="http://schemas.openxmlformats.org/officeDocument/2006/relationships/hyperlink" Target="https://www.indiainfoline.com/markets/ITC-Ltd/options/301/30-06-2022/pe/240/IT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19.75"/>
    <col customWidth="1" min="3" max="3" width="25.38"/>
    <col customWidth="1" min="4" max="5" width="16.5"/>
    <col customWidth="1" min="6" max="6" width="17.38"/>
    <col customWidth="1" min="8" max="8" width="20.2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4">
        <f>260</f>
        <v>260</v>
      </c>
      <c r="E1" s="5" t="s">
        <v>3</v>
      </c>
      <c r="F1" s="4">
        <f>6.45</f>
        <v>6.45</v>
      </c>
      <c r="G1" s="6" t="s">
        <v>4</v>
      </c>
    </row>
    <row r="2">
      <c r="A2" s="1" t="s">
        <v>5</v>
      </c>
      <c r="G2" s="5"/>
      <c r="H2" s="5" t="s">
        <v>6</v>
      </c>
      <c r="I2" s="5" t="s">
        <v>7</v>
      </c>
      <c r="K2" s="6"/>
    </row>
    <row r="3">
      <c r="A3" s="3"/>
      <c r="B3" s="3"/>
      <c r="C3" s="3" t="s">
        <v>8</v>
      </c>
      <c r="D3" s="3">
        <f>260</f>
        <v>260</v>
      </c>
      <c r="G3" s="7" t="s">
        <v>9</v>
      </c>
      <c r="H3" s="7">
        <v>0.0</v>
      </c>
      <c r="I3" s="7" t="s">
        <v>10</v>
      </c>
      <c r="J3" s="8"/>
    </row>
    <row r="4">
      <c r="A4" s="1"/>
      <c r="B4" s="3"/>
      <c r="C4" s="3" t="s">
        <v>11</v>
      </c>
      <c r="D4" s="4">
        <f>D3-D1</f>
        <v>0</v>
      </c>
      <c r="E4" s="1" t="s">
        <v>12</v>
      </c>
      <c r="G4" s="7" t="s">
        <v>13</v>
      </c>
      <c r="H4" s="7" t="s">
        <v>14</v>
      </c>
      <c r="I4" s="7" t="s">
        <v>15</v>
      </c>
      <c r="K4" s="6"/>
    </row>
    <row r="5">
      <c r="B5" s="3"/>
      <c r="C5" s="3" t="s">
        <v>16</v>
      </c>
      <c r="D5" s="4">
        <f>D4-F1</f>
        <v>-6.45</v>
      </c>
      <c r="E5" s="1" t="s">
        <v>17</v>
      </c>
      <c r="G5" s="8"/>
    </row>
    <row r="6">
      <c r="G6" s="1"/>
    </row>
    <row r="7">
      <c r="D7" s="6" t="s">
        <v>18</v>
      </c>
      <c r="I7" s="6"/>
      <c r="K7" s="8"/>
    </row>
    <row r="8">
      <c r="A8" s="5" t="s">
        <v>19</v>
      </c>
      <c r="B8" s="9" t="s">
        <v>20</v>
      </c>
      <c r="C8" s="9" t="s">
        <v>21</v>
      </c>
      <c r="D8" s="10"/>
      <c r="E8" s="10"/>
      <c r="F8" s="10"/>
      <c r="K8" s="8"/>
    </row>
    <row r="9">
      <c r="A9" s="7" t="s">
        <v>22</v>
      </c>
      <c r="B9" s="5">
        <v>0.0</v>
      </c>
      <c r="C9" s="5" t="s">
        <v>23</v>
      </c>
      <c r="D9" s="10"/>
      <c r="E9" s="10"/>
      <c r="F9" s="10"/>
    </row>
    <row r="10">
      <c r="A10" s="7" t="s">
        <v>24</v>
      </c>
      <c r="B10" s="7">
        <v>0.0</v>
      </c>
      <c r="C10" s="7" t="s">
        <v>23</v>
      </c>
      <c r="H10" s="8"/>
    </row>
    <row r="11">
      <c r="A11" s="7" t="s">
        <v>25</v>
      </c>
      <c r="B11" s="7">
        <v>-6.45</v>
      </c>
      <c r="C11" s="7" t="s">
        <v>26</v>
      </c>
      <c r="D11" s="10"/>
      <c r="G11" s="6"/>
      <c r="M11" s="1"/>
    </row>
    <row r="12">
      <c r="A12" s="10"/>
      <c r="B12" s="11"/>
      <c r="C12" s="11"/>
      <c r="D12" s="10"/>
      <c r="F12" s="8"/>
    </row>
    <row r="13">
      <c r="A13" s="10"/>
      <c r="B13" s="10"/>
      <c r="C13" s="10"/>
      <c r="D13" s="10"/>
      <c r="F13" s="10"/>
      <c r="K13" s="6"/>
    </row>
    <row r="14">
      <c r="A14" s="12" t="s">
        <v>27</v>
      </c>
      <c r="B14" s="13">
        <v>266.45</v>
      </c>
      <c r="C14" s="10"/>
      <c r="D14" s="10"/>
      <c r="E14" s="10"/>
      <c r="F14" s="10"/>
    </row>
    <row r="15">
      <c r="A15" s="14" t="s">
        <v>28</v>
      </c>
      <c r="B15" s="15">
        <f>3200*(-6.45)</f>
        <v>-20640</v>
      </c>
      <c r="C15" s="16" t="s">
        <v>29</v>
      </c>
      <c r="D15" s="10"/>
    </row>
    <row r="16">
      <c r="A16" s="17" t="s">
        <v>30</v>
      </c>
      <c r="B16" s="15" t="s">
        <v>31</v>
      </c>
      <c r="C16" s="10"/>
      <c r="D16" s="10"/>
    </row>
    <row r="17">
      <c r="A17" s="18"/>
      <c r="B17" s="18"/>
      <c r="C17" s="18"/>
      <c r="D17" s="18"/>
      <c r="E17" s="18"/>
      <c r="F17" s="18"/>
      <c r="G17" s="18"/>
      <c r="H17" s="19"/>
      <c r="I17" s="19"/>
      <c r="J17" s="19"/>
    </row>
    <row r="18">
      <c r="A18" s="1" t="s">
        <v>32</v>
      </c>
      <c r="B18" s="1" t="s">
        <v>33</v>
      </c>
      <c r="C18" s="3" t="s">
        <v>2</v>
      </c>
      <c r="D18" s="4">
        <f>260</f>
        <v>260</v>
      </c>
      <c r="E18" s="5" t="s">
        <v>3</v>
      </c>
      <c r="F18" s="4">
        <f>7.35</f>
        <v>7.35</v>
      </c>
      <c r="G18" s="5" t="s">
        <v>4</v>
      </c>
      <c r="H18" s="5" t="s">
        <v>34</v>
      </c>
      <c r="I18" s="5" t="s">
        <v>35</v>
      </c>
    </row>
    <row r="19">
      <c r="G19" s="5" t="s">
        <v>9</v>
      </c>
      <c r="H19" s="5" t="s">
        <v>23</v>
      </c>
      <c r="I19" s="5">
        <v>0.0</v>
      </c>
    </row>
    <row r="20">
      <c r="C20" s="3" t="s">
        <v>8</v>
      </c>
      <c r="D20" s="3">
        <v>260.0</v>
      </c>
      <c r="G20" s="5" t="s">
        <v>13</v>
      </c>
      <c r="H20" s="5" t="s">
        <v>36</v>
      </c>
      <c r="I20" s="5" t="s">
        <v>37</v>
      </c>
    </row>
    <row r="21">
      <c r="C21" s="3" t="s">
        <v>11</v>
      </c>
      <c r="D21" s="4">
        <f>D20-D18</f>
        <v>0</v>
      </c>
      <c r="E21" s="1" t="s">
        <v>12</v>
      </c>
    </row>
    <row r="22">
      <c r="C22" s="3" t="s">
        <v>16</v>
      </c>
      <c r="D22" s="4">
        <f>D21-F18</f>
        <v>-7.35</v>
      </c>
      <c r="E22" s="1" t="s">
        <v>17</v>
      </c>
    </row>
    <row r="23">
      <c r="D23" s="1" t="s">
        <v>18</v>
      </c>
      <c r="I23" s="6"/>
    </row>
    <row r="24">
      <c r="D24" s="6"/>
    </row>
    <row r="25">
      <c r="A25" s="5" t="s">
        <v>19</v>
      </c>
      <c r="B25" s="5" t="s">
        <v>20</v>
      </c>
      <c r="C25" s="5" t="s">
        <v>21</v>
      </c>
      <c r="D25" s="10"/>
      <c r="E25" s="10"/>
      <c r="F25" s="10"/>
    </row>
    <row r="26">
      <c r="A26" s="7" t="s">
        <v>38</v>
      </c>
      <c r="B26" s="7" t="s">
        <v>23</v>
      </c>
      <c r="C26" s="7">
        <v>0.0</v>
      </c>
      <c r="D26" s="10"/>
      <c r="E26" s="10"/>
      <c r="F26" s="10"/>
    </row>
    <row r="27">
      <c r="A27" s="7" t="s">
        <v>24</v>
      </c>
      <c r="B27" s="7" t="s">
        <v>23</v>
      </c>
      <c r="C27" s="7">
        <v>0.0</v>
      </c>
      <c r="F27" s="10"/>
    </row>
    <row r="28">
      <c r="A28" s="7" t="s">
        <v>25</v>
      </c>
      <c r="B28" s="7" t="s">
        <v>39</v>
      </c>
      <c r="C28" s="7">
        <v>7.35</v>
      </c>
      <c r="D28" s="10"/>
    </row>
    <row r="29">
      <c r="A29" s="10"/>
      <c r="B29" s="20"/>
      <c r="C29" s="10"/>
      <c r="D29" s="10"/>
    </row>
    <row r="30">
      <c r="A30" s="10"/>
      <c r="B30" s="10"/>
      <c r="C30" s="10"/>
      <c r="D30" s="10"/>
    </row>
    <row r="31">
      <c r="A31" s="12" t="s">
        <v>27</v>
      </c>
      <c r="B31" s="21">
        <v>252.65</v>
      </c>
      <c r="C31" s="10"/>
      <c r="D31" s="10"/>
      <c r="E31" s="10"/>
    </row>
    <row r="32">
      <c r="A32" s="22" t="s">
        <v>28</v>
      </c>
      <c r="B32" s="23" t="s">
        <v>31</v>
      </c>
      <c r="C32" s="10"/>
      <c r="D32" s="10"/>
    </row>
    <row r="33">
      <c r="A33" s="24" t="s">
        <v>30</v>
      </c>
      <c r="B33" s="23">
        <f>3200*7.35</f>
        <v>23520</v>
      </c>
      <c r="C33" s="16" t="s">
        <v>40</v>
      </c>
      <c r="D33" s="10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>
      <c r="A35" s="25" t="s">
        <v>41</v>
      </c>
    </row>
    <row r="36">
      <c r="A36" s="3" t="s">
        <v>42</v>
      </c>
      <c r="F36" s="26"/>
      <c r="G36" s="27"/>
      <c r="H36" s="28" t="s">
        <v>43</v>
      </c>
      <c r="I36" s="27"/>
      <c r="J36" s="3" t="s">
        <v>18</v>
      </c>
    </row>
    <row r="37">
      <c r="A37" s="26"/>
      <c r="B37" s="29" t="s">
        <v>44</v>
      </c>
      <c r="C37" s="29" t="s">
        <v>37</v>
      </c>
      <c r="D37" s="29" t="s">
        <v>45</v>
      </c>
      <c r="F37" s="30"/>
      <c r="G37" s="31" t="s">
        <v>46</v>
      </c>
      <c r="H37" s="31" t="s">
        <v>47</v>
      </c>
      <c r="I37" s="32" t="s">
        <v>48</v>
      </c>
    </row>
    <row r="38">
      <c r="A38" s="33" t="s">
        <v>49</v>
      </c>
      <c r="B38" s="34">
        <v>262.5</v>
      </c>
      <c r="C38" s="34" t="s">
        <v>50</v>
      </c>
      <c r="D38" s="35">
        <v>44707.0</v>
      </c>
      <c r="F38" s="30"/>
      <c r="G38" s="31" t="s">
        <v>51</v>
      </c>
      <c r="H38" s="31" t="s">
        <v>52</v>
      </c>
      <c r="I38" s="32" t="s">
        <v>52</v>
      </c>
    </row>
    <row r="39">
      <c r="A39" s="33" t="s">
        <v>53</v>
      </c>
      <c r="B39" s="34">
        <v>275.0</v>
      </c>
      <c r="C39" s="34" t="s">
        <v>54</v>
      </c>
      <c r="D39" s="35">
        <v>44707.0</v>
      </c>
      <c r="F39" s="36" t="s">
        <v>49</v>
      </c>
      <c r="G39" s="32" t="s">
        <v>55</v>
      </c>
      <c r="H39" s="32" t="s">
        <v>55</v>
      </c>
      <c r="I39" s="32" t="s">
        <v>56</v>
      </c>
    </row>
    <row r="40">
      <c r="A40" s="26"/>
      <c r="B40" s="29" t="s">
        <v>57</v>
      </c>
      <c r="C40" s="28"/>
      <c r="D40" s="27"/>
      <c r="F40" s="36" t="s">
        <v>53</v>
      </c>
      <c r="G40" s="31">
        <v>-11040.0</v>
      </c>
      <c r="H40" s="37" t="s">
        <v>58</v>
      </c>
      <c r="I40" s="31">
        <v>28960.0</v>
      </c>
    </row>
    <row r="41">
      <c r="A41" s="36"/>
      <c r="B41" s="34" t="s">
        <v>46</v>
      </c>
      <c r="C41" s="34" t="s">
        <v>47</v>
      </c>
      <c r="D41" s="37" t="s">
        <v>48</v>
      </c>
      <c r="F41" s="36" t="s">
        <v>59</v>
      </c>
      <c r="G41" s="38"/>
      <c r="H41" s="38"/>
      <c r="I41" s="38"/>
    </row>
    <row r="42">
      <c r="A42" s="33" t="s">
        <v>49</v>
      </c>
      <c r="B42" s="34">
        <v>0.0</v>
      </c>
      <c r="C42" s="34" t="s">
        <v>60</v>
      </c>
      <c r="D42" s="37" t="s">
        <v>60</v>
      </c>
      <c r="F42" s="39"/>
      <c r="G42" s="40"/>
      <c r="H42" s="40"/>
      <c r="I42" s="41"/>
    </row>
    <row r="43">
      <c r="A43" s="42" t="s">
        <v>53</v>
      </c>
      <c r="B43" s="38">
        <v>0.0</v>
      </c>
      <c r="C43" s="38">
        <v>0.0</v>
      </c>
      <c r="D43" s="38" t="s">
        <v>61</v>
      </c>
      <c r="F43" s="43"/>
      <c r="G43" s="41"/>
      <c r="H43" s="41"/>
      <c r="I43" s="41"/>
    </row>
    <row r="44">
      <c r="A44" s="44" t="s">
        <v>62</v>
      </c>
      <c r="B44" s="44">
        <v>0.0</v>
      </c>
      <c r="C44" s="29" t="s">
        <v>60</v>
      </c>
      <c r="D44" s="45">
        <v>0.0</v>
      </c>
      <c r="F44" s="46"/>
      <c r="G44" s="47"/>
      <c r="H44" s="47"/>
      <c r="I44" s="47"/>
    </row>
    <row r="45">
      <c r="A45" s="48" t="s">
        <v>63</v>
      </c>
      <c r="B45" s="49">
        <v>266.0</v>
      </c>
      <c r="F45" s="43"/>
      <c r="G45" s="50"/>
      <c r="H45" s="50"/>
      <c r="I45" s="51"/>
    </row>
    <row r="46">
      <c r="A46" s="52" t="s">
        <v>64</v>
      </c>
      <c r="B46" s="49">
        <v>11040.0</v>
      </c>
    </row>
    <row r="47">
      <c r="A47" s="53" t="s">
        <v>65</v>
      </c>
      <c r="B47" s="49">
        <v>28960.0</v>
      </c>
      <c r="E47" s="1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>
      <c r="A50" s="1" t="s">
        <v>66</v>
      </c>
    </row>
    <row r="51">
      <c r="A51" s="3" t="s">
        <v>42</v>
      </c>
    </row>
    <row r="53">
      <c r="A53" s="54"/>
      <c r="B53" s="55" t="s">
        <v>44</v>
      </c>
      <c r="C53" s="55" t="s">
        <v>37</v>
      </c>
      <c r="D53" s="55" t="s">
        <v>45</v>
      </c>
    </row>
    <row r="54">
      <c r="A54" s="55" t="s">
        <v>67</v>
      </c>
      <c r="B54" s="55">
        <v>262.5</v>
      </c>
      <c r="C54" s="55" t="s">
        <v>68</v>
      </c>
      <c r="D54" s="56">
        <v>44707.0</v>
      </c>
    </row>
    <row r="55">
      <c r="A55" s="55" t="s">
        <v>69</v>
      </c>
      <c r="B55" s="55">
        <v>275.0</v>
      </c>
      <c r="C55" s="55" t="s">
        <v>70</v>
      </c>
      <c r="D55" s="56">
        <v>44707.0</v>
      </c>
    </row>
    <row r="56">
      <c r="A56" s="57"/>
      <c r="B56" s="57"/>
      <c r="C56" s="57"/>
      <c r="D56" s="57"/>
      <c r="F56" s="54"/>
      <c r="G56" s="54"/>
      <c r="H56" s="55" t="s">
        <v>43</v>
      </c>
      <c r="I56" s="54"/>
    </row>
    <row r="57">
      <c r="A57" s="57"/>
      <c r="B57" s="57"/>
      <c r="C57" s="57"/>
      <c r="D57" s="57"/>
      <c r="F57" s="54"/>
      <c r="G57" s="55" t="s">
        <v>46</v>
      </c>
      <c r="H57" s="55" t="s">
        <v>47</v>
      </c>
      <c r="I57" s="55" t="s">
        <v>48</v>
      </c>
    </row>
    <row r="58">
      <c r="A58" s="54"/>
      <c r="B58" s="55" t="s">
        <v>57</v>
      </c>
      <c r="C58" s="54"/>
      <c r="D58" s="54"/>
      <c r="F58" s="55" t="s">
        <v>67</v>
      </c>
      <c r="G58" s="55" t="s">
        <v>71</v>
      </c>
      <c r="H58" s="55" t="s">
        <v>72</v>
      </c>
      <c r="I58" s="55" t="s">
        <v>72</v>
      </c>
    </row>
    <row r="59">
      <c r="A59" s="54"/>
      <c r="B59" s="55" t="s">
        <v>46</v>
      </c>
      <c r="C59" s="55" t="s">
        <v>47</v>
      </c>
      <c r="D59" s="55" t="s">
        <v>48</v>
      </c>
      <c r="F59" s="55" t="s">
        <v>69</v>
      </c>
      <c r="G59" s="55" t="s">
        <v>73</v>
      </c>
      <c r="H59" s="55" t="s">
        <v>73</v>
      </c>
      <c r="I59" s="55" t="s">
        <v>73</v>
      </c>
    </row>
    <row r="60">
      <c r="A60" s="55" t="s">
        <v>67</v>
      </c>
      <c r="B60" s="55" t="s">
        <v>60</v>
      </c>
      <c r="C60" s="55">
        <v>0.0</v>
      </c>
      <c r="D60" s="55">
        <v>0.0</v>
      </c>
      <c r="F60" s="55" t="s">
        <v>59</v>
      </c>
      <c r="G60" s="55">
        <v>-11680.0</v>
      </c>
      <c r="H60" s="55" t="s">
        <v>74</v>
      </c>
      <c r="I60" s="58">
        <v>28320.0</v>
      </c>
    </row>
    <row r="61">
      <c r="A61" s="55" t="s">
        <v>69</v>
      </c>
      <c r="B61" s="55" t="s">
        <v>61</v>
      </c>
      <c r="C61" s="55" t="s">
        <v>61</v>
      </c>
      <c r="D61" s="55">
        <v>0.0</v>
      </c>
    </row>
    <row r="62">
      <c r="A62" s="55" t="s">
        <v>62</v>
      </c>
      <c r="B62" s="55" t="s">
        <v>75</v>
      </c>
      <c r="C62" s="55" t="s">
        <v>61</v>
      </c>
      <c r="D62" s="55">
        <v>0.0</v>
      </c>
    </row>
    <row r="63">
      <c r="A63" s="48" t="s">
        <v>63</v>
      </c>
      <c r="B63" s="49">
        <v>266.5</v>
      </c>
    </row>
    <row r="64">
      <c r="A64" s="52" t="s">
        <v>64</v>
      </c>
      <c r="B64" s="49">
        <v>11680.0</v>
      </c>
    </row>
    <row r="65">
      <c r="A65" s="53" t="s">
        <v>65</v>
      </c>
      <c r="B65" s="49">
        <v>28320.0</v>
      </c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>
      <c r="A67" s="2" t="s">
        <v>76</v>
      </c>
      <c r="B67" s="2" t="s">
        <v>77</v>
      </c>
    </row>
    <row r="70">
      <c r="E70" s="3" t="s">
        <v>78</v>
      </c>
      <c r="F70" s="3" t="s">
        <v>79</v>
      </c>
      <c r="G70" s="1" t="s">
        <v>80</v>
      </c>
    </row>
    <row r="71">
      <c r="F71" s="59">
        <v>44707.0</v>
      </c>
    </row>
    <row r="72">
      <c r="C72" s="55" t="s">
        <v>81</v>
      </c>
      <c r="E72" s="3" t="s">
        <v>3</v>
      </c>
      <c r="F72" s="59">
        <v>44707.0</v>
      </c>
    </row>
    <row r="73">
      <c r="B73" s="5" t="s">
        <v>82</v>
      </c>
      <c r="C73" s="5" t="s">
        <v>83</v>
      </c>
      <c r="D73" s="5" t="s">
        <v>84</v>
      </c>
    </row>
    <row r="74">
      <c r="A74" s="5" t="s">
        <v>85</v>
      </c>
      <c r="B74" s="7">
        <v>0.0</v>
      </c>
      <c r="C74" s="7">
        <v>0.0</v>
      </c>
      <c r="D74" s="7" t="s">
        <v>86</v>
      </c>
    </row>
    <row r="75">
      <c r="A75" s="7" t="s">
        <v>87</v>
      </c>
      <c r="B75" s="7">
        <v>0.0</v>
      </c>
      <c r="C75" s="7" t="s">
        <v>88</v>
      </c>
      <c r="D75" s="7" t="s">
        <v>88</v>
      </c>
      <c r="G75" s="3"/>
    </row>
    <row r="76">
      <c r="A76" s="7" t="s">
        <v>89</v>
      </c>
      <c r="B76" s="7">
        <f>B74+B75</f>
        <v>0</v>
      </c>
      <c r="C76" s="7" t="s">
        <v>88</v>
      </c>
      <c r="D76" s="7" t="s">
        <v>90</v>
      </c>
    </row>
    <row r="77">
      <c r="A77" s="7" t="s">
        <v>59</v>
      </c>
      <c r="B77" s="5" t="s">
        <v>91</v>
      </c>
      <c r="C77" s="5" t="s">
        <v>92</v>
      </c>
      <c r="D77" s="5" t="s">
        <v>93</v>
      </c>
      <c r="E77" s="3"/>
    </row>
    <row r="80">
      <c r="A80" s="60" t="s">
        <v>94</v>
      </c>
      <c r="B80" s="3">
        <v>272.75</v>
      </c>
    </row>
    <row r="81">
      <c r="A81" s="61" t="s">
        <v>28</v>
      </c>
      <c r="B81" s="3">
        <v>-7.75</v>
      </c>
      <c r="I81" s="3"/>
    </row>
    <row r="82">
      <c r="A82" s="62" t="s">
        <v>30</v>
      </c>
      <c r="B82" s="3" t="s">
        <v>95</v>
      </c>
    </row>
    <row r="85">
      <c r="B85" s="3"/>
      <c r="E85" s="3"/>
    </row>
    <row r="86">
      <c r="A86" s="63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>
      <c r="A87" s="1" t="s">
        <v>96</v>
      </c>
      <c r="B87" s="64" t="s">
        <v>97</v>
      </c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</row>
    <row r="88">
      <c r="C88" s="55" t="s">
        <v>81</v>
      </c>
    </row>
    <row r="89">
      <c r="A89" s="65" t="s">
        <v>98</v>
      </c>
      <c r="B89" s="55" t="s">
        <v>99</v>
      </c>
      <c r="C89" s="66" t="s">
        <v>100</v>
      </c>
      <c r="D89" s="55" t="s">
        <v>101</v>
      </c>
      <c r="E89" s="1" t="s">
        <v>102</v>
      </c>
      <c r="G89" s="3"/>
    </row>
    <row r="90">
      <c r="A90" s="55" t="s">
        <v>103</v>
      </c>
      <c r="B90" s="55" t="s">
        <v>104</v>
      </c>
      <c r="C90" s="55" t="s">
        <v>104</v>
      </c>
      <c r="D90" s="67">
        <v>0.0</v>
      </c>
    </row>
    <row r="91">
      <c r="A91" s="55" t="s">
        <v>105</v>
      </c>
      <c r="B91" s="55" t="s">
        <v>106</v>
      </c>
      <c r="C91" s="55">
        <v>0.0</v>
      </c>
      <c r="D91" s="55">
        <v>0.0</v>
      </c>
    </row>
    <row r="92">
      <c r="A92" s="55" t="s">
        <v>62</v>
      </c>
      <c r="B92" s="55" t="s">
        <v>107</v>
      </c>
      <c r="C92" s="55" t="s">
        <v>104</v>
      </c>
      <c r="D92" s="55">
        <v>0.0</v>
      </c>
    </row>
    <row r="93">
      <c r="A93" s="55" t="s">
        <v>108</v>
      </c>
      <c r="B93" s="55" t="s">
        <v>109</v>
      </c>
      <c r="C93" s="68" t="s">
        <v>110</v>
      </c>
      <c r="D93" s="68" t="s">
        <v>111</v>
      </c>
    </row>
    <row r="96">
      <c r="A96" s="69" t="s">
        <v>112</v>
      </c>
      <c r="B96" s="70" t="s">
        <v>113</v>
      </c>
    </row>
    <row r="97">
      <c r="A97" s="71" t="s">
        <v>28</v>
      </c>
      <c r="B97" s="70" t="s">
        <v>95</v>
      </c>
    </row>
    <row r="98">
      <c r="A98" s="72" t="s">
        <v>30</v>
      </c>
      <c r="B98" s="70">
        <f>13.8*3200</f>
        <v>44160</v>
      </c>
    </row>
    <row r="99">
      <c r="A99" s="19"/>
      <c r="B99" s="19"/>
      <c r="C99" s="19"/>
      <c r="D99" s="73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</row>
    <row r="100">
      <c r="D100" s="1" t="s">
        <v>102</v>
      </c>
    </row>
    <row r="101">
      <c r="A101" s="1" t="s">
        <v>114</v>
      </c>
      <c r="B101" s="1" t="s">
        <v>115</v>
      </c>
    </row>
    <row r="104">
      <c r="A104" s="67" t="s">
        <v>116</v>
      </c>
      <c r="B104" s="67" t="s">
        <v>117</v>
      </c>
      <c r="C104" s="67" t="s">
        <v>118</v>
      </c>
      <c r="D104" s="67" t="s">
        <v>119</v>
      </c>
    </row>
    <row r="105">
      <c r="A105" s="55" t="s">
        <v>120</v>
      </c>
      <c r="B105" s="55">
        <v>0.0</v>
      </c>
      <c r="C105" s="55">
        <v>0.0</v>
      </c>
      <c r="D105" s="55" t="s">
        <v>121</v>
      </c>
    </row>
    <row r="106">
      <c r="A106" s="55" t="s">
        <v>122</v>
      </c>
      <c r="B106" s="55" t="s">
        <v>123</v>
      </c>
      <c r="C106" s="55">
        <v>0.0</v>
      </c>
      <c r="D106" s="55">
        <v>0.0</v>
      </c>
    </row>
    <row r="107">
      <c r="A107" s="55" t="s">
        <v>62</v>
      </c>
      <c r="B107" s="55" t="s">
        <v>124</v>
      </c>
      <c r="C107" s="55">
        <v>0.0</v>
      </c>
      <c r="D107" s="55" t="s">
        <v>125</v>
      </c>
    </row>
    <row r="108">
      <c r="A108" s="55" t="s">
        <v>108</v>
      </c>
      <c r="B108" s="55" t="s">
        <v>126</v>
      </c>
      <c r="C108" s="55" t="s">
        <v>127</v>
      </c>
      <c r="D108" s="55" t="s">
        <v>128</v>
      </c>
    </row>
    <row r="111">
      <c r="A111" s="69" t="s">
        <v>112</v>
      </c>
      <c r="B111" s="70" t="s">
        <v>129</v>
      </c>
    </row>
    <row r="112">
      <c r="A112" s="71" t="s">
        <v>28</v>
      </c>
      <c r="B112" s="70" t="s">
        <v>95</v>
      </c>
    </row>
    <row r="113">
      <c r="A113" s="72" t="s">
        <v>30</v>
      </c>
      <c r="B113" s="74">
        <v>30240.0</v>
      </c>
    </row>
    <row r="114">
      <c r="A114" s="63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E115" s="3" t="s">
        <v>130</v>
      </c>
    </row>
    <row r="116">
      <c r="A116" s="1" t="s">
        <v>131</v>
      </c>
      <c r="B116" s="1" t="s">
        <v>132</v>
      </c>
    </row>
    <row r="119">
      <c r="A119" s="55" t="s">
        <v>133</v>
      </c>
      <c r="B119" s="55" t="s">
        <v>117</v>
      </c>
      <c r="C119" s="55" t="s">
        <v>134</v>
      </c>
      <c r="D119" s="3"/>
    </row>
    <row r="120">
      <c r="A120" s="55" t="s">
        <v>135</v>
      </c>
      <c r="B120" s="55">
        <v>0.0</v>
      </c>
      <c r="C120" s="75" t="s">
        <v>136</v>
      </c>
      <c r="D120" s="76"/>
    </row>
    <row r="121">
      <c r="A121" s="55" t="s">
        <v>137</v>
      </c>
      <c r="B121" s="55" t="s">
        <v>138</v>
      </c>
      <c r="C121" s="75">
        <v>0.0</v>
      </c>
      <c r="D121" s="76"/>
    </row>
    <row r="122">
      <c r="A122" s="55" t="s">
        <v>62</v>
      </c>
      <c r="B122" s="55" t="s">
        <v>138</v>
      </c>
      <c r="C122" s="75" t="s">
        <v>136</v>
      </c>
      <c r="D122" s="76"/>
    </row>
    <row r="123">
      <c r="A123" s="55" t="s">
        <v>108</v>
      </c>
      <c r="B123" s="55" t="s">
        <v>139</v>
      </c>
      <c r="C123" s="75" t="s">
        <v>140</v>
      </c>
      <c r="D123" s="57"/>
    </row>
    <row r="125">
      <c r="A125" s="77" t="s">
        <v>112</v>
      </c>
      <c r="B125" s="78" t="s">
        <v>141</v>
      </c>
    </row>
    <row r="126">
      <c r="A126" s="79" t="s">
        <v>28</v>
      </c>
      <c r="B126" s="78" t="s">
        <v>95</v>
      </c>
    </row>
    <row r="127">
      <c r="A127" s="80" t="s">
        <v>30</v>
      </c>
      <c r="B127" s="81">
        <v>44320.0</v>
      </c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</row>
    <row r="129">
      <c r="F129" s="1" t="s">
        <v>102</v>
      </c>
    </row>
    <row r="130">
      <c r="A130" s="1" t="s">
        <v>142</v>
      </c>
      <c r="B130" s="1" t="s">
        <v>143</v>
      </c>
    </row>
    <row r="131">
      <c r="A131" s="55" t="s">
        <v>144</v>
      </c>
      <c r="B131" s="55" t="s">
        <v>145</v>
      </c>
      <c r="C131" s="55" t="s">
        <v>146</v>
      </c>
      <c r="D131" s="55" t="s">
        <v>147</v>
      </c>
      <c r="E131" s="75" t="s">
        <v>148</v>
      </c>
      <c r="F131" s="57"/>
    </row>
    <row r="132">
      <c r="A132" s="55" t="s">
        <v>149</v>
      </c>
      <c r="B132" s="55" t="s">
        <v>88</v>
      </c>
      <c r="C132" s="55">
        <v>0.0</v>
      </c>
      <c r="D132" s="55">
        <v>0.0</v>
      </c>
      <c r="E132" s="75">
        <v>0.0</v>
      </c>
      <c r="F132" s="57"/>
    </row>
    <row r="133">
      <c r="A133" s="55" t="s">
        <v>150</v>
      </c>
      <c r="B133" s="55" t="s">
        <v>151</v>
      </c>
      <c r="C133" s="55" t="s">
        <v>151</v>
      </c>
      <c r="D133" s="55">
        <v>0.0</v>
      </c>
      <c r="E133" s="75">
        <v>0.0</v>
      </c>
      <c r="F133" s="57"/>
    </row>
    <row r="134">
      <c r="A134" s="55" t="s">
        <v>152</v>
      </c>
      <c r="B134" s="55">
        <v>0.0</v>
      </c>
      <c r="C134" s="55">
        <v>0.0</v>
      </c>
      <c r="D134" s="55" t="s">
        <v>153</v>
      </c>
      <c r="E134" s="75" t="s">
        <v>153</v>
      </c>
      <c r="F134" s="57"/>
    </row>
    <row r="135">
      <c r="A135" s="55" t="s">
        <v>154</v>
      </c>
      <c r="B135" s="55">
        <v>0.0</v>
      </c>
      <c r="C135" s="55" t="s">
        <v>155</v>
      </c>
      <c r="D135" s="55" t="s">
        <v>155</v>
      </c>
      <c r="E135" s="75" t="s">
        <v>155</v>
      </c>
      <c r="F135" s="57"/>
    </row>
    <row r="136">
      <c r="A136" s="55" t="s">
        <v>62</v>
      </c>
      <c r="B136" s="55" t="s">
        <v>156</v>
      </c>
      <c r="C136" s="55" t="s">
        <v>157</v>
      </c>
      <c r="D136" s="55" t="s">
        <v>107</v>
      </c>
      <c r="E136" s="75" t="s">
        <v>107</v>
      </c>
      <c r="F136" s="57"/>
    </row>
    <row r="137">
      <c r="A137" s="55" t="s">
        <v>108</v>
      </c>
      <c r="B137" s="55" t="s">
        <v>158</v>
      </c>
      <c r="C137" s="55" t="s">
        <v>159</v>
      </c>
      <c r="D137" s="55" t="s">
        <v>160</v>
      </c>
      <c r="E137" s="75" t="s">
        <v>160</v>
      </c>
      <c r="F137" s="57"/>
    </row>
    <row r="139">
      <c r="A139" s="69" t="s">
        <v>112</v>
      </c>
      <c r="B139" s="70" t="s">
        <v>161</v>
      </c>
    </row>
    <row r="140">
      <c r="A140" s="71" t="s">
        <v>28</v>
      </c>
      <c r="B140" s="74">
        <v>-1920.0</v>
      </c>
    </row>
    <row r="141">
      <c r="A141" s="72" t="s">
        <v>30</v>
      </c>
      <c r="B141" s="74">
        <v>14080.0</v>
      </c>
    </row>
    <row r="144">
      <c r="A144" s="19"/>
      <c r="B144" s="19"/>
      <c r="C144" s="19"/>
      <c r="D144" s="19"/>
    </row>
    <row r="146">
      <c r="A146" s="1" t="s">
        <v>162</v>
      </c>
      <c r="B146" s="1" t="s">
        <v>163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</row>
    <row r="147">
      <c r="A147" s="3"/>
    </row>
    <row r="148">
      <c r="A148" s="1" t="s">
        <v>81</v>
      </c>
    </row>
    <row r="149">
      <c r="A149" s="1" t="s">
        <v>164</v>
      </c>
      <c r="B149" s="82"/>
    </row>
    <row r="150">
      <c r="A150" s="55" t="s">
        <v>165</v>
      </c>
      <c r="B150" s="55" t="s">
        <v>145</v>
      </c>
      <c r="C150" s="55" t="s">
        <v>146</v>
      </c>
      <c r="D150" s="55" t="s">
        <v>147</v>
      </c>
      <c r="E150" s="75" t="s">
        <v>166</v>
      </c>
      <c r="F150" s="55" t="s">
        <v>167</v>
      </c>
    </row>
    <row r="151">
      <c r="A151" s="55" t="s">
        <v>168</v>
      </c>
      <c r="B151" s="55" t="s">
        <v>169</v>
      </c>
      <c r="C151" s="55">
        <v>0.0</v>
      </c>
      <c r="D151" s="55">
        <v>0.0</v>
      </c>
      <c r="E151" s="75">
        <v>0.0</v>
      </c>
      <c r="F151" s="55">
        <v>0.0</v>
      </c>
    </row>
    <row r="152">
      <c r="A152" s="55" t="s">
        <v>170</v>
      </c>
      <c r="B152" s="55" t="s">
        <v>151</v>
      </c>
      <c r="C152" s="55" t="s">
        <v>151</v>
      </c>
      <c r="D152" s="55">
        <v>0.0</v>
      </c>
      <c r="E152" s="75">
        <v>0.0</v>
      </c>
      <c r="F152" s="55">
        <v>0.0</v>
      </c>
    </row>
    <row r="153">
      <c r="A153" s="55" t="s">
        <v>171</v>
      </c>
      <c r="B153" s="55">
        <v>0.0</v>
      </c>
      <c r="C153" s="55">
        <v>0.0</v>
      </c>
      <c r="D153" s="55">
        <v>0.0</v>
      </c>
      <c r="E153" s="75" t="s">
        <v>172</v>
      </c>
      <c r="F153" s="55" t="s">
        <v>172</v>
      </c>
    </row>
    <row r="154">
      <c r="A154" s="55" t="s">
        <v>173</v>
      </c>
      <c r="B154" s="55">
        <v>0.0</v>
      </c>
      <c r="C154" s="55">
        <v>0.0</v>
      </c>
      <c r="D154" s="55">
        <v>0.0</v>
      </c>
      <c r="E154" s="75">
        <v>0.0</v>
      </c>
      <c r="F154" s="55" t="s">
        <v>174</v>
      </c>
    </row>
    <row r="155">
      <c r="A155" s="55" t="s">
        <v>62</v>
      </c>
      <c r="B155" s="55" t="s">
        <v>156</v>
      </c>
      <c r="C155" s="55" t="s">
        <v>151</v>
      </c>
      <c r="D155" s="55">
        <v>0.0</v>
      </c>
      <c r="E155" s="75" t="s">
        <v>172</v>
      </c>
      <c r="F155" s="55" t="s">
        <v>175</v>
      </c>
    </row>
    <row r="156">
      <c r="A156" s="55" t="s">
        <v>108</v>
      </c>
      <c r="B156" s="55" t="s">
        <v>158</v>
      </c>
      <c r="C156" s="55" t="s">
        <v>176</v>
      </c>
      <c r="D156" s="55" t="s">
        <v>177</v>
      </c>
      <c r="E156" s="75" t="s">
        <v>178</v>
      </c>
      <c r="F156" s="55" t="s">
        <v>179</v>
      </c>
    </row>
    <row r="158">
      <c r="A158" s="69" t="s">
        <v>112</v>
      </c>
      <c r="B158" s="70" t="s">
        <v>180</v>
      </c>
    </row>
    <row r="159">
      <c r="A159" s="71" t="s">
        <v>28</v>
      </c>
      <c r="B159" s="74">
        <v>7040.0</v>
      </c>
    </row>
    <row r="160">
      <c r="A160" s="72" t="s">
        <v>30</v>
      </c>
      <c r="B160" s="74">
        <v>8960.0</v>
      </c>
    </row>
    <row r="161">
      <c r="A161" s="19"/>
      <c r="B161" s="19"/>
      <c r="C161" s="19"/>
      <c r="D161" s="19"/>
    </row>
    <row r="163"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3" t="s">
        <v>181</v>
      </c>
      <c r="B1" s="84"/>
      <c r="D1" s="3"/>
    </row>
    <row r="2">
      <c r="A2" s="85" t="s">
        <v>182</v>
      </c>
      <c r="B2" s="84"/>
    </row>
    <row r="3">
      <c r="A3" s="86" t="s">
        <v>183</v>
      </c>
      <c r="B3" s="84"/>
    </row>
    <row r="4">
      <c r="A4" s="87" t="s">
        <v>184</v>
      </c>
      <c r="B4" s="88"/>
      <c r="C4" s="88"/>
      <c r="D4" s="88"/>
      <c r="E4" s="89"/>
      <c r="F4" s="90"/>
      <c r="G4" s="87" t="s">
        <v>185</v>
      </c>
      <c r="H4" s="88"/>
      <c r="I4" s="88"/>
      <c r="J4" s="88"/>
      <c r="K4" s="89"/>
    </row>
    <row r="5">
      <c r="A5" s="91" t="s">
        <v>186</v>
      </c>
      <c r="B5" s="91" t="s">
        <v>187</v>
      </c>
      <c r="C5" s="91" t="s">
        <v>188</v>
      </c>
      <c r="D5" s="91" t="s">
        <v>189</v>
      </c>
      <c r="E5" s="91" t="s">
        <v>190</v>
      </c>
      <c r="F5" s="91" t="s">
        <v>191</v>
      </c>
      <c r="G5" s="91" t="s">
        <v>190</v>
      </c>
      <c r="H5" s="91" t="s">
        <v>189</v>
      </c>
      <c r="I5" s="91" t="s">
        <v>188</v>
      </c>
      <c r="J5" s="91" t="s">
        <v>187</v>
      </c>
      <c r="K5" s="91" t="s">
        <v>186</v>
      </c>
    </row>
    <row r="6">
      <c r="A6" s="92" t="s">
        <v>192</v>
      </c>
      <c r="B6" s="92" t="s">
        <v>192</v>
      </c>
      <c r="C6" s="92" t="s">
        <v>192</v>
      </c>
      <c r="D6" s="93" t="s">
        <v>192</v>
      </c>
      <c r="E6" s="94">
        <v>0.0</v>
      </c>
      <c r="F6" s="95">
        <v>162.5</v>
      </c>
      <c r="G6" s="96">
        <v>0.0</v>
      </c>
      <c r="H6" s="97">
        <v>0.05</v>
      </c>
      <c r="I6" s="95">
        <v>0.0</v>
      </c>
      <c r="J6" s="95">
        <v>0.0</v>
      </c>
      <c r="K6" s="95">
        <v>60800.0</v>
      </c>
    </row>
    <row r="7">
      <c r="A7" s="92" t="s">
        <v>192</v>
      </c>
      <c r="B7" s="92" t="s">
        <v>192</v>
      </c>
      <c r="C7" s="92" t="s">
        <v>192</v>
      </c>
      <c r="D7" s="93" t="s">
        <v>192</v>
      </c>
      <c r="E7" s="94">
        <v>0.0</v>
      </c>
      <c r="F7" s="95">
        <v>165.0</v>
      </c>
      <c r="G7" s="96">
        <v>0.0</v>
      </c>
      <c r="H7" s="97">
        <v>0.05</v>
      </c>
      <c r="I7" s="95">
        <v>0.0</v>
      </c>
      <c r="J7" s="95">
        <v>0.0</v>
      </c>
      <c r="K7" s="95">
        <v>6400.0</v>
      </c>
    </row>
    <row r="8">
      <c r="A8" s="92" t="s">
        <v>192</v>
      </c>
      <c r="B8" s="92" t="s">
        <v>192</v>
      </c>
      <c r="C8" s="92" t="s">
        <v>192</v>
      </c>
      <c r="D8" s="93" t="s">
        <v>192</v>
      </c>
      <c r="E8" s="94">
        <v>0.0</v>
      </c>
      <c r="F8" s="95">
        <v>175.0</v>
      </c>
      <c r="G8" s="96">
        <v>0.0</v>
      </c>
      <c r="H8" s="97">
        <v>0.05</v>
      </c>
      <c r="I8" s="95">
        <v>0.0</v>
      </c>
      <c r="J8" s="95">
        <v>0.0</v>
      </c>
      <c r="K8" s="95">
        <v>19200.0</v>
      </c>
    </row>
    <row r="9">
      <c r="A9" s="92">
        <v>0.0</v>
      </c>
      <c r="B9" s="92">
        <v>0.0</v>
      </c>
      <c r="C9" s="92">
        <v>0.0</v>
      </c>
      <c r="D9" s="93">
        <v>73.0</v>
      </c>
      <c r="E9" s="98">
        <v>0.0</v>
      </c>
      <c r="F9" s="95">
        <v>180.0</v>
      </c>
      <c r="G9" s="96">
        <v>0.0</v>
      </c>
      <c r="H9" s="97">
        <v>0.05</v>
      </c>
      <c r="I9" s="95">
        <v>0.0</v>
      </c>
      <c r="J9" s="95">
        <v>0.0</v>
      </c>
      <c r="K9" s="95">
        <v>172800.0</v>
      </c>
    </row>
    <row r="10">
      <c r="A10" s="92" t="s">
        <v>192</v>
      </c>
      <c r="B10" s="92" t="s">
        <v>192</v>
      </c>
      <c r="C10" s="92" t="s">
        <v>192</v>
      </c>
      <c r="D10" s="93" t="s">
        <v>192</v>
      </c>
      <c r="E10" s="94">
        <v>0.0</v>
      </c>
      <c r="F10" s="95">
        <v>190.0</v>
      </c>
      <c r="G10" s="96">
        <v>0.0</v>
      </c>
      <c r="H10" s="97">
        <v>0.05</v>
      </c>
      <c r="I10" s="95">
        <v>0.0</v>
      </c>
      <c r="J10" s="95">
        <v>0.0</v>
      </c>
      <c r="K10" s="95">
        <v>112000.0</v>
      </c>
    </row>
    <row r="11">
      <c r="A11" s="92" t="s">
        <v>192</v>
      </c>
      <c r="B11" s="92" t="s">
        <v>192</v>
      </c>
      <c r="C11" s="92" t="s">
        <v>192</v>
      </c>
      <c r="D11" s="93" t="s">
        <v>192</v>
      </c>
      <c r="E11" s="94">
        <v>0.0</v>
      </c>
      <c r="F11" s="95">
        <v>195.0</v>
      </c>
      <c r="G11" s="96">
        <v>0.0</v>
      </c>
      <c r="H11" s="97">
        <v>0.1</v>
      </c>
      <c r="I11" s="95">
        <v>0.0</v>
      </c>
      <c r="J11" s="95">
        <v>0.0</v>
      </c>
      <c r="K11" s="95">
        <v>83200.0</v>
      </c>
    </row>
    <row r="12">
      <c r="A12" s="92">
        <v>48000.0</v>
      </c>
      <c r="B12" s="92">
        <v>-6400.0</v>
      </c>
      <c r="C12" s="92">
        <v>-11.76</v>
      </c>
      <c r="D12" s="93">
        <v>59.85</v>
      </c>
      <c r="E12" s="98">
        <v>4.82</v>
      </c>
      <c r="F12" s="95">
        <v>200.0</v>
      </c>
      <c r="G12" s="96">
        <v>0.0</v>
      </c>
      <c r="H12" s="97">
        <v>0.05</v>
      </c>
      <c r="I12" s="95">
        <v>0.0</v>
      </c>
      <c r="J12" s="95">
        <v>0.0</v>
      </c>
      <c r="K12" s="95">
        <v>1145600.0</v>
      </c>
    </row>
    <row r="13">
      <c r="A13" s="92" t="s">
        <v>192</v>
      </c>
      <c r="B13" s="92" t="s">
        <v>192</v>
      </c>
      <c r="C13" s="92" t="s">
        <v>192</v>
      </c>
      <c r="D13" s="93" t="s">
        <v>192</v>
      </c>
      <c r="E13" s="94">
        <v>0.0</v>
      </c>
      <c r="F13" s="95">
        <v>205.0</v>
      </c>
      <c r="G13" s="96">
        <v>0.0</v>
      </c>
      <c r="H13" s="97">
        <v>0.05</v>
      </c>
      <c r="I13" s="95">
        <v>0.0</v>
      </c>
      <c r="J13" s="95">
        <v>0.0</v>
      </c>
      <c r="K13" s="95">
        <v>121600.0</v>
      </c>
    </row>
    <row r="14">
      <c r="A14" s="92" t="s">
        <v>192</v>
      </c>
      <c r="B14" s="92" t="s">
        <v>192</v>
      </c>
      <c r="C14" s="92" t="s">
        <v>192</v>
      </c>
      <c r="D14" s="93" t="s">
        <v>192</v>
      </c>
      <c r="E14" s="94">
        <v>0.0</v>
      </c>
      <c r="F14" s="95">
        <v>207.5</v>
      </c>
      <c r="G14" s="96">
        <v>0.0</v>
      </c>
      <c r="H14" s="97">
        <v>1.0</v>
      </c>
      <c r="I14" s="95">
        <v>0.0</v>
      </c>
      <c r="J14" s="95">
        <v>0.0</v>
      </c>
      <c r="K14" s="95">
        <v>0.0</v>
      </c>
    </row>
    <row r="15">
      <c r="A15" s="92">
        <v>204800.0</v>
      </c>
      <c r="B15" s="92">
        <v>-54400.0</v>
      </c>
      <c r="C15" s="92">
        <v>-20.99</v>
      </c>
      <c r="D15" s="93">
        <v>51.35</v>
      </c>
      <c r="E15" s="98">
        <v>7.88</v>
      </c>
      <c r="F15" s="95">
        <v>210.0</v>
      </c>
      <c r="G15" s="96">
        <v>0.0</v>
      </c>
      <c r="H15" s="97">
        <v>0.05</v>
      </c>
      <c r="I15" s="95">
        <v>-2.2</v>
      </c>
      <c r="J15" s="95">
        <v>-22400.0</v>
      </c>
      <c r="K15" s="95">
        <v>995200.0</v>
      </c>
    </row>
    <row r="16">
      <c r="A16" s="92">
        <v>19200.0</v>
      </c>
      <c r="B16" s="92">
        <v>-3200.0</v>
      </c>
      <c r="C16" s="92">
        <v>-14.29</v>
      </c>
      <c r="D16" s="93">
        <v>46.0</v>
      </c>
      <c r="E16" s="98">
        <v>6.11</v>
      </c>
      <c r="F16" s="95">
        <v>215.0</v>
      </c>
      <c r="G16" s="96">
        <v>0.0</v>
      </c>
      <c r="H16" s="97">
        <v>0.05</v>
      </c>
      <c r="I16" s="95">
        <v>0.0</v>
      </c>
      <c r="J16" s="95">
        <v>0.0</v>
      </c>
      <c r="K16" s="95">
        <v>435200.0</v>
      </c>
    </row>
    <row r="17">
      <c r="A17" s="92">
        <v>3200.0</v>
      </c>
      <c r="B17" s="92">
        <v>0.0</v>
      </c>
      <c r="C17" s="92">
        <v>0.0</v>
      </c>
      <c r="D17" s="93">
        <v>34.0</v>
      </c>
      <c r="E17" s="98">
        <v>0.0</v>
      </c>
      <c r="F17" s="95">
        <v>217.5</v>
      </c>
      <c r="G17" s="96">
        <v>0.0</v>
      </c>
      <c r="H17" s="97">
        <v>0.1</v>
      </c>
      <c r="I17" s="95">
        <v>0.0</v>
      </c>
      <c r="J17" s="95">
        <v>0.0</v>
      </c>
      <c r="K17" s="95">
        <v>32000.0</v>
      </c>
    </row>
    <row r="18">
      <c r="A18" s="92">
        <v>144000.0</v>
      </c>
      <c r="B18" s="92">
        <v>-12800.0</v>
      </c>
      <c r="C18" s="92">
        <v>-8.16</v>
      </c>
      <c r="D18" s="93">
        <v>41.3</v>
      </c>
      <c r="E18" s="98">
        <v>7.27</v>
      </c>
      <c r="F18" s="95">
        <v>220.0</v>
      </c>
      <c r="G18" s="96">
        <v>0.0</v>
      </c>
      <c r="H18" s="97">
        <v>0.05</v>
      </c>
      <c r="I18" s="95">
        <v>0.76</v>
      </c>
      <c r="J18" s="95">
        <v>22400.0</v>
      </c>
      <c r="K18" s="95">
        <v>2953600.0</v>
      </c>
    </row>
    <row r="19">
      <c r="A19" s="92">
        <v>3200.0</v>
      </c>
      <c r="B19" s="92">
        <v>0.0</v>
      </c>
      <c r="C19" s="92">
        <v>0.0</v>
      </c>
      <c r="D19" s="93">
        <v>34.5</v>
      </c>
      <c r="E19" s="98">
        <v>0.0</v>
      </c>
      <c r="F19" s="95">
        <v>222.5</v>
      </c>
      <c r="G19" s="96">
        <v>0.0</v>
      </c>
      <c r="H19" s="97">
        <v>0.05</v>
      </c>
      <c r="I19" s="95">
        <v>0.0</v>
      </c>
      <c r="J19" s="95">
        <v>0.0</v>
      </c>
      <c r="K19" s="95">
        <v>99200.0</v>
      </c>
    </row>
    <row r="20">
      <c r="A20" s="92">
        <v>86400.0</v>
      </c>
      <c r="B20" s="92">
        <v>-25600.0</v>
      </c>
      <c r="C20" s="92">
        <v>-22.86</v>
      </c>
      <c r="D20" s="93">
        <v>36.0</v>
      </c>
      <c r="E20" s="98">
        <v>7.95</v>
      </c>
      <c r="F20" s="95">
        <v>225.0</v>
      </c>
      <c r="G20" s="96">
        <v>0.0</v>
      </c>
      <c r="H20" s="97">
        <v>0.05</v>
      </c>
      <c r="I20" s="95">
        <v>0.0</v>
      </c>
      <c r="J20" s="95">
        <v>0.0</v>
      </c>
      <c r="K20" s="95">
        <v>720000.0</v>
      </c>
    </row>
    <row r="21">
      <c r="A21" s="92" t="s">
        <v>192</v>
      </c>
      <c r="B21" s="92" t="s">
        <v>192</v>
      </c>
      <c r="C21" s="92" t="s">
        <v>192</v>
      </c>
      <c r="D21" s="93" t="s">
        <v>192</v>
      </c>
      <c r="E21" s="94">
        <v>0.0</v>
      </c>
      <c r="F21" s="95">
        <v>227.5</v>
      </c>
      <c r="G21" s="96">
        <v>0.0</v>
      </c>
      <c r="H21" s="97">
        <v>0.05</v>
      </c>
      <c r="I21" s="95">
        <v>0.0</v>
      </c>
      <c r="J21" s="95">
        <v>0.0</v>
      </c>
      <c r="K21" s="95">
        <v>326400.0</v>
      </c>
    </row>
    <row r="22">
      <c r="A22" s="92">
        <v>342400.0</v>
      </c>
      <c r="B22" s="92">
        <v>-115200.0</v>
      </c>
      <c r="C22" s="92">
        <v>-25.17</v>
      </c>
      <c r="D22" s="93">
        <v>31.7</v>
      </c>
      <c r="E22" s="98">
        <v>14.65</v>
      </c>
      <c r="F22" s="95">
        <v>230.0</v>
      </c>
      <c r="G22" s="96">
        <v>0.0</v>
      </c>
      <c r="H22" s="97">
        <v>0.05</v>
      </c>
      <c r="I22" s="95">
        <v>-4.91</v>
      </c>
      <c r="J22" s="95">
        <v>-156800.0</v>
      </c>
      <c r="K22" s="95">
        <v>3033600.0</v>
      </c>
    </row>
    <row r="23">
      <c r="A23" s="92" t="s">
        <v>192</v>
      </c>
      <c r="B23" s="92" t="s">
        <v>192</v>
      </c>
      <c r="C23" s="92" t="s">
        <v>192</v>
      </c>
      <c r="D23" s="93" t="s">
        <v>192</v>
      </c>
      <c r="E23" s="94">
        <v>0.0</v>
      </c>
      <c r="F23" s="95">
        <v>232.5</v>
      </c>
      <c r="G23" s="96">
        <v>0.0</v>
      </c>
      <c r="H23" s="97">
        <v>0.05</v>
      </c>
      <c r="I23" s="95">
        <v>0.0</v>
      </c>
      <c r="J23" s="95">
        <v>0.0</v>
      </c>
      <c r="K23" s="95">
        <v>102400.0</v>
      </c>
    </row>
    <row r="24">
      <c r="A24" s="92">
        <v>224000.0</v>
      </c>
      <c r="B24" s="92">
        <v>-22400.0</v>
      </c>
      <c r="C24" s="92">
        <v>-9.09</v>
      </c>
      <c r="D24" s="93">
        <v>26.1</v>
      </c>
      <c r="E24" s="98">
        <v>11.78</v>
      </c>
      <c r="F24" s="95">
        <v>235.0</v>
      </c>
      <c r="G24" s="96">
        <v>0.0</v>
      </c>
      <c r="H24" s="97">
        <v>0.05</v>
      </c>
      <c r="I24" s="95">
        <v>2.15</v>
      </c>
      <c r="J24" s="95">
        <v>25600.0</v>
      </c>
      <c r="K24" s="95">
        <v>1216000.0</v>
      </c>
    </row>
    <row r="25">
      <c r="A25" s="92">
        <v>41600.0</v>
      </c>
      <c r="B25" s="92">
        <v>0.0</v>
      </c>
      <c r="C25" s="92">
        <v>0.0</v>
      </c>
      <c r="D25" s="93">
        <v>22.95</v>
      </c>
      <c r="E25" s="98">
        <v>0.0</v>
      </c>
      <c r="F25" s="95">
        <v>237.5</v>
      </c>
      <c r="G25" s="96">
        <v>0.0</v>
      </c>
      <c r="H25" s="97">
        <v>0.05</v>
      </c>
      <c r="I25" s="95">
        <v>0.0</v>
      </c>
      <c r="J25" s="95">
        <v>0.0</v>
      </c>
      <c r="K25" s="95">
        <v>169600.0</v>
      </c>
    </row>
    <row r="26">
      <c r="A26" s="92">
        <v>467200.0</v>
      </c>
      <c r="B26" s="92">
        <v>-316800.0</v>
      </c>
      <c r="C26" s="92">
        <v>-40.41</v>
      </c>
      <c r="D26" s="93">
        <v>21.2</v>
      </c>
      <c r="E26" s="98">
        <v>17.13</v>
      </c>
      <c r="F26" s="95">
        <v>240.0</v>
      </c>
      <c r="G26" s="96">
        <v>0.0</v>
      </c>
      <c r="H26" s="97">
        <v>0.05</v>
      </c>
      <c r="I26" s="95">
        <v>1.68</v>
      </c>
      <c r="J26" s="95">
        <v>48000.0</v>
      </c>
      <c r="K26" s="95">
        <v>2912000.0</v>
      </c>
    </row>
    <row r="27">
      <c r="A27" s="92" t="s">
        <v>192</v>
      </c>
      <c r="B27" s="92" t="s">
        <v>192</v>
      </c>
      <c r="C27" s="92" t="s">
        <v>192</v>
      </c>
      <c r="D27" s="93" t="s">
        <v>192</v>
      </c>
      <c r="E27" s="94">
        <v>0.0</v>
      </c>
      <c r="F27" s="95">
        <v>242.5</v>
      </c>
      <c r="G27" s="96">
        <v>0.0</v>
      </c>
      <c r="H27" s="97">
        <v>0.05</v>
      </c>
      <c r="I27" s="95">
        <v>-7.02</v>
      </c>
      <c r="J27" s="95">
        <v>-12800.0</v>
      </c>
      <c r="K27" s="95">
        <v>169600.0</v>
      </c>
    </row>
    <row r="28">
      <c r="A28" s="92">
        <v>294400.0</v>
      </c>
      <c r="B28" s="92">
        <v>-38400.0</v>
      </c>
      <c r="C28" s="92">
        <v>-11.54</v>
      </c>
      <c r="D28" s="93">
        <v>15.0</v>
      </c>
      <c r="E28" s="98">
        <v>17.65</v>
      </c>
      <c r="F28" s="95">
        <v>245.0</v>
      </c>
      <c r="G28" s="99">
        <v>-50.0</v>
      </c>
      <c r="H28" s="97">
        <v>0.05</v>
      </c>
      <c r="I28" s="95">
        <v>-11.23</v>
      </c>
      <c r="J28" s="95">
        <v>-137600.0</v>
      </c>
      <c r="K28" s="95">
        <v>1088000.0</v>
      </c>
    </row>
    <row r="29">
      <c r="A29" s="92">
        <v>22400.0</v>
      </c>
      <c r="B29" s="92">
        <v>-3200.0</v>
      </c>
      <c r="C29" s="92">
        <v>-12.5</v>
      </c>
      <c r="D29" s="93">
        <v>14.05</v>
      </c>
      <c r="E29" s="98">
        <v>41.21</v>
      </c>
      <c r="F29" s="95">
        <v>247.5</v>
      </c>
      <c r="G29" s="99">
        <v>-50.0</v>
      </c>
      <c r="H29" s="97">
        <v>0.05</v>
      </c>
      <c r="I29" s="95">
        <v>-15.7</v>
      </c>
      <c r="J29" s="95">
        <v>-60800.0</v>
      </c>
      <c r="K29" s="95">
        <v>326400.0</v>
      </c>
    </row>
    <row r="30">
      <c r="A30" s="92">
        <v>1987200.0</v>
      </c>
      <c r="B30" s="92">
        <v>-380800.0</v>
      </c>
      <c r="C30" s="92">
        <v>-16.08</v>
      </c>
      <c r="D30" s="93">
        <v>11.0</v>
      </c>
      <c r="E30" s="98">
        <v>39.24</v>
      </c>
      <c r="F30" s="95">
        <v>250.0</v>
      </c>
      <c r="G30" s="99">
        <v>-50.0</v>
      </c>
      <c r="H30" s="97">
        <v>0.05</v>
      </c>
      <c r="I30" s="95">
        <v>-12.74</v>
      </c>
      <c r="J30" s="95">
        <v>-649600.0</v>
      </c>
      <c r="K30" s="95">
        <v>4448000.0</v>
      </c>
    </row>
    <row r="31">
      <c r="A31" s="92">
        <v>188800.0</v>
      </c>
      <c r="B31" s="92">
        <v>-6400.0</v>
      </c>
      <c r="C31" s="92">
        <v>-3.28</v>
      </c>
      <c r="D31" s="93">
        <v>8.8</v>
      </c>
      <c r="E31" s="98">
        <v>74.26</v>
      </c>
      <c r="F31" s="95">
        <v>252.5</v>
      </c>
      <c r="G31" s="99">
        <v>-75.0</v>
      </c>
      <c r="H31" s="97">
        <v>0.05</v>
      </c>
      <c r="I31" s="95">
        <v>-13.62</v>
      </c>
      <c r="J31" s="95">
        <v>-160000.0</v>
      </c>
      <c r="K31" s="95">
        <v>1014400.0</v>
      </c>
    </row>
    <row r="32">
      <c r="A32" s="92">
        <v>3430400.0</v>
      </c>
      <c r="B32" s="92">
        <v>-636800.0</v>
      </c>
      <c r="C32" s="92">
        <v>-15.66</v>
      </c>
      <c r="D32" s="93">
        <v>8.25</v>
      </c>
      <c r="E32" s="98">
        <v>157.81</v>
      </c>
      <c r="F32" s="95">
        <v>255.0</v>
      </c>
      <c r="G32" s="99">
        <v>-88.89</v>
      </c>
      <c r="H32" s="97">
        <v>0.05</v>
      </c>
      <c r="I32" s="95">
        <v>-23.2</v>
      </c>
      <c r="J32" s="95">
        <v>-598400.0</v>
      </c>
      <c r="K32" s="95">
        <v>1980800.0</v>
      </c>
    </row>
    <row r="33">
      <c r="A33" s="92">
        <v>208000.0</v>
      </c>
      <c r="B33" s="92">
        <v>-217600.0</v>
      </c>
      <c r="C33" s="92">
        <v>-51.13</v>
      </c>
      <c r="D33" s="93">
        <v>5.3</v>
      </c>
      <c r="E33" s="98">
        <v>241.94</v>
      </c>
      <c r="F33" s="95">
        <v>257.5</v>
      </c>
      <c r="G33" s="99">
        <v>-96.43</v>
      </c>
      <c r="H33" s="97">
        <v>0.05</v>
      </c>
      <c r="I33" s="95">
        <v>-47.55</v>
      </c>
      <c r="J33" s="95">
        <v>-310400.0</v>
      </c>
      <c r="K33" s="95">
        <v>342400.0</v>
      </c>
    </row>
    <row r="34">
      <c r="A34" s="92">
        <v>2486400.0</v>
      </c>
      <c r="B34" s="92">
        <v>-3622400.0</v>
      </c>
      <c r="C34" s="92">
        <v>-59.3</v>
      </c>
      <c r="D34" s="93">
        <v>3.0</v>
      </c>
      <c r="E34" s="98">
        <v>328.57</v>
      </c>
      <c r="F34" s="95">
        <v>260.0</v>
      </c>
      <c r="G34" s="99">
        <v>-98.33</v>
      </c>
      <c r="H34" s="97">
        <v>0.05</v>
      </c>
      <c r="I34" s="95">
        <v>-45.98</v>
      </c>
      <c r="J34" s="95">
        <v>-896000.0</v>
      </c>
      <c r="K34" s="95">
        <v>1052800.0</v>
      </c>
    </row>
    <row r="35">
      <c r="A35" s="95">
        <v>371200.0</v>
      </c>
      <c r="B35" s="95">
        <v>-624000.0</v>
      </c>
      <c r="C35" s="95">
        <v>-62.7</v>
      </c>
      <c r="D35" s="97">
        <v>0.05</v>
      </c>
      <c r="E35" s="99">
        <v>-83.33</v>
      </c>
      <c r="F35" s="95">
        <v>262.5</v>
      </c>
      <c r="G35" s="94">
        <v>-83.5</v>
      </c>
      <c r="H35" s="93">
        <v>0.85</v>
      </c>
      <c r="I35" s="92">
        <v>-14.29</v>
      </c>
      <c r="J35" s="92">
        <v>-22400.0</v>
      </c>
      <c r="K35" s="92">
        <v>134400.0</v>
      </c>
    </row>
    <row r="36">
      <c r="A36" s="95">
        <v>8281600.0</v>
      </c>
      <c r="B36" s="95">
        <v>-448000.0</v>
      </c>
      <c r="C36" s="95">
        <v>-5.13</v>
      </c>
      <c r="D36" s="97">
        <v>0.05</v>
      </c>
      <c r="E36" s="99">
        <v>-66.67</v>
      </c>
      <c r="F36" s="95">
        <v>265.0</v>
      </c>
      <c r="G36" s="94">
        <v>-47.97</v>
      </c>
      <c r="H36" s="93">
        <v>3.85</v>
      </c>
      <c r="I36" s="92">
        <v>-43.11</v>
      </c>
      <c r="J36" s="92">
        <v>-470400.0</v>
      </c>
      <c r="K36" s="92">
        <v>620800.0</v>
      </c>
    </row>
    <row r="37">
      <c r="A37" s="95">
        <v>1398400.0</v>
      </c>
      <c r="B37" s="95">
        <v>316800.0</v>
      </c>
      <c r="C37" s="95">
        <v>29.29</v>
      </c>
      <c r="D37" s="97">
        <v>0.05</v>
      </c>
      <c r="E37" s="96">
        <v>0.0</v>
      </c>
      <c r="F37" s="95">
        <v>267.5</v>
      </c>
      <c r="G37" s="94">
        <v>-42.62</v>
      </c>
      <c r="H37" s="93">
        <v>5.25</v>
      </c>
      <c r="I37" s="92">
        <v>-12.5</v>
      </c>
      <c r="J37" s="92">
        <v>-60800.0</v>
      </c>
      <c r="K37" s="92">
        <v>425600.0</v>
      </c>
    </row>
    <row r="38">
      <c r="A38" s="95">
        <v>1.3008E7</v>
      </c>
      <c r="B38" s="95">
        <v>-1635200.0</v>
      </c>
      <c r="C38" s="95">
        <v>-11.17</v>
      </c>
      <c r="D38" s="97">
        <v>0.05</v>
      </c>
      <c r="E38" s="99">
        <v>-50.0</v>
      </c>
      <c r="F38" s="95">
        <v>270.0</v>
      </c>
      <c r="G38" s="94">
        <v>-27.71</v>
      </c>
      <c r="H38" s="93">
        <v>9.0</v>
      </c>
      <c r="I38" s="92">
        <v>-10.96</v>
      </c>
      <c r="J38" s="92">
        <v>-300800.0</v>
      </c>
      <c r="K38" s="92">
        <v>2444800.0</v>
      </c>
    </row>
    <row r="39">
      <c r="A39" s="95">
        <v>937600.0</v>
      </c>
      <c r="B39" s="95">
        <v>-67200.0</v>
      </c>
      <c r="C39" s="95">
        <v>-6.69</v>
      </c>
      <c r="D39" s="97">
        <v>0.05</v>
      </c>
      <c r="E39" s="99">
        <v>-50.0</v>
      </c>
      <c r="F39" s="95">
        <v>272.5</v>
      </c>
      <c r="G39" s="94">
        <v>-25.09</v>
      </c>
      <c r="H39" s="93">
        <v>10.75</v>
      </c>
      <c r="I39" s="92">
        <v>-10.98</v>
      </c>
      <c r="J39" s="92">
        <v>-28800.0</v>
      </c>
      <c r="K39" s="92">
        <v>233600.0</v>
      </c>
    </row>
    <row r="40">
      <c r="A40" s="95">
        <v>3776000.0</v>
      </c>
      <c r="B40" s="95">
        <v>-96000.0</v>
      </c>
      <c r="C40" s="95">
        <v>-2.48</v>
      </c>
      <c r="D40" s="97">
        <v>0.05</v>
      </c>
      <c r="E40" s="99">
        <v>-50.0</v>
      </c>
      <c r="F40" s="95">
        <v>275.0</v>
      </c>
      <c r="G40" s="94">
        <v>-14.71</v>
      </c>
      <c r="H40" s="93">
        <v>14.5</v>
      </c>
      <c r="I40" s="92">
        <v>-0.98</v>
      </c>
      <c r="J40" s="92">
        <v>-3200.0</v>
      </c>
      <c r="K40" s="92">
        <v>323200.0</v>
      </c>
    </row>
    <row r="41">
      <c r="A41" s="95">
        <v>505600.0</v>
      </c>
      <c r="B41" s="95">
        <v>0.0</v>
      </c>
      <c r="C41" s="95">
        <v>0.0</v>
      </c>
      <c r="D41" s="97">
        <v>0.05</v>
      </c>
      <c r="E41" s="99">
        <v>-50.0</v>
      </c>
      <c r="F41" s="95">
        <v>277.5</v>
      </c>
      <c r="G41" s="98">
        <v>0.0</v>
      </c>
      <c r="H41" s="93">
        <v>21.2</v>
      </c>
      <c r="I41" s="92">
        <v>0.0</v>
      </c>
      <c r="J41" s="92">
        <v>0.0</v>
      </c>
      <c r="K41" s="92">
        <v>9600.0</v>
      </c>
    </row>
    <row r="42">
      <c r="A42" s="95">
        <v>9091200.0</v>
      </c>
      <c r="B42" s="95">
        <v>19200.0</v>
      </c>
      <c r="C42" s="95">
        <v>0.21</v>
      </c>
      <c r="D42" s="97">
        <v>0.05</v>
      </c>
      <c r="E42" s="96">
        <v>0.0</v>
      </c>
      <c r="F42" s="95">
        <v>280.0</v>
      </c>
      <c r="G42" s="94">
        <v>-9.53</v>
      </c>
      <c r="H42" s="93">
        <v>19.45</v>
      </c>
      <c r="I42" s="92">
        <v>-2.65</v>
      </c>
      <c r="J42" s="92">
        <v>-9600.0</v>
      </c>
      <c r="K42" s="92">
        <v>352000.0</v>
      </c>
    </row>
    <row r="43">
      <c r="A43" s="95">
        <v>268800.0</v>
      </c>
      <c r="B43" s="95">
        <v>0.0</v>
      </c>
      <c r="C43" s="95">
        <v>0.0</v>
      </c>
      <c r="D43" s="97">
        <v>0.05</v>
      </c>
      <c r="E43" s="96">
        <v>0.0</v>
      </c>
      <c r="F43" s="95">
        <v>282.5</v>
      </c>
      <c r="G43" s="94" t="s">
        <v>192</v>
      </c>
      <c r="H43" s="93" t="s">
        <v>192</v>
      </c>
      <c r="I43" s="92" t="s">
        <v>192</v>
      </c>
      <c r="J43" s="92" t="s">
        <v>192</v>
      </c>
      <c r="K43" s="92" t="s">
        <v>192</v>
      </c>
    </row>
    <row r="44">
      <c r="A44" s="95">
        <v>2720000.0</v>
      </c>
      <c r="B44" s="95">
        <v>0.0</v>
      </c>
      <c r="C44" s="95">
        <v>0.0</v>
      </c>
      <c r="D44" s="97">
        <v>0.05</v>
      </c>
      <c r="E44" s="96">
        <v>0.0</v>
      </c>
      <c r="F44" s="95">
        <v>285.0</v>
      </c>
      <c r="G44" s="98">
        <v>0.0</v>
      </c>
      <c r="H44" s="93">
        <v>27.65</v>
      </c>
      <c r="I44" s="92">
        <v>0.0</v>
      </c>
      <c r="J44" s="92">
        <v>0.0</v>
      </c>
      <c r="K44" s="92">
        <v>70400.0</v>
      </c>
    </row>
    <row r="45">
      <c r="A45" s="95">
        <v>224000.0</v>
      </c>
      <c r="B45" s="95">
        <v>0.0</v>
      </c>
      <c r="C45" s="95">
        <v>0.0</v>
      </c>
      <c r="D45" s="97">
        <v>0.05</v>
      </c>
      <c r="E45" s="96">
        <v>0.0</v>
      </c>
      <c r="F45" s="95">
        <v>287.5</v>
      </c>
      <c r="G45" s="94" t="s">
        <v>192</v>
      </c>
      <c r="H45" s="93" t="s">
        <v>192</v>
      </c>
      <c r="I45" s="92" t="s">
        <v>192</v>
      </c>
      <c r="J45" s="92" t="s">
        <v>192</v>
      </c>
      <c r="K45" s="92" t="s">
        <v>192</v>
      </c>
    </row>
    <row r="46">
      <c r="A46" s="95">
        <v>5430400.0</v>
      </c>
      <c r="B46" s="95">
        <v>-28800.0</v>
      </c>
      <c r="C46" s="95">
        <v>-0.53</v>
      </c>
      <c r="D46" s="97">
        <v>0.05</v>
      </c>
      <c r="E46" s="96">
        <v>0.0</v>
      </c>
      <c r="F46" s="95">
        <v>290.0</v>
      </c>
      <c r="G46" s="98">
        <v>0.0</v>
      </c>
      <c r="H46" s="93">
        <v>32.8</v>
      </c>
      <c r="I46" s="92">
        <v>0.0</v>
      </c>
      <c r="J46" s="92">
        <v>0.0</v>
      </c>
      <c r="K46" s="92">
        <v>41600.0</v>
      </c>
    </row>
    <row r="47">
      <c r="A47" s="95">
        <v>252800.0</v>
      </c>
      <c r="B47" s="95">
        <v>0.0</v>
      </c>
      <c r="C47" s="95">
        <v>0.0</v>
      </c>
      <c r="D47" s="97">
        <v>0.05</v>
      </c>
      <c r="E47" s="96">
        <v>0.0</v>
      </c>
      <c r="F47" s="95">
        <v>292.5</v>
      </c>
      <c r="G47" s="94" t="s">
        <v>192</v>
      </c>
      <c r="H47" s="93" t="s">
        <v>192</v>
      </c>
      <c r="I47" s="92" t="s">
        <v>192</v>
      </c>
      <c r="J47" s="92" t="s">
        <v>192</v>
      </c>
      <c r="K47" s="92" t="s">
        <v>192</v>
      </c>
    </row>
    <row r="48">
      <c r="A48" s="95">
        <v>1558400.0</v>
      </c>
      <c r="B48" s="95">
        <v>0.0</v>
      </c>
      <c r="C48" s="95">
        <v>0.0</v>
      </c>
      <c r="D48" s="97">
        <v>0.05</v>
      </c>
      <c r="E48" s="96">
        <v>0.0</v>
      </c>
      <c r="F48" s="95">
        <v>295.0</v>
      </c>
      <c r="G48" s="94" t="s">
        <v>192</v>
      </c>
      <c r="H48" s="93" t="s">
        <v>192</v>
      </c>
      <c r="I48" s="92" t="s">
        <v>192</v>
      </c>
      <c r="J48" s="92" t="s">
        <v>192</v>
      </c>
      <c r="K48" s="92" t="s">
        <v>192</v>
      </c>
    </row>
    <row r="49">
      <c r="A49" s="95">
        <v>172800.0</v>
      </c>
      <c r="B49" s="95">
        <v>0.0</v>
      </c>
      <c r="C49" s="95">
        <v>0.0</v>
      </c>
      <c r="D49" s="97">
        <v>0.05</v>
      </c>
      <c r="E49" s="96">
        <v>0.0</v>
      </c>
      <c r="F49" s="95">
        <v>297.5</v>
      </c>
      <c r="G49" s="94" t="s">
        <v>192</v>
      </c>
      <c r="H49" s="93" t="s">
        <v>192</v>
      </c>
      <c r="I49" s="92" t="s">
        <v>192</v>
      </c>
      <c r="J49" s="92" t="s">
        <v>192</v>
      </c>
      <c r="K49" s="92" t="s">
        <v>192</v>
      </c>
    </row>
    <row r="50">
      <c r="A50" s="100">
        <v>1.1072E7</v>
      </c>
      <c r="B50" s="100">
        <v>19200.0</v>
      </c>
      <c r="C50" s="100">
        <v>0.17</v>
      </c>
      <c r="D50" s="101">
        <v>0.05</v>
      </c>
      <c r="E50" s="102">
        <v>0.0</v>
      </c>
      <c r="F50" s="100">
        <v>300.0</v>
      </c>
      <c r="G50" s="103">
        <v>-5.48</v>
      </c>
      <c r="H50" s="104">
        <v>39.7</v>
      </c>
      <c r="I50" s="100">
        <v>-4.17</v>
      </c>
      <c r="J50" s="100">
        <v>-3200.0</v>
      </c>
      <c r="K50" s="100">
        <v>73600.0</v>
      </c>
    </row>
    <row r="51">
      <c r="A51" s="95">
        <v>387200.0</v>
      </c>
      <c r="B51" s="95">
        <v>0.0</v>
      </c>
      <c r="C51" s="95">
        <v>0.0</v>
      </c>
      <c r="D51" s="97">
        <v>0.05</v>
      </c>
      <c r="E51" s="96">
        <v>0.0</v>
      </c>
      <c r="F51" s="95">
        <v>302.5</v>
      </c>
      <c r="G51" s="94" t="s">
        <v>192</v>
      </c>
      <c r="H51" s="93" t="s">
        <v>192</v>
      </c>
      <c r="I51" s="92" t="s">
        <v>192</v>
      </c>
      <c r="J51" s="92" t="s">
        <v>192</v>
      </c>
      <c r="K51" s="92" t="s">
        <v>192</v>
      </c>
    </row>
    <row r="52">
      <c r="A52" s="95">
        <v>1203200.0</v>
      </c>
      <c r="B52" s="95">
        <v>-3200.0</v>
      </c>
      <c r="C52" s="95">
        <v>-0.27</v>
      </c>
      <c r="D52" s="97">
        <v>0.05</v>
      </c>
      <c r="E52" s="96">
        <v>0.0</v>
      </c>
      <c r="F52" s="95">
        <v>305.0</v>
      </c>
      <c r="G52" s="94" t="s">
        <v>192</v>
      </c>
      <c r="H52" s="93" t="s">
        <v>192</v>
      </c>
      <c r="I52" s="92" t="s">
        <v>192</v>
      </c>
      <c r="J52" s="92" t="s">
        <v>192</v>
      </c>
      <c r="K52" s="92" t="s">
        <v>192</v>
      </c>
    </row>
    <row r="53">
      <c r="A53" s="95">
        <v>732800.0</v>
      </c>
      <c r="B53" s="95">
        <v>-6400.0</v>
      </c>
      <c r="C53" s="95">
        <v>-0.87</v>
      </c>
      <c r="D53" s="97">
        <v>0.05</v>
      </c>
      <c r="E53" s="96">
        <v>0.0</v>
      </c>
      <c r="F53" s="95">
        <v>307.5</v>
      </c>
      <c r="G53" s="94" t="s">
        <v>192</v>
      </c>
      <c r="H53" s="93" t="s">
        <v>192</v>
      </c>
      <c r="I53" s="92" t="s">
        <v>192</v>
      </c>
      <c r="J53" s="92" t="s">
        <v>192</v>
      </c>
      <c r="K53" s="92" t="s">
        <v>192</v>
      </c>
    </row>
    <row r="54">
      <c r="A54" s="95">
        <v>1897600.0</v>
      </c>
      <c r="B54" s="95">
        <v>0.0</v>
      </c>
      <c r="C54" s="95">
        <v>0.0</v>
      </c>
      <c r="D54" s="97">
        <v>0.05</v>
      </c>
      <c r="E54" s="96">
        <v>0.0</v>
      </c>
      <c r="F54" s="95">
        <v>310.0</v>
      </c>
      <c r="G54" s="94" t="s">
        <v>192</v>
      </c>
      <c r="H54" s="93" t="s">
        <v>192</v>
      </c>
      <c r="I54" s="92" t="s">
        <v>192</v>
      </c>
      <c r="J54" s="92" t="s">
        <v>192</v>
      </c>
      <c r="K54" s="92" t="s">
        <v>192</v>
      </c>
    </row>
    <row r="55">
      <c r="A55" s="95">
        <v>137600.0</v>
      </c>
      <c r="B55" s="95">
        <v>0.0</v>
      </c>
      <c r="C55" s="95">
        <v>0.0</v>
      </c>
      <c r="D55" s="97">
        <v>0.05</v>
      </c>
      <c r="E55" s="96">
        <v>0.0</v>
      </c>
      <c r="F55" s="95">
        <v>312.5</v>
      </c>
      <c r="G55" s="94" t="s">
        <v>192</v>
      </c>
      <c r="H55" s="93" t="s">
        <v>192</v>
      </c>
      <c r="I55" s="92" t="s">
        <v>192</v>
      </c>
      <c r="J55" s="92" t="s">
        <v>192</v>
      </c>
      <c r="K55" s="92" t="s">
        <v>192</v>
      </c>
    </row>
    <row r="56">
      <c r="A56" s="95">
        <v>1180800.0</v>
      </c>
      <c r="B56" s="95">
        <v>-9600.0</v>
      </c>
      <c r="C56" s="95">
        <v>-0.81</v>
      </c>
      <c r="D56" s="97">
        <v>0.05</v>
      </c>
      <c r="E56" s="96">
        <v>0.0</v>
      </c>
      <c r="F56" s="95">
        <v>315.0</v>
      </c>
      <c r="G56" s="94" t="s">
        <v>192</v>
      </c>
      <c r="H56" s="93" t="s">
        <v>192</v>
      </c>
      <c r="I56" s="92" t="s">
        <v>192</v>
      </c>
      <c r="J56" s="92" t="s">
        <v>192</v>
      </c>
      <c r="K56" s="92" t="s">
        <v>192</v>
      </c>
    </row>
    <row r="57">
      <c r="A57" s="95">
        <v>179200.0</v>
      </c>
      <c r="B57" s="95">
        <v>0.0</v>
      </c>
      <c r="C57" s="95">
        <v>0.0</v>
      </c>
      <c r="D57" s="97">
        <v>0.05</v>
      </c>
      <c r="E57" s="96">
        <v>0.0</v>
      </c>
      <c r="F57" s="95">
        <v>317.5</v>
      </c>
      <c r="G57" s="94" t="s">
        <v>192</v>
      </c>
      <c r="H57" s="93" t="s">
        <v>192</v>
      </c>
      <c r="I57" s="92" t="s">
        <v>192</v>
      </c>
      <c r="J57" s="92" t="s">
        <v>192</v>
      </c>
      <c r="K57" s="92" t="s">
        <v>192</v>
      </c>
    </row>
    <row r="59">
      <c r="A59" s="105" t="s">
        <v>193</v>
      </c>
    </row>
  </sheetData>
  <mergeCells count="2">
    <mergeCell ref="A4:E4"/>
    <mergeCell ref="G4:K4"/>
  </mergeCells>
  <hyperlinks>
    <hyperlink r:id="rId1" ref="D6"/>
    <hyperlink r:id="rId2" ref="H6"/>
    <hyperlink r:id="rId3" ref="D7"/>
    <hyperlink r:id="rId4" ref="H7"/>
    <hyperlink r:id="rId5" ref="D8"/>
    <hyperlink r:id="rId6" ref="H8"/>
    <hyperlink r:id="rId7" ref="D9"/>
    <hyperlink r:id="rId8" ref="H9"/>
    <hyperlink r:id="rId9" ref="D10"/>
    <hyperlink r:id="rId10" ref="H10"/>
    <hyperlink r:id="rId11" ref="D11"/>
    <hyperlink r:id="rId12" ref="H11"/>
    <hyperlink r:id="rId13" ref="D12"/>
    <hyperlink r:id="rId14" ref="H12"/>
    <hyperlink r:id="rId15" ref="D13"/>
    <hyperlink r:id="rId16" ref="H13"/>
    <hyperlink r:id="rId17" ref="D14"/>
    <hyperlink r:id="rId18" ref="H14"/>
    <hyperlink r:id="rId19" ref="D15"/>
    <hyperlink r:id="rId20" ref="H15"/>
    <hyperlink r:id="rId21" ref="D16"/>
    <hyperlink r:id="rId22" ref="H16"/>
    <hyperlink r:id="rId23" ref="D17"/>
    <hyperlink r:id="rId24" ref="H17"/>
    <hyperlink r:id="rId25" ref="D18"/>
    <hyperlink r:id="rId26" ref="H18"/>
    <hyperlink r:id="rId27" ref="D19"/>
    <hyperlink r:id="rId28" ref="H19"/>
    <hyperlink r:id="rId29" ref="D20"/>
    <hyperlink r:id="rId30" ref="H20"/>
    <hyperlink r:id="rId31" ref="D21"/>
    <hyperlink r:id="rId32" ref="H21"/>
    <hyperlink r:id="rId33" ref="D22"/>
    <hyperlink r:id="rId34" ref="H22"/>
    <hyperlink r:id="rId35" ref="D23"/>
    <hyperlink r:id="rId36" ref="H23"/>
    <hyperlink r:id="rId37" ref="D24"/>
    <hyperlink r:id="rId38" ref="H24"/>
    <hyperlink r:id="rId39" ref="D25"/>
    <hyperlink r:id="rId40" ref="H25"/>
    <hyperlink r:id="rId41" ref="D26"/>
    <hyperlink r:id="rId42" ref="H26"/>
    <hyperlink r:id="rId43" ref="D27"/>
    <hyperlink r:id="rId44" ref="H27"/>
    <hyperlink r:id="rId45" ref="D28"/>
    <hyperlink r:id="rId46" ref="H28"/>
    <hyperlink r:id="rId47" ref="D29"/>
    <hyperlink r:id="rId48" ref="H29"/>
    <hyperlink r:id="rId49" ref="D30"/>
    <hyperlink r:id="rId50" ref="H30"/>
    <hyperlink r:id="rId51" ref="D31"/>
    <hyperlink r:id="rId52" ref="H31"/>
    <hyperlink r:id="rId53" ref="D32"/>
    <hyperlink r:id="rId54" ref="H32"/>
    <hyperlink r:id="rId55" ref="D33"/>
    <hyperlink r:id="rId56" ref="H33"/>
    <hyperlink r:id="rId57" ref="D34"/>
    <hyperlink r:id="rId58" ref="H34"/>
    <hyperlink r:id="rId59" ref="D35"/>
    <hyperlink r:id="rId60" ref="H35"/>
    <hyperlink r:id="rId61" ref="D36"/>
    <hyperlink r:id="rId62" ref="H36"/>
    <hyperlink r:id="rId63" ref="D37"/>
    <hyperlink r:id="rId64" ref="H37"/>
    <hyperlink r:id="rId65" ref="D38"/>
    <hyperlink r:id="rId66" ref="H38"/>
    <hyperlink r:id="rId67" ref="D39"/>
    <hyperlink r:id="rId68" ref="H39"/>
    <hyperlink r:id="rId69" ref="D40"/>
    <hyperlink r:id="rId70" ref="H40"/>
    <hyperlink r:id="rId71" ref="D41"/>
    <hyperlink r:id="rId72" ref="H41"/>
    <hyperlink r:id="rId73" ref="D42"/>
    <hyperlink r:id="rId74" ref="H42"/>
    <hyperlink r:id="rId75" ref="D43"/>
    <hyperlink r:id="rId76" ref="H43"/>
    <hyperlink r:id="rId77" ref="D44"/>
    <hyperlink r:id="rId78" ref="H44"/>
    <hyperlink r:id="rId79" ref="D45"/>
    <hyperlink r:id="rId80" ref="H45"/>
    <hyperlink r:id="rId81" ref="D46"/>
    <hyperlink r:id="rId82" ref="H46"/>
    <hyperlink r:id="rId83" ref="D47"/>
    <hyperlink r:id="rId84" ref="H47"/>
    <hyperlink r:id="rId85" ref="D48"/>
    <hyperlink r:id="rId86" ref="H48"/>
    <hyperlink r:id="rId87" ref="D49"/>
    <hyperlink r:id="rId88" ref="H49"/>
    <hyperlink r:id="rId89" ref="D50"/>
    <hyperlink r:id="rId90" ref="H50"/>
    <hyperlink r:id="rId91" ref="D51"/>
    <hyperlink r:id="rId92" ref="H51"/>
    <hyperlink r:id="rId93" ref="D52"/>
    <hyperlink r:id="rId94" ref="H52"/>
    <hyperlink r:id="rId95" ref="D53"/>
    <hyperlink r:id="rId96" ref="H53"/>
    <hyperlink r:id="rId97" ref="D54"/>
    <hyperlink r:id="rId98" ref="H54"/>
    <hyperlink r:id="rId99" ref="D55"/>
    <hyperlink r:id="rId100" ref="H55"/>
    <hyperlink r:id="rId101" ref="D56"/>
    <hyperlink r:id="rId102" ref="H56"/>
    <hyperlink r:id="rId103" ref="D57"/>
    <hyperlink r:id="rId104" ref="H57"/>
    <hyperlink r:id="rId105" ref="A59"/>
  </hyperlinks>
  <drawing r:id="rId10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3" t="s">
        <v>181</v>
      </c>
      <c r="B1" s="84"/>
      <c r="C1" s="106"/>
      <c r="D1" s="106"/>
      <c r="E1" s="106"/>
      <c r="F1" s="107"/>
      <c r="G1" s="106"/>
      <c r="H1" s="106"/>
      <c r="I1" s="106"/>
      <c r="J1" s="106"/>
      <c r="K1" s="106"/>
    </row>
    <row r="2">
      <c r="A2" s="85" t="s">
        <v>182</v>
      </c>
      <c r="B2" s="84"/>
      <c r="C2" s="106"/>
      <c r="D2" s="106"/>
      <c r="E2" s="106"/>
      <c r="F2" s="107"/>
      <c r="G2" s="106"/>
      <c r="H2" s="106"/>
      <c r="I2" s="106"/>
      <c r="J2" s="106"/>
      <c r="K2" s="106"/>
    </row>
    <row r="3">
      <c r="A3" s="86" t="s">
        <v>194</v>
      </c>
      <c r="B3" s="84"/>
      <c r="C3" s="106"/>
      <c r="D3" s="106"/>
      <c r="E3" s="106"/>
      <c r="F3" s="107"/>
      <c r="G3" s="106"/>
      <c r="H3" s="106"/>
      <c r="I3" s="106"/>
      <c r="J3" s="106"/>
      <c r="K3" s="106"/>
    </row>
    <row r="4">
      <c r="A4" s="87" t="s">
        <v>184</v>
      </c>
      <c r="B4" s="88"/>
      <c r="C4" s="88"/>
      <c r="D4" s="88"/>
      <c r="E4" s="89"/>
      <c r="F4" s="90"/>
      <c r="G4" s="87" t="s">
        <v>185</v>
      </c>
      <c r="H4" s="88"/>
      <c r="I4" s="88"/>
      <c r="J4" s="88"/>
      <c r="K4" s="89"/>
    </row>
    <row r="5">
      <c r="A5" s="91" t="s">
        <v>186</v>
      </c>
      <c r="B5" s="91" t="s">
        <v>187</v>
      </c>
      <c r="C5" s="91" t="s">
        <v>188</v>
      </c>
      <c r="D5" s="91" t="s">
        <v>189</v>
      </c>
      <c r="E5" s="91" t="s">
        <v>190</v>
      </c>
      <c r="F5" s="91" t="s">
        <v>191</v>
      </c>
      <c r="G5" s="91" t="s">
        <v>190</v>
      </c>
      <c r="H5" s="91" t="s">
        <v>189</v>
      </c>
      <c r="I5" s="91" t="s">
        <v>188</v>
      </c>
      <c r="J5" s="91" t="s">
        <v>187</v>
      </c>
      <c r="K5" s="91" t="s">
        <v>186</v>
      </c>
    </row>
    <row r="6">
      <c r="A6" s="92" t="s">
        <v>192</v>
      </c>
      <c r="B6" s="92" t="s">
        <v>192</v>
      </c>
      <c r="C6" s="92" t="s">
        <v>192</v>
      </c>
      <c r="D6" s="93" t="s">
        <v>192</v>
      </c>
      <c r="E6" s="94">
        <v>0.0</v>
      </c>
      <c r="F6" s="95">
        <v>162.5</v>
      </c>
      <c r="G6" s="99">
        <v>-66.67</v>
      </c>
      <c r="H6" s="97">
        <v>0.1</v>
      </c>
      <c r="I6" s="95">
        <v>0.0</v>
      </c>
      <c r="J6" s="95">
        <v>0.0</v>
      </c>
      <c r="K6" s="95">
        <v>35200.0</v>
      </c>
    </row>
    <row r="7">
      <c r="A7" s="92" t="s">
        <v>192</v>
      </c>
      <c r="B7" s="92" t="s">
        <v>192</v>
      </c>
      <c r="C7" s="92" t="s">
        <v>192</v>
      </c>
      <c r="D7" s="93" t="s">
        <v>192</v>
      </c>
      <c r="E7" s="94">
        <v>0.0</v>
      </c>
      <c r="F7" s="95">
        <v>165.0</v>
      </c>
      <c r="G7" s="96">
        <v>0.0</v>
      </c>
      <c r="H7" s="97">
        <v>0.85</v>
      </c>
      <c r="I7" s="95">
        <v>0.0</v>
      </c>
      <c r="J7" s="95">
        <v>0.0</v>
      </c>
      <c r="K7" s="95">
        <v>3200.0</v>
      </c>
    </row>
    <row r="8">
      <c r="A8" s="92" t="s">
        <v>192</v>
      </c>
      <c r="B8" s="92" t="s">
        <v>192</v>
      </c>
      <c r="C8" s="92" t="s">
        <v>192</v>
      </c>
      <c r="D8" s="93" t="s">
        <v>192</v>
      </c>
      <c r="E8" s="94">
        <v>0.0</v>
      </c>
      <c r="F8" s="95">
        <v>180.0</v>
      </c>
      <c r="G8" s="96">
        <v>0.0</v>
      </c>
      <c r="H8" s="97">
        <v>0.3</v>
      </c>
      <c r="I8" s="95">
        <v>0.0</v>
      </c>
      <c r="J8" s="95">
        <v>0.0</v>
      </c>
      <c r="K8" s="95">
        <v>6400.0</v>
      </c>
    </row>
    <row r="9">
      <c r="A9" s="92" t="s">
        <v>192</v>
      </c>
      <c r="B9" s="92" t="s">
        <v>192</v>
      </c>
      <c r="C9" s="92" t="s">
        <v>192</v>
      </c>
      <c r="D9" s="93" t="s">
        <v>192</v>
      </c>
      <c r="E9" s="94">
        <v>0.0</v>
      </c>
      <c r="F9" s="95">
        <v>190.0</v>
      </c>
      <c r="G9" s="96">
        <v>0.0</v>
      </c>
      <c r="H9" s="97">
        <v>0.6</v>
      </c>
      <c r="I9" s="95">
        <v>0.0</v>
      </c>
      <c r="J9" s="95">
        <v>0.0</v>
      </c>
      <c r="K9" s="95">
        <v>0.0</v>
      </c>
    </row>
    <row r="10">
      <c r="A10" s="92" t="s">
        <v>192</v>
      </c>
      <c r="B10" s="92" t="s">
        <v>192</v>
      </c>
      <c r="C10" s="92" t="s">
        <v>192</v>
      </c>
      <c r="D10" s="93" t="s">
        <v>192</v>
      </c>
      <c r="E10" s="94">
        <v>0.0</v>
      </c>
      <c r="F10" s="95">
        <v>200.0</v>
      </c>
      <c r="G10" s="99">
        <v>-33.33</v>
      </c>
      <c r="H10" s="97">
        <v>0.2</v>
      </c>
      <c r="I10" s="95">
        <v>7.25</v>
      </c>
      <c r="J10" s="95">
        <v>16000.0</v>
      </c>
      <c r="K10" s="95">
        <v>236800.0</v>
      </c>
    </row>
    <row r="11">
      <c r="A11" s="92" t="s">
        <v>192</v>
      </c>
      <c r="B11" s="92" t="s">
        <v>192</v>
      </c>
      <c r="C11" s="92" t="s">
        <v>192</v>
      </c>
      <c r="D11" s="93" t="s">
        <v>192</v>
      </c>
      <c r="E11" s="94">
        <v>0.0</v>
      </c>
      <c r="F11" s="95">
        <v>205.0</v>
      </c>
      <c r="G11" s="96">
        <v>0.0</v>
      </c>
      <c r="H11" s="97">
        <v>0.25</v>
      </c>
      <c r="I11" s="95">
        <v>0.0</v>
      </c>
      <c r="J11" s="95">
        <v>0.0</v>
      </c>
      <c r="K11" s="95">
        <v>0.0</v>
      </c>
    </row>
    <row r="12">
      <c r="A12" s="92">
        <v>3200.0</v>
      </c>
      <c r="B12" s="92">
        <v>0.0</v>
      </c>
      <c r="C12" s="92">
        <v>0.0</v>
      </c>
      <c r="D12" s="93">
        <v>50.4</v>
      </c>
      <c r="E12" s="98">
        <v>5.55</v>
      </c>
      <c r="F12" s="95">
        <v>210.0</v>
      </c>
      <c r="G12" s="99">
        <v>-16.67</v>
      </c>
      <c r="H12" s="97">
        <v>0.25</v>
      </c>
      <c r="I12" s="95">
        <v>-1.64</v>
      </c>
      <c r="J12" s="95">
        <v>-3200.0</v>
      </c>
      <c r="K12" s="95">
        <v>192000.0</v>
      </c>
    </row>
    <row r="13">
      <c r="A13" s="92">
        <v>3200.0</v>
      </c>
      <c r="B13" s="92">
        <v>0.0</v>
      </c>
      <c r="C13" s="92">
        <v>0.0</v>
      </c>
      <c r="D13" s="93">
        <v>17.0</v>
      </c>
      <c r="E13" s="98">
        <v>0.0</v>
      </c>
      <c r="F13" s="95">
        <v>215.0</v>
      </c>
      <c r="G13" s="99" t="s">
        <v>192</v>
      </c>
      <c r="H13" s="97" t="s">
        <v>192</v>
      </c>
      <c r="I13" s="95" t="s">
        <v>192</v>
      </c>
      <c r="J13" s="95" t="s">
        <v>192</v>
      </c>
      <c r="K13" s="95" t="s">
        <v>192</v>
      </c>
    </row>
    <row r="14">
      <c r="A14" s="92" t="s">
        <v>192</v>
      </c>
      <c r="B14" s="92" t="s">
        <v>192</v>
      </c>
      <c r="C14" s="92" t="s">
        <v>192</v>
      </c>
      <c r="D14" s="93" t="s">
        <v>192</v>
      </c>
      <c r="E14" s="94">
        <v>0.0</v>
      </c>
      <c r="F14" s="95">
        <v>217.5</v>
      </c>
      <c r="G14" s="99" t="s">
        <v>192</v>
      </c>
      <c r="H14" s="97" t="s">
        <v>192</v>
      </c>
      <c r="I14" s="95" t="s">
        <v>192</v>
      </c>
      <c r="J14" s="95" t="s">
        <v>192</v>
      </c>
      <c r="K14" s="95" t="s">
        <v>192</v>
      </c>
    </row>
    <row r="15">
      <c r="A15" s="92">
        <v>121600.0</v>
      </c>
      <c r="B15" s="92">
        <v>12800.0</v>
      </c>
      <c r="C15" s="92">
        <v>11.76</v>
      </c>
      <c r="D15" s="93">
        <v>41.95</v>
      </c>
      <c r="E15" s="98">
        <v>8.68</v>
      </c>
      <c r="F15" s="95">
        <v>220.0</v>
      </c>
      <c r="G15" s="99">
        <v>-30.0</v>
      </c>
      <c r="H15" s="97">
        <v>0.35</v>
      </c>
      <c r="I15" s="95">
        <v>5.49</v>
      </c>
      <c r="J15" s="95">
        <v>44800.0</v>
      </c>
      <c r="K15" s="95">
        <v>860800.0</v>
      </c>
    </row>
    <row r="16">
      <c r="A16" s="92">
        <v>16000.0</v>
      </c>
      <c r="B16" s="92">
        <v>3200.0</v>
      </c>
      <c r="C16" s="92">
        <v>25.0</v>
      </c>
      <c r="D16" s="93">
        <v>35.5</v>
      </c>
      <c r="E16" s="98">
        <v>5.97</v>
      </c>
      <c r="F16" s="95">
        <v>225.0</v>
      </c>
      <c r="G16" s="99">
        <v>-30.77</v>
      </c>
      <c r="H16" s="97">
        <v>0.45</v>
      </c>
      <c r="I16" s="95">
        <v>-1.35</v>
      </c>
      <c r="J16" s="95">
        <v>-3200.0</v>
      </c>
      <c r="K16" s="95">
        <v>233600.0</v>
      </c>
    </row>
    <row r="17">
      <c r="A17" s="92">
        <v>464000.0</v>
      </c>
      <c r="B17" s="92">
        <v>102400.0</v>
      </c>
      <c r="C17" s="92">
        <v>28.32</v>
      </c>
      <c r="D17" s="93">
        <v>31.85</v>
      </c>
      <c r="E17" s="98">
        <v>10.98</v>
      </c>
      <c r="F17" s="95">
        <v>230.0</v>
      </c>
      <c r="G17" s="99">
        <v>-30.0</v>
      </c>
      <c r="H17" s="97">
        <v>0.7</v>
      </c>
      <c r="I17" s="95">
        <v>3.18</v>
      </c>
      <c r="J17" s="95">
        <v>70400.0</v>
      </c>
      <c r="K17" s="95">
        <v>2281600.0</v>
      </c>
    </row>
    <row r="18">
      <c r="A18" s="92">
        <v>102400.0</v>
      </c>
      <c r="B18" s="92">
        <v>12800.0</v>
      </c>
      <c r="C18" s="92">
        <v>14.29</v>
      </c>
      <c r="D18" s="93">
        <v>27.6</v>
      </c>
      <c r="E18" s="98">
        <v>12.2</v>
      </c>
      <c r="F18" s="95">
        <v>235.0</v>
      </c>
      <c r="G18" s="99">
        <v>-28.57</v>
      </c>
      <c r="H18" s="97">
        <v>1.0</v>
      </c>
      <c r="I18" s="95">
        <v>-4.03</v>
      </c>
      <c r="J18" s="95">
        <v>-16000.0</v>
      </c>
      <c r="K18" s="95">
        <v>380800.0</v>
      </c>
    </row>
    <row r="19">
      <c r="A19" s="92" t="s">
        <v>192</v>
      </c>
      <c r="B19" s="92" t="s">
        <v>192</v>
      </c>
      <c r="C19" s="92" t="s">
        <v>192</v>
      </c>
      <c r="D19" s="93" t="s">
        <v>192</v>
      </c>
      <c r="E19" s="94">
        <v>0.0</v>
      </c>
      <c r="F19" s="95">
        <v>237.5</v>
      </c>
      <c r="G19" s="99" t="s">
        <v>192</v>
      </c>
      <c r="H19" s="97" t="s">
        <v>192</v>
      </c>
      <c r="I19" s="95" t="s">
        <v>192</v>
      </c>
      <c r="J19" s="95" t="s">
        <v>192</v>
      </c>
      <c r="K19" s="95" t="s">
        <v>192</v>
      </c>
    </row>
    <row r="20">
      <c r="A20" s="92">
        <v>704000.0</v>
      </c>
      <c r="B20" s="92">
        <v>92800.0</v>
      </c>
      <c r="C20" s="92">
        <v>15.18</v>
      </c>
      <c r="D20" s="93">
        <v>22.45</v>
      </c>
      <c r="E20" s="98">
        <v>13.96</v>
      </c>
      <c r="F20" s="95">
        <v>240.0</v>
      </c>
      <c r="G20" s="99">
        <v>-30.0</v>
      </c>
      <c r="H20" s="97">
        <v>1.4</v>
      </c>
      <c r="I20" s="95">
        <v>2.53</v>
      </c>
      <c r="J20" s="95">
        <v>54400.0</v>
      </c>
      <c r="K20" s="95">
        <v>2208000.0</v>
      </c>
    </row>
    <row r="21">
      <c r="A21" s="92">
        <v>6400.0</v>
      </c>
      <c r="B21" s="92">
        <v>0.0</v>
      </c>
      <c r="C21" s="92">
        <v>0.0</v>
      </c>
      <c r="D21" s="93">
        <v>17.25</v>
      </c>
      <c r="E21" s="98">
        <v>0.0</v>
      </c>
      <c r="F21" s="95">
        <v>242.5</v>
      </c>
      <c r="G21" s="99">
        <v>-32.65</v>
      </c>
      <c r="H21" s="97">
        <v>1.65</v>
      </c>
      <c r="I21" s="95">
        <v>68.18</v>
      </c>
      <c r="J21" s="95">
        <v>48000.0</v>
      </c>
      <c r="K21" s="95">
        <v>118400.0</v>
      </c>
    </row>
    <row r="22">
      <c r="A22" s="92">
        <v>179200.0</v>
      </c>
      <c r="B22" s="92">
        <v>38400.0</v>
      </c>
      <c r="C22" s="92">
        <v>27.27</v>
      </c>
      <c r="D22" s="93">
        <v>18.0</v>
      </c>
      <c r="E22" s="98">
        <v>10.43</v>
      </c>
      <c r="F22" s="95">
        <v>245.0</v>
      </c>
      <c r="G22" s="99">
        <v>-27.59</v>
      </c>
      <c r="H22" s="97">
        <v>2.1</v>
      </c>
      <c r="I22" s="95">
        <v>38.3</v>
      </c>
      <c r="J22" s="95">
        <v>172800.0</v>
      </c>
      <c r="K22" s="95">
        <v>624000.0</v>
      </c>
    </row>
    <row r="23">
      <c r="A23" s="92">
        <v>1398400.0</v>
      </c>
      <c r="B23" s="92">
        <v>-6400.0</v>
      </c>
      <c r="C23" s="92">
        <v>-0.46</v>
      </c>
      <c r="D23" s="93">
        <v>14.5</v>
      </c>
      <c r="E23" s="98">
        <v>19.34</v>
      </c>
      <c r="F23" s="95">
        <v>250.0</v>
      </c>
      <c r="G23" s="99">
        <v>-27.38</v>
      </c>
      <c r="H23" s="97">
        <v>3.05</v>
      </c>
      <c r="I23" s="95">
        <v>6.81</v>
      </c>
      <c r="J23" s="95">
        <v>208000.0</v>
      </c>
      <c r="K23" s="95">
        <v>3260800.0</v>
      </c>
    </row>
    <row r="24">
      <c r="A24" s="92">
        <v>3200.0</v>
      </c>
      <c r="B24" s="92">
        <v>0.0</v>
      </c>
      <c r="C24" s="92">
        <v>0.0</v>
      </c>
      <c r="D24" s="93">
        <v>14.7</v>
      </c>
      <c r="E24" s="98">
        <v>0.0</v>
      </c>
      <c r="F24" s="95">
        <v>252.5</v>
      </c>
      <c r="G24" s="99">
        <v>-22.33</v>
      </c>
      <c r="H24" s="97">
        <v>4.0</v>
      </c>
      <c r="I24" s="95">
        <v>700.0</v>
      </c>
      <c r="J24" s="95">
        <v>22400.0</v>
      </c>
      <c r="K24" s="95">
        <v>25600.0</v>
      </c>
    </row>
    <row r="25">
      <c r="A25" s="92">
        <v>755200.0</v>
      </c>
      <c r="B25" s="92">
        <v>169600.0</v>
      </c>
      <c r="C25" s="92">
        <v>28.96</v>
      </c>
      <c r="D25" s="93">
        <v>10.95</v>
      </c>
      <c r="E25" s="98">
        <v>23.73</v>
      </c>
      <c r="F25" s="95">
        <v>255.0</v>
      </c>
      <c r="G25" s="99">
        <v>-24.17</v>
      </c>
      <c r="H25" s="97">
        <v>4.55</v>
      </c>
      <c r="I25" s="95">
        <v>19.57</v>
      </c>
      <c r="J25" s="95">
        <v>176000.0</v>
      </c>
      <c r="K25" s="95">
        <v>1075200.0</v>
      </c>
    </row>
    <row r="26">
      <c r="A26" s="92">
        <v>124800.0</v>
      </c>
      <c r="B26" s="92">
        <v>-6400.0</v>
      </c>
      <c r="C26" s="92">
        <v>-4.88</v>
      </c>
      <c r="D26" s="93">
        <v>9.05</v>
      </c>
      <c r="E26" s="98">
        <v>19.08</v>
      </c>
      <c r="F26" s="95">
        <v>257.5</v>
      </c>
      <c r="G26" s="99">
        <v>-23.45</v>
      </c>
      <c r="H26" s="97">
        <v>5.55</v>
      </c>
      <c r="I26" s="95">
        <v>46.97</v>
      </c>
      <c r="J26" s="95">
        <v>99200.0</v>
      </c>
      <c r="K26" s="95">
        <v>310400.0</v>
      </c>
    </row>
    <row r="27">
      <c r="A27" s="92">
        <v>6803200.0</v>
      </c>
      <c r="B27" s="92">
        <v>732800.0</v>
      </c>
      <c r="C27" s="92">
        <v>12.07</v>
      </c>
      <c r="D27" s="93">
        <v>8.1</v>
      </c>
      <c r="E27" s="98">
        <v>23.66</v>
      </c>
      <c r="F27" s="95">
        <v>260.0</v>
      </c>
      <c r="G27" s="99">
        <v>-23.84</v>
      </c>
      <c r="H27" s="97">
        <v>6.55</v>
      </c>
      <c r="I27" s="95">
        <v>59.46</v>
      </c>
      <c r="J27" s="95">
        <v>1347200.0</v>
      </c>
      <c r="K27" s="95">
        <v>3612800.0</v>
      </c>
    </row>
    <row r="28">
      <c r="A28" s="95">
        <v>419200.0</v>
      </c>
      <c r="B28" s="95">
        <v>304000.0</v>
      </c>
      <c r="C28" s="95">
        <v>263.89</v>
      </c>
      <c r="D28" s="97">
        <v>7.0</v>
      </c>
      <c r="E28" s="96">
        <v>22.81</v>
      </c>
      <c r="F28" s="95">
        <v>262.5</v>
      </c>
      <c r="G28" s="94">
        <v>-26.2</v>
      </c>
      <c r="H28" s="93">
        <v>8.45</v>
      </c>
      <c r="I28" s="92">
        <v>575.0</v>
      </c>
      <c r="J28" s="92">
        <v>73600.0</v>
      </c>
      <c r="K28" s="92">
        <v>86400.0</v>
      </c>
    </row>
    <row r="29">
      <c r="A29" s="95">
        <v>3104000.0</v>
      </c>
      <c r="B29" s="95">
        <v>508800.0</v>
      </c>
      <c r="C29" s="95">
        <v>19.61</v>
      </c>
      <c r="D29" s="97">
        <v>6.05</v>
      </c>
      <c r="E29" s="96">
        <v>28.72</v>
      </c>
      <c r="F29" s="95">
        <v>265.0</v>
      </c>
      <c r="G29" s="94">
        <v>-17.3</v>
      </c>
      <c r="H29" s="93">
        <v>9.8</v>
      </c>
      <c r="I29" s="92">
        <v>58.77</v>
      </c>
      <c r="J29" s="92">
        <v>214400.0</v>
      </c>
      <c r="K29" s="92">
        <v>579200.0</v>
      </c>
    </row>
    <row r="30">
      <c r="A30" s="95">
        <v>243200.0</v>
      </c>
      <c r="B30" s="95">
        <v>83200.0</v>
      </c>
      <c r="C30" s="95">
        <v>52.0</v>
      </c>
      <c r="D30" s="97">
        <v>5.2</v>
      </c>
      <c r="E30" s="96">
        <v>26.83</v>
      </c>
      <c r="F30" s="95">
        <v>267.5</v>
      </c>
      <c r="G30" s="98">
        <v>0.0</v>
      </c>
      <c r="H30" s="93">
        <v>10.8</v>
      </c>
      <c r="I30" s="92">
        <v>0.0</v>
      </c>
      <c r="J30" s="92">
        <v>0.0</v>
      </c>
      <c r="K30" s="92">
        <v>3200.0</v>
      </c>
    </row>
    <row r="31">
      <c r="A31" s="95">
        <v>7107200.0</v>
      </c>
      <c r="B31" s="95">
        <v>1564800.0</v>
      </c>
      <c r="C31" s="95">
        <v>28.23</v>
      </c>
      <c r="D31" s="97">
        <v>4.6</v>
      </c>
      <c r="E31" s="96">
        <v>24.32</v>
      </c>
      <c r="F31" s="95">
        <v>270.0</v>
      </c>
      <c r="G31" s="94">
        <v>-16.03</v>
      </c>
      <c r="H31" s="93">
        <v>13.1</v>
      </c>
      <c r="I31" s="92">
        <v>18.75</v>
      </c>
      <c r="J31" s="92">
        <v>316800.0</v>
      </c>
      <c r="K31" s="92">
        <v>2006400.0</v>
      </c>
    </row>
    <row r="32">
      <c r="A32" s="95">
        <v>131200.0</v>
      </c>
      <c r="B32" s="95">
        <v>44800.0</v>
      </c>
      <c r="C32" s="95">
        <v>51.85</v>
      </c>
      <c r="D32" s="97">
        <v>4.0</v>
      </c>
      <c r="E32" s="96">
        <v>14.29</v>
      </c>
      <c r="F32" s="95">
        <v>272.5</v>
      </c>
      <c r="G32" s="94">
        <v>-11.26</v>
      </c>
      <c r="H32" s="93">
        <v>16.55</v>
      </c>
      <c r="I32" s="92">
        <v>0.0</v>
      </c>
      <c r="J32" s="92">
        <v>0.0</v>
      </c>
      <c r="K32" s="92">
        <v>3200.0</v>
      </c>
    </row>
    <row r="33">
      <c r="A33" s="95">
        <v>1619200.0</v>
      </c>
      <c r="B33" s="95">
        <v>368000.0</v>
      </c>
      <c r="C33" s="95">
        <v>29.41</v>
      </c>
      <c r="D33" s="97">
        <v>3.55</v>
      </c>
      <c r="E33" s="96">
        <v>22.41</v>
      </c>
      <c r="F33" s="95">
        <v>275.0</v>
      </c>
      <c r="G33" s="94">
        <v>-11.96</v>
      </c>
      <c r="H33" s="93">
        <v>17.3</v>
      </c>
      <c r="I33" s="92">
        <v>8.62</v>
      </c>
      <c r="J33" s="92">
        <v>80000.0</v>
      </c>
      <c r="K33" s="92">
        <v>1008000.0</v>
      </c>
    </row>
    <row r="34">
      <c r="A34" s="95">
        <v>220800.0</v>
      </c>
      <c r="B34" s="95">
        <v>105600.0</v>
      </c>
      <c r="C34" s="95">
        <v>91.67</v>
      </c>
      <c r="D34" s="97">
        <v>3.1</v>
      </c>
      <c r="E34" s="96">
        <v>21.57</v>
      </c>
      <c r="F34" s="95">
        <v>277.5</v>
      </c>
      <c r="G34" s="94">
        <v>-11.83</v>
      </c>
      <c r="H34" s="93">
        <v>19.0</v>
      </c>
      <c r="I34" s="92">
        <v>0.0</v>
      </c>
      <c r="J34" s="92">
        <v>0.0</v>
      </c>
      <c r="K34" s="92">
        <v>35200.0</v>
      </c>
    </row>
    <row r="35">
      <c r="A35" s="95">
        <v>5113600.0</v>
      </c>
      <c r="B35" s="95">
        <v>553600.0</v>
      </c>
      <c r="C35" s="95">
        <v>12.14</v>
      </c>
      <c r="D35" s="97">
        <v>2.75</v>
      </c>
      <c r="E35" s="96">
        <v>14.58</v>
      </c>
      <c r="F35" s="95">
        <v>280.0</v>
      </c>
      <c r="G35" s="94">
        <v>-11.57</v>
      </c>
      <c r="H35" s="93">
        <v>21.4</v>
      </c>
      <c r="I35" s="92">
        <v>13.98</v>
      </c>
      <c r="J35" s="92">
        <v>83200.0</v>
      </c>
      <c r="K35" s="92">
        <v>678400.0</v>
      </c>
    </row>
    <row r="36">
      <c r="A36" s="95">
        <v>150400.0</v>
      </c>
      <c r="B36" s="95">
        <v>67200.0</v>
      </c>
      <c r="C36" s="95">
        <v>80.77</v>
      </c>
      <c r="D36" s="97">
        <v>2.35</v>
      </c>
      <c r="E36" s="96">
        <v>6.82</v>
      </c>
      <c r="F36" s="95">
        <v>282.5</v>
      </c>
      <c r="G36" s="94" t="s">
        <v>192</v>
      </c>
      <c r="H36" s="93" t="s">
        <v>192</v>
      </c>
      <c r="I36" s="92" t="s">
        <v>192</v>
      </c>
      <c r="J36" s="92" t="s">
        <v>192</v>
      </c>
      <c r="K36" s="92" t="s">
        <v>192</v>
      </c>
    </row>
    <row r="37">
      <c r="A37" s="95">
        <v>1158400.0</v>
      </c>
      <c r="B37" s="95">
        <v>460800.0</v>
      </c>
      <c r="C37" s="95">
        <v>66.06</v>
      </c>
      <c r="D37" s="97">
        <v>2.15</v>
      </c>
      <c r="E37" s="96">
        <v>13.16</v>
      </c>
      <c r="F37" s="95">
        <v>285.0</v>
      </c>
      <c r="G37" s="94" t="s">
        <v>192</v>
      </c>
      <c r="H37" s="93" t="s">
        <v>192</v>
      </c>
      <c r="I37" s="92" t="s">
        <v>192</v>
      </c>
      <c r="J37" s="92" t="s">
        <v>192</v>
      </c>
      <c r="K37" s="92" t="s">
        <v>192</v>
      </c>
    </row>
    <row r="38">
      <c r="A38" s="95">
        <v>2540800.0</v>
      </c>
      <c r="B38" s="95">
        <v>499200.0</v>
      </c>
      <c r="C38" s="95">
        <v>24.45</v>
      </c>
      <c r="D38" s="97">
        <v>1.75</v>
      </c>
      <c r="E38" s="96">
        <v>6.06</v>
      </c>
      <c r="F38" s="95">
        <v>290.0</v>
      </c>
      <c r="G38" s="94">
        <v>-18.96</v>
      </c>
      <c r="H38" s="93">
        <v>28.0</v>
      </c>
      <c r="I38" s="92">
        <v>66.67</v>
      </c>
      <c r="J38" s="92">
        <v>12800.0</v>
      </c>
      <c r="K38" s="92">
        <v>32000.0</v>
      </c>
    </row>
    <row r="39">
      <c r="A39" s="95">
        <v>278400.0</v>
      </c>
      <c r="B39" s="95">
        <v>124800.0</v>
      </c>
      <c r="C39" s="95">
        <v>81.25</v>
      </c>
      <c r="D39" s="97">
        <v>1.5</v>
      </c>
      <c r="E39" s="96">
        <v>7.14</v>
      </c>
      <c r="F39" s="95">
        <v>295.0</v>
      </c>
      <c r="G39" s="94" t="s">
        <v>192</v>
      </c>
      <c r="H39" s="93" t="s">
        <v>192</v>
      </c>
      <c r="I39" s="92" t="s">
        <v>192</v>
      </c>
      <c r="J39" s="92" t="s">
        <v>192</v>
      </c>
      <c r="K39" s="92" t="s">
        <v>192</v>
      </c>
    </row>
    <row r="40">
      <c r="A40" s="95">
        <v>92800.0</v>
      </c>
      <c r="B40" s="95">
        <v>6400.0</v>
      </c>
      <c r="C40" s="95">
        <v>7.41</v>
      </c>
      <c r="D40" s="97">
        <v>1.45</v>
      </c>
      <c r="E40" s="96">
        <v>16.0</v>
      </c>
      <c r="F40" s="95">
        <v>297.5</v>
      </c>
      <c r="G40" s="94" t="s">
        <v>192</v>
      </c>
      <c r="H40" s="93" t="s">
        <v>192</v>
      </c>
      <c r="I40" s="92" t="s">
        <v>192</v>
      </c>
      <c r="J40" s="92" t="s">
        <v>192</v>
      </c>
      <c r="K40" s="92" t="s">
        <v>192</v>
      </c>
    </row>
    <row r="41">
      <c r="A41" s="95">
        <v>8899200.0</v>
      </c>
      <c r="B41" s="95">
        <v>796800.0</v>
      </c>
      <c r="C41" s="95">
        <v>9.83</v>
      </c>
      <c r="D41" s="97">
        <v>1.25</v>
      </c>
      <c r="E41" s="96">
        <v>4.17</v>
      </c>
      <c r="F41" s="95">
        <v>300.0</v>
      </c>
      <c r="G41" s="94">
        <v>-8.13</v>
      </c>
      <c r="H41" s="93">
        <v>39.0</v>
      </c>
      <c r="I41" s="92">
        <v>11.43</v>
      </c>
      <c r="J41" s="92">
        <v>12800.0</v>
      </c>
      <c r="K41" s="92">
        <v>124800.0</v>
      </c>
    </row>
    <row r="42">
      <c r="A42" s="95">
        <v>198400.0</v>
      </c>
      <c r="B42" s="95">
        <v>96000.0</v>
      </c>
      <c r="C42" s="95">
        <v>93.75</v>
      </c>
      <c r="D42" s="97">
        <v>1.0</v>
      </c>
      <c r="E42" s="99">
        <v>-4.76</v>
      </c>
      <c r="F42" s="95">
        <v>305.0</v>
      </c>
      <c r="G42" s="94" t="s">
        <v>192</v>
      </c>
      <c r="H42" s="93" t="s">
        <v>192</v>
      </c>
      <c r="I42" s="92" t="s">
        <v>192</v>
      </c>
      <c r="J42" s="92" t="s">
        <v>192</v>
      </c>
      <c r="K42" s="92" t="s">
        <v>192</v>
      </c>
    </row>
    <row r="43">
      <c r="A43" s="100">
        <v>19200.0</v>
      </c>
      <c r="B43" s="100">
        <v>0.0</v>
      </c>
      <c r="C43" s="100">
        <v>0.0</v>
      </c>
      <c r="D43" s="104">
        <v>1.15</v>
      </c>
      <c r="E43" s="102">
        <v>0.0</v>
      </c>
      <c r="F43" s="100">
        <v>307.5</v>
      </c>
      <c r="G43" s="103" t="s">
        <v>192</v>
      </c>
      <c r="H43" s="104" t="s">
        <v>192</v>
      </c>
      <c r="I43" s="100" t="s">
        <v>192</v>
      </c>
      <c r="J43" s="100" t="s">
        <v>192</v>
      </c>
      <c r="K43" s="100" t="s">
        <v>192</v>
      </c>
    </row>
    <row r="44">
      <c r="A44" s="95">
        <v>2454400.0</v>
      </c>
      <c r="B44" s="95">
        <v>352000.0</v>
      </c>
      <c r="C44" s="95">
        <v>16.74</v>
      </c>
      <c r="D44" s="97">
        <v>0.9</v>
      </c>
      <c r="E44" s="96">
        <v>5.88</v>
      </c>
      <c r="F44" s="95">
        <v>310.0</v>
      </c>
      <c r="G44" s="94" t="s">
        <v>192</v>
      </c>
      <c r="H44" s="93" t="s">
        <v>192</v>
      </c>
      <c r="I44" s="92" t="s">
        <v>192</v>
      </c>
      <c r="J44" s="92" t="s">
        <v>192</v>
      </c>
      <c r="K44" s="92" t="s">
        <v>192</v>
      </c>
    </row>
    <row r="45">
      <c r="A45" s="95">
        <v>934400.0</v>
      </c>
      <c r="B45" s="95">
        <v>-38400.0</v>
      </c>
      <c r="C45" s="95">
        <v>-3.95</v>
      </c>
      <c r="D45" s="97">
        <v>0.65</v>
      </c>
      <c r="E45" s="96">
        <v>8.33</v>
      </c>
      <c r="F45" s="95">
        <v>315.0</v>
      </c>
      <c r="G45" s="94" t="s">
        <v>192</v>
      </c>
      <c r="H45" s="93" t="s">
        <v>192</v>
      </c>
      <c r="I45" s="92" t="s">
        <v>192</v>
      </c>
      <c r="J45" s="92" t="s">
        <v>192</v>
      </c>
      <c r="K45" s="92" t="s">
        <v>192</v>
      </c>
    </row>
    <row r="46">
      <c r="A46" s="95">
        <v>172800.0</v>
      </c>
      <c r="B46" s="95">
        <v>48000.0</v>
      </c>
      <c r="C46" s="95">
        <v>38.46</v>
      </c>
      <c r="D46" s="97">
        <v>0.45</v>
      </c>
      <c r="E46" s="99">
        <v>-40.0</v>
      </c>
      <c r="F46" s="95">
        <v>317.5</v>
      </c>
      <c r="G46" s="94" t="s">
        <v>192</v>
      </c>
      <c r="H46" s="93" t="s">
        <v>192</v>
      </c>
      <c r="I46" s="92" t="s">
        <v>192</v>
      </c>
      <c r="J46" s="92" t="s">
        <v>192</v>
      </c>
      <c r="K46" s="92" t="s">
        <v>192</v>
      </c>
    </row>
    <row r="47">
      <c r="A47" s="108"/>
    </row>
  </sheetData>
  <mergeCells count="2">
    <mergeCell ref="A4:E4"/>
    <mergeCell ref="G4:K4"/>
  </mergeCells>
  <hyperlinks>
    <hyperlink r:id="rId1" ref="D6"/>
    <hyperlink r:id="rId2" ref="H6"/>
    <hyperlink r:id="rId3" ref="D7"/>
    <hyperlink r:id="rId4" ref="H7"/>
    <hyperlink r:id="rId5" ref="D8"/>
    <hyperlink r:id="rId6" ref="H8"/>
    <hyperlink r:id="rId7" ref="D9"/>
    <hyperlink r:id="rId8" ref="H9"/>
    <hyperlink r:id="rId9" ref="D10"/>
    <hyperlink r:id="rId10" ref="H10"/>
    <hyperlink r:id="rId11" ref="D11"/>
    <hyperlink r:id="rId12" ref="H11"/>
    <hyperlink r:id="rId13" ref="D12"/>
    <hyperlink r:id="rId14" ref="H12"/>
    <hyperlink r:id="rId15" ref="D13"/>
    <hyperlink r:id="rId16" ref="H13"/>
    <hyperlink r:id="rId17" ref="D14"/>
    <hyperlink r:id="rId18" ref="H14"/>
    <hyperlink r:id="rId19" ref="D15"/>
    <hyperlink r:id="rId20" ref="H15"/>
    <hyperlink r:id="rId21" ref="D16"/>
    <hyperlink r:id="rId22" ref="H16"/>
    <hyperlink r:id="rId23" ref="D17"/>
    <hyperlink r:id="rId24" ref="H17"/>
    <hyperlink r:id="rId25" ref="D18"/>
    <hyperlink r:id="rId26" ref="H18"/>
    <hyperlink r:id="rId27" ref="D19"/>
    <hyperlink r:id="rId28" ref="H19"/>
    <hyperlink r:id="rId29" ref="D20"/>
    <hyperlink r:id="rId30" ref="H20"/>
    <hyperlink r:id="rId31" ref="D21"/>
    <hyperlink r:id="rId32" ref="H21"/>
    <hyperlink r:id="rId33" ref="D22"/>
    <hyperlink r:id="rId34" ref="H22"/>
    <hyperlink r:id="rId35" ref="D23"/>
    <hyperlink r:id="rId36" ref="H23"/>
    <hyperlink r:id="rId37" ref="D24"/>
    <hyperlink r:id="rId38" ref="H24"/>
    <hyperlink r:id="rId39" ref="D25"/>
    <hyperlink r:id="rId40" ref="H25"/>
    <hyperlink r:id="rId41" ref="D26"/>
    <hyperlink r:id="rId42" ref="H26"/>
    <hyperlink r:id="rId43" ref="D27"/>
    <hyperlink r:id="rId44" ref="H27"/>
    <hyperlink r:id="rId45" ref="D28"/>
    <hyperlink r:id="rId46" ref="H28"/>
    <hyperlink r:id="rId47" ref="D29"/>
    <hyperlink r:id="rId48" ref="H29"/>
    <hyperlink r:id="rId49" ref="D30"/>
    <hyperlink r:id="rId50" ref="H30"/>
    <hyperlink r:id="rId51" ref="D31"/>
    <hyperlink r:id="rId52" ref="H31"/>
    <hyperlink r:id="rId53" ref="D32"/>
    <hyperlink r:id="rId54" ref="H32"/>
    <hyperlink r:id="rId55" ref="D33"/>
    <hyperlink r:id="rId56" ref="H33"/>
    <hyperlink r:id="rId57" ref="D34"/>
    <hyperlink r:id="rId58" ref="H34"/>
    <hyperlink r:id="rId59" ref="D35"/>
    <hyperlink r:id="rId60" ref="H35"/>
    <hyperlink r:id="rId61" ref="D36"/>
    <hyperlink r:id="rId62" ref="H36"/>
    <hyperlink r:id="rId63" ref="D37"/>
    <hyperlink r:id="rId64" ref="H37"/>
    <hyperlink r:id="rId65" ref="D38"/>
    <hyperlink r:id="rId66" ref="H38"/>
    <hyperlink r:id="rId67" ref="D39"/>
    <hyperlink r:id="rId68" ref="H39"/>
    <hyperlink r:id="rId69" ref="D40"/>
    <hyperlink r:id="rId70" ref="H40"/>
    <hyperlink r:id="rId71" ref="D41"/>
    <hyperlink r:id="rId72" ref="H41"/>
    <hyperlink r:id="rId73" ref="D42"/>
    <hyperlink r:id="rId74" ref="H42"/>
    <hyperlink r:id="rId75" ref="D43"/>
    <hyperlink r:id="rId76" ref="H43"/>
    <hyperlink r:id="rId77" ref="D44"/>
    <hyperlink r:id="rId78" ref="H44"/>
    <hyperlink r:id="rId79" ref="D45"/>
    <hyperlink r:id="rId80" ref="H45"/>
    <hyperlink r:id="rId81" ref="D46"/>
    <hyperlink r:id="rId82" ref="H46"/>
  </hyperlinks>
  <drawing r:id="rId8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3" t="s">
        <v>181</v>
      </c>
      <c r="B1" s="84"/>
      <c r="C1" s="106"/>
      <c r="D1" s="106"/>
      <c r="E1" s="106"/>
      <c r="F1" s="107"/>
      <c r="G1" s="106"/>
      <c r="H1" s="106"/>
      <c r="I1" s="106"/>
      <c r="J1" s="106"/>
      <c r="K1" s="106"/>
    </row>
    <row r="2">
      <c r="A2" s="85" t="s">
        <v>182</v>
      </c>
      <c r="B2" s="84"/>
      <c r="C2" s="106"/>
      <c r="D2" s="106"/>
      <c r="E2" s="106"/>
      <c r="F2" s="107"/>
      <c r="G2" s="106"/>
      <c r="H2" s="106"/>
      <c r="I2" s="106"/>
      <c r="J2" s="106"/>
      <c r="K2" s="106"/>
    </row>
    <row r="3">
      <c r="A3" s="86" t="s">
        <v>195</v>
      </c>
      <c r="B3" s="84"/>
      <c r="C3" s="106"/>
      <c r="D3" s="106"/>
      <c r="E3" s="106"/>
      <c r="F3" s="107"/>
      <c r="G3" s="106"/>
      <c r="H3" s="106"/>
      <c r="I3" s="106"/>
      <c r="J3" s="106"/>
      <c r="K3" s="106"/>
    </row>
    <row r="4">
      <c r="A4" s="87" t="s">
        <v>184</v>
      </c>
      <c r="B4" s="88"/>
      <c r="C4" s="88"/>
      <c r="D4" s="88"/>
      <c r="E4" s="89"/>
      <c r="F4" s="90"/>
      <c r="G4" s="87" t="s">
        <v>185</v>
      </c>
      <c r="H4" s="88"/>
      <c r="I4" s="88"/>
      <c r="J4" s="88"/>
      <c r="K4" s="89"/>
    </row>
    <row r="5">
      <c r="A5" s="91" t="s">
        <v>186</v>
      </c>
      <c r="B5" s="91" t="s">
        <v>187</v>
      </c>
      <c r="C5" s="91" t="s">
        <v>188</v>
      </c>
      <c r="D5" s="91" t="s">
        <v>189</v>
      </c>
      <c r="E5" s="91" t="s">
        <v>190</v>
      </c>
      <c r="F5" s="91" t="s">
        <v>191</v>
      </c>
      <c r="G5" s="91" t="s">
        <v>190</v>
      </c>
      <c r="H5" s="91" t="s">
        <v>189</v>
      </c>
      <c r="I5" s="91" t="s">
        <v>188</v>
      </c>
      <c r="J5" s="91" t="s">
        <v>187</v>
      </c>
      <c r="K5" s="91" t="s">
        <v>186</v>
      </c>
    </row>
    <row r="6">
      <c r="A6" s="92" t="s">
        <v>192</v>
      </c>
      <c r="B6" s="92" t="s">
        <v>192</v>
      </c>
      <c r="C6" s="92" t="s">
        <v>192</v>
      </c>
      <c r="D6" s="93" t="s">
        <v>192</v>
      </c>
      <c r="E6" s="94">
        <v>0.0</v>
      </c>
      <c r="F6" s="95">
        <v>200.0</v>
      </c>
      <c r="G6" s="99">
        <v>-50.0</v>
      </c>
      <c r="H6" s="97">
        <v>0.35</v>
      </c>
      <c r="I6" s="95">
        <v>0.0</v>
      </c>
      <c r="J6" s="95">
        <v>0.0</v>
      </c>
      <c r="K6" s="95">
        <v>9600.0</v>
      </c>
    </row>
    <row r="7">
      <c r="A7" s="92" t="s">
        <v>192</v>
      </c>
      <c r="B7" s="92" t="s">
        <v>192</v>
      </c>
      <c r="C7" s="92" t="s">
        <v>192</v>
      </c>
      <c r="D7" s="93" t="s">
        <v>192</v>
      </c>
      <c r="E7" s="94">
        <v>0.0</v>
      </c>
      <c r="F7" s="95">
        <v>210.0</v>
      </c>
      <c r="G7" s="99">
        <v>-36.84</v>
      </c>
      <c r="H7" s="97">
        <v>0.6</v>
      </c>
      <c r="I7" s="95">
        <v>0.0</v>
      </c>
      <c r="J7" s="95">
        <v>0.0</v>
      </c>
      <c r="K7" s="95">
        <v>60800.0</v>
      </c>
    </row>
    <row r="8">
      <c r="A8" s="92" t="s">
        <v>192</v>
      </c>
      <c r="B8" s="92" t="s">
        <v>192</v>
      </c>
      <c r="C8" s="92" t="s">
        <v>192</v>
      </c>
      <c r="D8" s="93" t="s">
        <v>192</v>
      </c>
      <c r="E8" s="94">
        <v>0.0</v>
      </c>
      <c r="F8" s="95">
        <v>230.0</v>
      </c>
      <c r="G8" s="99">
        <v>-22.41</v>
      </c>
      <c r="H8" s="97">
        <v>2.25</v>
      </c>
      <c r="I8" s="95">
        <v>0.0</v>
      </c>
      <c r="J8" s="95">
        <v>0.0</v>
      </c>
      <c r="K8" s="95">
        <v>163200.0</v>
      </c>
    </row>
    <row r="9">
      <c r="A9" s="92">
        <v>41600.0</v>
      </c>
      <c r="B9" s="92">
        <v>0.0</v>
      </c>
      <c r="C9" s="92">
        <v>0.0</v>
      </c>
      <c r="D9" s="93">
        <v>26.45</v>
      </c>
      <c r="E9" s="98">
        <v>0.0</v>
      </c>
      <c r="F9" s="95">
        <v>240.0</v>
      </c>
      <c r="G9" s="99">
        <v>-23.08</v>
      </c>
      <c r="H9" s="97">
        <v>4.5</v>
      </c>
      <c r="I9" s="95">
        <v>10.0</v>
      </c>
      <c r="J9" s="95">
        <v>6400.0</v>
      </c>
      <c r="K9" s="95">
        <v>70400.0</v>
      </c>
    </row>
    <row r="10">
      <c r="A10" s="92">
        <v>387200.0</v>
      </c>
      <c r="B10" s="92">
        <v>25600.0</v>
      </c>
      <c r="C10" s="92">
        <v>7.08</v>
      </c>
      <c r="D10" s="93">
        <v>15.6</v>
      </c>
      <c r="E10" s="98">
        <v>9.47</v>
      </c>
      <c r="F10" s="95">
        <v>250.0</v>
      </c>
      <c r="G10" s="99">
        <v>-16.67</v>
      </c>
      <c r="H10" s="97">
        <v>8.0</v>
      </c>
      <c r="I10" s="95">
        <v>7.84</v>
      </c>
      <c r="J10" s="95">
        <v>38400.0</v>
      </c>
      <c r="K10" s="95">
        <v>528000.0</v>
      </c>
    </row>
    <row r="11">
      <c r="A11" s="92">
        <v>281600.0</v>
      </c>
      <c r="B11" s="92">
        <v>60800.0</v>
      </c>
      <c r="C11" s="92">
        <v>27.54</v>
      </c>
      <c r="D11" s="93">
        <v>10.75</v>
      </c>
      <c r="E11" s="98">
        <v>11.98</v>
      </c>
      <c r="F11" s="95">
        <v>260.0</v>
      </c>
      <c r="G11" s="99">
        <v>-10.6</v>
      </c>
      <c r="H11" s="97">
        <v>13.5</v>
      </c>
      <c r="I11" s="95">
        <v>18.03</v>
      </c>
      <c r="J11" s="95">
        <v>35200.0</v>
      </c>
      <c r="K11" s="95">
        <v>230400.0</v>
      </c>
    </row>
    <row r="12">
      <c r="A12" s="95">
        <v>3200.0</v>
      </c>
      <c r="B12" s="95">
        <v>0.0</v>
      </c>
      <c r="C12" s="95">
        <v>0.0</v>
      </c>
      <c r="D12" s="97">
        <v>12.15</v>
      </c>
      <c r="E12" s="96">
        <v>0.0</v>
      </c>
      <c r="F12" s="95">
        <v>265.0</v>
      </c>
      <c r="G12" s="94" t="s">
        <v>192</v>
      </c>
      <c r="H12" s="93" t="s">
        <v>192</v>
      </c>
      <c r="I12" s="92" t="s">
        <v>192</v>
      </c>
      <c r="J12" s="92" t="s">
        <v>192</v>
      </c>
      <c r="K12" s="92" t="s">
        <v>192</v>
      </c>
    </row>
    <row r="13">
      <c r="A13" s="95">
        <v>0.0</v>
      </c>
      <c r="B13" s="95">
        <v>0.0</v>
      </c>
      <c r="C13" s="95">
        <v>0.0</v>
      </c>
      <c r="D13" s="97">
        <v>8.0</v>
      </c>
      <c r="E13" s="96">
        <v>0.0</v>
      </c>
      <c r="F13" s="95">
        <v>267.5</v>
      </c>
      <c r="G13" s="94" t="s">
        <v>192</v>
      </c>
      <c r="H13" s="93" t="s">
        <v>192</v>
      </c>
      <c r="I13" s="92" t="s">
        <v>192</v>
      </c>
      <c r="J13" s="92" t="s">
        <v>192</v>
      </c>
      <c r="K13" s="92" t="s">
        <v>192</v>
      </c>
    </row>
    <row r="14">
      <c r="A14" s="95">
        <v>128000.0</v>
      </c>
      <c r="B14" s="95">
        <v>9600.0</v>
      </c>
      <c r="C14" s="95">
        <v>8.11</v>
      </c>
      <c r="D14" s="97">
        <v>7.2</v>
      </c>
      <c r="E14" s="96">
        <v>5.88</v>
      </c>
      <c r="F14" s="95">
        <v>270.0</v>
      </c>
      <c r="G14" s="98">
        <v>0.0</v>
      </c>
      <c r="H14" s="93">
        <v>21.0</v>
      </c>
      <c r="I14" s="92">
        <v>0.0</v>
      </c>
      <c r="J14" s="92">
        <v>0.0</v>
      </c>
      <c r="K14" s="92">
        <v>35200.0</v>
      </c>
    </row>
    <row r="15">
      <c r="A15" s="95">
        <v>3200.0</v>
      </c>
      <c r="B15" s="95">
        <v>0.0</v>
      </c>
      <c r="C15" s="95">
        <v>0.0</v>
      </c>
      <c r="D15" s="97">
        <v>8.5</v>
      </c>
      <c r="E15" s="96">
        <v>0.0</v>
      </c>
      <c r="F15" s="95">
        <v>275.0</v>
      </c>
      <c r="G15" s="94" t="s">
        <v>192</v>
      </c>
      <c r="H15" s="93" t="s">
        <v>192</v>
      </c>
      <c r="I15" s="92" t="s">
        <v>192</v>
      </c>
      <c r="J15" s="92" t="s">
        <v>192</v>
      </c>
      <c r="K15" s="92" t="s">
        <v>192</v>
      </c>
    </row>
    <row r="16">
      <c r="A16" s="95">
        <v>275200.0</v>
      </c>
      <c r="B16" s="95">
        <v>25600.0</v>
      </c>
      <c r="C16" s="95">
        <v>10.26</v>
      </c>
      <c r="D16" s="97">
        <v>5.5</v>
      </c>
      <c r="E16" s="96">
        <v>8.91</v>
      </c>
      <c r="F16" s="95">
        <v>280.0</v>
      </c>
      <c r="G16" s="98">
        <v>0.0</v>
      </c>
      <c r="H16" s="93">
        <v>26.0</v>
      </c>
      <c r="I16" s="92">
        <v>0.0</v>
      </c>
      <c r="J16" s="92">
        <v>0.0</v>
      </c>
      <c r="K16" s="92">
        <v>28800.0</v>
      </c>
    </row>
    <row r="17">
      <c r="A17" s="95">
        <v>51200.0</v>
      </c>
      <c r="B17" s="95">
        <v>0.0</v>
      </c>
      <c r="C17" s="95">
        <v>0.0</v>
      </c>
      <c r="D17" s="97">
        <v>3.9</v>
      </c>
      <c r="E17" s="96">
        <v>6.85</v>
      </c>
      <c r="F17" s="95">
        <v>290.0</v>
      </c>
      <c r="G17" s="98">
        <v>0.0</v>
      </c>
      <c r="H17" s="93">
        <v>35.0</v>
      </c>
      <c r="I17" s="92">
        <v>0.0</v>
      </c>
      <c r="J17" s="92">
        <v>0.0</v>
      </c>
      <c r="K17" s="92">
        <v>6400.0</v>
      </c>
    </row>
    <row r="18">
      <c r="A18" s="95">
        <v>0.0</v>
      </c>
      <c r="B18" s="95">
        <v>0.0</v>
      </c>
      <c r="C18" s="95">
        <v>0.0</v>
      </c>
      <c r="D18" s="97">
        <v>6.8</v>
      </c>
      <c r="E18" s="96">
        <v>0.0</v>
      </c>
      <c r="F18" s="95">
        <v>292.5</v>
      </c>
      <c r="G18" s="94" t="s">
        <v>192</v>
      </c>
      <c r="H18" s="93" t="s">
        <v>192</v>
      </c>
      <c r="I18" s="92" t="s">
        <v>192</v>
      </c>
      <c r="J18" s="92" t="s">
        <v>192</v>
      </c>
      <c r="K18" s="92" t="s">
        <v>192</v>
      </c>
    </row>
    <row r="19">
      <c r="A19" s="100">
        <v>0.0</v>
      </c>
      <c r="B19" s="100">
        <v>0.0</v>
      </c>
      <c r="C19" s="100">
        <v>0.0</v>
      </c>
      <c r="D19" s="104">
        <v>12.3</v>
      </c>
      <c r="E19" s="102">
        <v>0.0</v>
      </c>
      <c r="F19" s="100">
        <v>297.5</v>
      </c>
      <c r="G19" s="103" t="s">
        <v>192</v>
      </c>
      <c r="H19" s="104" t="s">
        <v>192</v>
      </c>
      <c r="I19" s="100" t="s">
        <v>192</v>
      </c>
      <c r="J19" s="100" t="s">
        <v>192</v>
      </c>
      <c r="K19" s="100" t="s">
        <v>192</v>
      </c>
    </row>
    <row r="20">
      <c r="A20" s="95">
        <v>809600.0</v>
      </c>
      <c r="B20" s="95">
        <v>57600.0</v>
      </c>
      <c r="C20" s="95">
        <v>7.66</v>
      </c>
      <c r="D20" s="97">
        <v>3.05</v>
      </c>
      <c r="E20" s="96">
        <v>0.0</v>
      </c>
      <c r="F20" s="95">
        <v>300.0</v>
      </c>
      <c r="G20" s="98">
        <v>0.0</v>
      </c>
      <c r="H20" s="93">
        <v>44.4</v>
      </c>
      <c r="I20" s="92">
        <v>0.0</v>
      </c>
      <c r="J20" s="92">
        <v>0.0</v>
      </c>
      <c r="K20" s="92">
        <v>3200.0</v>
      </c>
    </row>
    <row r="21">
      <c r="A21" s="95">
        <v>108800.0</v>
      </c>
      <c r="B21" s="95">
        <v>41600.0</v>
      </c>
      <c r="C21" s="95">
        <v>61.9</v>
      </c>
      <c r="D21" s="97">
        <v>2.1</v>
      </c>
      <c r="E21" s="96">
        <v>0.0</v>
      </c>
      <c r="F21" s="95">
        <v>310.0</v>
      </c>
      <c r="G21" s="94" t="s">
        <v>192</v>
      </c>
      <c r="H21" s="93" t="s">
        <v>192</v>
      </c>
      <c r="I21" s="92" t="s">
        <v>192</v>
      </c>
      <c r="J21" s="92" t="s">
        <v>192</v>
      </c>
      <c r="K21" s="92" t="s">
        <v>192</v>
      </c>
    </row>
    <row r="22">
      <c r="A22" s="95">
        <v>12800.0</v>
      </c>
      <c r="B22" s="95">
        <v>0.0</v>
      </c>
      <c r="C22" s="95">
        <v>0.0</v>
      </c>
      <c r="D22" s="97">
        <v>2.75</v>
      </c>
      <c r="E22" s="96">
        <v>0.0</v>
      </c>
      <c r="F22" s="95">
        <v>315.0</v>
      </c>
      <c r="G22" s="94" t="s">
        <v>192</v>
      </c>
      <c r="H22" s="93" t="s">
        <v>192</v>
      </c>
      <c r="I22" s="92" t="s">
        <v>192</v>
      </c>
      <c r="J22" s="92" t="s">
        <v>192</v>
      </c>
      <c r="K22" s="92" t="s">
        <v>192</v>
      </c>
    </row>
  </sheetData>
  <mergeCells count="2">
    <mergeCell ref="A4:E4"/>
    <mergeCell ref="G4:K4"/>
  </mergeCells>
  <hyperlinks>
    <hyperlink r:id="rId1" ref="D6"/>
    <hyperlink r:id="rId2" ref="H6"/>
    <hyperlink r:id="rId3" ref="D7"/>
    <hyperlink r:id="rId4" ref="H7"/>
    <hyperlink r:id="rId5" ref="D8"/>
    <hyperlink r:id="rId6" ref="H8"/>
    <hyperlink r:id="rId7" ref="D9"/>
    <hyperlink r:id="rId8" ref="H9"/>
    <hyperlink r:id="rId9" ref="D10"/>
    <hyperlink r:id="rId10" ref="H10"/>
    <hyperlink r:id="rId11" ref="D11"/>
    <hyperlink r:id="rId12" ref="H11"/>
    <hyperlink r:id="rId13" ref="D12"/>
    <hyperlink r:id="rId14" ref="H12"/>
    <hyperlink r:id="rId15" ref="D13"/>
    <hyperlink r:id="rId16" ref="H13"/>
    <hyperlink r:id="rId17" ref="D14"/>
    <hyperlink r:id="rId18" ref="H14"/>
    <hyperlink r:id="rId19" ref="D15"/>
    <hyperlink r:id="rId20" ref="H15"/>
    <hyperlink r:id="rId21" ref="D16"/>
    <hyperlink r:id="rId22" ref="H16"/>
    <hyperlink r:id="rId23" ref="D17"/>
    <hyperlink r:id="rId24" ref="H17"/>
    <hyperlink r:id="rId25" ref="D18"/>
    <hyperlink r:id="rId26" ref="H18"/>
    <hyperlink r:id="rId27" ref="D19"/>
    <hyperlink r:id="rId28" ref="H19"/>
    <hyperlink r:id="rId29" ref="D20"/>
    <hyperlink r:id="rId30" ref="H20"/>
    <hyperlink r:id="rId31" ref="D21"/>
    <hyperlink r:id="rId32" ref="H21"/>
    <hyperlink r:id="rId33" ref="D22"/>
    <hyperlink r:id="rId34" ref="H22"/>
  </hyperlinks>
  <drawing r:id="rId35"/>
</worksheet>
</file>