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l Agrawal\Desktop\"/>
    </mc:Choice>
  </mc:AlternateContent>
  <xr:revisionPtr revIDLastSave="0" documentId="13_ncr:1_{2D900E42-3EC8-424D-B305-F0E845992678}" xr6:coauthVersionLast="47" xr6:coauthVersionMax="47" xr10:uidLastSave="{00000000-0000-0000-0000-000000000000}"/>
  <bookViews>
    <workbookView xWindow="-108" yWindow="-108" windowWidth="23256" windowHeight="12456" activeTab="5" xr2:uid="{3BF095A1-0974-49C5-BCDF-170BA5BBE7F0}"/>
  </bookViews>
  <sheets>
    <sheet name="all years average" sheetId="1" r:id="rId1"/>
    <sheet name="precipitation" sheetId="2" r:id="rId2"/>
    <sheet name="discharge" sheetId="10" r:id="rId3"/>
    <sheet name="pet" sheetId="12" r:id="rId4"/>
    <sheet name="budyko,regime,fdc" sheetId="11" r:id="rId5"/>
    <sheet name="monthly modelling" sheetId="13" r:id="rId6"/>
    <sheet name="daily modelling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13" l="1"/>
  <c r="E24" i="13" s="1"/>
  <c r="K3" i="14"/>
  <c r="H4" i="14" s="1"/>
  <c r="C368" i="11"/>
  <c r="D368" i="11" s="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D82" i="11"/>
  <c r="D178" i="11"/>
  <c r="D210" i="11"/>
  <c r="D275" i="11"/>
  <c r="D307" i="11"/>
  <c r="D338" i="11"/>
  <c r="H249" i="11"/>
  <c r="H250" i="11"/>
  <c r="H243" i="11"/>
  <c r="H227" i="11"/>
  <c r="H240" i="11"/>
  <c r="H244" i="11"/>
  <c r="H234" i="11"/>
  <c r="H232" i="11"/>
  <c r="H221" i="11"/>
  <c r="H230" i="11"/>
  <c r="H222" i="11"/>
  <c r="H241" i="11"/>
  <c r="H226" i="11"/>
  <c r="H220" i="11"/>
  <c r="H218" i="11"/>
  <c r="H208" i="11"/>
  <c r="H223" i="11"/>
  <c r="H214" i="11"/>
  <c r="H210" i="11"/>
  <c r="H202" i="11"/>
  <c r="H205" i="11"/>
  <c r="H198" i="11"/>
  <c r="H211" i="11"/>
  <c r="H203" i="11"/>
  <c r="H199" i="11"/>
  <c r="H206" i="11"/>
  <c r="H204" i="11"/>
  <c r="H192" i="11"/>
  <c r="H194" i="11"/>
  <c r="H196" i="11"/>
  <c r="H195" i="11"/>
  <c r="H190" i="11"/>
  <c r="H189" i="11"/>
  <c r="H188" i="11"/>
  <c r="H187" i="11"/>
  <c r="H184" i="11"/>
  <c r="H177" i="11"/>
  <c r="H179" i="11"/>
  <c r="H178" i="11"/>
  <c r="H171" i="11"/>
  <c r="H173" i="11"/>
  <c r="H176" i="11"/>
  <c r="H175" i="11"/>
  <c r="H168" i="11"/>
  <c r="H174" i="11"/>
  <c r="H172" i="11"/>
  <c r="H169" i="11"/>
  <c r="H170" i="11"/>
  <c r="H166" i="11"/>
  <c r="H163" i="11"/>
  <c r="H160" i="11"/>
  <c r="H159" i="11"/>
  <c r="H155" i="11"/>
  <c r="H162" i="11"/>
  <c r="H146" i="11"/>
  <c r="H156" i="11"/>
  <c r="H157" i="11"/>
  <c r="H152" i="11"/>
  <c r="H153" i="11"/>
  <c r="H144" i="11"/>
  <c r="H138" i="11"/>
  <c r="H141" i="11"/>
  <c r="H121" i="11"/>
  <c r="H149" i="11"/>
  <c r="H136" i="11"/>
  <c r="H147" i="11"/>
  <c r="H151" i="11"/>
  <c r="H161" i="11"/>
  <c r="H150" i="11"/>
  <c r="H133" i="11"/>
  <c r="H142" i="11"/>
  <c r="H140" i="11"/>
  <c r="H134" i="11"/>
  <c r="H143" i="11"/>
  <c r="H132" i="11"/>
  <c r="H145" i="11"/>
  <c r="H129" i="11"/>
  <c r="H107" i="11"/>
  <c r="H111" i="11"/>
  <c r="H124" i="11"/>
  <c r="H105" i="11"/>
  <c r="H116" i="11"/>
  <c r="H115" i="11"/>
  <c r="H125" i="11"/>
  <c r="H91" i="11"/>
  <c r="H131" i="11"/>
  <c r="H122" i="11"/>
  <c r="H123" i="11"/>
  <c r="H101" i="11"/>
  <c r="H130" i="11"/>
  <c r="H127" i="11"/>
  <c r="H113" i="11"/>
  <c r="H139" i="11"/>
  <c r="H118" i="11"/>
  <c r="H135" i="11"/>
  <c r="H137" i="11"/>
  <c r="H110" i="11"/>
  <c r="H109" i="11"/>
  <c r="H96" i="11"/>
  <c r="H99" i="11"/>
  <c r="H103" i="11"/>
  <c r="H102" i="11"/>
  <c r="H94" i="11"/>
  <c r="H104" i="11"/>
  <c r="H108" i="11"/>
  <c r="H112" i="11"/>
  <c r="H106" i="11"/>
  <c r="H114" i="11"/>
  <c r="H98" i="11"/>
  <c r="H92" i="11"/>
  <c r="H90" i="11"/>
  <c r="H95" i="11"/>
  <c r="H93" i="11"/>
  <c r="H86" i="11"/>
  <c r="H97" i="11"/>
  <c r="H78" i="11"/>
  <c r="H83" i="11"/>
  <c r="H87" i="11"/>
  <c r="H88" i="11"/>
  <c r="H77" i="11"/>
  <c r="H80" i="11"/>
  <c r="H72" i="11"/>
  <c r="H79" i="11"/>
  <c r="H84" i="11"/>
  <c r="H85" i="11"/>
  <c r="H81" i="11"/>
  <c r="H76" i="11"/>
  <c r="H74" i="11"/>
  <c r="H59" i="11"/>
  <c r="H56" i="11"/>
  <c r="H67" i="11"/>
  <c r="H51" i="11"/>
  <c r="H69" i="11"/>
  <c r="H44" i="11"/>
  <c r="H38" i="11"/>
  <c r="H22" i="11"/>
  <c r="H10" i="11"/>
  <c r="H35" i="11"/>
  <c r="H55" i="11"/>
  <c r="H58" i="11"/>
  <c r="H41" i="11"/>
  <c r="H33" i="11"/>
  <c r="H18" i="11"/>
  <c r="H32" i="11"/>
  <c r="H48" i="11"/>
  <c r="H54" i="11"/>
  <c r="H45" i="11"/>
  <c r="H47" i="11"/>
  <c r="H31" i="11"/>
  <c r="H16" i="11"/>
  <c r="H30" i="11"/>
  <c r="H12" i="11"/>
  <c r="H6" i="11"/>
  <c r="H15" i="11"/>
  <c r="H13" i="11"/>
  <c r="H5" i="11"/>
  <c r="H8" i="11"/>
  <c r="H7" i="11"/>
  <c r="H14" i="11"/>
  <c r="H17" i="11"/>
  <c r="H25" i="11"/>
  <c r="H26" i="11"/>
  <c r="H23" i="11"/>
  <c r="H21" i="11"/>
  <c r="H19" i="11"/>
  <c r="H11" i="11"/>
  <c r="H3" i="11"/>
  <c r="H4" i="11"/>
  <c r="H9" i="11"/>
  <c r="H24" i="11"/>
  <c r="H20" i="11"/>
  <c r="H39" i="11"/>
  <c r="H28" i="11"/>
  <c r="H52" i="11"/>
  <c r="H62" i="11"/>
  <c r="H36" i="11"/>
  <c r="H42" i="11"/>
  <c r="H37" i="11"/>
  <c r="H68" i="11"/>
  <c r="H64" i="11"/>
  <c r="H63" i="11"/>
  <c r="H53" i="11"/>
  <c r="H29" i="11"/>
  <c r="H27" i="11"/>
  <c r="H34" i="11"/>
  <c r="H40" i="11"/>
  <c r="H65" i="11"/>
  <c r="H57" i="11"/>
  <c r="H43" i="11"/>
  <c r="H46" i="11"/>
  <c r="H49" i="11"/>
  <c r="H50" i="11"/>
  <c r="H66" i="11"/>
  <c r="H73" i="11"/>
  <c r="H75" i="11"/>
  <c r="H70" i="11"/>
  <c r="H61" i="11"/>
  <c r="H71" i="11"/>
  <c r="H60" i="11"/>
  <c r="H82" i="11"/>
  <c r="H100" i="11"/>
  <c r="H89" i="11"/>
  <c r="H117" i="11"/>
  <c r="H158" i="11"/>
  <c r="H128" i="11"/>
  <c r="H126" i="11"/>
  <c r="H120" i="11"/>
  <c r="H119" i="11"/>
  <c r="H148" i="11"/>
  <c r="H154" i="11"/>
  <c r="H167" i="11"/>
  <c r="H165" i="11"/>
  <c r="H182" i="11"/>
  <c r="H186" i="11"/>
  <c r="H164" i="11"/>
  <c r="H180" i="11"/>
  <c r="H181" i="11"/>
  <c r="H185" i="11"/>
  <c r="H183" i="11"/>
  <c r="H191" i="11"/>
  <c r="H197" i="11"/>
  <c r="H207" i="11"/>
  <c r="H212" i="11"/>
  <c r="H201" i="11"/>
  <c r="H200" i="11"/>
  <c r="H209" i="11"/>
  <c r="H193" i="11"/>
  <c r="H219" i="11"/>
  <c r="H231" i="11"/>
  <c r="H216" i="11"/>
  <c r="H225" i="11"/>
  <c r="H217" i="11"/>
  <c r="H246" i="11"/>
  <c r="H228" i="11"/>
  <c r="H215" i="11"/>
  <c r="H229" i="11"/>
  <c r="H236" i="11"/>
  <c r="H224" i="11"/>
  <c r="H213" i="11"/>
  <c r="H245" i="11"/>
  <c r="H251" i="11"/>
  <c r="H247" i="11"/>
  <c r="H255" i="11"/>
  <c r="H256" i="11"/>
  <c r="H242" i="11"/>
  <c r="H260" i="11"/>
  <c r="H238" i="11"/>
  <c r="H266" i="11"/>
  <c r="H257" i="11"/>
  <c r="H261" i="11"/>
  <c r="H239" i="11"/>
  <c r="H237" i="11"/>
  <c r="H235" i="11"/>
  <c r="H233" i="11"/>
  <c r="H248" i="11"/>
  <c r="H253" i="11"/>
  <c r="H263" i="11"/>
  <c r="H254" i="11"/>
  <c r="H252" i="11"/>
  <c r="H265" i="11"/>
  <c r="H283" i="11"/>
  <c r="H278" i="11"/>
  <c r="H269" i="11"/>
  <c r="H282" i="11"/>
  <c r="H286" i="11"/>
  <c r="H276" i="11"/>
  <c r="H274" i="11"/>
  <c r="H272" i="11"/>
  <c r="H270" i="11"/>
  <c r="H275" i="11"/>
  <c r="H289" i="11"/>
  <c r="H284" i="11"/>
  <c r="H296" i="11"/>
  <c r="H291" i="11"/>
  <c r="H307" i="11"/>
  <c r="H354" i="11"/>
  <c r="H336" i="11"/>
  <c r="H337" i="11"/>
  <c r="H347" i="11"/>
  <c r="H322" i="11"/>
  <c r="H350" i="11"/>
  <c r="H325" i="11"/>
  <c r="H311" i="11"/>
  <c r="H321" i="11"/>
  <c r="H340" i="11"/>
  <c r="H288" i="11"/>
  <c r="H292" i="11"/>
  <c r="H304" i="11"/>
  <c r="H342" i="11"/>
  <c r="H338" i="11"/>
  <c r="H297" i="11"/>
  <c r="H295" i="11"/>
  <c r="H294" i="11"/>
  <c r="H346" i="11"/>
  <c r="H351" i="11"/>
  <c r="H329" i="11"/>
  <c r="H327" i="11"/>
  <c r="H353" i="11"/>
  <c r="H287" i="11"/>
  <c r="H332" i="11"/>
  <c r="H293" i="11"/>
  <c r="H290" i="11"/>
  <c r="H302" i="11"/>
  <c r="H317" i="11"/>
  <c r="H309" i="11"/>
  <c r="H331" i="11"/>
  <c r="H367" i="11"/>
  <c r="H316" i="11"/>
  <c r="H315" i="11"/>
  <c r="H324" i="11"/>
  <c r="H313" i="11"/>
  <c r="H308" i="11"/>
  <c r="H301" i="11"/>
  <c r="H299" i="11"/>
  <c r="H303" i="11"/>
  <c r="H330" i="11"/>
  <c r="H358" i="11"/>
  <c r="H344" i="11"/>
  <c r="H348" i="11"/>
  <c r="H328" i="11"/>
  <c r="H360" i="11"/>
  <c r="H352" i="11"/>
  <c r="H356" i="11"/>
  <c r="H310" i="11"/>
  <c r="H357" i="11"/>
  <c r="H320" i="11"/>
  <c r="H305" i="11"/>
  <c r="H355" i="11"/>
  <c r="H335" i="11"/>
  <c r="H298" i="11"/>
  <c r="H359" i="11"/>
  <c r="H323" i="11"/>
  <c r="H349" i="11"/>
  <c r="H343" i="11"/>
  <c r="H326" i="11"/>
  <c r="H362" i="11"/>
  <c r="H365" i="11"/>
  <c r="H368" i="11"/>
  <c r="H366" i="11"/>
  <c r="H361" i="11"/>
  <c r="H339" i="11"/>
  <c r="H345" i="11"/>
  <c r="H364" i="11"/>
  <c r="H341" i="11"/>
  <c r="H363" i="11"/>
  <c r="H306" i="11"/>
  <c r="H319" i="11"/>
  <c r="H312" i="11"/>
  <c r="H314" i="11"/>
  <c r="H333" i="11"/>
  <c r="H318" i="11"/>
  <c r="H334" i="11"/>
  <c r="H300" i="11"/>
  <c r="H281" i="11"/>
  <c r="H280" i="11"/>
  <c r="H279" i="11"/>
  <c r="H273" i="11"/>
  <c r="H268" i="11"/>
  <c r="H271" i="11"/>
  <c r="H264" i="11"/>
  <c r="H262" i="11"/>
  <c r="H285" i="11"/>
  <c r="H277" i="11"/>
  <c r="H259" i="11"/>
  <c r="H267" i="11"/>
  <c r="H258" i="11"/>
  <c r="C364" i="11"/>
  <c r="D364" i="11" s="1"/>
  <c r="C352" i="11"/>
  <c r="D352" i="11" s="1"/>
  <c r="C339" i="11"/>
  <c r="D339" i="11" s="1"/>
  <c r="C359" i="11"/>
  <c r="D359" i="11" s="1"/>
  <c r="C354" i="11"/>
  <c r="D354" i="11" s="1"/>
  <c r="C350" i="11"/>
  <c r="D350" i="11" s="1"/>
  <c r="C340" i="11"/>
  <c r="D340" i="11" s="1"/>
  <c r="C321" i="11"/>
  <c r="D321" i="11" s="1"/>
  <c r="C303" i="11"/>
  <c r="D303" i="11" s="1"/>
  <c r="C362" i="11"/>
  <c r="D362" i="11" s="1"/>
  <c r="C314" i="11"/>
  <c r="D314" i="11" s="1"/>
  <c r="C331" i="11"/>
  <c r="D331" i="11" s="1"/>
  <c r="C311" i="11"/>
  <c r="D311" i="11" s="1"/>
  <c r="C325" i="11"/>
  <c r="D325" i="11" s="1"/>
  <c r="C323" i="11"/>
  <c r="D323" i="11" s="1"/>
  <c r="C328" i="11"/>
  <c r="D328" i="11" s="1"/>
  <c r="C342" i="11"/>
  <c r="D342" i="11" s="1"/>
  <c r="C326" i="11"/>
  <c r="D326" i="11" s="1"/>
  <c r="C276" i="11"/>
  <c r="D276" i="11" s="1"/>
  <c r="C292" i="11"/>
  <c r="D292" i="11" s="1"/>
  <c r="C275" i="11"/>
  <c r="C343" i="11"/>
  <c r="D343" i="11" s="1"/>
  <c r="C353" i="11"/>
  <c r="D353" i="11" s="1"/>
  <c r="C344" i="11"/>
  <c r="D344" i="11" s="1"/>
  <c r="C351" i="11"/>
  <c r="D351" i="11" s="1"/>
  <c r="C338" i="11"/>
  <c r="C348" i="11"/>
  <c r="D348" i="11" s="1"/>
  <c r="C357" i="11"/>
  <c r="D357" i="11" s="1"/>
  <c r="C345" i="11"/>
  <c r="D345" i="11" s="1"/>
  <c r="C294" i="11"/>
  <c r="D294" i="11" s="1"/>
  <c r="C282" i="11"/>
  <c r="D282" i="11" s="1"/>
  <c r="C300" i="11"/>
  <c r="D300" i="11" s="1"/>
  <c r="C337" i="11"/>
  <c r="D337" i="11" s="1"/>
  <c r="C349" i="11"/>
  <c r="D349" i="11" s="1"/>
  <c r="C271" i="11"/>
  <c r="D271" i="11" s="1"/>
  <c r="C320" i="11"/>
  <c r="D320" i="11" s="1"/>
  <c r="C317" i="11"/>
  <c r="D317" i="11" s="1"/>
  <c r="C301" i="11"/>
  <c r="D301" i="11" s="1"/>
  <c r="C274" i="11"/>
  <c r="D274" i="11" s="1"/>
  <c r="C335" i="11"/>
  <c r="D335" i="11" s="1"/>
  <c r="C329" i="11"/>
  <c r="D329" i="11" s="1"/>
  <c r="C302" i="11"/>
  <c r="D302" i="11" s="1"/>
  <c r="C309" i="11"/>
  <c r="D309" i="11" s="1"/>
  <c r="C319" i="11"/>
  <c r="D319" i="11" s="1"/>
  <c r="C261" i="11"/>
  <c r="D261" i="11" s="1"/>
  <c r="C270" i="11"/>
  <c r="D270" i="11" s="1"/>
  <c r="C253" i="11"/>
  <c r="D253" i="11" s="1"/>
  <c r="C249" i="11"/>
  <c r="D249" i="11" s="1"/>
  <c r="C209" i="11"/>
  <c r="D209" i="11" s="1"/>
  <c r="C256" i="11"/>
  <c r="D256" i="11" s="1"/>
  <c r="C198" i="11"/>
  <c r="D198" i="11" s="1"/>
  <c r="C260" i="11"/>
  <c r="D260" i="11" s="1"/>
  <c r="C257" i="11"/>
  <c r="D257" i="11" s="1"/>
  <c r="C241" i="11"/>
  <c r="D241" i="11" s="1"/>
  <c r="C278" i="11"/>
  <c r="D278" i="11" s="1"/>
  <c r="C279" i="11"/>
  <c r="D279" i="11" s="1"/>
  <c r="C277" i="11"/>
  <c r="D277" i="11" s="1"/>
  <c r="C265" i="11"/>
  <c r="D265" i="11" s="1"/>
  <c r="C280" i="11"/>
  <c r="D280" i="11" s="1"/>
  <c r="C297" i="11"/>
  <c r="D297" i="11" s="1"/>
  <c r="C318" i="11"/>
  <c r="D318" i="11" s="1"/>
  <c r="C248" i="11"/>
  <c r="D248" i="11" s="1"/>
  <c r="C286" i="11"/>
  <c r="D286" i="11" s="1"/>
  <c r="C240" i="11"/>
  <c r="D240" i="11" s="1"/>
  <c r="C296" i="11"/>
  <c r="D296" i="11" s="1"/>
  <c r="C245" i="11"/>
  <c r="D245" i="11" s="1"/>
  <c r="C264" i="11"/>
  <c r="D264" i="11" s="1"/>
  <c r="C239" i="11"/>
  <c r="D239" i="11" s="1"/>
  <c r="C233" i="11"/>
  <c r="D233" i="11" s="1"/>
  <c r="C230" i="11"/>
  <c r="D230" i="11" s="1"/>
  <c r="C214" i="11"/>
  <c r="D214" i="11" s="1"/>
  <c r="C157" i="11"/>
  <c r="D157" i="11" s="1"/>
  <c r="C193" i="11"/>
  <c r="D193" i="11" s="1"/>
  <c r="C222" i="11"/>
  <c r="D222" i="11" s="1"/>
  <c r="C237" i="11"/>
  <c r="D237" i="11" s="1"/>
  <c r="C236" i="11"/>
  <c r="D236" i="11" s="1"/>
  <c r="C215" i="11"/>
  <c r="D215" i="11" s="1"/>
  <c r="C217" i="11"/>
  <c r="D217" i="11" s="1"/>
  <c r="C226" i="11"/>
  <c r="D226" i="11" s="1"/>
  <c r="C219" i="11"/>
  <c r="D219" i="11" s="1"/>
  <c r="C210" i="11"/>
  <c r="C200" i="11"/>
  <c r="D200" i="11" s="1"/>
  <c r="C191" i="11"/>
  <c r="D191" i="11" s="1"/>
  <c r="C221" i="11"/>
  <c r="D221" i="11" s="1"/>
  <c r="C205" i="11"/>
  <c r="D205" i="11" s="1"/>
  <c r="C218" i="11"/>
  <c r="D218" i="11" s="1"/>
  <c r="C177" i="11"/>
  <c r="D177" i="11" s="1"/>
  <c r="C223" i="11"/>
  <c r="D223" i="11" s="1"/>
  <c r="C203" i="11"/>
  <c r="D203" i="11" s="1"/>
  <c r="C238" i="11"/>
  <c r="D238" i="11" s="1"/>
  <c r="C242" i="11"/>
  <c r="D242" i="11" s="1"/>
  <c r="C213" i="11"/>
  <c r="D213" i="11" s="1"/>
  <c r="C212" i="11"/>
  <c r="D212" i="11" s="1"/>
  <c r="C208" i="11"/>
  <c r="D208" i="11" s="1"/>
  <c r="C220" i="11"/>
  <c r="D220" i="11" s="1"/>
  <c r="C232" i="11"/>
  <c r="D232" i="11" s="1"/>
  <c r="C192" i="11"/>
  <c r="D192" i="11" s="1"/>
  <c r="C228" i="11"/>
  <c r="D228" i="11" s="1"/>
  <c r="C244" i="11"/>
  <c r="D244" i="11" s="1"/>
  <c r="C201" i="11"/>
  <c r="D201" i="11" s="1"/>
  <c r="C190" i="11"/>
  <c r="D190" i="11" s="1"/>
  <c r="C182" i="11"/>
  <c r="D182" i="11" s="1"/>
  <c r="C185" i="11"/>
  <c r="D185" i="11" s="1"/>
  <c r="C184" i="11"/>
  <c r="D184" i="11" s="1"/>
  <c r="C180" i="11"/>
  <c r="D180" i="11" s="1"/>
  <c r="C189" i="11"/>
  <c r="D189" i="11" s="1"/>
  <c r="C247" i="11"/>
  <c r="D247" i="11" s="1"/>
  <c r="C225" i="11"/>
  <c r="D225" i="11" s="1"/>
  <c r="C206" i="11"/>
  <c r="D206" i="11" s="1"/>
  <c r="C216" i="11"/>
  <c r="D216" i="11" s="1"/>
  <c r="C186" i="11"/>
  <c r="D186" i="11" s="1"/>
  <c r="C196" i="11"/>
  <c r="D196" i="11" s="1"/>
  <c r="C231" i="11"/>
  <c r="D231" i="11" s="1"/>
  <c r="C188" i="11"/>
  <c r="D188" i="11" s="1"/>
  <c r="C150" i="11"/>
  <c r="D150" i="11" s="1"/>
  <c r="C169" i="11"/>
  <c r="D169" i="11" s="1"/>
  <c r="C165" i="11"/>
  <c r="D165" i="11" s="1"/>
  <c r="C197" i="11"/>
  <c r="D197" i="11" s="1"/>
  <c r="C172" i="11"/>
  <c r="D172" i="11" s="1"/>
  <c r="C160" i="11"/>
  <c r="D160" i="11" s="1"/>
  <c r="C85" i="11"/>
  <c r="D85" i="11" s="1"/>
  <c r="C146" i="11"/>
  <c r="D146" i="11" s="1"/>
  <c r="C118" i="11"/>
  <c r="D118" i="11" s="1"/>
  <c r="C120" i="11"/>
  <c r="D120" i="11" s="1"/>
  <c r="C108" i="11"/>
  <c r="D108" i="11" s="1"/>
  <c r="C142" i="11"/>
  <c r="D142" i="11" s="1"/>
  <c r="C102" i="11"/>
  <c r="D102" i="11" s="1"/>
  <c r="C161" i="11"/>
  <c r="D161" i="11" s="1"/>
  <c r="C110" i="11"/>
  <c r="D110" i="11" s="1"/>
  <c r="C65" i="11"/>
  <c r="D65" i="11" s="1"/>
  <c r="C112" i="11"/>
  <c r="D112" i="11" s="1"/>
  <c r="C69" i="11"/>
  <c r="D69" i="11" s="1"/>
  <c r="C17" i="11"/>
  <c r="D17" i="11" s="1"/>
  <c r="C24" i="11"/>
  <c r="D24" i="11" s="1"/>
  <c r="C21" i="11"/>
  <c r="D21" i="11" s="1"/>
  <c r="C62" i="11"/>
  <c r="D62" i="11" s="1"/>
  <c r="C50" i="11"/>
  <c r="D50" i="11" s="1"/>
  <c r="C72" i="11"/>
  <c r="D72" i="11" s="1"/>
  <c r="C40" i="11"/>
  <c r="D40" i="11" s="1"/>
  <c r="C6" i="11"/>
  <c r="D6" i="11" s="1"/>
  <c r="C8" i="11"/>
  <c r="D8" i="11" s="1"/>
  <c r="C25" i="11"/>
  <c r="D25" i="11" s="1"/>
  <c r="C30" i="11"/>
  <c r="D30" i="11" s="1"/>
  <c r="C4" i="11"/>
  <c r="D4" i="11" s="1"/>
  <c r="C18" i="11"/>
  <c r="D18" i="11" s="1"/>
  <c r="C14" i="11"/>
  <c r="D14" i="11" s="1"/>
  <c r="C44" i="11"/>
  <c r="D44" i="11" s="1"/>
  <c r="C45" i="11"/>
  <c r="D45" i="11" s="1"/>
  <c r="C33" i="11"/>
  <c r="D33" i="11" s="1"/>
  <c r="C10" i="11"/>
  <c r="D10" i="11" s="1"/>
  <c r="C36" i="11"/>
  <c r="D36" i="11" s="1"/>
  <c r="C37" i="11"/>
  <c r="D37" i="11" s="1"/>
  <c r="C28" i="11"/>
  <c r="D28" i="11" s="1"/>
  <c r="C29" i="11"/>
  <c r="D29" i="11" s="1"/>
  <c r="C56" i="11"/>
  <c r="D56" i="11" s="1"/>
  <c r="C15" i="11"/>
  <c r="D15" i="11" s="1"/>
  <c r="C11" i="11"/>
  <c r="D11" i="11" s="1"/>
  <c r="C9" i="11"/>
  <c r="D9" i="11" s="1"/>
  <c r="C12" i="11"/>
  <c r="D12" i="11" s="1"/>
  <c r="C64" i="11"/>
  <c r="D64" i="11" s="1"/>
  <c r="C75" i="11"/>
  <c r="D75" i="11" s="1"/>
  <c r="C52" i="11"/>
  <c r="D52" i="11" s="1"/>
  <c r="C53" i="11"/>
  <c r="D53" i="11" s="1"/>
  <c r="C27" i="11"/>
  <c r="D27" i="11" s="1"/>
  <c r="C61" i="11"/>
  <c r="D61" i="11" s="1"/>
  <c r="C55" i="11"/>
  <c r="D55" i="11" s="1"/>
  <c r="C46" i="11"/>
  <c r="D46" i="11" s="1"/>
  <c r="C19" i="11"/>
  <c r="D19" i="11" s="1"/>
  <c r="C7" i="11"/>
  <c r="D7" i="11" s="1"/>
  <c r="C32" i="11"/>
  <c r="D32" i="11" s="1"/>
  <c r="C16" i="11"/>
  <c r="D16" i="11" s="1"/>
  <c r="C35" i="11"/>
  <c r="D35" i="11" s="1"/>
  <c r="C20" i="11"/>
  <c r="D20" i="11" s="1"/>
  <c r="C3" i="11"/>
  <c r="D3" i="11" s="1"/>
  <c r="C5" i="11"/>
  <c r="D5" i="11" s="1"/>
  <c r="C34" i="11"/>
  <c r="D34" i="11" s="1"/>
  <c r="C38" i="11"/>
  <c r="D38" i="11" s="1"/>
  <c r="C39" i="11"/>
  <c r="D39" i="11" s="1"/>
  <c r="C59" i="11"/>
  <c r="D59" i="11" s="1"/>
  <c r="C49" i="11"/>
  <c r="D49" i="11" s="1"/>
  <c r="C58" i="11"/>
  <c r="D58" i="11" s="1"/>
  <c r="C31" i="11"/>
  <c r="D31" i="11" s="1"/>
  <c r="C26" i="11"/>
  <c r="D26" i="11" s="1"/>
  <c r="C13" i="11"/>
  <c r="D13" i="11" s="1"/>
  <c r="C23" i="11"/>
  <c r="D23" i="11" s="1"/>
  <c r="C22" i="11"/>
  <c r="D22" i="11" s="1"/>
  <c r="C41" i="11"/>
  <c r="D41" i="11" s="1"/>
  <c r="C48" i="11"/>
  <c r="D48" i="11" s="1"/>
  <c r="C42" i="11"/>
  <c r="D42" i="11" s="1"/>
  <c r="C54" i="11"/>
  <c r="D54" i="11" s="1"/>
  <c r="C66" i="11"/>
  <c r="D66" i="11" s="1"/>
  <c r="C47" i="11"/>
  <c r="D47" i="11" s="1"/>
  <c r="C74" i="11"/>
  <c r="D74" i="11" s="1"/>
  <c r="C91" i="11"/>
  <c r="D91" i="11" s="1"/>
  <c r="C67" i="11"/>
  <c r="D67" i="11" s="1"/>
  <c r="C71" i="11"/>
  <c r="D71" i="11" s="1"/>
  <c r="C63" i="11"/>
  <c r="D63" i="11" s="1"/>
  <c r="C51" i="11"/>
  <c r="D51" i="11" s="1"/>
  <c r="C60" i="11"/>
  <c r="D60" i="11" s="1"/>
  <c r="C80" i="11"/>
  <c r="D80" i="11" s="1"/>
  <c r="C78" i="11"/>
  <c r="D78" i="11" s="1"/>
  <c r="C83" i="11"/>
  <c r="D83" i="11" s="1"/>
  <c r="C73" i="11"/>
  <c r="D73" i="11" s="1"/>
  <c r="C68" i="11"/>
  <c r="D68" i="11" s="1"/>
  <c r="C43" i="11"/>
  <c r="D43" i="11" s="1"/>
  <c r="C57" i="11"/>
  <c r="D57" i="11" s="1"/>
  <c r="C96" i="11"/>
  <c r="D96" i="11" s="1"/>
  <c r="C94" i="11"/>
  <c r="D94" i="11" s="1"/>
  <c r="C121" i="11"/>
  <c r="D121" i="11" s="1"/>
  <c r="C97" i="11"/>
  <c r="D97" i="11" s="1"/>
  <c r="C77" i="11"/>
  <c r="D77" i="11" s="1"/>
  <c r="C87" i="11"/>
  <c r="D87" i="11" s="1"/>
  <c r="C76" i="11"/>
  <c r="D76" i="11" s="1"/>
  <c r="C95" i="11"/>
  <c r="D95" i="11" s="1"/>
  <c r="C101" i="11"/>
  <c r="D101" i="11" s="1"/>
  <c r="C153" i="11"/>
  <c r="D153" i="11" s="1"/>
  <c r="C107" i="11"/>
  <c r="D107" i="11" s="1"/>
  <c r="C111" i="11"/>
  <c r="D111" i="11" s="1"/>
  <c r="C119" i="11"/>
  <c r="D119" i="11" s="1"/>
  <c r="C81" i="11"/>
  <c r="D81" i="11" s="1"/>
  <c r="C90" i="11"/>
  <c r="D90" i="11" s="1"/>
  <c r="C138" i="11"/>
  <c r="D138" i="11" s="1"/>
  <c r="C126" i="11"/>
  <c r="D126" i="11" s="1"/>
  <c r="C114" i="11"/>
  <c r="D114" i="11" s="1"/>
  <c r="C89" i="11"/>
  <c r="D89" i="11" s="1"/>
  <c r="C79" i="11"/>
  <c r="D79" i="11" s="1"/>
  <c r="C144" i="11"/>
  <c r="D144" i="11" s="1"/>
  <c r="C105" i="11"/>
  <c r="D105" i="11" s="1"/>
  <c r="C154" i="11"/>
  <c r="D154" i="11" s="1"/>
  <c r="C123" i="11"/>
  <c r="D123" i="11" s="1"/>
  <c r="C84" i="11"/>
  <c r="D84" i="11" s="1"/>
  <c r="C151" i="11"/>
  <c r="D151" i="11" s="1"/>
  <c r="C139" i="11"/>
  <c r="D139" i="11" s="1"/>
  <c r="C148" i="11"/>
  <c r="D148" i="11" s="1"/>
  <c r="C99" i="11"/>
  <c r="D99" i="11" s="1"/>
  <c r="C131" i="11"/>
  <c r="D131" i="11" s="1"/>
  <c r="C117" i="11"/>
  <c r="D117" i="11" s="1"/>
  <c r="C88" i="11"/>
  <c r="D88" i="11" s="1"/>
  <c r="C103" i="11"/>
  <c r="D103" i="11" s="1"/>
  <c r="C82" i="11"/>
  <c r="C104" i="11"/>
  <c r="D104" i="11" s="1"/>
  <c r="C92" i="11"/>
  <c r="D92" i="11" s="1"/>
  <c r="C93" i="11"/>
  <c r="D93" i="11" s="1"/>
  <c r="C109" i="11"/>
  <c r="D109" i="11" s="1"/>
  <c r="C152" i="11"/>
  <c r="D152" i="11" s="1"/>
  <c r="C168" i="11"/>
  <c r="D168" i="11" s="1"/>
  <c r="C164" i="11"/>
  <c r="D164" i="11" s="1"/>
  <c r="C132" i="11"/>
  <c r="D132" i="11" s="1"/>
  <c r="C145" i="11"/>
  <c r="D145" i="11" s="1"/>
  <c r="C147" i="11"/>
  <c r="D147" i="11" s="1"/>
  <c r="C141" i="11"/>
  <c r="D141" i="11" s="1"/>
  <c r="C86" i="11"/>
  <c r="D86" i="11" s="1"/>
  <c r="C98" i="11"/>
  <c r="D98" i="11" s="1"/>
  <c r="C135" i="11"/>
  <c r="D135" i="11" s="1"/>
  <c r="C158" i="11"/>
  <c r="D158" i="11" s="1"/>
  <c r="C125" i="11"/>
  <c r="D125" i="11" s="1"/>
  <c r="C70" i="11"/>
  <c r="D70" i="11" s="1"/>
  <c r="C137" i="11"/>
  <c r="D137" i="11" s="1"/>
  <c r="C113" i="11"/>
  <c r="D113" i="11" s="1"/>
  <c r="C136" i="11"/>
  <c r="D136" i="11" s="1"/>
  <c r="C143" i="11"/>
  <c r="D143" i="11" s="1"/>
  <c r="C163" i="11"/>
  <c r="D163" i="11" s="1"/>
  <c r="C116" i="11"/>
  <c r="D116" i="11" s="1"/>
  <c r="C130" i="11"/>
  <c r="D130" i="11" s="1"/>
  <c r="C170" i="11"/>
  <c r="D170" i="11" s="1"/>
  <c r="C173" i="11"/>
  <c r="D173" i="11" s="1"/>
  <c r="C140" i="11"/>
  <c r="D140" i="11" s="1"/>
  <c r="C156" i="11"/>
  <c r="D156" i="11" s="1"/>
  <c r="C129" i="11"/>
  <c r="D129" i="11" s="1"/>
  <c r="C187" i="11"/>
  <c r="D187" i="11" s="1"/>
  <c r="C166" i="11"/>
  <c r="D166" i="11" s="1"/>
  <c r="C171" i="11"/>
  <c r="D171" i="11" s="1"/>
  <c r="C174" i="11"/>
  <c r="D174" i="11" s="1"/>
  <c r="C176" i="11"/>
  <c r="D176" i="11" s="1"/>
  <c r="C127" i="11"/>
  <c r="D127" i="11" s="1"/>
  <c r="C159" i="11"/>
  <c r="D159" i="11" s="1"/>
  <c r="C149" i="11"/>
  <c r="D149" i="11" s="1"/>
  <c r="C115" i="11"/>
  <c r="D115" i="11" s="1"/>
  <c r="C106" i="11"/>
  <c r="D106" i="11" s="1"/>
  <c r="C128" i="11"/>
  <c r="D128" i="11" s="1"/>
  <c r="C155" i="11"/>
  <c r="D155" i="11" s="1"/>
  <c r="C183" i="11"/>
  <c r="D183" i="11" s="1"/>
  <c r="C178" i="11"/>
  <c r="C133" i="11"/>
  <c r="D133" i="11" s="1"/>
  <c r="C175" i="11"/>
  <c r="D175" i="11" s="1"/>
  <c r="C122" i="11"/>
  <c r="D122" i="11" s="1"/>
  <c r="C162" i="11"/>
  <c r="D162" i="11" s="1"/>
  <c r="C134" i="11"/>
  <c r="D134" i="11" s="1"/>
  <c r="C124" i="11"/>
  <c r="D124" i="11" s="1"/>
  <c r="C167" i="11"/>
  <c r="D167" i="11" s="1"/>
  <c r="C179" i="11"/>
  <c r="D179" i="11" s="1"/>
  <c r="C234" i="11"/>
  <c r="D234" i="11" s="1"/>
  <c r="C207" i="11"/>
  <c r="D207" i="11" s="1"/>
  <c r="C199" i="11"/>
  <c r="D199" i="11" s="1"/>
  <c r="C235" i="11"/>
  <c r="D235" i="11" s="1"/>
  <c r="C100" i="11"/>
  <c r="D100" i="11" s="1"/>
  <c r="C211" i="11"/>
  <c r="D211" i="11" s="1"/>
  <c r="C224" i="11"/>
  <c r="D224" i="11" s="1"/>
  <c r="C227" i="11"/>
  <c r="D227" i="11" s="1"/>
  <c r="C194" i="11"/>
  <c r="D194" i="11" s="1"/>
  <c r="C204" i="11"/>
  <c r="D204" i="11" s="1"/>
  <c r="C181" i="11"/>
  <c r="D181" i="11" s="1"/>
  <c r="C195" i="11"/>
  <c r="D195" i="11" s="1"/>
  <c r="C202" i="11"/>
  <c r="D202" i="11" s="1"/>
  <c r="C229" i="11"/>
  <c r="D229" i="11" s="1"/>
  <c r="C250" i="11"/>
  <c r="D250" i="11" s="1"/>
  <c r="C262" i="11"/>
  <c r="D262" i="11" s="1"/>
  <c r="C258" i="11"/>
  <c r="D258" i="11" s="1"/>
  <c r="C308" i="11"/>
  <c r="D308" i="11" s="1"/>
  <c r="C259" i="11"/>
  <c r="D259" i="11" s="1"/>
  <c r="C272" i="11"/>
  <c r="D272" i="11" s="1"/>
  <c r="C246" i="11"/>
  <c r="D246" i="11" s="1"/>
  <c r="C316" i="11"/>
  <c r="D316" i="11" s="1"/>
  <c r="C267" i="11"/>
  <c r="D267" i="11" s="1"/>
  <c r="C284" i="11"/>
  <c r="D284" i="11" s="1"/>
  <c r="C243" i="11"/>
  <c r="D243" i="11" s="1"/>
  <c r="C251" i="11"/>
  <c r="D251" i="11" s="1"/>
  <c r="C266" i="11"/>
  <c r="D266" i="11" s="1"/>
  <c r="C254" i="11"/>
  <c r="D254" i="11" s="1"/>
  <c r="C281" i="11"/>
  <c r="D281" i="11" s="1"/>
  <c r="C255" i="11"/>
  <c r="D255" i="11" s="1"/>
  <c r="C268" i="11"/>
  <c r="D268" i="11" s="1"/>
  <c r="C287" i="11"/>
  <c r="D287" i="11" s="1"/>
  <c r="C293" i="11"/>
  <c r="D293" i="11" s="1"/>
  <c r="C299" i="11"/>
  <c r="D299" i="11" s="1"/>
  <c r="C269" i="11"/>
  <c r="D269" i="11" s="1"/>
  <c r="C289" i="11"/>
  <c r="D289" i="11" s="1"/>
  <c r="C305" i="11"/>
  <c r="D305" i="11" s="1"/>
  <c r="C263" i="11"/>
  <c r="D263" i="11" s="1"/>
  <c r="C304" i="11"/>
  <c r="D304" i="11" s="1"/>
  <c r="C307" i="11"/>
  <c r="C283" i="11"/>
  <c r="D283" i="11" s="1"/>
  <c r="C322" i="11"/>
  <c r="D322" i="11" s="1"/>
  <c r="C312" i="11"/>
  <c r="D312" i="11" s="1"/>
  <c r="C298" i="11"/>
  <c r="D298" i="11" s="1"/>
  <c r="C290" i="11"/>
  <c r="D290" i="11" s="1"/>
  <c r="C358" i="11"/>
  <c r="D358" i="11" s="1"/>
  <c r="C306" i="11"/>
  <c r="D306" i="11" s="1"/>
  <c r="C332" i="11"/>
  <c r="D332" i="11" s="1"/>
  <c r="C288" i="11"/>
  <c r="D288" i="11" s="1"/>
  <c r="C334" i="11"/>
  <c r="D334" i="11" s="1"/>
  <c r="C363" i="11"/>
  <c r="D363" i="11" s="1"/>
  <c r="C361" i="11"/>
  <c r="D361" i="11" s="1"/>
  <c r="C346" i="11"/>
  <c r="D346" i="11" s="1"/>
  <c r="C295" i="11"/>
  <c r="D295" i="11" s="1"/>
  <c r="C285" i="11"/>
  <c r="D285" i="11" s="1"/>
  <c r="C313" i="11"/>
  <c r="D313" i="11" s="1"/>
  <c r="C333" i="11"/>
  <c r="D333" i="11" s="1"/>
  <c r="C291" i="11"/>
  <c r="D291" i="11" s="1"/>
  <c r="C315" i="11"/>
  <c r="D315" i="11" s="1"/>
  <c r="C330" i="11"/>
  <c r="D330" i="11" s="1"/>
  <c r="C355" i="11"/>
  <c r="D355" i="11" s="1"/>
  <c r="C366" i="11"/>
  <c r="D366" i="11" s="1"/>
  <c r="C365" i="11"/>
  <c r="D365" i="11" s="1"/>
  <c r="C367" i="11"/>
  <c r="D367" i="11" s="1"/>
  <c r="C360" i="11"/>
  <c r="D360" i="11" s="1"/>
  <c r="C273" i="11"/>
  <c r="D273" i="11" s="1"/>
  <c r="C356" i="11"/>
  <c r="D356" i="11" s="1"/>
  <c r="C324" i="11"/>
  <c r="D324" i="11" s="1"/>
  <c r="C341" i="11"/>
  <c r="D341" i="11" s="1"/>
  <c r="C347" i="11"/>
  <c r="D347" i="11" s="1"/>
  <c r="C336" i="11"/>
  <c r="D336" i="11" s="1"/>
  <c r="C252" i="11"/>
  <c r="D252" i="11" s="1"/>
  <c r="C327" i="11"/>
  <c r="D327" i="11" s="1"/>
  <c r="C310" i="11"/>
  <c r="D310" i="11" s="1"/>
  <c r="F24" i="13" l="1"/>
  <c r="G24" i="13" s="1"/>
  <c r="H24" i="13" s="1"/>
  <c r="G4" i="14"/>
  <c r="I4" i="14" s="1"/>
  <c r="J4" i="14" s="1"/>
  <c r="L4" i="14" s="1"/>
  <c r="F25" i="13" l="1"/>
  <c r="E25" i="13"/>
  <c r="K4" i="14"/>
  <c r="H5" i="14"/>
  <c r="G5" i="14"/>
  <c r="G25" i="13" l="1"/>
  <c r="H25" i="13" s="1"/>
  <c r="F26" i="13" s="1"/>
  <c r="G26" i="13" s="1"/>
  <c r="H26" i="13" s="1"/>
  <c r="F27" i="13" s="1"/>
  <c r="G27" i="13" s="1"/>
  <c r="H27" i="13" s="1"/>
  <c r="F28" i="13" s="1"/>
  <c r="I5" i="14"/>
  <c r="J5" i="14" s="1"/>
  <c r="K5" i="14" s="1"/>
  <c r="G28" i="13" l="1"/>
  <c r="H28" i="13" s="1"/>
  <c r="F29" i="13" s="1"/>
  <c r="G29" i="13" s="1"/>
  <c r="H6" i="14"/>
  <c r="G6" i="14"/>
  <c r="L5" i="14"/>
  <c r="H29" i="13" l="1"/>
  <c r="F30" i="13" s="1"/>
  <c r="G30" i="13" s="1"/>
  <c r="I6" i="14"/>
  <c r="J6" i="14" s="1"/>
  <c r="K6" i="14" s="1"/>
  <c r="H30" i="13" l="1"/>
  <c r="F31" i="13" s="1"/>
  <c r="G31" i="13" s="1"/>
  <c r="L6" i="14"/>
  <c r="G7" i="14"/>
  <c r="H7" i="14"/>
  <c r="H31" i="13" l="1"/>
  <c r="F32" i="13" s="1"/>
  <c r="G32" i="13" s="1"/>
  <c r="H32" i="13" s="1"/>
  <c r="F33" i="13" s="1"/>
  <c r="I7" i="14"/>
  <c r="J7" i="14" s="1"/>
  <c r="K7" i="14" s="1"/>
  <c r="G33" i="13" l="1"/>
  <c r="H33" i="13" s="1"/>
  <c r="F34" i="13" s="1"/>
  <c r="H8" i="14"/>
  <c r="G8" i="14"/>
  <c r="L7" i="14"/>
  <c r="G34" i="13" l="1"/>
  <c r="H34" i="13" s="1"/>
  <c r="F35" i="13" s="1"/>
  <c r="I8" i="14"/>
  <c r="J8" i="14" s="1"/>
  <c r="K8" i="14" s="1"/>
  <c r="G35" i="13" l="1"/>
  <c r="H35" i="13" s="1"/>
  <c r="L8" i="14"/>
  <c r="H9" i="14"/>
  <c r="G9" i="14"/>
  <c r="I9" i="14" l="1"/>
  <c r="J9" i="14" s="1"/>
  <c r="K9" i="14" s="1"/>
  <c r="H10" i="14" l="1"/>
  <c r="G10" i="14"/>
  <c r="L9" i="14"/>
  <c r="I10" i="14" l="1"/>
  <c r="J10" i="14" s="1"/>
  <c r="K10" i="14" s="1"/>
  <c r="G11" i="14" l="1"/>
  <c r="H11" i="14"/>
  <c r="L10" i="14"/>
  <c r="I11" i="14" l="1"/>
  <c r="J11" i="14" s="1"/>
  <c r="L11" i="14" s="1"/>
  <c r="K11" i="14" l="1"/>
  <c r="H12" i="14" s="1"/>
  <c r="G12" i="14"/>
  <c r="I12" i="14" l="1"/>
  <c r="J12" i="14" s="1"/>
  <c r="L12" i="14" s="1"/>
  <c r="K12" i="14" l="1"/>
  <c r="H13" i="14"/>
  <c r="G13" i="14"/>
  <c r="I13" i="14" l="1"/>
  <c r="J13" i="14" s="1"/>
  <c r="K13" i="14" s="1"/>
  <c r="H14" i="14" l="1"/>
  <c r="G14" i="14"/>
  <c r="L13" i="14"/>
  <c r="I14" i="14" l="1"/>
  <c r="J14" i="14" s="1"/>
  <c r="K14" i="14" s="1"/>
  <c r="G15" i="14" l="1"/>
  <c r="H15" i="14"/>
  <c r="L14" i="14"/>
  <c r="I15" i="14" l="1"/>
  <c r="J15" i="14" s="1"/>
  <c r="K15" i="14" s="1"/>
  <c r="H16" i="14" l="1"/>
  <c r="G16" i="14"/>
  <c r="L15" i="14"/>
  <c r="I16" i="14" l="1"/>
  <c r="J16" i="14" s="1"/>
  <c r="K16" i="14"/>
  <c r="L16" i="14"/>
  <c r="H17" i="14" l="1"/>
  <c r="G17" i="14"/>
  <c r="I17" i="14" l="1"/>
  <c r="J17" i="14" s="1"/>
  <c r="K17" i="14" s="1"/>
  <c r="H18" i="14" l="1"/>
  <c r="G18" i="14"/>
  <c r="L17" i="14"/>
  <c r="I18" i="14" l="1"/>
  <c r="J18" i="14" s="1"/>
  <c r="K18" i="14" s="1"/>
  <c r="G19" i="14" l="1"/>
  <c r="H19" i="14"/>
  <c r="L18" i="14"/>
  <c r="I19" i="14" l="1"/>
  <c r="J19" i="14" s="1"/>
  <c r="L19" i="14" s="1"/>
  <c r="K19" i="14" l="1"/>
  <c r="H20" i="14" l="1"/>
  <c r="G20" i="14"/>
  <c r="I20" i="14" s="1"/>
  <c r="J20" i="14" s="1"/>
  <c r="K20" i="14" s="1"/>
  <c r="H21" i="14" l="1"/>
  <c r="G21" i="14"/>
  <c r="L20" i="14"/>
  <c r="I21" i="14" l="1"/>
  <c r="J21" i="14" s="1"/>
  <c r="K21" i="14" s="1"/>
  <c r="H22" i="14" l="1"/>
  <c r="G22" i="14"/>
  <c r="L21" i="14"/>
  <c r="I22" i="14" l="1"/>
  <c r="J22" i="14" s="1"/>
  <c r="K22" i="14" s="1"/>
  <c r="G23" i="14" l="1"/>
  <c r="H23" i="14"/>
  <c r="L22" i="14"/>
  <c r="I23" i="14" l="1"/>
  <c r="J23" i="14" s="1"/>
  <c r="L23" i="14" s="1"/>
  <c r="K23" i="14"/>
  <c r="H24" i="14" l="1"/>
  <c r="G24" i="14"/>
  <c r="I24" i="14" s="1"/>
  <c r="J24" i="14" s="1"/>
  <c r="L24" i="14" l="1"/>
  <c r="K24" i="14"/>
  <c r="H25" i="14" l="1"/>
  <c r="G25" i="14"/>
  <c r="I25" i="14" l="1"/>
  <c r="J25" i="14" s="1"/>
  <c r="K25" i="14" s="1"/>
  <c r="L25" i="14" l="1"/>
  <c r="H26" i="14"/>
  <c r="G26" i="14"/>
  <c r="I26" i="14" l="1"/>
  <c r="J26" i="14" s="1"/>
  <c r="K26" i="14" s="1"/>
  <c r="G27" i="14" l="1"/>
  <c r="H27" i="14"/>
  <c r="L26" i="14"/>
  <c r="I27" i="14" l="1"/>
  <c r="J27" i="14" s="1"/>
  <c r="L27" i="14" s="1"/>
  <c r="K27" i="14" l="1"/>
  <c r="H28" i="14" l="1"/>
  <c r="G28" i="14"/>
  <c r="I28" i="14" s="1"/>
  <c r="J28" i="14" s="1"/>
  <c r="L28" i="14" l="1"/>
  <c r="K28" i="14"/>
  <c r="H29" i="14" l="1"/>
  <c r="G29" i="14"/>
  <c r="I29" i="14" l="1"/>
  <c r="J29" i="14" s="1"/>
  <c r="K29" i="14" s="1"/>
  <c r="H30" i="14" l="1"/>
  <c r="G30" i="14"/>
  <c r="L29" i="14"/>
  <c r="I30" i="14" l="1"/>
  <c r="J30" i="14" s="1"/>
  <c r="K30" i="14" s="1"/>
  <c r="G31" i="14" l="1"/>
  <c r="H31" i="14"/>
  <c r="L30" i="14"/>
  <c r="I31" i="14" l="1"/>
  <c r="J31" i="14" s="1"/>
  <c r="K31" i="14" s="1"/>
  <c r="L31" i="14" l="1"/>
  <c r="H32" i="14"/>
  <c r="G32" i="14"/>
  <c r="I32" i="14" s="1"/>
  <c r="J32" i="14" s="1"/>
  <c r="K32" i="14" l="1"/>
  <c r="L32" i="14"/>
  <c r="H33" i="14" l="1"/>
  <c r="G33" i="14"/>
  <c r="I33" i="14" l="1"/>
  <c r="J33" i="14" s="1"/>
  <c r="K33" i="14" s="1"/>
  <c r="H34" i="14" l="1"/>
  <c r="G34" i="14"/>
  <c r="L33" i="14"/>
  <c r="I34" i="14" l="1"/>
  <c r="J34" i="14" s="1"/>
  <c r="K34" i="14" s="1"/>
  <c r="G35" i="14" l="1"/>
  <c r="H35" i="14"/>
  <c r="L34" i="14"/>
  <c r="I35" i="14" l="1"/>
  <c r="J35" i="14" s="1"/>
  <c r="L35" i="14" s="1"/>
  <c r="K35" i="14" l="1"/>
  <c r="H36" i="14" l="1"/>
  <c r="G36" i="14"/>
  <c r="I36" i="14" s="1"/>
  <c r="J36" i="14" s="1"/>
  <c r="L36" i="14" l="1"/>
  <c r="K36" i="14"/>
  <c r="H37" i="14" l="1"/>
  <c r="G37" i="14"/>
  <c r="I37" i="14" l="1"/>
  <c r="J37" i="14" s="1"/>
  <c r="K37" i="14" s="1"/>
  <c r="H38" i="14" l="1"/>
  <c r="G38" i="14"/>
  <c r="L37" i="14"/>
  <c r="I38" i="14" l="1"/>
  <c r="J38" i="14" s="1"/>
  <c r="K38" i="14" s="1"/>
  <c r="G39" i="14" l="1"/>
  <c r="H39" i="14"/>
  <c r="I39" i="14" s="1"/>
  <c r="J39" i="14" s="1"/>
  <c r="L38" i="14"/>
  <c r="L39" i="14" l="1"/>
  <c r="K39" i="14"/>
  <c r="H40" i="14" l="1"/>
  <c r="G40" i="14"/>
  <c r="I40" i="14" s="1"/>
  <c r="J40" i="14" s="1"/>
  <c r="K40" i="14" s="1"/>
  <c r="H41" i="14" l="1"/>
  <c r="G41" i="14"/>
  <c r="L40" i="14"/>
  <c r="I41" i="14" l="1"/>
  <c r="J41" i="14" s="1"/>
  <c r="K41" i="14" s="1"/>
  <c r="H42" i="14" l="1"/>
  <c r="G42" i="14"/>
  <c r="L41" i="14"/>
  <c r="I42" i="14" l="1"/>
  <c r="J42" i="14" s="1"/>
  <c r="K42" i="14" s="1"/>
  <c r="G43" i="14" l="1"/>
  <c r="H43" i="14"/>
  <c r="L42" i="14"/>
  <c r="I43" i="14" l="1"/>
  <c r="J43" i="14" s="1"/>
  <c r="K43" i="14" s="1"/>
  <c r="L43" i="14" l="1"/>
  <c r="H44" i="14"/>
  <c r="G44" i="14"/>
  <c r="I44" i="14" s="1"/>
  <c r="J44" i="14" s="1"/>
  <c r="K44" i="14" s="1"/>
  <c r="H45" i="14" l="1"/>
  <c r="G45" i="14"/>
  <c r="L44" i="14"/>
  <c r="I45" i="14" l="1"/>
  <c r="J45" i="14" s="1"/>
  <c r="K45" i="14" s="1"/>
  <c r="L45" i="14" l="1"/>
  <c r="H46" i="14"/>
  <c r="G46" i="14"/>
  <c r="I46" i="14" l="1"/>
  <c r="J46" i="14" s="1"/>
  <c r="K46" i="14" s="1"/>
  <c r="G47" i="14" l="1"/>
  <c r="H47" i="14"/>
  <c r="L46" i="14"/>
  <c r="I47" i="14" l="1"/>
  <c r="J47" i="14" s="1"/>
  <c r="L47" i="14" s="1"/>
  <c r="K47" i="14" l="1"/>
  <c r="H48" i="14" l="1"/>
  <c r="G48" i="14"/>
  <c r="I48" i="14" l="1"/>
  <c r="J48" i="14" s="1"/>
  <c r="K48" i="14" s="1"/>
  <c r="G49" i="14" s="1"/>
  <c r="H49" i="14" l="1"/>
  <c r="I49" i="14" s="1"/>
  <c r="J49" i="14" s="1"/>
  <c r="K49" i="14" s="1"/>
  <c r="L48" i="14"/>
  <c r="H50" i="14" l="1"/>
  <c r="G50" i="14"/>
  <c r="L49" i="14"/>
  <c r="I50" i="14" l="1"/>
  <c r="J50" i="14" s="1"/>
  <c r="K50" i="14" s="1"/>
  <c r="L50" i="14"/>
  <c r="H51" i="14" l="1"/>
  <c r="G51" i="14"/>
  <c r="I51" i="14" l="1"/>
  <c r="J51" i="14" s="1"/>
  <c r="K51" i="14" s="1"/>
  <c r="H52" i="14"/>
  <c r="G52" i="14"/>
  <c r="L51" i="14"/>
  <c r="I52" i="14" l="1"/>
  <c r="J52" i="14" s="1"/>
  <c r="K52" i="14" s="1"/>
  <c r="G53" i="14" l="1"/>
  <c r="H53" i="14"/>
  <c r="I53" i="14" s="1"/>
  <c r="J53" i="14" s="1"/>
  <c r="L52" i="14"/>
  <c r="K53" i="14" l="1"/>
  <c r="L53" i="14"/>
  <c r="H54" i="14" l="1"/>
  <c r="G54" i="14"/>
  <c r="I54" i="14" s="1"/>
  <c r="J54" i="14" s="1"/>
  <c r="K54" i="14" l="1"/>
  <c r="L54" i="14"/>
  <c r="G55" i="14" l="1"/>
  <c r="H55" i="14"/>
  <c r="I55" i="14" l="1"/>
  <c r="J55" i="14" s="1"/>
  <c r="K55" i="14" s="1"/>
  <c r="H56" i="14" l="1"/>
  <c r="G56" i="14"/>
  <c r="I56" i="14" s="1"/>
  <c r="J56" i="14" s="1"/>
  <c r="L55" i="14"/>
  <c r="K56" i="14" l="1"/>
  <c r="L56" i="14"/>
  <c r="G57" i="14" l="1"/>
  <c r="H57" i="14"/>
  <c r="I57" i="14" l="1"/>
  <c r="J57" i="14" s="1"/>
  <c r="K57" i="14" s="1"/>
  <c r="H58" i="14" l="1"/>
  <c r="G58" i="14"/>
  <c r="I58" i="14" s="1"/>
  <c r="J58" i="14" s="1"/>
  <c r="L57" i="14"/>
  <c r="K58" i="14" l="1"/>
  <c r="L58" i="14"/>
  <c r="G59" i="14" l="1"/>
  <c r="H59" i="14"/>
  <c r="I59" i="14" l="1"/>
  <c r="J59" i="14" s="1"/>
  <c r="L59" i="14" s="1"/>
  <c r="K59" i="14" l="1"/>
  <c r="H60" i="14" l="1"/>
  <c r="G60" i="14"/>
  <c r="I60" i="14" s="1"/>
  <c r="J60" i="14" s="1"/>
  <c r="K60" i="14" l="1"/>
  <c r="L60" i="14"/>
  <c r="G61" i="14" l="1"/>
  <c r="H61" i="14"/>
  <c r="I61" i="14" l="1"/>
  <c r="J61" i="14" s="1"/>
  <c r="K61" i="14" s="1"/>
  <c r="H62" i="14" l="1"/>
  <c r="G62" i="14"/>
  <c r="I62" i="14" s="1"/>
  <c r="J62" i="14" s="1"/>
  <c r="L61" i="14"/>
  <c r="K62" i="14" l="1"/>
  <c r="L62" i="14"/>
  <c r="G63" i="14" l="1"/>
  <c r="H63" i="14"/>
  <c r="I63" i="14" l="1"/>
  <c r="J63" i="14" s="1"/>
  <c r="L63" i="14" s="1"/>
  <c r="K63" i="14"/>
  <c r="H64" i="14" l="1"/>
  <c r="G64" i="14"/>
  <c r="I64" i="14" s="1"/>
  <c r="J64" i="14" s="1"/>
  <c r="K64" i="14" s="1"/>
  <c r="G65" i="14" l="1"/>
  <c r="H65" i="14"/>
  <c r="I65" i="14" s="1"/>
  <c r="J65" i="14" s="1"/>
  <c r="L64" i="14"/>
  <c r="K65" i="14" l="1"/>
  <c r="H66" i="14"/>
  <c r="G66" i="14"/>
  <c r="I66" i="14" s="1"/>
  <c r="J66" i="14" s="1"/>
  <c r="L65" i="14"/>
  <c r="K66" i="14" l="1"/>
  <c r="L66" i="14"/>
  <c r="G67" i="14" l="1"/>
  <c r="H67" i="14"/>
  <c r="I67" i="14" l="1"/>
  <c r="J67" i="14" s="1"/>
  <c r="L67" i="14" s="1"/>
  <c r="K67" i="14" l="1"/>
  <c r="H68" i="14" l="1"/>
  <c r="G68" i="14"/>
  <c r="I68" i="14" s="1"/>
  <c r="J68" i="14" s="1"/>
  <c r="K68" i="14" l="1"/>
  <c r="L68" i="14"/>
  <c r="G69" i="14" l="1"/>
  <c r="H69" i="14"/>
  <c r="I69" i="14" l="1"/>
  <c r="J69" i="14" s="1"/>
  <c r="K69" i="14" s="1"/>
  <c r="H70" i="14" l="1"/>
  <c r="G70" i="14"/>
  <c r="I70" i="14" s="1"/>
  <c r="J70" i="14" s="1"/>
  <c r="L69" i="14"/>
  <c r="K70" i="14" l="1"/>
  <c r="L70" i="14"/>
  <c r="G71" i="14" l="1"/>
  <c r="H71" i="14"/>
  <c r="I71" i="14" l="1"/>
  <c r="J71" i="14" s="1"/>
  <c r="L71" i="14" s="1"/>
  <c r="K71" i="14" l="1"/>
  <c r="H72" i="14" l="1"/>
  <c r="G72" i="14"/>
  <c r="I72" i="14" l="1"/>
  <c r="J72" i="14" s="1"/>
  <c r="K72" i="14"/>
  <c r="L72" i="14"/>
  <c r="G73" i="14" l="1"/>
  <c r="H73" i="14"/>
  <c r="I73" i="14" l="1"/>
  <c r="J73" i="14" s="1"/>
  <c r="K73" i="14"/>
  <c r="L73" i="14"/>
  <c r="H74" i="14" l="1"/>
  <c r="G74" i="14"/>
  <c r="I74" i="14" s="1"/>
  <c r="J74" i="14" s="1"/>
  <c r="K74" i="14" l="1"/>
  <c r="L74" i="14"/>
  <c r="G75" i="14" l="1"/>
  <c r="H75" i="14"/>
  <c r="I75" i="14" l="1"/>
  <c r="J75" i="14" s="1"/>
  <c r="L75" i="14" s="1"/>
  <c r="K75" i="14" l="1"/>
  <c r="H76" i="14" l="1"/>
  <c r="G76" i="14"/>
  <c r="I76" i="14" s="1"/>
  <c r="J76" i="14" s="1"/>
  <c r="K76" i="14" l="1"/>
  <c r="L76" i="14"/>
  <c r="G77" i="14" l="1"/>
  <c r="H77" i="14"/>
  <c r="I77" i="14" l="1"/>
  <c r="J77" i="14" s="1"/>
  <c r="K77" i="14" s="1"/>
  <c r="H78" i="14" l="1"/>
  <c r="G78" i="14"/>
  <c r="I78" i="14" s="1"/>
  <c r="J78" i="14" s="1"/>
  <c r="L77" i="14"/>
  <c r="K78" i="14" l="1"/>
  <c r="L78" i="14"/>
  <c r="G79" i="14" l="1"/>
  <c r="H79" i="14"/>
  <c r="I79" i="14" l="1"/>
  <c r="J79" i="14" s="1"/>
  <c r="L79" i="14" s="1"/>
  <c r="K79" i="14" l="1"/>
  <c r="H80" i="14" l="1"/>
  <c r="G80" i="14"/>
  <c r="I80" i="14" s="1"/>
  <c r="J80" i="14" s="1"/>
  <c r="K80" i="14" l="1"/>
  <c r="L80" i="14"/>
  <c r="G81" i="14" l="1"/>
  <c r="H81" i="14"/>
  <c r="I81" i="14" l="1"/>
  <c r="J81" i="14" s="1"/>
  <c r="K81" i="14" s="1"/>
  <c r="L81" i="14" l="1"/>
  <c r="H82" i="14"/>
  <c r="G82" i="14"/>
  <c r="I82" i="14" s="1"/>
  <c r="J82" i="14" s="1"/>
  <c r="K82" i="14" l="1"/>
  <c r="L82" i="14"/>
  <c r="G83" i="14" l="1"/>
  <c r="H83" i="14"/>
  <c r="I83" i="14" s="1"/>
  <c r="J83" i="14" s="1"/>
  <c r="L83" i="14" l="1"/>
  <c r="K83" i="14"/>
  <c r="H84" i="14" l="1"/>
  <c r="G84" i="14"/>
  <c r="I84" i="14" s="1"/>
  <c r="J84" i="14" s="1"/>
  <c r="K84" i="14" l="1"/>
  <c r="L84" i="14"/>
  <c r="G85" i="14" l="1"/>
  <c r="H85" i="14"/>
  <c r="I85" i="14" l="1"/>
  <c r="J85" i="14" s="1"/>
  <c r="K85" i="14" s="1"/>
  <c r="H86" i="14" l="1"/>
  <c r="G86" i="14"/>
  <c r="I86" i="14" s="1"/>
  <c r="J86" i="14" s="1"/>
  <c r="L85" i="14"/>
  <c r="K86" i="14" l="1"/>
  <c r="L86" i="14"/>
  <c r="G87" i="14" l="1"/>
  <c r="H87" i="14"/>
  <c r="I87" i="14" s="1"/>
  <c r="J87" i="14" s="1"/>
  <c r="L87" i="14" l="1"/>
  <c r="K87" i="14"/>
  <c r="H88" i="14" l="1"/>
  <c r="G88" i="14"/>
  <c r="I88" i="14" s="1"/>
  <c r="J88" i="14" s="1"/>
  <c r="K88" i="14" l="1"/>
  <c r="L88" i="14"/>
  <c r="G89" i="14" l="1"/>
  <c r="H89" i="14"/>
  <c r="I89" i="14" l="1"/>
  <c r="J89" i="14" s="1"/>
  <c r="K89" i="14" s="1"/>
  <c r="H90" i="14" l="1"/>
  <c r="G90" i="14"/>
  <c r="L89" i="14"/>
  <c r="I90" i="14" l="1"/>
  <c r="J90" i="14" s="1"/>
  <c r="K90" i="14" s="1"/>
  <c r="L90" i="14" l="1"/>
  <c r="G91" i="14"/>
  <c r="H91" i="14"/>
  <c r="I91" i="14" l="1"/>
  <c r="J91" i="14" s="1"/>
  <c r="L91" i="14" s="1"/>
  <c r="K91" i="14"/>
  <c r="H92" i="14" l="1"/>
  <c r="G92" i="14"/>
  <c r="I92" i="14" s="1"/>
  <c r="J92" i="14" s="1"/>
  <c r="K92" i="14" l="1"/>
  <c r="L92" i="14"/>
  <c r="G93" i="14" l="1"/>
  <c r="H93" i="14"/>
  <c r="I93" i="14" l="1"/>
  <c r="J93" i="14" s="1"/>
  <c r="K93" i="14" s="1"/>
  <c r="H94" i="14" l="1"/>
  <c r="G94" i="14"/>
  <c r="L93" i="14"/>
  <c r="I94" i="14" l="1"/>
  <c r="J94" i="14" s="1"/>
  <c r="K94" i="14" s="1"/>
  <c r="G95" i="14" l="1"/>
  <c r="H95" i="14"/>
  <c r="L94" i="14"/>
  <c r="I95" i="14" l="1"/>
  <c r="J95" i="14" s="1"/>
  <c r="L95" i="14" s="1"/>
  <c r="K95" i="14" l="1"/>
  <c r="H96" i="14" l="1"/>
  <c r="G96" i="14"/>
  <c r="I96" i="14" s="1"/>
  <c r="J96" i="14" s="1"/>
  <c r="K96" i="14" s="1"/>
  <c r="G97" i="14" l="1"/>
  <c r="H97" i="14"/>
  <c r="L96" i="14"/>
  <c r="I97" i="14" l="1"/>
  <c r="J97" i="14" s="1"/>
  <c r="K97" i="14" s="1"/>
  <c r="H98" i="14" l="1"/>
  <c r="G98" i="14"/>
  <c r="I98" i="14" s="1"/>
  <c r="J98" i="14" s="1"/>
  <c r="L97" i="14"/>
  <c r="K98" i="14" l="1"/>
  <c r="L98" i="14"/>
  <c r="G99" i="14" l="1"/>
  <c r="H99" i="14"/>
  <c r="I99" i="14" l="1"/>
  <c r="J99" i="14" s="1"/>
  <c r="L99" i="14" s="1"/>
  <c r="K99" i="14" l="1"/>
  <c r="H100" i="14" l="1"/>
  <c r="G100" i="14"/>
  <c r="I100" i="14" s="1"/>
  <c r="J100" i="14" s="1"/>
  <c r="K100" i="14" l="1"/>
  <c r="L100" i="14"/>
  <c r="G101" i="14" l="1"/>
  <c r="H101" i="14"/>
  <c r="I101" i="14" l="1"/>
  <c r="J101" i="14" s="1"/>
  <c r="K101" i="14" s="1"/>
  <c r="H102" i="14" l="1"/>
  <c r="G102" i="14"/>
  <c r="I102" i="14" s="1"/>
  <c r="J102" i="14" s="1"/>
  <c r="L101" i="14"/>
  <c r="K102" i="14" l="1"/>
  <c r="L102" i="14"/>
  <c r="G103" i="14" l="1"/>
  <c r="H103" i="14"/>
  <c r="I103" i="14" l="1"/>
  <c r="J103" i="14" s="1"/>
  <c r="L103" i="14" s="1"/>
  <c r="K103" i="14" l="1"/>
  <c r="H104" i="14"/>
  <c r="G104" i="14"/>
  <c r="I104" i="14" s="1"/>
  <c r="J104" i="14" s="1"/>
  <c r="K104" i="14" s="1"/>
  <c r="G105" i="14" l="1"/>
  <c r="H105" i="14"/>
  <c r="L104" i="14"/>
  <c r="I105" i="14" l="1"/>
  <c r="J105" i="14" s="1"/>
  <c r="K105" i="14"/>
  <c r="L105" i="14"/>
  <c r="H106" i="14" l="1"/>
  <c r="G106" i="14"/>
  <c r="I106" i="14" s="1"/>
  <c r="J106" i="14" s="1"/>
  <c r="K106" i="14" l="1"/>
  <c r="L106" i="14"/>
  <c r="G107" i="14" l="1"/>
  <c r="H107" i="14"/>
  <c r="I107" i="14" l="1"/>
  <c r="J107" i="14" s="1"/>
  <c r="L107" i="14"/>
  <c r="K107" i="14"/>
  <c r="H108" i="14" l="1"/>
  <c r="G108" i="14"/>
  <c r="I108" i="14" s="1"/>
  <c r="J108" i="14" s="1"/>
  <c r="K108" i="14" l="1"/>
  <c r="L108" i="14"/>
  <c r="G109" i="14" l="1"/>
  <c r="H109" i="14"/>
  <c r="I109" i="14" s="1"/>
  <c r="J109" i="14" s="1"/>
  <c r="K109" i="14" l="1"/>
  <c r="L109" i="14"/>
  <c r="H110" i="14" l="1"/>
  <c r="G110" i="14"/>
  <c r="I110" i="14" s="1"/>
  <c r="J110" i="14" s="1"/>
  <c r="K110" i="14" l="1"/>
  <c r="L110" i="14"/>
  <c r="H111" i="14" l="1"/>
  <c r="G111" i="14"/>
  <c r="I111" i="14"/>
  <c r="J111" i="14" s="1"/>
  <c r="K111" i="14" s="1"/>
  <c r="H112" i="14" l="1"/>
  <c r="G112" i="14"/>
  <c r="I112" i="14" s="1"/>
  <c r="J112" i="14" s="1"/>
  <c r="L111" i="14"/>
  <c r="K112" i="14" l="1"/>
  <c r="L112" i="14"/>
  <c r="G113" i="14" l="1"/>
  <c r="H113" i="14"/>
  <c r="I113" i="14" l="1"/>
  <c r="J113" i="14" s="1"/>
  <c r="K113" i="14" s="1"/>
  <c r="H114" i="14" l="1"/>
  <c r="G114" i="14"/>
  <c r="L113" i="14"/>
  <c r="I114" i="14" l="1"/>
  <c r="J114" i="14" s="1"/>
  <c r="K114" i="14"/>
  <c r="L114" i="14"/>
  <c r="H115" i="14" l="1"/>
  <c r="G115" i="14"/>
  <c r="I115" i="14"/>
  <c r="J115" i="14" s="1"/>
  <c r="K115" i="14" s="1"/>
  <c r="H116" i="14" l="1"/>
  <c r="G116" i="14"/>
  <c r="I116" i="14" s="1"/>
  <c r="J116" i="14" s="1"/>
  <c r="K116" i="14" s="1"/>
  <c r="L115" i="14"/>
  <c r="G117" i="14" l="1"/>
  <c r="H117" i="14"/>
  <c r="L116" i="14"/>
  <c r="I117" i="14" l="1"/>
  <c r="J117" i="14" s="1"/>
  <c r="K117" i="14" s="1"/>
  <c r="H118" i="14" l="1"/>
  <c r="G118" i="14"/>
  <c r="L117" i="14"/>
  <c r="I118" i="14" l="1"/>
  <c r="J118" i="14" s="1"/>
  <c r="K118" i="14"/>
  <c r="L118" i="14"/>
  <c r="H119" i="14" l="1"/>
  <c r="G119" i="14"/>
  <c r="I119" i="14" s="1"/>
  <c r="J119" i="14" s="1"/>
  <c r="K119" i="14" s="1"/>
  <c r="H120" i="14" l="1"/>
  <c r="G120" i="14"/>
  <c r="L119" i="14"/>
  <c r="I120" i="14" l="1"/>
  <c r="J120" i="14" s="1"/>
  <c r="K120" i="14"/>
  <c r="L120" i="14"/>
  <c r="G121" i="14" l="1"/>
  <c r="H121" i="14"/>
  <c r="I121" i="14" l="1"/>
  <c r="J121" i="14" s="1"/>
  <c r="L121" i="14" s="1"/>
  <c r="K121" i="14"/>
  <c r="H122" i="14" l="1"/>
  <c r="G122" i="14"/>
  <c r="I122" i="14" s="1"/>
  <c r="J122" i="14" s="1"/>
  <c r="K122" i="14" l="1"/>
  <c r="L122" i="14"/>
  <c r="G123" i="14" l="1"/>
  <c r="H123" i="14"/>
  <c r="I123" i="14" s="1"/>
  <c r="J123" i="14" s="1"/>
  <c r="K123" i="14" l="1"/>
  <c r="L123" i="14"/>
  <c r="G124" i="14" l="1"/>
  <c r="H124" i="14"/>
  <c r="I124" i="14" l="1"/>
  <c r="J124" i="14" s="1"/>
  <c r="K124" i="14" s="1"/>
  <c r="L124" i="14"/>
  <c r="G125" i="14" l="1"/>
  <c r="H125" i="14"/>
  <c r="I125" i="14"/>
  <c r="J125" i="14" s="1"/>
  <c r="K125" i="14" s="1"/>
  <c r="L125" i="14" l="1"/>
  <c r="H126" i="14"/>
  <c r="G126" i="14"/>
  <c r="I126" i="14" s="1"/>
  <c r="J126" i="14" s="1"/>
  <c r="K126" i="14" l="1"/>
  <c r="L126" i="14"/>
  <c r="G127" i="14" l="1"/>
  <c r="H127" i="14"/>
  <c r="I127" i="14" s="1"/>
  <c r="J127" i="14" s="1"/>
  <c r="K127" i="14" l="1"/>
  <c r="L127" i="14"/>
  <c r="G128" i="14" l="1"/>
  <c r="H128" i="14"/>
  <c r="I128" i="14" l="1"/>
  <c r="J128" i="14" s="1"/>
  <c r="K128" i="14" s="1"/>
  <c r="G129" i="14" s="1"/>
  <c r="L128" i="14" l="1"/>
  <c r="H129" i="14"/>
  <c r="I129" i="14" s="1"/>
  <c r="J129" i="14" s="1"/>
  <c r="K129" i="14" s="1"/>
  <c r="L129" i="14" l="1"/>
  <c r="G130" i="14"/>
  <c r="H130" i="14"/>
  <c r="I130" i="14" l="1"/>
  <c r="J130" i="14" s="1"/>
  <c r="L130" i="14"/>
  <c r="K130" i="14"/>
  <c r="G131" i="14" l="1"/>
  <c r="H131" i="14"/>
  <c r="I131" i="14" l="1"/>
  <c r="J131" i="14" s="1"/>
  <c r="K131" i="14"/>
  <c r="H132" i="14" s="1"/>
  <c r="L131" i="14"/>
  <c r="G132" i="14" l="1"/>
  <c r="I132" i="14"/>
  <c r="J132" i="14" s="1"/>
  <c r="L132" i="14" s="1"/>
  <c r="K132" i="14"/>
  <c r="G133" i="14" l="1"/>
  <c r="H133" i="14"/>
  <c r="I133" i="14" l="1"/>
  <c r="J133" i="14" s="1"/>
  <c r="L133" i="14" s="1"/>
  <c r="K133" i="14"/>
  <c r="H134" i="14" l="1"/>
  <c r="G134" i="14"/>
  <c r="I134" i="14" s="1"/>
  <c r="J134" i="14" s="1"/>
  <c r="K134" i="14" l="1"/>
  <c r="L134" i="14"/>
  <c r="G135" i="14" l="1"/>
  <c r="H135" i="14"/>
  <c r="I135" i="14" l="1"/>
  <c r="J135" i="14" s="1"/>
  <c r="K135" i="14" s="1"/>
  <c r="H136" i="14" l="1"/>
  <c r="G136" i="14"/>
  <c r="I136" i="14" s="1"/>
  <c r="J136" i="14" s="1"/>
  <c r="L135" i="14"/>
  <c r="L136" i="14" l="1"/>
  <c r="K136" i="14"/>
  <c r="G137" i="14" l="1"/>
  <c r="H137" i="14"/>
  <c r="I137" i="14"/>
  <c r="J137" i="14" s="1"/>
  <c r="L137" i="14" l="1"/>
  <c r="K137" i="14"/>
  <c r="H138" i="14" l="1"/>
  <c r="G138" i="14"/>
  <c r="I138" i="14" s="1"/>
  <c r="J138" i="14" s="1"/>
  <c r="L138" i="14" l="1"/>
  <c r="K138" i="14"/>
  <c r="G139" i="14" l="1"/>
  <c r="H139" i="14"/>
  <c r="I139" i="14" l="1"/>
  <c r="J139" i="14" s="1"/>
  <c r="K139" i="14" s="1"/>
  <c r="G140" i="14" l="1"/>
  <c r="H140" i="14"/>
  <c r="L139" i="14"/>
  <c r="I140" i="14" l="1"/>
  <c r="J140" i="14" s="1"/>
  <c r="K140" i="14" s="1"/>
  <c r="G141" i="14" l="1"/>
  <c r="H141" i="14"/>
  <c r="I141" i="14" s="1"/>
  <c r="J141" i="14" s="1"/>
  <c r="L140" i="14"/>
  <c r="L141" i="14" l="1"/>
  <c r="K141" i="14"/>
  <c r="G142" i="14" l="1"/>
  <c r="H142" i="14"/>
  <c r="I142" i="14" l="1"/>
  <c r="J142" i="14" s="1"/>
  <c r="K142" i="14" s="1"/>
  <c r="L142" i="14" l="1"/>
  <c r="G143" i="14"/>
  <c r="H143" i="14"/>
  <c r="I143" i="14"/>
  <c r="J143" i="14" s="1"/>
  <c r="K143" i="14" s="1"/>
  <c r="G144" i="14" l="1"/>
  <c r="H144" i="14"/>
  <c r="L143" i="14"/>
  <c r="I144" i="14" l="1"/>
  <c r="J144" i="14" s="1"/>
  <c r="K144" i="14" s="1"/>
  <c r="G145" i="14" l="1"/>
  <c r="H145" i="14"/>
  <c r="L144" i="14"/>
  <c r="I145" i="14" l="1"/>
  <c r="J145" i="14" s="1"/>
  <c r="L145" i="14" s="1"/>
  <c r="K145" i="14" l="1"/>
  <c r="G146" i="14" l="1"/>
  <c r="H146" i="14"/>
  <c r="I146" i="14" l="1"/>
  <c r="J146" i="14" s="1"/>
  <c r="L146" i="14" s="1"/>
  <c r="K146" i="14"/>
  <c r="G147" i="14" l="1"/>
  <c r="H147" i="14"/>
  <c r="I147" i="14" l="1"/>
  <c r="J147" i="14" s="1"/>
  <c r="K147" i="14" s="1"/>
  <c r="G148" i="14" l="1"/>
  <c r="H148" i="14"/>
  <c r="L147" i="14"/>
  <c r="I148" i="14" l="1"/>
  <c r="J148" i="14" s="1"/>
  <c r="K148" i="14" s="1"/>
  <c r="G149" i="14" l="1"/>
  <c r="H149" i="14"/>
  <c r="L148" i="14"/>
  <c r="I149" i="14" l="1"/>
  <c r="J149" i="14" s="1"/>
  <c r="K149" i="14" s="1"/>
  <c r="G150" i="14" l="1"/>
  <c r="H150" i="14"/>
  <c r="L149" i="14"/>
  <c r="I150" i="14" l="1"/>
  <c r="J150" i="14" s="1"/>
  <c r="L150" i="14"/>
  <c r="K150" i="14"/>
  <c r="G151" i="14" l="1"/>
  <c r="H151" i="14"/>
  <c r="I151" i="14" l="1"/>
  <c r="J151" i="14" s="1"/>
  <c r="L151" i="14" s="1"/>
  <c r="K151" i="14" l="1"/>
  <c r="G152" i="14" l="1"/>
  <c r="H152" i="14"/>
  <c r="I152" i="14" l="1"/>
  <c r="J152" i="14" s="1"/>
  <c r="K152" i="14" s="1"/>
  <c r="G153" i="14" l="1"/>
  <c r="H153" i="14"/>
  <c r="L152" i="14"/>
  <c r="I153" i="14" l="1"/>
  <c r="J153" i="14" s="1"/>
  <c r="L153" i="14" s="1"/>
  <c r="K153" i="14" l="1"/>
  <c r="G154" i="14" l="1"/>
  <c r="H154" i="14"/>
  <c r="I154" i="14" l="1"/>
  <c r="J154" i="14" s="1"/>
  <c r="L154" i="14" s="1"/>
  <c r="K154" i="14" l="1"/>
  <c r="H155" i="14"/>
  <c r="G155" i="14"/>
  <c r="I155" i="14" l="1"/>
  <c r="J155" i="14" s="1"/>
  <c r="K155" i="14" s="1"/>
  <c r="G156" i="14" l="1"/>
  <c r="H156" i="14"/>
  <c r="L155" i="14"/>
  <c r="I156" i="14" l="1"/>
  <c r="J156" i="14" s="1"/>
  <c r="K156" i="14" s="1"/>
  <c r="G157" i="14" l="1"/>
  <c r="H157" i="14"/>
  <c r="L156" i="14"/>
  <c r="I157" i="14" l="1"/>
  <c r="J157" i="14" s="1"/>
  <c r="L157" i="14" s="1"/>
  <c r="K157" i="14" l="1"/>
  <c r="G158" i="14" l="1"/>
  <c r="H158" i="14"/>
  <c r="I158" i="14" l="1"/>
  <c r="J158" i="14" s="1"/>
  <c r="L158" i="14"/>
  <c r="K158" i="14"/>
  <c r="H159" i="14" l="1"/>
  <c r="G159" i="14"/>
  <c r="I159" i="14" l="1"/>
  <c r="J159" i="14" s="1"/>
  <c r="K159" i="14" s="1"/>
  <c r="L159" i="14" l="1"/>
  <c r="G160" i="14"/>
  <c r="H160" i="14"/>
  <c r="I160" i="14" l="1"/>
  <c r="J160" i="14" s="1"/>
  <c r="K160" i="14" s="1"/>
  <c r="G161" i="14" l="1"/>
  <c r="H161" i="14"/>
  <c r="L160" i="14"/>
  <c r="I161" i="14" l="1"/>
  <c r="J161" i="14" s="1"/>
  <c r="K161" i="14" s="1"/>
  <c r="G162" i="14" l="1"/>
  <c r="H162" i="14"/>
  <c r="L161" i="14"/>
  <c r="I162" i="14" l="1"/>
  <c r="J162" i="14" s="1"/>
  <c r="L162" i="14"/>
  <c r="K162" i="14"/>
  <c r="H163" i="14" l="1"/>
  <c r="G163" i="14"/>
  <c r="I163" i="14" l="1"/>
  <c r="J163" i="14" s="1"/>
  <c r="K163" i="14" s="1"/>
  <c r="G164" i="14" l="1"/>
  <c r="H164" i="14"/>
  <c r="L163" i="14"/>
  <c r="I164" i="14" l="1"/>
  <c r="J164" i="14" s="1"/>
  <c r="K164" i="14" s="1"/>
  <c r="G165" i="14" l="1"/>
  <c r="H165" i="14"/>
  <c r="L164" i="14"/>
  <c r="I165" i="14" l="1"/>
  <c r="J165" i="14" s="1"/>
  <c r="L165" i="14" s="1"/>
  <c r="K165" i="14" l="1"/>
  <c r="G166" i="14" l="1"/>
  <c r="H166" i="14"/>
  <c r="I166" i="14" l="1"/>
  <c r="J166" i="14" s="1"/>
  <c r="L166" i="14" s="1"/>
  <c r="K166" i="14" l="1"/>
  <c r="H167" i="14" s="1"/>
  <c r="G167" i="14" l="1"/>
  <c r="I167" i="14"/>
  <c r="J167" i="14" s="1"/>
  <c r="K167" i="14" s="1"/>
  <c r="G168" i="14" l="1"/>
  <c r="H168" i="14"/>
  <c r="L167" i="14"/>
  <c r="I168" i="14" l="1"/>
  <c r="J168" i="14" s="1"/>
  <c r="K168" i="14" s="1"/>
  <c r="G169" i="14" l="1"/>
  <c r="H169" i="14"/>
  <c r="L168" i="14"/>
  <c r="I169" i="14" l="1"/>
  <c r="J169" i="14" s="1"/>
  <c r="K169" i="14" s="1"/>
  <c r="G170" i="14" l="1"/>
  <c r="H170" i="14"/>
  <c r="L169" i="14"/>
  <c r="I170" i="14" l="1"/>
  <c r="J170" i="14" s="1"/>
  <c r="L170" i="14" s="1"/>
  <c r="K170" i="14"/>
  <c r="H171" i="14" l="1"/>
  <c r="G171" i="14"/>
  <c r="I171" i="14" l="1"/>
  <c r="J171" i="14" s="1"/>
  <c r="K171" i="14" s="1"/>
  <c r="G172" i="14" l="1"/>
  <c r="H172" i="14"/>
  <c r="L171" i="14"/>
  <c r="I172" i="14" l="1"/>
  <c r="J172" i="14" s="1"/>
  <c r="K172" i="14" s="1"/>
  <c r="L172" i="14"/>
  <c r="G173" i="14" l="1"/>
  <c r="H173" i="14"/>
  <c r="I173" i="14"/>
  <c r="J173" i="14" s="1"/>
  <c r="K173" i="14" s="1"/>
  <c r="G174" i="14" l="1"/>
  <c r="H174" i="14"/>
  <c r="L173" i="14"/>
  <c r="I174" i="14" l="1"/>
  <c r="J174" i="14" s="1"/>
  <c r="L174" i="14"/>
  <c r="K174" i="14"/>
  <c r="H175" i="14" l="1"/>
  <c r="G175" i="14"/>
  <c r="I175" i="14" l="1"/>
  <c r="J175" i="14" s="1"/>
  <c r="K175" i="14" s="1"/>
  <c r="G176" i="14" l="1"/>
  <c r="H176" i="14"/>
  <c r="L175" i="14"/>
  <c r="I176" i="14" l="1"/>
  <c r="J176" i="14" s="1"/>
  <c r="K176" i="14" s="1"/>
  <c r="G177" i="14" l="1"/>
  <c r="H177" i="14"/>
  <c r="L176" i="14"/>
  <c r="I177" i="14" l="1"/>
  <c r="J177" i="14" s="1"/>
  <c r="L177" i="14" s="1"/>
  <c r="K177" i="14" l="1"/>
  <c r="G178" i="14" l="1"/>
  <c r="H178" i="14"/>
  <c r="I178" i="14" l="1"/>
  <c r="J178" i="14" s="1"/>
  <c r="L178" i="14"/>
  <c r="K178" i="14"/>
  <c r="H179" i="14" l="1"/>
  <c r="G179" i="14"/>
  <c r="I179" i="14" l="1"/>
  <c r="J179" i="14" s="1"/>
  <c r="K179" i="14" s="1"/>
  <c r="G180" i="14" l="1"/>
  <c r="H180" i="14"/>
  <c r="L179" i="14"/>
  <c r="I180" i="14" l="1"/>
  <c r="J180" i="14" s="1"/>
  <c r="K180" i="14" s="1"/>
  <c r="G181" i="14" l="1"/>
  <c r="H181" i="14"/>
  <c r="L180" i="14"/>
  <c r="I181" i="14" l="1"/>
  <c r="J181" i="14" s="1"/>
  <c r="K181" i="14" s="1"/>
  <c r="G182" i="14" l="1"/>
  <c r="H182" i="14"/>
  <c r="L181" i="14"/>
  <c r="I182" i="14" l="1"/>
  <c r="J182" i="14" s="1"/>
  <c r="L182" i="14"/>
  <c r="K182" i="14"/>
  <c r="H183" i="14" l="1"/>
  <c r="G183" i="14"/>
  <c r="I183" i="14" l="1"/>
  <c r="J183" i="14" s="1"/>
  <c r="K183" i="14" s="1"/>
  <c r="G184" i="14" l="1"/>
  <c r="H184" i="14"/>
  <c r="L183" i="14"/>
  <c r="I184" i="14" l="1"/>
  <c r="J184" i="14" s="1"/>
  <c r="K184" i="14" s="1"/>
  <c r="G185" i="14" l="1"/>
  <c r="H185" i="14"/>
  <c r="L184" i="14"/>
  <c r="I185" i="14" l="1"/>
  <c r="J185" i="14" s="1"/>
  <c r="L185" i="14" s="1"/>
  <c r="K185" i="14" l="1"/>
  <c r="G186" i="14" l="1"/>
  <c r="H186" i="14"/>
  <c r="I186" i="14" l="1"/>
  <c r="J186" i="14" s="1"/>
  <c r="K186" i="14"/>
  <c r="L186" i="14"/>
  <c r="H187" i="14" l="1"/>
  <c r="G187" i="14"/>
  <c r="I187" i="14" l="1"/>
  <c r="J187" i="14" s="1"/>
  <c r="K187" i="14" s="1"/>
  <c r="G188" i="14" l="1"/>
  <c r="H188" i="14"/>
  <c r="L187" i="14"/>
  <c r="I188" i="14" l="1"/>
  <c r="J188" i="14" s="1"/>
  <c r="K188" i="14" s="1"/>
  <c r="G189" i="14" l="1"/>
  <c r="H189" i="14"/>
  <c r="L188" i="14"/>
  <c r="I189" i="14" l="1"/>
  <c r="J189" i="14" s="1"/>
  <c r="L189" i="14" s="1"/>
  <c r="K189" i="14"/>
  <c r="H190" i="14" l="1"/>
  <c r="G190" i="14"/>
  <c r="I190" i="14" l="1"/>
  <c r="J190" i="14" s="1"/>
  <c r="K190" i="14" s="1"/>
  <c r="L190" i="14"/>
  <c r="H191" i="14" l="1"/>
  <c r="G191" i="14"/>
  <c r="I191" i="14" l="1"/>
  <c r="J191" i="14" s="1"/>
  <c r="K191" i="14" s="1"/>
  <c r="G192" i="14" l="1"/>
  <c r="H192" i="14"/>
  <c r="I192" i="14" s="1"/>
  <c r="J192" i="14" s="1"/>
  <c r="L191" i="14"/>
  <c r="L192" i="14" l="1"/>
  <c r="K192" i="14"/>
  <c r="H193" i="14" l="1"/>
  <c r="G193" i="14"/>
  <c r="I193" i="14"/>
  <c r="J193" i="14" s="1"/>
  <c r="K193" i="14" s="1"/>
  <c r="H194" i="14" l="1"/>
  <c r="G194" i="14"/>
  <c r="L193" i="14"/>
  <c r="I194" i="14" l="1"/>
  <c r="J194" i="14" s="1"/>
  <c r="K194" i="14" s="1"/>
  <c r="L194" i="14" l="1"/>
  <c r="G195" i="14"/>
  <c r="H195" i="14"/>
  <c r="I195" i="14" l="1"/>
  <c r="J195" i="14" s="1"/>
  <c r="K195" i="14" s="1"/>
  <c r="H196" i="14" l="1"/>
  <c r="G196" i="14"/>
  <c r="I196" i="14" s="1"/>
  <c r="J196" i="14" s="1"/>
  <c r="K196" i="14" s="1"/>
  <c r="L195" i="14"/>
  <c r="G197" i="14" l="1"/>
  <c r="H197" i="14"/>
  <c r="L196" i="14"/>
  <c r="I197" i="14" l="1"/>
  <c r="J197" i="14" s="1"/>
  <c r="K197" i="14" s="1"/>
  <c r="H198" i="14" l="1"/>
  <c r="G198" i="14"/>
  <c r="I198" i="14" s="1"/>
  <c r="J198" i="14" s="1"/>
  <c r="L197" i="14"/>
  <c r="K198" i="14" l="1"/>
  <c r="L198" i="14"/>
  <c r="H199" i="14" l="1"/>
  <c r="G199" i="14"/>
  <c r="I199" i="14" l="1"/>
  <c r="J199" i="14" s="1"/>
  <c r="K199" i="14" s="1"/>
  <c r="G200" i="14" l="1"/>
  <c r="H200" i="14"/>
  <c r="L199" i="14"/>
  <c r="I200" i="14" l="1"/>
  <c r="J200" i="14" s="1"/>
  <c r="K200" i="14" s="1"/>
  <c r="H201" i="14" l="1"/>
  <c r="G201" i="14"/>
  <c r="I201" i="14" s="1"/>
  <c r="J201" i="14" s="1"/>
  <c r="L200" i="14"/>
  <c r="K201" i="14" l="1"/>
  <c r="L201" i="14"/>
  <c r="H202" i="14" l="1"/>
  <c r="G202" i="14"/>
  <c r="I202" i="14" l="1"/>
  <c r="J202" i="14" s="1"/>
  <c r="K202" i="14" s="1"/>
  <c r="L202" i="14" l="1"/>
  <c r="H203" i="14"/>
  <c r="G203" i="14"/>
  <c r="I203" i="14" l="1"/>
  <c r="J203" i="14" s="1"/>
  <c r="K203" i="14"/>
  <c r="H204" i="14" s="1"/>
  <c r="L203" i="14"/>
  <c r="G204" i="14" l="1"/>
  <c r="I204" i="14" s="1"/>
  <c r="J204" i="14" s="1"/>
  <c r="K204" i="14" s="1"/>
  <c r="G205" i="14"/>
  <c r="H205" i="14"/>
  <c r="L204" i="14"/>
  <c r="I205" i="14" l="1"/>
  <c r="J205" i="14" s="1"/>
  <c r="K205" i="14" s="1"/>
  <c r="H206" i="14" l="1"/>
  <c r="G206" i="14"/>
  <c r="I206" i="14" s="1"/>
  <c r="J206" i="14" s="1"/>
  <c r="L205" i="14"/>
  <c r="K206" i="14" l="1"/>
  <c r="L206" i="14"/>
  <c r="H207" i="14" l="1"/>
  <c r="G207" i="14"/>
  <c r="I207" i="14" l="1"/>
  <c r="J207" i="14" s="1"/>
  <c r="K207" i="14" s="1"/>
  <c r="H208" i="14" l="1"/>
  <c r="G208" i="14"/>
  <c r="I208" i="14" s="1"/>
  <c r="J208" i="14" s="1"/>
  <c r="K208" i="14" s="1"/>
  <c r="L207" i="14"/>
  <c r="H209" i="14" l="1"/>
  <c r="G209" i="14"/>
  <c r="I209" i="14" s="1"/>
  <c r="J209" i="14" s="1"/>
  <c r="L208" i="14"/>
  <c r="L209" i="14" l="1"/>
  <c r="K209" i="14"/>
  <c r="H210" i="14" l="1"/>
  <c r="G210" i="14"/>
  <c r="I210" i="14" l="1"/>
  <c r="J210" i="14" s="1"/>
  <c r="K210" i="14" s="1"/>
  <c r="L210" i="14"/>
  <c r="H211" i="14" l="1"/>
  <c r="G211" i="14"/>
  <c r="I211" i="14" l="1"/>
  <c r="J211" i="14" s="1"/>
  <c r="K211" i="14" s="1"/>
  <c r="H212" i="14" l="1"/>
  <c r="G212" i="14"/>
  <c r="L211" i="14"/>
  <c r="I212" i="14" l="1"/>
  <c r="J212" i="14" s="1"/>
  <c r="K212" i="14" s="1"/>
  <c r="L212" i="14" l="1"/>
  <c r="G213" i="14"/>
  <c r="H213" i="14"/>
  <c r="I213" i="14" l="1"/>
  <c r="J213" i="14" s="1"/>
  <c r="L213" i="14"/>
  <c r="K213" i="14"/>
  <c r="H214" i="14" l="1"/>
  <c r="G214" i="14"/>
  <c r="I214" i="14" l="1"/>
  <c r="J214" i="14" s="1"/>
  <c r="K214" i="14" s="1"/>
  <c r="L214" i="14" l="1"/>
  <c r="H215" i="14"/>
  <c r="G215" i="14"/>
  <c r="I215" i="14" l="1"/>
  <c r="J215" i="14" s="1"/>
  <c r="K215" i="14" s="1"/>
  <c r="L215" i="14" l="1"/>
  <c r="H216" i="14"/>
  <c r="G216" i="14"/>
  <c r="I216" i="14" l="1"/>
  <c r="J216" i="14" s="1"/>
  <c r="K216" i="14" s="1"/>
  <c r="L216" i="14" l="1"/>
  <c r="G217" i="14"/>
  <c r="H217" i="14"/>
  <c r="I217" i="14" l="1"/>
  <c r="J217" i="14" s="1"/>
  <c r="K217" i="14" s="1"/>
  <c r="H218" i="14" l="1"/>
  <c r="G218" i="14"/>
  <c r="L217" i="14"/>
  <c r="I218" i="14" l="1"/>
  <c r="J218" i="14" s="1"/>
  <c r="K218" i="14" s="1"/>
  <c r="L218" i="14"/>
  <c r="H219" i="14" l="1"/>
  <c r="G219" i="14"/>
  <c r="I219" i="14"/>
  <c r="J219" i="14" s="1"/>
  <c r="K219" i="14" l="1"/>
  <c r="H220" i="14"/>
  <c r="G220" i="14"/>
  <c r="I220" i="14"/>
  <c r="J220" i="14" s="1"/>
  <c r="L219" i="14"/>
  <c r="K220" i="14" l="1"/>
  <c r="H221" i="14"/>
  <c r="G221" i="14"/>
  <c r="L220" i="14"/>
  <c r="I221" i="14" l="1"/>
  <c r="J221" i="14" s="1"/>
  <c r="K221" i="14" s="1"/>
  <c r="L221" i="14"/>
  <c r="H222" i="14" l="1"/>
  <c r="G222" i="14"/>
  <c r="I222" i="14" s="1"/>
  <c r="J222" i="14" s="1"/>
  <c r="K222" i="14" s="1"/>
  <c r="H223" i="14" l="1"/>
  <c r="G223" i="14"/>
  <c r="I223" i="14" s="1"/>
  <c r="J223" i="14" s="1"/>
  <c r="L222" i="14"/>
  <c r="K223" i="14" l="1"/>
  <c r="L223" i="14"/>
  <c r="H224" i="14" l="1"/>
  <c r="G224" i="14"/>
  <c r="I224" i="14"/>
  <c r="J224" i="14" s="1"/>
  <c r="K224" i="14" l="1"/>
  <c r="H225" i="14"/>
  <c r="G225" i="14"/>
  <c r="I225" i="14" s="1"/>
  <c r="J225" i="14" s="1"/>
  <c r="L224" i="14"/>
  <c r="K225" i="14" l="1"/>
  <c r="L225" i="14"/>
  <c r="H226" i="14" l="1"/>
  <c r="G226" i="14"/>
  <c r="I226" i="14" s="1"/>
  <c r="J226" i="14" s="1"/>
  <c r="K226" i="14" s="1"/>
  <c r="H227" i="14" l="1"/>
  <c r="G227" i="14"/>
  <c r="L226" i="14"/>
  <c r="I227" i="14" l="1"/>
  <c r="J227" i="14" s="1"/>
  <c r="K227" i="14" s="1"/>
  <c r="L227" i="14" l="1"/>
  <c r="H228" i="14"/>
  <c r="G228" i="14"/>
  <c r="I228" i="14"/>
  <c r="J228" i="14" s="1"/>
  <c r="K228" i="14" l="1"/>
  <c r="H229" i="14"/>
  <c r="G229" i="14"/>
  <c r="I229" i="14" s="1"/>
  <c r="J229" i="14" s="1"/>
  <c r="L228" i="14"/>
  <c r="K229" i="14" l="1"/>
  <c r="L229" i="14"/>
  <c r="H230" i="14" l="1"/>
  <c r="G230" i="14"/>
  <c r="I230" i="14" l="1"/>
  <c r="J230" i="14" s="1"/>
  <c r="K230" i="14" s="1"/>
  <c r="L230" i="14" l="1"/>
  <c r="H231" i="14"/>
  <c r="G231" i="14"/>
  <c r="I231" i="14" s="1"/>
  <c r="J231" i="14" s="1"/>
  <c r="K231" i="14" l="1"/>
  <c r="L231" i="14"/>
  <c r="H232" i="14" l="1"/>
  <c r="G232" i="14"/>
  <c r="I232" i="14" l="1"/>
  <c r="J232" i="14" s="1"/>
  <c r="K232" i="14" s="1"/>
  <c r="L232" i="14"/>
  <c r="H233" i="14" l="1"/>
  <c r="G233" i="14"/>
  <c r="I233" i="14" l="1"/>
  <c r="J233" i="14" s="1"/>
  <c r="K233" i="14" s="1"/>
  <c r="L233" i="14"/>
  <c r="H234" i="14" l="1"/>
  <c r="G234" i="14"/>
  <c r="I234" i="14" s="1"/>
  <c r="J234" i="14" s="1"/>
  <c r="K234" i="14" s="1"/>
  <c r="H235" i="14" l="1"/>
  <c r="G235" i="14"/>
  <c r="L234" i="14"/>
  <c r="I235" i="14" l="1"/>
  <c r="J235" i="14" s="1"/>
  <c r="K235" i="14" s="1"/>
  <c r="L235" i="14"/>
  <c r="H236" i="14" l="1"/>
  <c r="G236" i="14"/>
  <c r="I236" i="14" l="1"/>
  <c r="J236" i="14" s="1"/>
  <c r="L236" i="14"/>
  <c r="K236" i="14"/>
  <c r="H237" i="14" l="1"/>
  <c r="G237" i="14"/>
  <c r="I237" i="14" l="1"/>
  <c r="J237" i="14" s="1"/>
  <c r="K237" i="14" s="1"/>
  <c r="H238" i="14" l="1"/>
  <c r="G238" i="14"/>
  <c r="I238" i="14" s="1"/>
  <c r="J238" i="14" s="1"/>
  <c r="L237" i="14"/>
  <c r="K238" i="14" l="1"/>
  <c r="H239" i="14"/>
  <c r="G239" i="14"/>
  <c r="I239" i="14"/>
  <c r="J239" i="14" s="1"/>
  <c r="K239" i="14" s="1"/>
  <c r="L238" i="14"/>
  <c r="H240" i="14" l="1"/>
  <c r="G240" i="14"/>
  <c r="I240" i="14" s="1"/>
  <c r="J240" i="14" s="1"/>
  <c r="L239" i="14"/>
  <c r="K240" i="14" l="1"/>
  <c r="L240" i="14"/>
  <c r="H241" i="14" l="1"/>
  <c r="G241" i="14"/>
  <c r="I241" i="14" l="1"/>
  <c r="J241" i="14" s="1"/>
  <c r="K241" i="14" s="1"/>
  <c r="H242" i="14" l="1"/>
  <c r="G242" i="14"/>
  <c r="L241" i="14"/>
  <c r="I242" i="14" l="1"/>
  <c r="J242" i="14" s="1"/>
  <c r="K242" i="14" s="1"/>
  <c r="H243" i="14" l="1"/>
  <c r="G243" i="14"/>
  <c r="I243" i="14" s="1"/>
  <c r="J243" i="14" s="1"/>
  <c r="L242" i="14"/>
  <c r="K243" i="14" l="1"/>
  <c r="H244" i="14" s="1"/>
  <c r="G244" i="14"/>
  <c r="L243" i="14"/>
  <c r="I244" i="14" l="1"/>
  <c r="J244" i="14" s="1"/>
  <c r="L244" i="14"/>
  <c r="K244" i="14"/>
  <c r="H245" i="14" l="1"/>
  <c r="G245" i="14"/>
  <c r="I245" i="14"/>
  <c r="J245" i="14" s="1"/>
  <c r="K245" i="14" l="1"/>
  <c r="H246" i="14"/>
  <c r="G246" i="14"/>
  <c r="L245" i="14"/>
  <c r="I246" i="14" l="1"/>
  <c r="J246" i="14" s="1"/>
  <c r="K246" i="14" s="1"/>
  <c r="L246" i="14"/>
  <c r="H247" i="14" l="1"/>
  <c r="G247" i="14"/>
  <c r="I247" i="14" s="1"/>
  <c r="J247" i="14" s="1"/>
  <c r="K247" i="14" s="1"/>
  <c r="H248" i="14" l="1"/>
  <c r="G248" i="14"/>
  <c r="I248" i="14" s="1"/>
  <c r="J248" i="14" s="1"/>
  <c r="L247" i="14"/>
  <c r="K248" i="14" l="1"/>
  <c r="L248" i="14"/>
  <c r="H249" i="14" l="1"/>
  <c r="G249" i="14"/>
  <c r="I249" i="14" l="1"/>
  <c r="J249" i="14" s="1"/>
  <c r="K249" i="14" s="1"/>
  <c r="H250" i="14" l="1"/>
  <c r="G250" i="14"/>
  <c r="L249" i="14"/>
  <c r="I250" i="14" l="1"/>
  <c r="J250" i="14" s="1"/>
  <c r="K250" i="14"/>
  <c r="L250" i="14"/>
  <c r="H251" i="14" l="1"/>
  <c r="G251" i="14"/>
  <c r="I251" i="14"/>
  <c r="J251" i="14" s="1"/>
  <c r="K251" i="14" s="1"/>
  <c r="H252" i="14" l="1"/>
  <c r="G252" i="14"/>
  <c r="I252" i="14" s="1"/>
  <c r="J252" i="14" s="1"/>
  <c r="L251" i="14"/>
  <c r="L252" i="14" l="1"/>
  <c r="K252" i="14"/>
  <c r="H253" i="14" l="1"/>
  <c r="G253" i="14"/>
  <c r="I253" i="14" l="1"/>
  <c r="J253" i="14" s="1"/>
  <c r="K253" i="14" s="1"/>
  <c r="H254" i="14" l="1"/>
  <c r="G254" i="14"/>
  <c r="L253" i="14"/>
  <c r="I254" i="14" l="1"/>
  <c r="J254" i="14" s="1"/>
  <c r="K254" i="14" s="1"/>
  <c r="H255" i="14" l="1"/>
  <c r="G255" i="14"/>
  <c r="I255" i="14"/>
  <c r="J255" i="14" s="1"/>
  <c r="L254" i="14"/>
  <c r="K255" i="14" l="1"/>
  <c r="H256" i="14"/>
  <c r="G256" i="14"/>
  <c r="I256" i="14" s="1"/>
  <c r="J256" i="14" s="1"/>
  <c r="L255" i="14"/>
  <c r="K256" i="14" l="1"/>
  <c r="L256" i="14"/>
  <c r="G257" i="14" l="1"/>
  <c r="H257" i="14"/>
  <c r="I257" i="14" l="1"/>
  <c r="J257" i="14" s="1"/>
  <c r="L257" i="14" s="1"/>
  <c r="K257" i="14" l="1"/>
  <c r="H258" i="14" l="1"/>
  <c r="G258" i="14"/>
  <c r="I258" i="14" s="1"/>
  <c r="J258" i="14" s="1"/>
  <c r="K258" i="14" s="1"/>
  <c r="H259" i="14" l="1"/>
  <c r="G259" i="14"/>
  <c r="L258" i="14"/>
  <c r="I259" i="14" l="1"/>
  <c r="J259" i="14" s="1"/>
  <c r="K259" i="14" s="1"/>
  <c r="G260" i="14" l="1"/>
  <c r="H260" i="14"/>
  <c r="L259" i="14"/>
  <c r="I260" i="14" l="1"/>
  <c r="J260" i="14" s="1"/>
  <c r="K260" i="14" s="1"/>
  <c r="H261" i="14" l="1"/>
  <c r="G261" i="14"/>
  <c r="I261" i="14"/>
  <c r="J261" i="14" s="1"/>
  <c r="L260" i="14"/>
  <c r="K261" i="14" l="1"/>
  <c r="H262" i="14"/>
  <c r="G262" i="14"/>
  <c r="L261" i="14"/>
  <c r="I262" i="14" l="1"/>
  <c r="J262" i="14" s="1"/>
  <c r="K262" i="14" s="1"/>
  <c r="G263" i="14" l="1"/>
  <c r="H263" i="14"/>
  <c r="L262" i="14"/>
  <c r="I263" i="14" l="1"/>
  <c r="J263" i="14" s="1"/>
  <c r="L263" i="14"/>
  <c r="K263" i="14"/>
  <c r="H264" i="14" l="1"/>
  <c r="G264" i="14"/>
  <c r="I264" i="14" s="1"/>
  <c r="J264" i="14" s="1"/>
  <c r="K264" i="14" s="1"/>
  <c r="G265" i="14" l="1"/>
  <c r="H265" i="14"/>
  <c r="L264" i="14"/>
  <c r="I265" i="14" l="1"/>
  <c r="J265" i="14" s="1"/>
  <c r="K265" i="14" s="1"/>
  <c r="H266" i="14" l="1"/>
  <c r="G266" i="14"/>
  <c r="L265" i="14"/>
  <c r="I266" i="14" l="1"/>
  <c r="J266" i="14" s="1"/>
  <c r="K266" i="14" s="1"/>
  <c r="L266" i="14"/>
  <c r="H267" i="14" l="1"/>
  <c r="G267" i="14"/>
  <c r="I267" i="14" s="1"/>
  <c r="J267" i="14" s="1"/>
  <c r="K267" i="14" s="1"/>
  <c r="G268" i="14" s="1"/>
  <c r="L267" i="14"/>
  <c r="H268" i="14" l="1"/>
  <c r="I268" i="14"/>
  <c r="J268" i="14" s="1"/>
  <c r="K268" i="14" s="1"/>
  <c r="H269" i="14" l="1"/>
  <c r="G269" i="14"/>
  <c r="I269" i="14" s="1"/>
  <c r="J269" i="14" s="1"/>
  <c r="L268" i="14"/>
  <c r="K269" i="14" l="1"/>
  <c r="G270" i="14" s="1"/>
  <c r="H270" i="14"/>
  <c r="L269" i="14"/>
  <c r="I270" i="14" l="1"/>
  <c r="J270" i="14" s="1"/>
  <c r="K270" i="14"/>
  <c r="L270" i="14"/>
  <c r="H271" i="14" l="1"/>
  <c r="G271" i="14"/>
  <c r="I271" i="14" l="1"/>
  <c r="J271" i="14" s="1"/>
  <c r="K271" i="14" s="1"/>
  <c r="L271" i="14"/>
  <c r="G272" i="14" l="1"/>
  <c r="H272" i="14"/>
  <c r="I272" i="14" l="1"/>
  <c r="J272" i="14" s="1"/>
  <c r="K272" i="14" s="1"/>
  <c r="G273" i="14" l="1"/>
  <c r="H273" i="14"/>
  <c r="L272" i="14"/>
  <c r="I273" i="14" l="1"/>
  <c r="J273" i="14" s="1"/>
  <c r="K273" i="14" s="1"/>
  <c r="H274" i="14" l="1"/>
  <c r="G274" i="14"/>
  <c r="I274" i="14" s="1"/>
  <c r="J274" i="14" s="1"/>
  <c r="K274" i="14" s="1"/>
  <c r="L273" i="14"/>
  <c r="H275" i="14" l="1"/>
  <c r="G275" i="14"/>
  <c r="I275" i="14" s="1"/>
  <c r="J275" i="14" s="1"/>
  <c r="K275" i="14" s="1"/>
  <c r="L274" i="14"/>
  <c r="G276" i="14" l="1"/>
  <c r="H276" i="14"/>
  <c r="L275" i="14"/>
  <c r="I276" i="14" l="1"/>
  <c r="J276" i="14" s="1"/>
  <c r="L276" i="14"/>
  <c r="K276" i="14"/>
  <c r="H277" i="14" l="1"/>
  <c r="G277" i="14"/>
  <c r="I277" i="14" l="1"/>
  <c r="J277" i="14" s="1"/>
  <c r="K277" i="14" s="1"/>
  <c r="H278" i="14" l="1"/>
  <c r="G278" i="14"/>
  <c r="L277" i="14"/>
  <c r="I278" i="14" l="1"/>
  <c r="J278" i="14" s="1"/>
  <c r="K278" i="14" s="1"/>
  <c r="H279" i="14" l="1"/>
  <c r="G279" i="14"/>
  <c r="I279" i="14" s="1"/>
  <c r="J279" i="14" s="1"/>
  <c r="L278" i="14"/>
  <c r="K279" i="14" l="1"/>
  <c r="L279" i="14"/>
  <c r="H280" i="14" l="1"/>
  <c r="G280" i="14"/>
  <c r="I280" i="14" s="1"/>
  <c r="J280" i="14" s="1"/>
  <c r="L280" i="14" l="1"/>
  <c r="K280" i="14"/>
  <c r="G281" i="14" l="1"/>
  <c r="H281" i="14"/>
  <c r="I281" i="14" s="1"/>
  <c r="J281" i="14" s="1"/>
  <c r="K281" i="14" l="1"/>
  <c r="L281" i="14"/>
  <c r="H282" i="14" l="1"/>
  <c r="G282" i="14"/>
  <c r="I282" i="14" s="1"/>
  <c r="J282" i="14" s="1"/>
  <c r="K282" i="14" s="1"/>
  <c r="H283" i="14" l="1"/>
  <c r="G283" i="14"/>
  <c r="L282" i="14"/>
  <c r="I283" i="14" l="1"/>
  <c r="J283" i="14" s="1"/>
  <c r="K283" i="14" s="1"/>
  <c r="L283" i="14"/>
  <c r="H284" i="14" l="1"/>
  <c r="G284" i="14"/>
  <c r="I284" i="14" s="1"/>
  <c r="J284" i="14" s="1"/>
  <c r="L284" i="14" s="1"/>
  <c r="K284" i="14" l="1"/>
  <c r="H285" i="14"/>
  <c r="G285" i="14"/>
  <c r="I285" i="14" l="1"/>
  <c r="J285" i="14" s="1"/>
  <c r="K285" i="14" s="1"/>
  <c r="L285" i="14" l="1"/>
  <c r="H286" i="14"/>
  <c r="G286" i="14"/>
  <c r="I286" i="14" l="1"/>
  <c r="J286" i="14" s="1"/>
  <c r="K286" i="14" s="1"/>
  <c r="L286" i="14"/>
  <c r="H287" i="14" l="1"/>
  <c r="I287" i="14" s="1"/>
  <c r="J287" i="14" s="1"/>
  <c r="K287" i="14" s="1"/>
  <c r="G287" i="14"/>
  <c r="H288" i="14" l="1"/>
  <c r="G288" i="14"/>
  <c r="I288" i="14" s="1"/>
  <c r="J288" i="14" s="1"/>
  <c r="L287" i="14"/>
  <c r="K288" i="14" l="1"/>
  <c r="L288" i="14"/>
  <c r="G289" i="14" l="1"/>
  <c r="H289" i="14"/>
  <c r="I289" i="14" l="1"/>
  <c r="J289" i="14" s="1"/>
  <c r="K289" i="14" s="1"/>
  <c r="H290" i="14" l="1"/>
  <c r="G290" i="14"/>
  <c r="I290" i="14"/>
  <c r="J290" i="14" s="1"/>
  <c r="L289" i="14"/>
  <c r="K290" i="14" l="1"/>
  <c r="H291" i="14"/>
  <c r="G291" i="14"/>
  <c r="L290" i="14"/>
  <c r="I291" i="14" l="1"/>
  <c r="J291" i="14" s="1"/>
  <c r="L291" i="14" s="1"/>
  <c r="K291" i="14"/>
  <c r="G292" i="14" l="1"/>
  <c r="H292" i="14"/>
  <c r="I292" i="14" l="1"/>
  <c r="J292" i="14" s="1"/>
  <c r="K292" i="14"/>
  <c r="L292" i="14"/>
  <c r="H293" i="14" l="1"/>
  <c r="G293" i="14"/>
  <c r="I293" i="14" l="1"/>
  <c r="J293" i="14" s="1"/>
  <c r="K293" i="14" s="1"/>
  <c r="H294" i="14" l="1"/>
  <c r="G294" i="14"/>
  <c r="L293" i="14"/>
  <c r="I294" i="14" l="1"/>
  <c r="J294" i="14" s="1"/>
  <c r="K294" i="14" s="1"/>
  <c r="H295" i="14" l="1"/>
  <c r="G295" i="14"/>
  <c r="I295" i="14" s="1"/>
  <c r="J295" i="14" s="1"/>
  <c r="K295" i="14" s="1"/>
  <c r="L294" i="14"/>
  <c r="H296" i="14" l="1"/>
  <c r="G296" i="14"/>
  <c r="I296" i="14" s="1"/>
  <c r="J296" i="14" s="1"/>
  <c r="L295" i="14"/>
  <c r="L296" i="14" l="1"/>
  <c r="K296" i="14"/>
  <c r="H297" i="14" l="1"/>
  <c r="G297" i="14"/>
  <c r="I297" i="14" l="1"/>
  <c r="J297" i="14" s="1"/>
  <c r="K297" i="14" s="1"/>
  <c r="H298" i="14" l="1"/>
  <c r="G298" i="14"/>
  <c r="I298" i="14" s="1"/>
  <c r="J298" i="14" s="1"/>
  <c r="K298" i="14" s="1"/>
  <c r="L297" i="14"/>
  <c r="H299" i="14" l="1"/>
  <c r="G299" i="14"/>
  <c r="I299" i="14" s="1"/>
  <c r="J299" i="14" s="1"/>
  <c r="K299" i="14" s="1"/>
  <c r="L298" i="14"/>
  <c r="G300" i="14" l="1"/>
  <c r="I300" i="14" s="1"/>
  <c r="J300" i="14" s="1"/>
  <c r="H300" i="14"/>
  <c r="L299" i="14"/>
  <c r="K300" i="14" l="1"/>
  <c r="H301" i="14" s="1"/>
  <c r="G301" i="14"/>
  <c r="L300" i="14"/>
  <c r="I301" i="14" l="1"/>
  <c r="J301" i="14" s="1"/>
  <c r="K301" i="14" s="1"/>
  <c r="H302" i="14" l="1"/>
  <c r="G302" i="14"/>
  <c r="I302" i="14" s="1"/>
  <c r="J302" i="14" s="1"/>
  <c r="L301" i="14"/>
  <c r="K302" i="14" l="1"/>
  <c r="L302" i="14"/>
  <c r="H303" i="14" l="1"/>
  <c r="I303" i="14" s="1"/>
  <c r="J303" i="14" s="1"/>
  <c r="G303" i="14"/>
  <c r="K303" i="14" l="1"/>
  <c r="H304" i="14"/>
  <c r="G304" i="14"/>
  <c r="I304" i="14" s="1"/>
  <c r="J304" i="14" s="1"/>
  <c r="L303" i="14"/>
  <c r="L304" i="14" l="1"/>
  <c r="K304" i="14"/>
  <c r="G305" i="14" l="1"/>
  <c r="H305" i="14"/>
  <c r="I305" i="14" l="1"/>
  <c r="J305" i="14" s="1"/>
  <c r="K305" i="14" s="1"/>
  <c r="H306" i="14" l="1"/>
  <c r="G306" i="14"/>
  <c r="I306" i="14"/>
  <c r="J306" i="14" s="1"/>
  <c r="K306" i="14" s="1"/>
  <c r="L305" i="14"/>
  <c r="H307" i="14" l="1"/>
  <c r="G307" i="14"/>
  <c r="L306" i="14"/>
  <c r="I307" i="14" l="1"/>
  <c r="J307" i="14" s="1"/>
  <c r="K307" i="14" s="1"/>
  <c r="G308" i="14"/>
  <c r="H308" i="14"/>
  <c r="L307" i="14"/>
  <c r="I308" i="14" l="1"/>
  <c r="J308" i="14" s="1"/>
  <c r="L308" i="14" s="1"/>
  <c r="K308" i="14"/>
  <c r="H309" i="14" l="1"/>
  <c r="G309" i="14"/>
  <c r="I309" i="14" l="1"/>
  <c r="J309" i="14" s="1"/>
  <c r="K309" i="14" s="1"/>
  <c r="H310" i="14" l="1"/>
  <c r="G310" i="14"/>
  <c r="I310" i="14" s="1"/>
  <c r="J310" i="14" s="1"/>
  <c r="K310" i="14" s="1"/>
  <c r="L309" i="14"/>
  <c r="H311" i="14" l="1"/>
  <c r="G311" i="14"/>
  <c r="I311" i="14" s="1"/>
  <c r="J311" i="14" s="1"/>
  <c r="L310" i="14"/>
  <c r="L311" i="14" l="1"/>
  <c r="K311" i="14"/>
  <c r="H312" i="14" l="1"/>
  <c r="G312" i="14"/>
  <c r="I312" i="14" l="1"/>
  <c r="J312" i="14" s="1"/>
  <c r="K312" i="14" s="1"/>
  <c r="G313" i="14" l="1"/>
  <c r="H313" i="14"/>
  <c r="I313" i="14" s="1"/>
  <c r="J313" i="14" s="1"/>
  <c r="L312" i="14"/>
  <c r="K313" i="14" l="1"/>
  <c r="L313" i="14"/>
  <c r="H314" i="14" l="1"/>
  <c r="G314" i="14"/>
  <c r="I314" i="14" s="1"/>
  <c r="J314" i="14" s="1"/>
  <c r="K314" i="14" s="1"/>
  <c r="H315" i="14" l="1"/>
  <c r="G315" i="14"/>
  <c r="I315" i="14" s="1"/>
  <c r="J315" i="14" s="1"/>
  <c r="L314" i="14"/>
  <c r="L315" i="14" l="1"/>
  <c r="K315" i="14"/>
  <c r="G316" i="14" l="1"/>
  <c r="H316" i="14"/>
  <c r="I316" i="14" l="1"/>
  <c r="J316" i="14" s="1"/>
  <c r="K316" i="14" s="1"/>
  <c r="G317" i="14" l="1"/>
  <c r="H317" i="14"/>
  <c r="L316" i="14"/>
  <c r="I317" i="14" l="1"/>
  <c r="J317" i="14" s="1"/>
  <c r="K317" i="14" s="1"/>
  <c r="H318" i="14" l="1"/>
  <c r="G318" i="14"/>
  <c r="L317" i="14"/>
  <c r="I318" i="14" l="1"/>
  <c r="J318" i="14" s="1"/>
  <c r="K318" i="14" s="1"/>
  <c r="H319" i="14"/>
  <c r="G319" i="14"/>
  <c r="I319" i="14" s="1"/>
  <c r="J319" i="14" s="1"/>
  <c r="K319" i="14" s="1"/>
  <c r="L318" i="14"/>
  <c r="H320" i="14" l="1"/>
  <c r="G320" i="14"/>
  <c r="L319" i="14"/>
  <c r="I320" i="14" l="1"/>
  <c r="J320" i="14" s="1"/>
  <c r="K320" i="14" s="1"/>
  <c r="G321" i="14" l="1"/>
  <c r="H321" i="14"/>
  <c r="L320" i="14"/>
  <c r="I321" i="14" l="1"/>
  <c r="J321" i="14" s="1"/>
  <c r="K321" i="14" s="1"/>
  <c r="H322" i="14" l="1"/>
  <c r="G322" i="14"/>
  <c r="I322" i="14" s="1"/>
  <c r="J322" i="14" s="1"/>
  <c r="L321" i="14"/>
  <c r="K322" i="14" l="1"/>
  <c r="H323" i="14"/>
  <c r="G323" i="14"/>
  <c r="I323" i="14" s="1"/>
  <c r="J323" i="14" s="1"/>
  <c r="K323" i="14" s="1"/>
  <c r="L322" i="14"/>
  <c r="H324" i="14" l="1"/>
  <c r="G324" i="14"/>
  <c r="L323" i="14"/>
  <c r="I324" i="14" l="1"/>
  <c r="J324" i="14" s="1"/>
  <c r="K324" i="14" s="1"/>
  <c r="G325" i="14" l="1"/>
  <c r="H325" i="14"/>
  <c r="I325" i="14"/>
  <c r="J325" i="14" s="1"/>
  <c r="L324" i="14"/>
  <c r="K325" i="14" l="1"/>
  <c r="H326" i="14" s="1"/>
  <c r="G326" i="14"/>
  <c r="L325" i="14"/>
  <c r="I326" i="14" l="1"/>
  <c r="J326" i="14" s="1"/>
  <c r="K326" i="14"/>
  <c r="L326" i="14"/>
  <c r="H327" i="14" l="1"/>
  <c r="G327" i="14"/>
  <c r="I327" i="14" s="1"/>
  <c r="J327" i="14" s="1"/>
  <c r="L327" i="14" l="1"/>
  <c r="K327" i="14"/>
  <c r="H328" i="14" l="1"/>
  <c r="G328" i="14"/>
  <c r="I328" i="14" l="1"/>
  <c r="J328" i="14" s="1"/>
  <c r="K328" i="14" s="1"/>
  <c r="G329" i="14" l="1"/>
  <c r="H329" i="14"/>
  <c r="L328" i="14"/>
  <c r="I329" i="14" l="1"/>
  <c r="J329" i="14" s="1"/>
  <c r="K329" i="14" s="1"/>
  <c r="H330" i="14" l="1"/>
  <c r="G330" i="14"/>
  <c r="L329" i="14"/>
  <c r="I330" i="14" l="1"/>
  <c r="J330" i="14" s="1"/>
  <c r="K330" i="14" s="1"/>
  <c r="H331" i="14"/>
  <c r="G331" i="14"/>
  <c r="I331" i="14" s="1"/>
  <c r="J331" i="14" s="1"/>
  <c r="L330" i="14"/>
  <c r="L331" i="14" l="1"/>
  <c r="K331" i="14"/>
  <c r="G332" i="14" l="1"/>
  <c r="H332" i="14"/>
  <c r="I332" i="14" l="1"/>
  <c r="J332" i="14" s="1"/>
  <c r="L332" i="14" s="1"/>
  <c r="K332" i="14" l="1"/>
  <c r="G333" i="14" s="1"/>
  <c r="H333" i="14"/>
  <c r="I333" i="14" l="1"/>
  <c r="J333" i="14" s="1"/>
  <c r="K333" i="14" s="1"/>
  <c r="L333" i="14"/>
  <c r="H334" i="14" l="1"/>
  <c r="G334" i="14"/>
  <c r="I334" i="14" l="1"/>
  <c r="J334" i="14" s="1"/>
  <c r="L334" i="14" s="1"/>
  <c r="K334" i="14" l="1"/>
  <c r="G335" i="14" l="1"/>
  <c r="H335" i="14"/>
  <c r="L335" i="14" l="1"/>
  <c r="I335" i="14"/>
  <c r="J335" i="14" s="1"/>
  <c r="K335" i="14" s="1"/>
  <c r="H336" i="14" l="1"/>
  <c r="G336" i="14"/>
  <c r="I336" i="14" s="1"/>
  <c r="J336" i="14" s="1"/>
  <c r="K336" i="14" s="1"/>
  <c r="G337" i="14" l="1"/>
  <c r="H337" i="14"/>
  <c r="I337" i="14"/>
  <c r="J337" i="14" s="1"/>
  <c r="K337" i="14" s="1"/>
  <c r="H338" i="14" s="1"/>
  <c r="L336" i="14"/>
  <c r="G338" i="14" l="1"/>
  <c r="I338" i="14" s="1"/>
  <c r="J338" i="14" s="1"/>
  <c r="K338" i="14" s="1"/>
  <c r="L337" i="14"/>
  <c r="H339" i="14"/>
  <c r="G339" i="14"/>
  <c r="I339" i="14" s="1"/>
  <c r="J339" i="14" s="1"/>
  <c r="K339" i="14" s="1"/>
  <c r="L338" i="14"/>
  <c r="G340" i="14" l="1"/>
  <c r="H340" i="14"/>
  <c r="L339" i="14"/>
  <c r="I340" i="14" l="1"/>
  <c r="J340" i="14" s="1"/>
  <c r="K340" i="14" s="1"/>
  <c r="G341" i="14" l="1"/>
  <c r="H341" i="14"/>
  <c r="L340" i="14"/>
  <c r="I341" i="14" l="1"/>
  <c r="J341" i="14" s="1"/>
  <c r="K341" i="14"/>
  <c r="H342" i="14" s="1"/>
  <c r="L341" i="14"/>
  <c r="G342" i="14" l="1"/>
  <c r="I342" i="14" s="1"/>
  <c r="J342" i="14" s="1"/>
  <c r="K342" i="14" s="1"/>
  <c r="H343" i="14" s="1"/>
  <c r="G343" i="14"/>
  <c r="L342" i="14"/>
  <c r="I343" i="14" l="1"/>
  <c r="J343" i="14" s="1"/>
  <c r="K343" i="14" s="1"/>
  <c r="H344" i="14"/>
  <c r="G344" i="14"/>
  <c r="L343" i="14"/>
  <c r="I344" i="14" l="1"/>
  <c r="J344" i="14" s="1"/>
  <c r="K344" i="14" s="1"/>
  <c r="G345" i="14" l="1"/>
  <c r="H345" i="14"/>
  <c r="L344" i="14"/>
  <c r="I345" i="14" l="1"/>
  <c r="J345" i="14" s="1"/>
  <c r="K345" i="14" s="1"/>
  <c r="H346" i="14" l="1"/>
  <c r="G346" i="14"/>
  <c r="I346" i="14"/>
  <c r="J346" i="14" s="1"/>
  <c r="K346" i="14" s="1"/>
  <c r="L345" i="14"/>
  <c r="H347" i="14" l="1"/>
  <c r="G347" i="14"/>
  <c r="I347" i="14" s="1"/>
  <c r="J347" i="14" s="1"/>
  <c r="L346" i="14"/>
  <c r="K347" i="14" l="1"/>
  <c r="L347" i="14"/>
  <c r="G348" i="14" l="1"/>
  <c r="H348" i="14"/>
  <c r="I348" i="14" l="1"/>
  <c r="J348" i="14" s="1"/>
  <c r="K348" i="14" s="1"/>
  <c r="G349" i="14" l="1"/>
  <c r="H349" i="14"/>
  <c r="L348" i="14"/>
  <c r="I349" i="14" l="1"/>
  <c r="J349" i="14" s="1"/>
  <c r="K349" i="14" s="1"/>
  <c r="H350" i="14" l="1"/>
  <c r="G350" i="14"/>
  <c r="I350" i="14" s="1"/>
  <c r="J350" i="14" s="1"/>
  <c r="K350" i="14" s="1"/>
  <c r="L349" i="14"/>
  <c r="H351" i="14" l="1"/>
  <c r="G351" i="14"/>
  <c r="I351" i="14" s="1"/>
  <c r="J351" i="14" s="1"/>
  <c r="L350" i="14"/>
  <c r="K351" i="14" l="1"/>
  <c r="L351" i="14"/>
  <c r="H352" i="14" l="1"/>
  <c r="G352" i="14"/>
  <c r="I352" i="14" l="1"/>
  <c r="J352" i="14" s="1"/>
  <c r="K352" i="14" s="1"/>
  <c r="G353" i="14" l="1"/>
  <c r="H353" i="14"/>
  <c r="L352" i="14"/>
  <c r="I353" i="14" l="1"/>
  <c r="J353" i="14" s="1"/>
  <c r="K353" i="14" s="1"/>
  <c r="L353" i="14"/>
  <c r="H354" i="14" l="1"/>
  <c r="G354" i="14"/>
  <c r="I354" i="14"/>
  <c r="J354" i="14" s="1"/>
  <c r="K354" i="14"/>
  <c r="H355" i="14" l="1"/>
  <c r="G355" i="14"/>
  <c r="I355" i="14" s="1"/>
  <c r="J355" i="14" s="1"/>
  <c r="K355" i="14" s="1"/>
  <c r="L354" i="14"/>
  <c r="H356" i="14" l="1"/>
  <c r="G356" i="14"/>
  <c r="L355" i="14"/>
  <c r="I356" i="14" l="1"/>
  <c r="J356" i="14" s="1"/>
  <c r="K356" i="14" s="1"/>
  <c r="G357" i="14" l="1"/>
  <c r="H357" i="14"/>
  <c r="I357" i="14"/>
  <c r="J357" i="14" s="1"/>
  <c r="L356" i="14"/>
  <c r="K357" i="14" l="1"/>
  <c r="H358" i="14"/>
  <c r="G358" i="14"/>
  <c r="I358" i="14" s="1"/>
  <c r="J358" i="14" s="1"/>
  <c r="K358" i="14" s="1"/>
  <c r="L357" i="14"/>
  <c r="H359" i="14" l="1"/>
  <c r="G359" i="14"/>
  <c r="I359" i="14" s="1"/>
  <c r="J359" i="14" s="1"/>
  <c r="L358" i="14"/>
  <c r="K359" i="14" l="1"/>
  <c r="L359" i="14"/>
  <c r="H360" i="14" l="1"/>
  <c r="G360" i="14"/>
  <c r="I360" i="14" l="1"/>
  <c r="J360" i="14" s="1"/>
  <c r="K360" i="14" s="1"/>
  <c r="G361" i="14" l="1"/>
  <c r="H361" i="14"/>
  <c r="I361" i="14" s="1"/>
  <c r="J361" i="14" s="1"/>
  <c r="L360" i="14"/>
  <c r="K361" i="14" l="1"/>
  <c r="L361" i="14"/>
  <c r="H362" i="14" l="1"/>
  <c r="G362" i="14"/>
  <c r="I362" i="14" s="1"/>
  <c r="J362" i="14" s="1"/>
  <c r="K362" i="14" s="1"/>
  <c r="H363" i="14" l="1"/>
  <c r="G363" i="14"/>
  <c r="I363" i="14" s="1"/>
  <c r="J363" i="14" s="1"/>
  <c r="K363" i="14" s="1"/>
  <c r="L362" i="14"/>
  <c r="G364" i="14" l="1"/>
  <c r="H364" i="14"/>
  <c r="L363" i="14"/>
  <c r="I364" i="14" l="1"/>
  <c r="J364" i="14" s="1"/>
  <c r="K364" i="14" s="1"/>
  <c r="G365" i="14" l="1"/>
  <c r="H365" i="14"/>
  <c r="L364" i="14"/>
  <c r="I365" i="14" l="1"/>
  <c r="J365" i="14" s="1"/>
  <c r="L365" i="14" s="1"/>
  <c r="K365" i="14" l="1"/>
  <c r="H366" i="14"/>
  <c r="G366" i="14"/>
  <c r="I366" i="14"/>
  <c r="J366" i="14" s="1"/>
  <c r="K366" i="14" s="1"/>
  <c r="H367" i="14" l="1"/>
  <c r="G367" i="14"/>
  <c r="I367" i="14" s="1"/>
  <c r="J367" i="14" s="1"/>
  <c r="L366" i="14"/>
  <c r="K367" i="14" l="1"/>
  <c r="L367" i="14"/>
  <c r="H368" i="14" l="1"/>
  <c r="G368" i="14"/>
  <c r="I368" i="14" l="1"/>
  <c r="J368" i="14" s="1"/>
  <c r="K368" i="14" s="1"/>
  <c r="L368" i="14" l="1"/>
  <c r="N43" i="11" l="1"/>
  <c r="N42" i="11"/>
  <c r="N41" i="11"/>
  <c r="N40" i="11"/>
  <c r="N39" i="11"/>
  <c r="N38" i="11"/>
  <c r="N37" i="11"/>
  <c r="N36" i="11"/>
  <c r="N35" i="11"/>
  <c r="N34" i="11"/>
  <c r="N23" i="11"/>
  <c r="N24" i="11"/>
  <c r="N25" i="11"/>
  <c r="N26" i="11"/>
  <c r="N27" i="11"/>
  <c r="N28" i="11"/>
  <c r="N29" i="11"/>
  <c r="N30" i="11"/>
  <c r="N31" i="11"/>
  <c r="N32" i="11"/>
  <c r="N33" i="11"/>
  <c r="N22" i="11"/>
  <c r="T5" i="11"/>
  <c r="AF3" i="12"/>
  <c r="AF4" i="12"/>
  <c r="AF5" i="12"/>
  <c r="AF6" i="12"/>
  <c r="AF7" i="12"/>
  <c r="AF8" i="12"/>
  <c r="AF9" i="12"/>
  <c r="AF10" i="12"/>
  <c r="AF11" i="12"/>
  <c r="AF12" i="12"/>
  <c r="AF13" i="12"/>
  <c r="AF2" i="12"/>
  <c r="T4" i="11"/>
  <c r="T3" i="11"/>
  <c r="AF3" i="10"/>
  <c r="AF4" i="10"/>
  <c r="AF5" i="10"/>
  <c r="AF6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36" i="10"/>
  <c r="AF37" i="10"/>
  <c r="AF38" i="10"/>
  <c r="AF39" i="10"/>
  <c r="AF40" i="10"/>
  <c r="AF41" i="10"/>
  <c r="AF42" i="10"/>
  <c r="AF43" i="10"/>
  <c r="AF44" i="10"/>
  <c r="AF45" i="10"/>
  <c r="AF46" i="10"/>
  <c r="AF47" i="10"/>
  <c r="AF48" i="10"/>
  <c r="AF49" i="10"/>
  <c r="AF50" i="10"/>
  <c r="AF51" i="10"/>
  <c r="AF52" i="10"/>
  <c r="AF53" i="10"/>
  <c r="AF54" i="10"/>
  <c r="AF55" i="10"/>
  <c r="AF56" i="10"/>
  <c r="AF57" i="10"/>
  <c r="AF58" i="10"/>
  <c r="AF59" i="10"/>
  <c r="AF60" i="10"/>
  <c r="AF61" i="10"/>
  <c r="AF62" i="10"/>
  <c r="AF63" i="10"/>
  <c r="AF64" i="10"/>
  <c r="AF65" i="10"/>
  <c r="AF66" i="10"/>
  <c r="AF67" i="10"/>
  <c r="AF68" i="10"/>
  <c r="AF69" i="10"/>
  <c r="AF70" i="10"/>
  <c r="AF71" i="10"/>
  <c r="AF72" i="10"/>
  <c r="AF73" i="10"/>
  <c r="AF74" i="10"/>
  <c r="AF75" i="10"/>
  <c r="AF76" i="10"/>
  <c r="AF77" i="10"/>
  <c r="AF78" i="10"/>
  <c r="AF79" i="10"/>
  <c r="AF80" i="10"/>
  <c r="AF81" i="10"/>
  <c r="AF82" i="10"/>
  <c r="AF83" i="10"/>
  <c r="AF84" i="10"/>
  <c r="AF85" i="10"/>
  <c r="AF86" i="10"/>
  <c r="AF87" i="10"/>
  <c r="AF88" i="10"/>
  <c r="AF89" i="10"/>
  <c r="AF90" i="10"/>
  <c r="AF91" i="10"/>
  <c r="AF92" i="10"/>
  <c r="AF93" i="10"/>
  <c r="AF94" i="10"/>
  <c r="AF95" i="10"/>
  <c r="AF96" i="10"/>
  <c r="AF97" i="10"/>
  <c r="AF98" i="10"/>
  <c r="AF99" i="10"/>
  <c r="AF100" i="10"/>
  <c r="AF101" i="10"/>
  <c r="AF102" i="10"/>
  <c r="AF103" i="10"/>
  <c r="AF104" i="10"/>
  <c r="AF105" i="10"/>
  <c r="AF106" i="10"/>
  <c r="AF107" i="10"/>
  <c r="AF108" i="10"/>
  <c r="AF109" i="10"/>
  <c r="AF110" i="10"/>
  <c r="AF111" i="10"/>
  <c r="AF112" i="10"/>
  <c r="AF113" i="10"/>
  <c r="AF114" i="10"/>
  <c r="AF115" i="10"/>
  <c r="AF116" i="10"/>
  <c r="AF117" i="10"/>
  <c r="AF118" i="10"/>
  <c r="AF119" i="10"/>
  <c r="AF120" i="10"/>
  <c r="AF121" i="10"/>
  <c r="AF122" i="10"/>
  <c r="AF123" i="10"/>
  <c r="AF124" i="10"/>
  <c r="AF125" i="10"/>
  <c r="AF126" i="10"/>
  <c r="AF127" i="10"/>
  <c r="AF128" i="10"/>
  <c r="AF129" i="10"/>
  <c r="AF130" i="10"/>
  <c r="AF131" i="10"/>
  <c r="AF132" i="10"/>
  <c r="AF133" i="10"/>
  <c r="AF134" i="10"/>
  <c r="AF135" i="10"/>
  <c r="AF136" i="10"/>
  <c r="AF137" i="10"/>
  <c r="AF138" i="10"/>
  <c r="AF139" i="10"/>
  <c r="AF140" i="10"/>
  <c r="AF141" i="10"/>
  <c r="AF142" i="10"/>
  <c r="AF143" i="10"/>
  <c r="AF144" i="10"/>
  <c r="AF145" i="10"/>
  <c r="AF146" i="10"/>
  <c r="AF147" i="10"/>
  <c r="AF148" i="10"/>
  <c r="AF149" i="10"/>
  <c r="AF150" i="10"/>
  <c r="AF151" i="10"/>
  <c r="AF152" i="10"/>
  <c r="AF153" i="10"/>
  <c r="AF154" i="10"/>
  <c r="AF155" i="10"/>
  <c r="AF156" i="10"/>
  <c r="AF157" i="10"/>
  <c r="AF158" i="10"/>
  <c r="AF159" i="10"/>
  <c r="AF160" i="10"/>
  <c r="AF161" i="10"/>
  <c r="AF162" i="10"/>
  <c r="AF163" i="10"/>
  <c r="AF164" i="10"/>
  <c r="AF165" i="10"/>
  <c r="AF166" i="10"/>
  <c r="AF167" i="10"/>
  <c r="AF168" i="10"/>
  <c r="AF169" i="10"/>
  <c r="AF170" i="10"/>
  <c r="AF171" i="10"/>
  <c r="AF172" i="10"/>
  <c r="AF173" i="10"/>
  <c r="AF174" i="10"/>
  <c r="AF175" i="10"/>
  <c r="AF176" i="10"/>
  <c r="AF177" i="10"/>
  <c r="AF178" i="10"/>
  <c r="AF179" i="10"/>
  <c r="AF180" i="10"/>
  <c r="AF181" i="10"/>
  <c r="AF182" i="10"/>
  <c r="AF183" i="10"/>
  <c r="AF184" i="10"/>
  <c r="AF185" i="10"/>
  <c r="AF186" i="10"/>
  <c r="AF187" i="10"/>
  <c r="AF188" i="10"/>
  <c r="AF189" i="10"/>
  <c r="AF190" i="10"/>
  <c r="AF191" i="10"/>
  <c r="AF192" i="10"/>
  <c r="AF193" i="10"/>
  <c r="AF194" i="10"/>
  <c r="AF195" i="10"/>
  <c r="AF196" i="10"/>
  <c r="AF197" i="10"/>
  <c r="AF198" i="10"/>
  <c r="AF199" i="10"/>
  <c r="AF200" i="10"/>
  <c r="AF201" i="10"/>
  <c r="AF202" i="10"/>
  <c r="AF203" i="10"/>
  <c r="AF204" i="10"/>
  <c r="AF205" i="10"/>
  <c r="AF206" i="10"/>
  <c r="AF207" i="10"/>
  <c r="AF208" i="10"/>
  <c r="AF209" i="10"/>
  <c r="AF210" i="10"/>
  <c r="AF211" i="10"/>
  <c r="AF212" i="10"/>
  <c r="AF213" i="10"/>
  <c r="AF214" i="10"/>
  <c r="AF215" i="10"/>
  <c r="AF216" i="10"/>
  <c r="AF217" i="10"/>
  <c r="AF218" i="10"/>
  <c r="AF219" i="10"/>
  <c r="AF220" i="10"/>
  <c r="AF221" i="10"/>
  <c r="AF222" i="10"/>
  <c r="AF223" i="10"/>
  <c r="AF224" i="10"/>
  <c r="AF225" i="10"/>
  <c r="AF226" i="10"/>
  <c r="AF227" i="10"/>
  <c r="AF228" i="10"/>
  <c r="AF229" i="10"/>
  <c r="AF230" i="10"/>
  <c r="AF231" i="10"/>
  <c r="AF232" i="10"/>
  <c r="AF233" i="10"/>
  <c r="AF234" i="10"/>
  <c r="AF235" i="10"/>
  <c r="AF236" i="10"/>
  <c r="AF237" i="10"/>
  <c r="AF238" i="10"/>
  <c r="AF239" i="10"/>
  <c r="AF240" i="10"/>
  <c r="AF241" i="10"/>
  <c r="AF242" i="10"/>
  <c r="AF243" i="10"/>
  <c r="AF244" i="10"/>
  <c r="AF245" i="10"/>
  <c r="AF246" i="10"/>
  <c r="AF247" i="10"/>
  <c r="AF248" i="10"/>
  <c r="AF249" i="10"/>
  <c r="AF250" i="10"/>
  <c r="AF251" i="10"/>
  <c r="AF252" i="10"/>
  <c r="AF253" i="10"/>
  <c r="AF254" i="10"/>
  <c r="AF255" i="10"/>
  <c r="AF256" i="10"/>
  <c r="AF257" i="10"/>
  <c r="AF258" i="10"/>
  <c r="AF259" i="10"/>
  <c r="AF260" i="10"/>
  <c r="AF261" i="10"/>
  <c r="AF262" i="10"/>
  <c r="AF263" i="10"/>
  <c r="AF264" i="10"/>
  <c r="AF265" i="10"/>
  <c r="AF266" i="10"/>
  <c r="AF267" i="10"/>
  <c r="AF268" i="10"/>
  <c r="AF269" i="10"/>
  <c r="AF270" i="10"/>
  <c r="AF271" i="10"/>
  <c r="AF272" i="10"/>
  <c r="AF273" i="10"/>
  <c r="AF274" i="10"/>
  <c r="AF275" i="10"/>
  <c r="AF276" i="10"/>
  <c r="AF277" i="10"/>
  <c r="AF278" i="10"/>
  <c r="AF279" i="10"/>
  <c r="AF280" i="10"/>
  <c r="AF281" i="10"/>
  <c r="AF282" i="10"/>
  <c r="AF283" i="10"/>
  <c r="AF284" i="10"/>
  <c r="AF285" i="10"/>
  <c r="AF286" i="10"/>
  <c r="AF287" i="10"/>
  <c r="AF288" i="10"/>
  <c r="AF289" i="10"/>
  <c r="AF290" i="10"/>
  <c r="AF291" i="10"/>
  <c r="AF292" i="10"/>
  <c r="AF293" i="10"/>
  <c r="AF294" i="10"/>
  <c r="AF295" i="10"/>
  <c r="AF296" i="10"/>
  <c r="AF297" i="10"/>
  <c r="AF298" i="10"/>
  <c r="AF299" i="10"/>
  <c r="AF300" i="10"/>
  <c r="AF301" i="10"/>
  <c r="AF302" i="10"/>
  <c r="AF303" i="10"/>
  <c r="AF304" i="10"/>
  <c r="AF305" i="10"/>
  <c r="AF306" i="10"/>
  <c r="AF307" i="10"/>
  <c r="AF308" i="10"/>
  <c r="AF309" i="10"/>
  <c r="AF310" i="10"/>
  <c r="AF311" i="10"/>
  <c r="AF312" i="10"/>
  <c r="AF313" i="10"/>
  <c r="AF314" i="10"/>
  <c r="AF315" i="10"/>
  <c r="AF316" i="10"/>
  <c r="AF317" i="10"/>
  <c r="AF318" i="10"/>
  <c r="AF319" i="10"/>
  <c r="AF320" i="10"/>
  <c r="AF321" i="10"/>
  <c r="AF322" i="10"/>
  <c r="AF323" i="10"/>
  <c r="AF324" i="10"/>
  <c r="AF325" i="10"/>
  <c r="AF326" i="10"/>
  <c r="AF327" i="10"/>
  <c r="AF328" i="10"/>
  <c r="AF329" i="10"/>
  <c r="AF330" i="10"/>
  <c r="AF331" i="10"/>
  <c r="AF332" i="10"/>
  <c r="AF333" i="10"/>
  <c r="AF334" i="10"/>
  <c r="AF335" i="10"/>
  <c r="AF336" i="10"/>
  <c r="AF337" i="10"/>
  <c r="AF338" i="10"/>
  <c r="AF339" i="10"/>
  <c r="AF340" i="10"/>
  <c r="AF341" i="10"/>
  <c r="AF342" i="10"/>
  <c r="AF343" i="10"/>
  <c r="AF344" i="10"/>
  <c r="AF345" i="10"/>
  <c r="AF346" i="10"/>
  <c r="AF347" i="10"/>
  <c r="AF348" i="10"/>
  <c r="AF349" i="10"/>
  <c r="AF350" i="10"/>
  <c r="AF351" i="10"/>
  <c r="AF352" i="10"/>
  <c r="AF353" i="10"/>
  <c r="AF354" i="10"/>
  <c r="AF355" i="10"/>
  <c r="AF356" i="10"/>
  <c r="AF357" i="10"/>
  <c r="AF358" i="10"/>
  <c r="AF359" i="10"/>
  <c r="AF360" i="10"/>
  <c r="AF361" i="10"/>
  <c r="AF362" i="10"/>
  <c r="AF363" i="10"/>
  <c r="AF364" i="10"/>
  <c r="AF365" i="10"/>
  <c r="AF366" i="10"/>
  <c r="AF367" i="10"/>
  <c r="AF2" i="10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2" i="2"/>
  <c r="W5" i="1"/>
  <c r="Y5" i="1"/>
  <c r="Z5" i="1"/>
  <c r="X5" i="1"/>
  <c r="Y26" i="1"/>
  <c r="Y25" i="1"/>
  <c r="V26" i="1"/>
  <c r="V25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7" i="1"/>
  <c r="L21" i="11" l="1"/>
  <c r="U6" i="11"/>
  <c r="L22" i="11" s="1"/>
  <c r="E34" i="13"/>
  <c r="E33" i="13"/>
  <c r="E27" i="13"/>
  <c r="E31" i="13"/>
  <c r="E35" i="13"/>
  <c r="E28" i="13"/>
  <c r="E26" i="13"/>
  <c r="E30" i="13"/>
  <c r="E29" i="13"/>
  <c r="E32" i="13"/>
</calcChain>
</file>

<file path=xl/sharedStrings.xml><?xml version="1.0" encoding="utf-8"?>
<sst xmlns="http://schemas.openxmlformats.org/spreadsheetml/2006/main" count="489" uniqueCount="444">
  <si>
    <t>Date</t>
  </si>
  <si>
    <t>Average Rainfall</t>
  </si>
  <si>
    <t>Dates</t>
  </si>
  <si>
    <t>Flow (mm/day)</t>
  </si>
  <si>
    <t>ANNUAL WATER BALANCE</t>
  </si>
  <si>
    <t>YEAR</t>
  </si>
  <si>
    <t>E</t>
  </si>
  <si>
    <t>P</t>
  </si>
  <si>
    <t>Q</t>
  </si>
  <si>
    <r>
      <t>E</t>
    </r>
    <r>
      <rPr>
        <vertAlign val="subscript"/>
        <sz val="11"/>
        <color theme="1"/>
        <rFont val="Calibri"/>
        <family val="2"/>
        <scheme val="minor"/>
      </rPr>
      <t>P</t>
    </r>
  </si>
  <si>
    <r>
      <t>E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/P</t>
    </r>
  </si>
  <si>
    <t>PET Average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</si>
  <si>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</si>
  <si>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</si>
  <si>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</si>
  <si>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</si>
  <si>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</si>
  <si>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</si>
  <si>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</si>
  <si>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</si>
  <si>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</si>
  <si>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</si>
  <si>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</si>
  <si>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</si>
  <si>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</si>
  <si>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</si>
  <si>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</si>
  <si>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</si>
  <si>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</si>
  <si>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</si>
  <si>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</si>
  <si>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</si>
  <si>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</si>
  <si>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</si>
  <si>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</si>
  <si>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</si>
  <si>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</si>
  <si>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</si>
  <si>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</si>
  <si>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</si>
  <si>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</si>
  <si>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</si>
  <si>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</si>
  <si>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</si>
  <si>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</si>
  <si>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</si>
  <si>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</si>
  <si>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</si>
  <si>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</si>
  <si>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</si>
  <si>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</si>
  <si>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</si>
  <si>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</si>
  <si>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</si>
  <si>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</si>
  <si>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</si>
  <si>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</si>
  <si>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</si>
  <si>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</si>
  <si>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</si>
  <si>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</si>
  <si>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</si>
  <si>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</si>
  <si>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</si>
  <si>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</si>
  <si>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</si>
  <si>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</si>
  <si>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</si>
  <si>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</si>
  <si>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</si>
  <si>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</si>
  <si>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</si>
  <si>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</si>
  <si>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</si>
  <si>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</si>
  <si>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</si>
  <si>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</si>
  <si>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</si>
  <si>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</si>
  <si>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</si>
  <si>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</si>
  <si>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</si>
  <si>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</si>
  <si>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</si>
  <si>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</si>
  <si>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</si>
  <si>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</si>
  <si>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</si>
  <si>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</si>
  <si>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</si>
  <si>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</si>
  <si>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</si>
  <si>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</si>
  <si>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</si>
  <si>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</si>
  <si>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</si>
  <si>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</si>
  <si>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</si>
  <si>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</si>
  <si>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</si>
  <si>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</si>
  <si>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</si>
  <si>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</si>
  <si>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</si>
  <si>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</si>
  <si>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</si>
  <si>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</si>
  <si>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</si>
  <si>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</si>
  <si>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</si>
  <si>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</si>
  <si>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</si>
  <si>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</si>
  <si>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</si>
  <si>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</si>
  <si>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</si>
  <si>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</si>
  <si>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</si>
  <si>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</si>
  <si>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</si>
  <si>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</si>
  <si>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</si>
  <si>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</si>
  <si>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</si>
  <si>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</si>
  <si>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</si>
  <si>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</si>
  <si>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</si>
  <si>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</si>
  <si>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</si>
  <si>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</si>
  <si>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</si>
  <si>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</si>
  <si>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</si>
  <si>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</si>
  <si>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</si>
  <si>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</si>
  <si>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</si>
  <si>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</si>
  <si>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</si>
  <si>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</si>
  <si>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</si>
  <si>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</si>
  <si>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</si>
  <si>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</si>
  <si>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</si>
  <si>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</si>
  <si>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</si>
  <si>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</si>
  <si>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</si>
  <si>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</si>
  <si>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</si>
  <si>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</si>
  <si>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</si>
  <si>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</si>
  <si>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</si>
  <si>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</si>
  <si>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</si>
  <si>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</si>
  <si>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</si>
  <si>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</si>
  <si>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</si>
  <si>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</si>
  <si>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</si>
  <si>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</si>
  <si>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</si>
  <si>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</si>
  <si>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</si>
  <si>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</si>
  <si>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</si>
  <si>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</si>
  <si>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</si>
  <si>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</si>
  <si>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</si>
  <si>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</si>
  <si>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</si>
  <si>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</si>
  <si>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</si>
  <si>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</si>
  <si>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</si>
  <si>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</si>
  <si>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</si>
  <si>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</si>
  <si>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</si>
  <si>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</si>
  <si>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</si>
  <si>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</si>
  <si>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</si>
  <si>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</si>
  <si>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</si>
  <si>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</si>
  <si>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</si>
  <si>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</si>
  <si>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</si>
  <si>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</si>
  <si>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</si>
  <si>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</si>
  <si>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</si>
  <si>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</si>
  <si>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</si>
  <si>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</si>
  <si>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</si>
  <si>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</si>
  <si>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</si>
  <si>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</si>
  <si>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</si>
  <si>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</si>
  <si>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</si>
  <si>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</si>
  <si>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</si>
  <si>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</si>
  <si>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</si>
  <si>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</si>
  <si>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</si>
  <si>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</si>
  <si>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</si>
  <si>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</si>
  <si>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</si>
  <si>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</si>
  <si>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</si>
  <si>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</si>
  <si>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</si>
  <si>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</si>
  <si>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</si>
  <si>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</si>
  <si>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</si>
  <si>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</si>
  <si>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</si>
  <si>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</si>
  <si>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</si>
  <si>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</si>
  <si>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</si>
  <si>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</si>
  <si>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</si>
  <si>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</si>
  <si>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</si>
  <si>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</si>
  <si>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</si>
  <si>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</si>
  <si>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</si>
  <si>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</si>
  <si>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</si>
  <si>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</si>
  <si>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</si>
  <si>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</si>
  <si>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</si>
  <si>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</si>
  <si>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</si>
  <si>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</si>
  <si>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</si>
  <si>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</si>
  <si>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</si>
  <si>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</si>
  <si>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</si>
  <si>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</si>
  <si>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</si>
  <si>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</si>
  <si>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</si>
  <si>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</si>
  <si>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</si>
  <si>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</si>
  <si>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</si>
  <si>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</si>
  <si>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</si>
  <si>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</si>
  <si>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</si>
  <si>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</si>
  <si>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</si>
  <si>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</si>
  <si>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</si>
  <si>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</si>
  <si>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</si>
  <si>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</si>
  <si>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</si>
  <si>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</si>
  <si>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</si>
  <si>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</si>
  <si>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</si>
  <si>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</si>
  <si>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</si>
  <si>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</si>
  <si>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</si>
  <si>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</si>
  <si>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</si>
  <si>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</si>
  <si>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</si>
  <si>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</si>
  <si>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</si>
  <si>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</si>
  <si>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</si>
  <si>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</si>
  <si>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</si>
  <si>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</si>
  <si>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</si>
  <si>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</si>
  <si>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</si>
  <si>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</si>
  <si>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</si>
  <si>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</si>
  <si>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</si>
  <si>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</si>
  <si>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</si>
  <si>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</si>
  <si>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</si>
  <si>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</si>
  <si>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</si>
  <si>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</si>
  <si>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</si>
  <si>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</si>
  <si>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</si>
  <si>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</si>
  <si>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</si>
  <si>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</si>
  <si>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</si>
  <si>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</si>
  <si>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</si>
  <si>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</si>
  <si>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</si>
  <si>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</si>
  <si>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</si>
  <si>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</si>
  <si>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</si>
  <si>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</si>
  <si>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</si>
  <si>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</si>
  <si>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</si>
  <si>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</si>
  <si>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</si>
  <si>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</si>
  <si>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</si>
  <si>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</si>
  <si>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</si>
  <si>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</si>
  <si>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</si>
  <si>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</si>
  <si>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</si>
  <si>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</si>
  <si>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</si>
  <si>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</si>
  <si>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</si>
  <si>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</si>
  <si>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</si>
  <si>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</si>
  <si>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</si>
  <si>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</si>
  <si>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</si>
  <si>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</si>
  <si>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</si>
  <si>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</si>
  <si>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</si>
  <si>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</si>
  <si>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</si>
  <si>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</si>
  <si>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</si>
  <si>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</si>
  <si>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</si>
  <si>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</si>
  <si>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</si>
  <si>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</si>
  <si>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</si>
  <si>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</si>
  <si>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</si>
  <si>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</si>
  <si>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</si>
  <si>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</si>
  <si>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</si>
  <si>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</si>
  <si>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</si>
  <si>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</si>
  <si>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</si>
  <si>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</si>
  <si>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</si>
  <si>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E/P(ACTUAL)</t>
  </si>
  <si>
    <t xml:space="preserve">E/P(BUDYKO'S </t>
  </si>
  <si>
    <t>Q/P</t>
  </si>
  <si>
    <t>p</t>
  </si>
  <si>
    <t>ep</t>
  </si>
  <si>
    <t>q</t>
  </si>
  <si>
    <t>e</t>
  </si>
  <si>
    <t>e/p</t>
  </si>
  <si>
    <t>p(mm)</t>
  </si>
  <si>
    <t>flow(mm)</t>
  </si>
  <si>
    <t>29-Feb</t>
  </si>
  <si>
    <t>average (p)</t>
  </si>
  <si>
    <t>average(q)</t>
  </si>
  <si>
    <t>annual average (p)</t>
  </si>
  <si>
    <t>annual average (Q)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</si>
  <si>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</si>
  <si>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</si>
  <si>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</si>
  <si>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</si>
  <si>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</si>
  <si>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</si>
  <si>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</si>
  <si>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</si>
  <si>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</si>
  <si>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</si>
  <si>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</si>
  <si>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</si>
  <si>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pet</t>
  </si>
  <si>
    <t>pet</t>
  </si>
  <si>
    <t xml:space="preserve">monthly data of 30 year </t>
  </si>
  <si>
    <t>aaverage daily data of 30 years</t>
  </si>
  <si>
    <t>annual pet (Ep)</t>
  </si>
  <si>
    <t>annual evapotranspiration</t>
  </si>
  <si>
    <t>budyko curve</t>
  </si>
  <si>
    <t>Ep/P</t>
  </si>
  <si>
    <t>E/P</t>
  </si>
  <si>
    <t>ACTUAL</t>
  </si>
  <si>
    <t>BUDYKO CURVE</t>
  </si>
  <si>
    <t>ENVELOPE</t>
  </si>
  <si>
    <t>PRECIPITATION</t>
  </si>
  <si>
    <t>DISCHARGE</t>
  </si>
  <si>
    <t>POTENTIAL EVP.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</si>
  <si>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</si>
  <si>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</si>
  <si>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</si>
  <si>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</si>
  <si>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</si>
  <si>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</si>
  <si>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</si>
  <si>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</si>
  <si>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</si>
  <si>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</si>
  <si>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</si>
  <si>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</si>
  <si>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rank</t>
  </si>
  <si>
    <t>probability of exceedance</t>
  </si>
  <si>
    <t>SR. NO.</t>
  </si>
  <si>
    <t>month</t>
  </si>
  <si>
    <t>PRECIPITATION  (P)</t>
  </si>
  <si>
    <r>
      <t>POTENTIAL EVAPOTRANSPIRATION (e</t>
    </r>
    <r>
      <rPr>
        <vertAlign val="subscript"/>
        <sz val="11"/>
        <color theme="1"/>
        <rFont val="Calibri"/>
        <family val="2"/>
        <scheme val="minor"/>
      </rPr>
      <t>Pt</t>
    </r>
    <r>
      <rPr>
        <sz val="11"/>
        <color theme="1"/>
        <rFont val="Calibri"/>
        <family val="2"/>
        <scheme val="minor"/>
      </rPr>
      <t>)</t>
    </r>
  </si>
  <si>
    <r>
      <t>EVAPOTRANSPIRATION (e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</t>
    </r>
  </si>
  <si>
    <t>DISCHARGE (Q)</t>
  </si>
  <si>
    <t xml:space="preserve">p(mm/day)  </t>
  </si>
  <si>
    <r>
      <t>e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</si>
  <si>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sst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</si>
  <si>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temp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</si>
  <si>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srt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</si>
  <si>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</si>
  <si>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total</t>
    </r>
  </si>
  <si>
    <t>S</t>
  </si>
  <si>
    <t>Stemp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</si>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</sst>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15" fontId="0" fillId="0" borderId="1" xfId="0" applyNumberFormat="1" applyBorder="1" applyAlignment="1">
      <alignment horizontal="right" wrapText="1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center"/>
    </xf>
    <xf numFmtId="16" fontId="0" fillId="0" borderId="0" xfId="0" applyNumberFormat="1"/>
    <xf numFmtId="16" fontId="0" fillId="0" borderId="0" xfId="0" applyNumberFormat="1" applyAlignment="1">
      <alignment horizontal="right"/>
    </xf>
    <xf numFmtId="0" fontId="0" fillId="2" borderId="0" xfId="0" applyFill="1"/>
    <xf numFmtId="0" fontId="0" fillId="2" borderId="1" xfId="0" applyFill="1" applyBorder="1" applyAlignment="1">
      <alignment horizontal="right" wrapText="1"/>
    </xf>
    <xf numFmtId="0" fontId="0" fillId="0" borderId="1" xfId="0" applyFill="1" applyBorder="1" applyAlignment="1">
      <alignment horizontal="right" wrapText="1"/>
    </xf>
    <xf numFmtId="0" fontId="0" fillId="0" borderId="0" xfId="0" applyAlignme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/>
    <xf numFmtId="16" fontId="0" fillId="0" borderId="6" xfId="0" applyNumberFormat="1" applyBorder="1"/>
    <xf numFmtId="16" fontId="0" fillId="0" borderId="6" xfId="0" applyNumberFormat="1" applyBorder="1" applyAlignment="1">
      <alignment horizontal="right"/>
    </xf>
    <xf numFmtId="16" fontId="0" fillId="0" borderId="14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1" xfId="0" applyFill="1" applyBorder="1"/>
    <xf numFmtId="0" fontId="0" fillId="0" borderId="0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49" fontId="0" fillId="0" borderId="12" xfId="0" applyNumberFormat="1" applyBorder="1"/>
    <xf numFmtId="49" fontId="0" fillId="0" borderId="0" xfId="0" applyNumberFormat="1"/>
    <xf numFmtId="49" fontId="0" fillId="0" borderId="9" xfId="0" applyNumberFormat="1" applyBorder="1"/>
    <xf numFmtId="16" fontId="0" fillId="0" borderId="14" xfId="0" applyNumberFormat="1" applyBorder="1" applyAlignment="1">
      <alignment horizontal="right"/>
    </xf>
    <xf numFmtId="0" fontId="3" fillId="0" borderId="19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Border="1"/>
    <xf numFmtId="164" fontId="0" fillId="0" borderId="0" xfId="0" applyNumberFormat="1"/>
    <xf numFmtId="2" fontId="0" fillId="0" borderId="0" xfId="0" applyNumberFormat="1"/>
    <xf numFmtId="2" fontId="0" fillId="0" borderId="7" xfId="0" applyNumberFormat="1" applyBorder="1"/>
    <xf numFmtId="0" fontId="0" fillId="0" borderId="20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WATER BALANCE</a:t>
            </a:r>
          </a:p>
        </c:rich>
      </c:tx>
      <c:layout>
        <c:manualLayout>
          <c:xMode val="edge"/>
          <c:yMode val="edge"/>
          <c:x val="8.4340711042373381E-2"/>
          <c:y val="4.5796547771530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72703412073498E-2"/>
          <c:y val="0.28745370370370371"/>
          <c:w val="0.85086351706036756"/>
          <c:h val="0.685346675415572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years average'!$P$6</c:f>
              <c:strCache>
                <c:ptCount val="1"/>
                <c:pt idx="0">
                  <c:v>E/P(ACTUAL)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years average'!$O$7:$O$36</c:f>
              <c:numCache>
                <c:formatCode>General</c:formatCode>
                <c:ptCount val="30"/>
                <c:pt idx="0">
                  <c:v>0.38430696721147822</c:v>
                </c:pt>
                <c:pt idx="1">
                  <c:v>0.62959291429080555</c:v>
                </c:pt>
                <c:pt idx="2">
                  <c:v>0.37249977775376586</c:v>
                </c:pt>
                <c:pt idx="3">
                  <c:v>0.32441398252502968</c:v>
                </c:pt>
                <c:pt idx="4">
                  <c:v>0.72879058691826792</c:v>
                </c:pt>
                <c:pt idx="5">
                  <c:v>0.53272866227643123</c:v>
                </c:pt>
                <c:pt idx="6">
                  <c:v>0.57628309753808449</c:v>
                </c:pt>
                <c:pt idx="7">
                  <c:v>0.44213322221288603</c:v>
                </c:pt>
                <c:pt idx="8">
                  <c:v>0.52990986109250382</c:v>
                </c:pt>
                <c:pt idx="9">
                  <c:v>0.50525949958550653</c:v>
                </c:pt>
                <c:pt idx="10">
                  <c:v>0.39775197366226051</c:v>
                </c:pt>
                <c:pt idx="11">
                  <c:v>0.3832282282126987</c:v>
                </c:pt>
                <c:pt idx="12">
                  <c:v>0.46739609048368447</c:v>
                </c:pt>
                <c:pt idx="13">
                  <c:v>0.37825906041377705</c:v>
                </c:pt>
                <c:pt idx="14">
                  <c:v>0.4330606748069375</c:v>
                </c:pt>
                <c:pt idx="15">
                  <c:v>0.48151130970059852</c:v>
                </c:pt>
                <c:pt idx="16">
                  <c:v>0.40798500507539226</c:v>
                </c:pt>
                <c:pt idx="17">
                  <c:v>0.37832775716920652</c:v>
                </c:pt>
                <c:pt idx="18">
                  <c:v>0.3727764257672963</c:v>
                </c:pt>
                <c:pt idx="19">
                  <c:v>0.415370439794433</c:v>
                </c:pt>
                <c:pt idx="20">
                  <c:v>0.45098936739729512</c:v>
                </c:pt>
                <c:pt idx="21">
                  <c:v>0.82966514502371058</c:v>
                </c:pt>
                <c:pt idx="22">
                  <c:v>0.8503682405197045</c:v>
                </c:pt>
                <c:pt idx="23">
                  <c:v>0.51694198794946244</c:v>
                </c:pt>
                <c:pt idx="24">
                  <c:v>0.57261472691475013</c:v>
                </c:pt>
                <c:pt idx="25">
                  <c:v>0.36856876135534788</c:v>
                </c:pt>
                <c:pt idx="26">
                  <c:v>0.36819694879715809</c:v>
                </c:pt>
                <c:pt idx="27">
                  <c:v>0.53337821962190357</c:v>
                </c:pt>
                <c:pt idx="28">
                  <c:v>0.49029776507824102</c:v>
                </c:pt>
                <c:pt idx="29">
                  <c:v>0.41617914483051427</c:v>
                </c:pt>
              </c:numCache>
            </c:numRef>
          </c:xVal>
          <c:yVal>
            <c:numRef>
              <c:f>'all years average'!$P$7:$P$36</c:f>
              <c:numCache>
                <c:formatCode>General</c:formatCode>
                <c:ptCount val="30"/>
                <c:pt idx="0">
                  <c:v>0.18172431042448633</c:v>
                </c:pt>
                <c:pt idx="1">
                  <c:v>0.45737163442789069</c:v>
                </c:pt>
                <c:pt idx="2">
                  <c:v>0.56156449168083822</c:v>
                </c:pt>
                <c:pt idx="3">
                  <c:v>0.54735358220518016</c:v>
                </c:pt>
                <c:pt idx="4">
                  <c:v>-1.397241014880765E-2</c:v>
                </c:pt>
                <c:pt idx="5">
                  <c:v>0.38297601724478841</c:v>
                </c:pt>
                <c:pt idx="6">
                  <c:v>0.43516200300876356</c:v>
                </c:pt>
                <c:pt idx="7">
                  <c:v>0.45595213051572953</c:v>
                </c:pt>
                <c:pt idx="8">
                  <c:v>0.16372833257405045</c:v>
                </c:pt>
                <c:pt idx="9">
                  <c:v>0.31965477887549315</c:v>
                </c:pt>
                <c:pt idx="10">
                  <c:v>0.13533867901124744</c:v>
                </c:pt>
                <c:pt idx="11">
                  <c:v>0.33838048569445989</c:v>
                </c:pt>
                <c:pt idx="12">
                  <c:v>0.36501543066805237</c:v>
                </c:pt>
                <c:pt idx="13">
                  <c:v>0.31361613727505216</c:v>
                </c:pt>
                <c:pt idx="14">
                  <c:v>0.34640105057696663</c:v>
                </c:pt>
                <c:pt idx="15">
                  <c:v>0.37624042757535053</c:v>
                </c:pt>
                <c:pt idx="16">
                  <c:v>0.44209249167633902</c:v>
                </c:pt>
                <c:pt idx="17">
                  <c:v>0.32454728564366231</c:v>
                </c:pt>
                <c:pt idx="18">
                  <c:v>0.48673234084303107</c:v>
                </c:pt>
                <c:pt idx="19">
                  <c:v>0.48235825474652605</c:v>
                </c:pt>
                <c:pt idx="20">
                  <c:v>0.32713241013214345</c:v>
                </c:pt>
                <c:pt idx="21">
                  <c:v>2.276589855851513E-2</c:v>
                </c:pt>
                <c:pt idx="22">
                  <c:v>0.17787785646383505</c:v>
                </c:pt>
                <c:pt idx="23">
                  <c:v>0.25299955864235707</c:v>
                </c:pt>
                <c:pt idx="24">
                  <c:v>-5.3087823857049313E-2</c:v>
                </c:pt>
                <c:pt idx="25">
                  <c:v>0.41011293971312113</c:v>
                </c:pt>
                <c:pt idx="26">
                  <c:v>0.19454270538493354</c:v>
                </c:pt>
                <c:pt idx="27">
                  <c:v>0.28680277185592518</c:v>
                </c:pt>
                <c:pt idx="28">
                  <c:v>0.30072817020078479</c:v>
                </c:pt>
                <c:pt idx="29">
                  <c:v>0.34796130306055995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1-4351-B211-2B417003002F}"/>
            </c:ext>
          </c:extLst>
        </c:ser>
        <c:ser>
          <c:idx val="1"/>
          <c:order val="1"/>
          <c:tx>
            <c:strRef>
              <c:f>'all years average'!$Q$6</c:f>
              <c:strCache>
                <c:ptCount val="1"/>
                <c:pt idx="0">
                  <c:v>E/P(BUDYKO'S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years average'!$O$7:$O$36</c:f>
              <c:numCache>
                <c:formatCode>General</c:formatCode>
                <c:ptCount val="30"/>
                <c:pt idx="0">
                  <c:v>0.38430696721147822</c:v>
                </c:pt>
                <c:pt idx="1">
                  <c:v>0.62959291429080555</c:v>
                </c:pt>
                <c:pt idx="2">
                  <c:v>0.37249977775376586</c:v>
                </c:pt>
                <c:pt idx="3">
                  <c:v>0.32441398252502968</c:v>
                </c:pt>
                <c:pt idx="4">
                  <c:v>0.72879058691826792</c:v>
                </c:pt>
                <c:pt idx="5">
                  <c:v>0.53272866227643123</c:v>
                </c:pt>
                <c:pt idx="6">
                  <c:v>0.57628309753808449</c:v>
                </c:pt>
                <c:pt idx="7">
                  <c:v>0.44213322221288603</c:v>
                </c:pt>
                <c:pt idx="8">
                  <c:v>0.52990986109250382</c:v>
                </c:pt>
                <c:pt idx="9">
                  <c:v>0.50525949958550653</c:v>
                </c:pt>
                <c:pt idx="10">
                  <c:v>0.39775197366226051</c:v>
                </c:pt>
                <c:pt idx="11">
                  <c:v>0.3832282282126987</c:v>
                </c:pt>
                <c:pt idx="12">
                  <c:v>0.46739609048368447</c:v>
                </c:pt>
                <c:pt idx="13">
                  <c:v>0.37825906041377705</c:v>
                </c:pt>
                <c:pt idx="14">
                  <c:v>0.4330606748069375</c:v>
                </c:pt>
                <c:pt idx="15">
                  <c:v>0.48151130970059852</c:v>
                </c:pt>
                <c:pt idx="16">
                  <c:v>0.40798500507539226</c:v>
                </c:pt>
                <c:pt idx="17">
                  <c:v>0.37832775716920652</c:v>
                </c:pt>
                <c:pt idx="18">
                  <c:v>0.3727764257672963</c:v>
                </c:pt>
                <c:pt idx="19">
                  <c:v>0.415370439794433</c:v>
                </c:pt>
                <c:pt idx="20">
                  <c:v>0.45098936739729512</c:v>
                </c:pt>
                <c:pt idx="21">
                  <c:v>0.82966514502371058</c:v>
                </c:pt>
                <c:pt idx="22">
                  <c:v>0.8503682405197045</c:v>
                </c:pt>
                <c:pt idx="23">
                  <c:v>0.51694198794946244</c:v>
                </c:pt>
                <c:pt idx="24">
                  <c:v>0.57261472691475013</c:v>
                </c:pt>
                <c:pt idx="25">
                  <c:v>0.36856876135534788</c:v>
                </c:pt>
                <c:pt idx="26">
                  <c:v>0.36819694879715809</c:v>
                </c:pt>
                <c:pt idx="27">
                  <c:v>0.53337821962190357</c:v>
                </c:pt>
                <c:pt idx="28">
                  <c:v>0.49029776507824102</c:v>
                </c:pt>
                <c:pt idx="29">
                  <c:v>0.41617914483051427</c:v>
                </c:pt>
              </c:numCache>
            </c:numRef>
          </c:xVal>
          <c:yVal>
            <c:numRef>
              <c:f>'all years average'!$Q$7:$Q$36</c:f>
              <c:numCache>
                <c:formatCode>General</c:formatCode>
                <c:ptCount val="30"/>
                <c:pt idx="0">
                  <c:v>0.31907762574746579</c:v>
                </c:pt>
                <c:pt idx="1">
                  <c:v>0.46719134434585963</c:v>
                </c:pt>
                <c:pt idx="2">
                  <c:v>0.31099019531230176</c:v>
                </c:pt>
                <c:pt idx="3">
                  <c:v>0.27704910861441079</c:v>
                </c:pt>
                <c:pt idx="4">
                  <c:v>0.51750783029153236</c:v>
                </c:pt>
                <c:pt idx="5">
                  <c:v>0.41299894523189562</c:v>
                </c:pt>
                <c:pt idx="6">
                  <c:v>0.4380166734213583</c:v>
                </c:pt>
                <c:pt idx="7">
                  <c:v>0.35733598736967809</c:v>
                </c:pt>
                <c:pt idx="8">
                  <c:v>0.41134197172144493</c:v>
                </c:pt>
                <c:pt idx="9">
                  <c:v>0.39665101370134792</c:v>
                </c:pt>
                <c:pt idx="10">
                  <c:v>0.3281713618040244</c:v>
                </c:pt>
                <c:pt idx="11">
                  <c:v>0.31834269189758413</c:v>
                </c:pt>
                <c:pt idx="12">
                  <c:v>0.37336816165745967</c:v>
                </c:pt>
                <c:pt idx="13">
                  <c:v>0.31494699243945357</c:v>
                </c:pt>
                <c:pt idx="14">
                  <c:v>0.35147885828385994</c:v>
                </c:pt>
                <c:pt idx="15">
                  <c:v>0.38215107522405656</c:v>
                </c:pt>
                <c:pt idx="16">
                  <c:v>0.3350111497946846</c:v>
                </c:pt>
                <c:pt idx="17">
                  <c:v>0.31499405174194095</c:v>
                </c:pt>
                <c:pt idx="18">
                  <c:v>0.31118078214212219</c:v>
                </c:pt>
                <c:pt idx="19">
                  <c:v>0.33990429031064218</c:v>
                </c:pt>
                <c:pt idx="20">
                  <c:v>0.36300238491545922</c:v>
                </c:pt>
                <c:pt idx="21">
                  <c:v>0.56380467595566763</c:v>
                </c:pt>
                <c:pt idx="22">
                  <c:v>0.57274243057253704</c:v>
                </c:pt>
                <c:pt idx="23">
                  <c:v>0.40365861838315464</c:v>
                </c:pt>
                <c:pt idx="24">
                  <c:v>0.43595132437856232</c:v>
                </c:pt>
                <c:pt idx="25">
                  <c:v>0.30827635589249358</c:v>
                </c:pt>
                <c:pt idx="26">
                  <c:v>0.3080191165353694</c:v>
                </c:pt>
                <c:pt idx="27">
                  <c:v>0.41338011227049343</c:v>
                </c:pt>
                <c:pt idx="28">
                  <c:v>0.38755599740551017</c:v>
                </c:pt>
                <c:pt idx="29">
                  <c:v>0.34043789724097584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41-4351-B211-2B417003002F}"/>
            </c:ext>
          </c:extLst>
        </c:ser>
        <c:ser>
          <c:idx val="2"/>
          <c:order val="2"/>
          <c:tx>
            <c:v>ENVELOPE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C41-4351-B211-2B4170030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656495"/>
        <c:axId val="934648175"/>
      </c:scatterChart>
      <c:valAx>
        <c:axId val="934656495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648175"/>
        <c:crosses val="autoZero"/>
        <c:crossBetween val="midCat"/>
        <c:majorUnit val="0.1"/>
      </c:valAx>
      <c:valAx>
        <c:axId val="934648175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65649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96415838531963"/>
          <c:y val="0.15665333305649448"/>
          <c:w val="0.62979133858267722"/>
          <c:h val="5.03477690288713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BUDYKO'S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49736994230029E-2"/>
          <c:y val="0.16031144781144785"/>
          <c:w val="0.88111528808556938"/>
          <c:h val="0.61545275590551185"/>
        </c:manualLayout>
      </c:layout>
      <c:scatterChart>
        <c:scatterStyle val="lineMarker"/>
        <c:varyColors val="0"/>
        <c:ser>
          <c:idx val="2"/>
          <c:order val="2"/>
          <c:tx>
            <c:strRef>
              <c:f>'budyko,regime,fdc'!$K$25:$L$25</c:f>
              <c:strCache>
                <c:ptCount val="1"/>
                <c:pt idx="0">
                  <c:v>ENVELOPE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'budyko,regime,fdc'!$K$27:$K$31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'budyko,regime,fdc'!$L$27:$L$31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ED-4DBF-A912-6806D4594D44}"/>
            </c:ext>
          </c:extLst>
        </c:ser>
        <c:ser>
          <c:idx val="0"/>
          <c:order val="0"/>
          <c:tx>
            <c:strRef>
              <c:f>'budyko,regime,fdc'!$K$20:$L$20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'budyko,regime,fdc'!$L$21</c:f>
              <c:numCache>
                <c:formatCode>General</c:formatCode>
                <c:ptCount val="1"/>
                <c:pt idx="0">
                  <c:v>0.45852508261445779</c:v>
                </c:pt>
              </c:numCache>
            </c:numRef>
          </c:xVal>
          <c:yVal>
            <c:numRef>
              <c:f>'budyko,regime,fdc'!$L$22</c:f>
              <c:numCache>
                <c:formatCode>General</c:formatCode>
                <c:ptCount val="1"/>
                <c:pt idx="0">
                  <c:v>0.32997438221182462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D-4DBF-A912-6806D4594D44}"/>
            </c:ext>
          </c:extLst>
        </c:ser>
        <c:ser>
          <c:idx val="1"/>
          <c:order val="1"/>
          <c:tx>
            <c:strRef>
              <c:f>'budyko,regime,fdc'!$M$20:$N$20</c:f>
              <c:strCache>
                <c:ptCount val="1"/>
                <c:pt idx="0">
                  <c:v>BUDYKO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'budyko,regime,fdc'!$M$22:$M$43</c:f>
              <c:numCache>
                <c:formatCode>General</c:formatCode>
                <c:ptCount val="2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1.2</c:v>
                </c:pt>
                <c:pt idx="9">
                  <c:v>1.4</c:v>
                </c:pt>
                <c:pt idx="10">
                  <c:v>1.6</c:v>
                </c:pt>
                <c:pt idx="11">
                  <c:v>1.7</c:v>
                </c:pt>
                <c:pt idx="12">
                  <c:v>1.8</c:v>
                </c:pt>
                <c:pt idx="13">
                  <c:v>1.9</c:v>
                </c:pt>
                <c:pt idx="14">
                  <c:v>2</c:v>
                </c:pt>
                <c:pt idx="15">
                  <c:v>2.2000000000000002</c:v>
                </c:pt>
                <c:pt idx="16">
                  <c:v>2.4</c:v>
                </c:pt>
                <c:pt idx="17">
                  <c:v>2.6</c:v>
                </c:pt>
                <c:pt idx="18">
                  <c:v>3</c:v>
                </c:pt>
                <c:pt idx="19">
                  <c:v>3.2</c:v>
                </c:pt>
                <c:pt idx="20">
                  <c:v>3.6</c:v>
                </c:pt>
                <c:pt idx="21">
                  <c:v>4</c:v>
                </c:pt>
              </c:numCache>
            </c:numRef>
          </c:xVal>
          <c:yVal>
            <c:numRef>
              <c:f>'budyko,regime,fdc'!$N$22:$N$43</c:f>
              <c:numCache>
                <c:formatCode>General</c:formatCode>
                <c:ptCount val="22"/>
                <c:pt idx="0">
                  <c:v>0</c:v>
                </c:pt>
                <c:pt idx="1">
                  <c:v>0.18126924692201818</c:v>
                </c:pt>
                <c:pt idx="2">
                  <c:v>0.32967995396436067</c:v>
                </c:pt>
                <c:pt idx="3">
                  <c:v>0.39346934028736658</c:v>
                </c:pt>
                <c:pt idx="4">
                  <c:v>0.45118836390597361</c:v>
                </c:pt>
                <c:pt idx="5">
                  <c:v>0.50341469620859047</c:v>
                </c:pt>
                <c:pt idx="6">
                  <c:v>0.59343034025940089</c:v>
                </c:pt>
                <c:pt idx="7">
                  <c:v>0.63212055882855767</c:v>
                </c:pt>
                <c:pt idx="8">
                  <c:v>0.69880578808779781</c:v>
                </c:pt>
                <c:pt idx="9">
                  <c:v>0.75340303605839354</c:v>
                </c:pt>
                <c:pt idx="10">
                  <c:v>0.79810348200534464</c:v>
                </c:pt>
                <c:pt idx="11">
                  <c:v>0.81731647594726531</c:v>
                </c:pt>
                <c:pt idx="12">
                  <c:v>0.83470111177841344</c:v>
                </c:pt>
                <c:pt idx="13">
                  <c:v>0.85043138077736491</c:v>
                </c:pt>
                <c:pt idx="14">
                  <c:v>0.8646647167633873</c:v>
                </c:pt>
                <c:pt idx="15">
                  <c:v>0.8891968416376661</c:v>
                </c:pt>
                <c:pt idx="16">
                  <c:v>0.90928204671058754</c:v>
                </c:pt>
                <c:pt idx="17">
                  <c:v>0.92572642178566611</c:v>
                </c:pt>
                <c:pt idx="18">
                  <c:v>0.95021293163213605</c:v>
                </c:pt>
                <c:pt idx="19">
                  <c:v>0.95923779602163384</c:v>
                </c:pt>
                <c:pt idx="20">
                  <c:v>0.97267627755270747</c:v>
                </c:pt>
                <c:pt idx="21">
                  <c:v>0.98168436111126578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ED-4DBF-A912-6806D4594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21263"/>
        <c:axId val="588021679"/>
      </c:scatterChart>
      <c:valAx>
        <c:axId val="588021263"/>
        <c:scaling>
          <c:orientation val="minMax"/>
          <c:max val="3.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Ep/P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21679"/>
        <c:crosses val="autoZero"/>
        <c:crossBetween val="midCat"/>
        <c:majorUnit val="0.2"/>
      </c:valAx>
      <c:valAx>
        <c:axId val="58802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E/P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2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REGIME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7171296296296298"/>
          <c:w val="0.8750857392825898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'budyko,regime,fdc'!$L$2</c:f>
              <c:strCache>
                <c:ptCount val="1"/>
                <c:pt idx="0">
                  <c:v>PRECIPITATION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'budyko,regime,fdc'!$K$3:$K$14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'budyko,regime,fdc'!$L$3:$L$14</c:f>
              <c:numCache>
                <c:formatCode>General</c:formatCode>
                <c:ptCount val="12"/>
                <c:pt idx="0">
                  <c:v>0.42075783613118284</c:v>
                </c:pt>
                <c:pt idx="1">
                  <c:v>0.55795673667093593</c:v>
                </c:pt>
                <c:pt idx="2">
                  <c:v>1.0941161451201828</c:v>
                </c:pt>
                <c:pt idx="3">
                  <c:v>3.8497805265988876</c:v>
                </c:pt>
                <c:pt idx="4">
                  <c:v>6.7055776150752697</c:v>
                </c:pt>
                <c:pt idx="5">
                  <c:v>22.99967543143222</c:v>
                </c:pt>
                <c:pt idx="6">
                  <c:v>24.116514072483866</c:v>
                </c:pt>
                <c:pt idx="7">
                  <c:v>16.308954765640863</c:v>
                </c:pt>
                <c:pt idx="8">
                  <c:v>11.71319301146889</c:v>
                </c:pt>
                <c:pt idx="9">
                  <c:v>9.7672832438881727</c:v>
                </c:pt>
                <c:pt idx="10">
                  <c:v>5.5527970859300009</c:v>
                </c:pt>
                <c:pt idx="11">
                  <c:v>1.2037200931774195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9-4810-ADF0-47505D29C11B}"/>
            </c:ext>
          </c:extLst>
        </c:ser>
        <c:ser>
          <c:idx val="1"/>
          <c:order val="1"/>
          <c:tx>
            <c:strRef>
              <c:f>'budyko,regime,fdc'!$M$2</c:f>
              <c:strCache>
                <c:ptCount val="1"/>
                <c:pt idx="0">
                  <c:v>DISCHARGE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'budyko,regime,fdc'!$K$3:$K$14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'budyko,regime,fdc'!$M$3:$M$14</c:f>
              <c:numCache>
                <c:formatCode>General</c:formatCode>
                <c:ptCount val="12"/>
                <c:pt idx="0">
                  <c:v>1.1645144011865585</c:v>
                </c:pt>
                <c:pt idx="1">
                  <c:v>1.0514039170549092</c:v>
                </c:pt>
                <c:pt idx="2">
                  <c:v>1.0941161451201828</c:v>
                </c:pt>
                <c:pt idx="3">
                  <c:v>1.4637043466987885</c:v>
                </c:pt>
                <c:pt idx="4">
                  <c:v>2.4561039575219361</c:v>
                </c:pt>
                <c:pt idx="5">
                  <c:v>9.7972314297178897</c:v>
                </c:pt>
                <c:pt idx="6">
                  <c:v>15.362434012413978</c:v>
                </c:pt>
                <c:pt idx="7">
                  <c:v>13.489806852424621</c:v>
                </c:pt>
                <c:pt idx="8">
                  <c:v>9.2460067666878842</c:v>
                </c:pt>
                <c:pt idx="9">
                  <c:v>7.657737523726559</c:v>
                </c:pt>
                <c:pt idx="10">
                  <c:v>5.1175790775035557</c:v>
                </c:pt>
                <c:pt idx="11">
                  <c:v>2.2079753944221503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9-4810-ADF0-47505D29C11B}"/>
            </c:ext>
          </c:extLst>
        </c:ser>
        <c:ser>
          <c:idx val="2"/>
          <c:order val="2"/>
          <c:tx>
            <c:strRef>
              <c:f>'budyko,regime,fdc'!$N$2</c:f>
              <c:strCache>
                <c:ptCount val="1"/>
                <c:pt idx="0">
                  <c:v>POTENTIAL EVP.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'budyko,regime,fdc'!$K$3:$K$14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'budyko,regime,fdc'!$N$3:$N$14</c:f>
              <c:numCache>
                <c:formatCode>General</c:formatCode>
                <c:ptCount val="12"/>
                <c:pt idx="0">
                  <c:v>3.7333333868999996</c:v>
                </c:pt>
                <c:pt idx="1">
                  <c:v>4.3091667811666676</c:v>
                </c:pt>
                <c:pt idx="2">
                  <c:v>4.8483334224333321</c:v>
                </c:pt>
                <c:pt idx="3">
                  <c:v>5.2583334326666682</c:v>
                </c:pt>
                <c:pt idx="4">
                  <c:v>5.0075001001000006</c:v>
                </c:pt>
                <c:pt idx="5">
                  <c:v>4.4066667616333337</c:v>
                </c:pt>
                <c:pt idx="6">
                  <c:v>3.4250000319000007</c:v>
                </c:pt>
                <c:pt idx="7">
                  <c:v>3.120000044466666</c:v>
                </c:pt>
                <c:pt idx="8">
                  <c:v>3.4108333727666671</c:v>
                </c:pt>
                <c:pt idx="9">
                  <c:v>3.6216667196000008</c:v>
                </c:pt>
                <c:pt idx="10">
                  <c:v>3.5308333916000008</c:v>
                </c:pt>
                <c:pt idx="11">
                  <c:v>3.4708333870999999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9-4810-ADF0-47505D29C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634479"/>
        <c:axId val="860634895"/>
      </c:lineChart>
      <c:catAx>
        <c:axId val="86063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34895"/>
        <c:crosses val="autoZero"/>
        <c:auto val="1"/>
        <c:lblAlgn val="ctr"/>
        <c:lblOffset val="100"/>
        <c:noMultiLvlLbl val="0"/>
      </c:catAx>
      <c:valAx>
        <c:axId val="8606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3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06561679790026"/>
          <c:y val="0.88946704578594338"/>
          <c:w val="0.7658687664041994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FLOW AND RAINFALL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37250580993252"/>
          <c:y val="0.16319859559439889"/>
          <c:w val="0.84309144253858614"/>
          <c:h val="0.65275556196836648"/>
        </c:manualLayout>
      </c:layout>
      <c:scatterChart>
        <c:scatterStyle val="smoothMarker"/>
        <c:varyColors val="0"/>
        <c:ser>
          <c:idx val="0"/>
          <c:order val="0"/>
          <c:tx>
            <c:v>PDC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'budyko,regime,fdc'!$D$3:$D$368</c:f>
              <c:numCache>
                <c:formatCode>General</c:formatCode>
                <c:ptCount val="366"/>
                <c:pt idx="0">
                  <c:v>0</c:v>
                </c:pt>
                <c:pt idx="1">
                  <c:v>2.7322404371584699E-3</c:v>
                </c:pt>
                <c:pt idx="2">
                  <c:v>5.4644808743169399E-3</c:v>
                </c:pt>
                <c:pt idx="3">
                  <c:v>8.1967213114754103E-3</c:v>
                </c:pt>
                <c:pt idx="4">
                  <c:v>1.092896174863388E-2</c:v>
                </c:pt>
                <c:pt idx="5">
                  <c:v>1.3661202185792349E-2</c:v>
                </c:pt>
                <c:pt idx="6">
                  <c:v>1.6393442622950821E-2</c:v>
                </c:pt>
                <c:pt idx="7">
                  <c:v>1.912568306010929E-2</c:v>
                </c:pt>
                <c:pt idx="8">
                  <c:v>2.185792349726776E-2</c:v>
                </c:pt>
                <c:pt idx="9">
                  <c:v>2.4590163934426229E-2</c:v>
                </c:pt>
                <c:pt idx="10">
                  <c:v>2.7322404371584699E-2</c:v>
                </c:pt>
                <c:pt idx="11">
                  <c:v>3.0054644808743168E-2</c:v>
                </c:pt>
                <c:pt idx="12">
                  <c:v>3.2786885245901641E-2</c:v>
                </c:pt>
                <c:pt idx="13">
                  <c:v>3.5519125683060107E-2</c:v>
                </c:pt>
                <c:pt idx="14">
                  <c:v>3.825136612021858E-2</c:v>
                </c:pt>
                <c:pt idx="15">
                  <c:v>4.0983606557377046E-2</c:v>
                </c:pt>
                <c:pt idx="16">
                  <c:v>4.3715846994535519E-2</c:v>
                </c:pt>
                <c:pt idx="17">
                  <c:v>4.6448087431693992E-2</c:v>
                </c:pt>
                <c:pt idx="18">
                  <c:v>4.9180327868852458E-2</c:v>
                </c:pt>
                <c:pt idx="19">
                  <c:v>5.1912568306010931E-2</c:v>
                </c:pt>
                <c:pt idx="20">
                  <c:v>5.4644808743169397E-2</c:v>
                </c:pt>
                <c:pt idx="21">
                  <c:v>5.737704918032787E-2</c:v>
                </c:pt>
                <c:pt idx="22">
                  <c:v>6.0109289617486336E-2</c:v>
                </c:pt>
                <c:pt idx="23">
                  <c:v>6.2841530054644809E-2</c:v>
                </c:pt>
                <c:pt idx="24">
                  <c:v>6.5573770491803282E-2</c:v>
                </c:pt>
                <c:pt idx="25">
                  <c:v>6.8306010928961755E-2</c:v>
                </c:pt>
                <c:pt idx="26">
                  <c:v>7.1038251366120214E-2</c:v>
                </c:pt>
                <c:pt idx="27">
                  <c:v>7.3770491803278687E-2</c:v>
                </c:pt>
                <c:pt idx="28">
                  <c:v>7.650273224043716E-2</c:v>
                </c:pt>
                <c:pt idx="29">
                  <c:v>7.9234972677595633E-2</c:v>
                </c:pt>
                <c:pt idx="30">
                  <c:v>8.1967213114754092E-2</c:v>
                </c:pt>
                <c:pt idx="31">
                  <c:v>8.4699453551912565E-2</c:v>
                </c:pt>
                <c:pt idx="32">
                  <c:v>8.7431693989071038E-2</c:v>
                </c:pt>
                <c:pt idx="33">
                  <c:v>9.0163934426229511E-2</c:v>
                </c:pt>
                <c:pt idx="34">
                  <c:v>9.2896174863387984E-2</c:v>
                </c:pt>
                <c:pt idx="35">
                  <c:v>9.5628415300546443E-2</c:v>
                </c:pt>
                <c:pt idx="36">
                  <c:v>9.8360655737704916E-2</c:v>
                </c:pt>
                <c:pt idx="37">
                  <c:v>0.10109289617486339</c:v>
                </c:pt>
                <c:pt idx="38">
                  <c:v>0.10382513661202186</c:v>
                </c:pt>
                <c:pt idx="39">
                  <c:v>0.10655737704918032</c:v>
                </c:pt>
                <c:pt idx="40">
                  <c:v>0.10928961748633879</c:v>
                </c:pt>
                <c:pt idx="41">
                  <c:v>0.11202185792349727</c:v>
                </c:pt>
                <c:pt idx="42">
                  <c:v>0.11475409836065574</c:v>
                </c:pt>
                <c:pt idx="43">
                  <c:v>0.11748633879781421</c:v>
                </c:pt>
                <c:pt idx="44">
                  <c:v>0.12021857923497267</c:v>
                </c:pt>
                <c:pt idx="45">
                  <c:v>0.12295081967213115</c:v>
                </c:pt>
                <c:pt idx="46">
                  <c:v>0.12568306010928962</c:v>
                </c:pt>
                <c:pt idx="47">
                  <c:v>0.12841530054644809</c:v>
                </c:pt>
                <c:pt idx="48">
                  <c:v>0.13114754098360656</c:v>
                </c:pt>
                <c:pt idx="49">
                  <c:v>0.13387978142076504</c:v>
                </c:pt>
                <c:pt idx="50">
                  <c:v>0.13661202185792351</c:v>
                </c:pt>
                <c:pt idx="51">
                  <c:v>0.13934426229508196</c:v>
                </c:pt>
                <c:pt idx="52">
                  <c:v>0.14207650273224043</c:v>
                </c:pt>
                <c:pt idx="53">
                  <c:v>0.1448087431693989</c:v>
                </c:pt>
                <c:pt idx="54">
                  <c:v>0.14754098360655737</c:v>
                </c:pt>
                <c:pt idx="55">
                  <c:v>0.15027322404371585</c:v>
                </c:pt>
                <c:pt idx="56">
                  <c:v>0.15300546448087432</c:v>
                </c:pt>
                <c:pt idx="57">
                  <c:v>0.15573770491803279</c:v>
                </c:pt>
                <c:pt idx="58">
                  <c:v>0.15846994535519127</c:v>
                </c:pt>
                <c:pt idx="59">
                  <c:v>0.16120218579234974</c:v>
                </c:pt>
                <c:pt idx="60">
                  <c:v>0.16393442622950818</c:v>
                </c:pt>
                <c:pt idx="61">
                  <c:v>0.16666666666666666</c:v>
                </c:pt>
                <c:pt idx="62">
                  <c:v>0.16939890710382513</c:v>
                </c:pt>
                <c:pt idx="63">
                  <c:v>0.1721311475409836</c:v>
                </c:pt>
                <c:pt idx="64">
                  <c:v>0.17486338797814208</c:v>
                </c:pt>
                <c:pt idx="65">
                  <c:v>0.17759562841530055</c:v>
                </c:pt>
                <c:pt idx="66">
                  <c:v>0.18032786885245902</c:v>
                </c:pt>
                <c:pt idx="67">
                  <c:v>0.1830601092896175</c:v>
                </c:pt>
                <c:pt idx="68">
                  <c:v>0.18579234972677597</c:v>
                </c:pt>
                <c:pt idx="69">
                  <c:v>0.18852459016393441</c:v>
                </c:pt>
                <c:pt idx="70">
                  <c:v>0.19125683060109289</c:v>
                </c:pt>
                <c:pt idx="71">
                  <c:v>0.19398907103825136</c:v>
                </c:pt>
                <c:pt idx="72">
                  <c:v>0.19672131147540983</c:v>
                </c:pt>
                <c:pt idx="73">
                  <c:v>0.19945355191256831</c:v>
                </c:pt>
                <c:pt idx="74">
                  <c:v>0.20218579234972678</c:v>
                </c:pt>
                <c:pt idx="75">
                  <c:v>0.20491803278688525</c:v>
                </c:pt>
                <c:pt idx="76">
                  <c:v>0.20765027322404372</c:v>
                </c:pt>
                <c:pt idx="77">
                  <c:v>0.2103825136612022</c:v>
                </c:pt>
                <c:pt idx="78">
                  <c:v>0.21311475409836064</c:v>
                </c:pt>
                <c:pt idx="79">
                  <c:v>0.21584699453551912</c:v>
                </c:pt>
                <c:pt idx="80">
                  <c:v>0.21857923497267759</c:v>
                </c:pt>
                <c:pt idx="81">
                  <c:v>0.22131147540983606</c:v>
                </c:pt>
                <c:pt idx="82">
                  <c:v>0.22404371584699453</c:v>
                </c:pt>
                <c:pt idx="83">
                  <c:v>0.22677595628415301</c:v>
                </c:pt>
                <c:pt idx="84">
                  <c:v>0.22950819672131148</c:v>
                </c:pt>
                <c:pt idx="85">
                  <c:v>0.23224043715846995</c:v>
                </c:pt>
                <c:pt idx="86">
                  <c:v>0.23497267759562843</c:v>
                </c:pt>
                <c:pt idx="87">
                  <c:v>0.23770491803278687</c:v>
                </c:pt>
                <c:pt idx="88">
                  <c:v>0.24043715846994534</c:v>
                </c:pt>
                <c:pt idx="89">
                  <c:v>0.24316939890710382</c:v>
                </c:pt>
                <c:pt idx="90">
                  <c:v>0.24590163934426229</c:v>
                </c:pt>
                <c:pt idx="91">
                  <c:v>0.24863387978142076</c:v>
                </c:pt>
                <c:pt idx="92">
                  <c:v>0.25136612021857924</c:v>
                </c:pt>
                <c:pt idx="93">
                  <c:v>0.25409836065573771</c:v>
                </c:pt>
                <c:pt idx="94">
                  <c:v>0.25683060109289618</c:v>
                </c:pt>
                <c:pt idx="95">
                  <c:v>0.25956284153005466</c:v>
                </c:pt>
                <c:pt idx="96">
                  <c:v>0.26229508196721313</c:v>
                </c:pt>
                <c:pt idx="97">
                  <c:v>0.2650273224043716</c:v>
                </c:pt>
                <c:pt idx="98">
                  <c:v>0.26775956284153007</c:v>
                </c:pt>
                <c:pt idx="99">
                  <c:v>0.27049180327868855</c:v>
                </c:pt>
                <c:pt idx="100">
                  <c:v>0.27322404371584702</c:v>
                </c:pt>
                <c:pt idx="101">
                  <c:v>0.27595628415300544</c:v>
                </c:pt>
                <c:pt idx="102">
                  <c:v>0.27868852459016391</c:v>
                </c:pt>
                <c:pt idx="103">
                  <c:v>0.28142076502732238</c:v>
                </c:pt>
                <c:pt idx="104">
                  <c:v>0.28415300546448086</c:v>
                </c:pt>
                <c:pt idx="105">
                  <c:v>0.28688524590163933</c:v>
                </c:pt>
                <c:pt idx="106">
                  <c:v>0.2896174863387978</c:v>
                </c:pt>
                <c:pt idx="107">
                  <c:v>0.29234972677595628</c:v>
                </c:pt>
                <c:pt idx="108">
                  <c:v>0.29508196721311475</c:v>
                </c:pt>
                <c:pt idx="109">
                  <c:v>0.29781420765027322</c:v>
                </c:pt>
                <c:pt idx="110">
                  <c:v>0.30054644808743169</c:v>
                </c:pt>
                <c:pt idx="111">
                  <c:v>0.30327868852459017</c:v>
                </c:pt>
                <c:pt idx="112">
                  <c:v>0.30601092896174864</c:v>
                </c:pt>
                <c:pt idx="113">
                  <c:v>0.30874316939890711</c:v>
                </c:pt>
                <c:pt idx="114">
                  <c:v>0.31147540983606559</c:v>
                </c:pt>
                <c:pt idx="115">
                  <c:v>0.31420765027322406</c:v>
                </c:pt>
                <c:pt idx="116">
                  <c:v>0.31693989071038253</c:v>
                </c:pt>
                <c:pt idx="117">
                  <c:v>0.31967213114754101</c:v>
                </c:pt>
                <c:pt idx="118">
                  <c:v>0.32240437158469948</c:v>
                </c:pt>
                <c:pt idx="119">
                  <c:v>0.3251366120218579</c:v>
                </c:pt>
                <c:pt idx="120">
                  <c:v>0.32786885245901637</c:v>
                </c:pt>
                <c:pt idx="121">
                  <c:v>0.33060109289617484</c:v>
                </c:pt>
                <c:pt idx="122">
                  <c:v>0.33333333333333331</c:v>
                </c:pt>
                <c:pt idx="123">
                  <c:v>0.33606557377049179</c:v>
                </c:pt>
                <c:pt idx="124">
                  <c:v>0.33879781420765026</c:v>
                </c:pt>
                <c:pt idx="125">
                  <c:v>0.34153005464480873</c:v>
                </c:pt>
                <c:pt idx="126">
                  <c:v>0.34426229508196721</c:v>
                </c:pt>
                <c:pt idx="127">
                  <c:v>0.34699453551912568</c:v>
                </c:pt>
                <c:pt idx="128">
                  <c:v>0.34972677595628415</c:v>
                </c:pt>
                <c:pt idx="129">
                  <c:v>0.35245901639344263</c:v>
                </c:pt>
                <c:pt idx="130">
                  <c:v>0.3551912568306011</c:v>
                </c:pt>
                <c:pt idx="131">
                  <c:v>0.35792349726775957</c:v>
                </c:pt>
                <c:pt idx="132">
                  <c:v>0.36065573770491804</c:v>
                </c:pt>
                <c:pt idx="133">
                  <c:v>0.36338797814207652</c:v>
                </c:pt>
                <c:pt idx="134">
                  <c:v>0.36612021857923499</c:v>
                </c:pt>
                <c:pt idx="135">
                  <c:v>0.36885245901639346</c:v>
                </c:pt>
                <c:pt idx="136">
                  <c:v>0.37158469945355194</c:v>
                </c:pt>
                <c:pt idx="137">
                  <c:v>0.37431693989071041</c:v>
                </c:pt>
                <c:pt idx="138">
                  <c:v>0.37704918032786883</c:v>
                </c:pt>
                <c:pt idx="139">
                  <c:v>0.3797814207650273</c:v>
                </c:pt>
                <c:pt idx="140">
                  <c:v>0.38251366120218577</c:v>
                </c:pt>
                <c:pt idx="141">
                  <c:v>0.38524590163934425</c:v>
                </c:pt>
                <c:pt idx="142">
                  <c:v>0.38797814207650272</c:v>
                </c:pt>
                <c:pt idx="143">
                  <c:v>0.39071038251366119</c:v>
                </c:pt>
                <c:pt idx="144">
                  <c:v>0.39344262295081966</c:v>
                </c:pt>
                <c:pt idx="145">
                  <c:v>0.39617486338797814</c:v>
                </c:pt>
                <c:pt idx="146">
                  <c:v>0.39890710382513661</c:v>
                </c:pt>
                <c:pt idx="147">
                  <c:v>0.40163934426229508</c:v>
                </c:pt>
                <c:pt idx="148">
                  <c:v>0.40437158469945356</c:v>
                </c:pt>
                <c:pt idx="149">
                  <c:v>0.40710382513661203</c:v>
                </c:pt>
                <c:pt idx="150">
                  <c:v>0.4098360655737705</c:v>
                </c:pt>
                <c:pt idx="151">
                  <c:v>0.41256830601092898</c:v>
                </c:pt>
                <c:pt idx="152">
                  <c:v>0.41530054644808745</c:v>
                </c:pt>
                <c:pt idx="153">
                  <c:v>0.41803278688524592</c:v>
                </c:pt>
                <c:pt idx="154">
                  <c:v>0.42076502732240439</c:v>
                </c:pt>
                <c:pt idx="155">
                  <c:v>0.42349726775956287</c:v>
                </c:pt>
                <c:pt idx="156">
                  <c:v>0.42622950819672129</c:v>
                </c:pt>
                <c:pt idx="157">
                  <c:v>0.42896174863387976</c:v>
                </c:pt>
                <c:pt idx="158">
                  <c:v>0.43169398907103823</c:v>
                </c:pt>
                <c:pt idx="159">
                  <c:v>0.4344262295081967</c:v>
                </c:pt>
                <c:pt idx="160">
                  <c:v>0.43715846994535518</c:v>
                </c:pt>
                <c:pt idx="161">
                  <c:v>0.43989071038251365</c:v>
                </c:pt>
                <c:pt idx="162">
                  <c:v>0.44262295081967212</c:v>
                </c:pt>
                <c:pt idx="163">
                  <c:v>0.4453551912568306</c:v>
                </c:pt>
                <c:pt idx="164">
                  <c:v>0.44808743169398907</c:v>
                </c:pt>
                <c:pt idx="165">
                  <c:v>0.45081967213114754</c:v>
                </c:pt>
                <c:pt idx="166">
                  <c:v>0.45355191256830601</c:v>
                </c:pt>
                <c:pt idx="167">
                  <c:v>0.45628415300546449</c:v>
                </c:pt>
                <c:pt idx="168">
                  <c:v>0.45901639344262296</c:v>
                </c:pt>
                <c:pt idx="169">
                  <c:v>0.46174863387978143</c:v>
                </c:pt>
                <c:pt idx="170">
                  <c:v>0.46448087431693991</c:v>
                </c:pt>
                <c:pt idx="171">
                  <c:v>0.46721311475409838</c:v>
                </c:pt>
                <c:pt idx="172">
                  <c:v>0.46994535519125685</c:v>
                </c:pt>
                <c:pt idx="173">
                  <c:v>0.47267759562841533</c:v>
                </c:pt>
                <c:pt idx="174">
                  <c:v>0.47540983606557374</c:v>
                </c:pt>
                <c:pt idx="175">
                  <c:v>0.47814207650273222</c:v>
                </c:pt>
                <c:pt idx="176">
                  <c:v>0.48087431693989069</c:v>
                </c:pt>
                <c:pt idx="177">
                  <c:v>0.48360655737704916</c:v>
                </c:pt>
                <c:pt idx="178">
                  <c:v>0.48633879781420764</c:v>
                </c:pt>
                <c:pt idx="179">
                  <c:v>0.48907103825136611</c:v>
                </c:pt>
                <c:pt idx="180">
                  <c:v>0.49180327868852458</c:v>
                </c:pt>
                <c:pt idx="181">
                  <c:v>0.49453551912568305</c:v>
                </c:pt>
                <c:pt idx="182">
                  <c:v>0.49726775956284153</c:v>
                </c:pt>
                <c:pt idx="183">
                  <c:v>0.5</c:v>
                </c:pt>
                <c:pt idx="184">
                  <c:v>0.50273224043715847</c:v>
                </c:pt>
                <c:pt idx="185">
                  <c:v>0.50546448087431695</c:v>
                </c:pt>
                <c:pt idx="186">
                  <c:v>0.50819672131147542</c:v>
                </c:pt>
                <c:pt idx="187">
                  <c:v>0.51092896174863389</c:v>
                </c:pt>
                <c:pt idx="188">
                  <c:v>0.51366120218579236</c:v>
                </c:pt>
                <c:pt idx="189">
                  <c:v>0.51639344262295084</c:v>
                </c:pt>
                <c:pt idx="190">
                  <c:v>0.51912568306010931</c:v>
                </c:pt>
                <c:pt idx="191">
                  <c:v>0.52185792349726778</c:v>
                </c:pt>
                <c:pt idx="192">
                  <c:v>0.52459016393442626</c:v>
                </c:pt>
                <c:pt idx="193">
                  <c:v>0.52732240437158473</c:v>
                </c:pt>
                <c:pt idx="194">
                  <c:v>0.5300546448087432</c:v>
                </c:pt>
                <c:pt idx="195">
                  <c:v>0.53278688524590168</c:v>
                </c:pt>
                <c:pt idx="196">
                  <c:v>0.53551912568306015</c:v>
                </c:pt>
                <c:pt idx="197">
                  <c:v>0.53825136612021862</c:v>
                </c:pt>
                <c:pt idx="198">
                  <c:v>0.54098360655737709</c:v>
                </c:pt>
                <c:pt idx="199">
                  <c:v>0.54371584699453557</c:v>
                </c:pt>
                <c:pt idx="200">
                  <c:v>0.54644808743169404</c:v>
                </c:pt>
                <c:pt idx="201">
                  <c:v>0.54918032786885251</c:v>
                </c:pt>
                <c:pt idx="202">
                  <c:v>0.55191256830601088</c:v>
                </c:pt>
                <c:pt idx="203">
                  <c:v>0.55464480874316935</c:v>
                </c:pt>
                <c:pt idx="204">
                  <c:v>0.55737704918032782</c:v>
                </c:pt>
                <c:pt idx="205">
                  <c:v>0.56010928961748629</c:v>
                </c:pt>
                <c:pt idx="206">
                  <c:v>0.56284153005464477</c:v>
                </c:pt>
                <c:pt idx="207">
                  <c:v>0.56557377049180324</c:v>
                </c:pt>
                <c:pt idx="208">
                  <c:v>0.56830601092896171</c:v>
                </c:pt>
                <c:pt idx="209">
                  <c:v>0.57103825136612019</c:v>
                </c:pt>
                <c:pt idx="210">
                  <c:v>0.57377049180327866</c:v>
                </c:pt>
                <c:pt idx="211">
                  <c:v>0.57650273224043713</c:v>
                </c:pt>
                <c:pt idx="212">
                  <c:v>0.57923497267759561</c:v>
                </c:pt>
                <c:pt idx="213">
                  <c:v>0.58196721311475408</c:v>
                </c:pt>
                <c:pt idx="214">
                  <c:v>0.58469945355191255</c:v>
                </c:pt>
                <c:pt idx="215">
                  <c:v>0.58743169398907102</c:v>
                </c:pt>
                <c:pt idx="216">
                  <c:v>0.5901639344262295</c:v>
                </c:pt>
                <c:pt idx="217">
                  <c:v>0.59289617486338797</c:v>
                </c:pt>
                <c:pt idx="218">
                  <c:v>0.59562841530054644</c:v>
                </c:pt>
                <c:pt idx="219">
                  <c:v>0.59836065573770492</c:v>
                </c:pt>
                <c:pt idx="220">
                  <c:v>0.60109289617486339</c:v>
                </c:pt>
                <c:pt idx="221">
                  <c:v>0.60382513661202186</c:v>
                </c:pt>
                <c:pt idx="222">
                  <c:v>0.60655737704918034</c:v>
                </c:pt>
                <c:pt idx="223">
                  <c:v>0.60928961748633881</c:v>
                </c:pt>
                <c:pt idx="224">
                  <c:v>0.61202185792349728</c:v>
                </c:pt>
                <c:pt idx="225">
                  <c:v>0.61475409836065575</c:v>
                </c:pt>
                <c:pt idx="226">
                  <c:v>0.61748633879781423</c:v>
                </c:pt>
                <c:pt idx="227">
                  <c:v>0.6202185792349727</c:v>
                </c:pt>
                <c:pt idx="228">
                  <c:v>0.62295081967213117</c:v>
                </c:pt>
                <c:pt idx="229">
                  <c:v>0.62568306010928965</c:v>
                </c:pt>
                <c:pt idx="230">
                  <c:v>0.62841530054644812</c:v>
                </c:pt>
                <c:pt idx="231">
                  <c:v>0.63114754098360659</c:v>
                </c:pt>
                <c:pt idx="232">
                  <c:v>0.63387978142076506</c:v>
                </c:pt>
                <c:pt idx="233">
                  <c:v>0.63661202185792354</c:v>
                </c:pt>
                <c:pt idx="234">
                  <c:v>0.63934426229508201</c:v>
                </c:pt>
                <c:pt idx="235">
                  <c:v>0.64207650273224048</c:v>
                </c:pt>
                <c:pt idx="236">
                  <c:v>0.64480874316939896</c:v>
                </c:pt>
                <c:pt idx="237">
                  <c:v>0.64754098360655743</c:v>
                </c:pt>
                <c:pt idx="238">
                  <c:v>0.65027322404371579</c:v>
                </c:pt>
                <c:pt idx="239">
                  <c:v>0.65300546448087426</c:v>
                </c:pt>
                <c:pt idx="240">
                  <c:v>0.65573770491803274</c:v>
                </c:pt>
                <c:pt idx="241">
                  <c:v>0.65846994535519121</c:v>
                </c:pt>
                <c:pt idx="242">
                  <c:v>0.66120218579234968</c:v>
                </c:pt>
                <c:pt idx="243">
                  <c:v>0.66393442622950816</c:v>
                </c:pt>
                <c:pt idx="244">
                  <c:v>0.66666666666666663</c:v>
                </c:pt>
                <c:pt idx="245">
                  <c:v>0.6693989071038251</c:v>
                </c:pt>
                <c:pt idx="246">
                  <c:v>0.67213114754098358</c:v>
                </c:pt>
                <c:pt idx="247">
                  <c:v>0.67486338797814205</c:v>
                </c:pt>
                <c:pt idx="248">
                  <c:v>0.67759562841530052</c:v>
                </c:pt>
                <c:pt idx="249">
                  <c:v>0.68032786885245899</c:v>
                </c:pt>
                <c:pt idx="250">
                  <c:v>0.68306010928961747</c:v>
                </c:pt>
                <c:pt idx="251">
                  <c:v>0.68579234972677594</c:v>
                </c:pt>
                <c:pt idx="252">
                  <c:v>0.68852459016393441</c:v>
                </c:pt>
                <c:pt idx="253">
                  <c:v>0.69125683060109289</c:v>
                </c:pt>
                <c:pt idx="254">
                  <c:v>0.69398907103825136</c:v>
                </c:pt>
                <c:pt idx="255">
                  <c:v>0.69672131147540983</c:v>
                </c:pt>
                <c:pt idx="256">
                  <c:v>0.69945355191256831</c:v>
                </c:pt>
                <c:pt idx="257">
                  <c:v>0.70218579234972678</c:v>
                </c:pt>
                <c:pt idx="258">
                  <c:v>0.70491803278688525</c:v>
                </c:pt>
                <c:pt idx="259">
                  <c:v>0.70765027322404372</c:v>
                </c:pt>
                <c:pt idx="260">
                  <c:v>0.7103825136612022</c:v>
                </c:pt>
                <c:pt idx="261">
                  <c:v>0.71311475409836067</c:v>
                </c:pt>
                <c:pt idx="262">
                  <c:v>0.71584699453551914</c:v>
                </c:pt>
                <c:pt idx="263">
                  <c:v>0.71857923497267762</c:v>
                </c:pt>
                <c:pt idx="264">
                  <c:v>0.72131147540983609</c:v>
                </c:pt>
                <c:pt idx="265">
                  <c:v>0.72404371584699456</c:v>
                </c:pt>
                <c:pt idx="266">
                  <c:v>0.72677595628415304</c:v>
                </c:pt>
                <c:pt idx="267">
                  <c:v>0.72950819672131151</c:v>
                </c:pt>
                <c:pt idx="268">
                  <c:v>0.73224043715846998</c:v>
                </c:pt>
                <c:pt idx="269">
                  <c:v>0.73497267759562845</c:v>
                </c:pt>
                <c:pt idx="270">
                  <c:v>0.73770491803278693</c:v>
                </c:pt>
                <c:pt idx="271">
                  <c:v>0.7404371584699454</c:v>
                </c:pt>
                <c:pt idx="272">
                  <c:v>0.74316939890710387</c:v>
                </c:pt>
                <c:pt idx="273">
                  <c:v>0.74590163934426235</c:v>
                </c:pt>
                <c:pt idx="274">
                  <c:v>0.74863387978142082</c:v>
                </c:pt>
                <c:pt idx="275">
                  <c:v>0.75136612021857918</c:v>
                </c:pt>
                <c:pt idx="276">
                  <c:v>0.75409836065573765</c:v>
                </c:pt>
                <c:pt idx="277">
                  <c:v>0.75683060109289613</c:v>
                </c:pt>
                <c:pt idx="278">
                  <c:v>0.7595628415300546</c:v>
                </c:pt>
                <c:pt idx="279">
                  <c:v>0.76229508196721307</c:v>
                </c:pt>
                <c:pt idx="280">
                  <c:v>0.76502732240437155</c:v>
                </c:pt>
                <c:pt idx="281">
                  <c:v>0.76775956284153002</c:v>
                </c:pt>
                <c:pt idx="282">
                  <c:v>0.77049180327868849</c:v>
                </c:pt>
                <c:pt idx="283">
                  <c:v>0.77322404371584696</c:v>
                </c:pt>
                <c:pt idx="284">
                  <c:v>0.77595628415300544</c:v>
                </c:pt>
                <c:pt idx="285">
                  <c:v>0.77868852459016391</c:v>
                </c:pt>
                <c:pt idx="286">
                  <c:v>0.78142076502732238</c:v>
                </c:pt>
                <c:pt idx="287">
                  <c:v>0.78415300546448086</c:v>
                </c:pt>
                <c:pt idx="288">
                  <c:v>0.78688524590163933</c:v>
                </c:pt>
                <c:pt idx="289">
                  <c:v>0.7896174863387978</c:v>
                </c:pt>
                <c:pt idx="290">
                  <c:v>0.79234972677595628</c:v>
                </c:pt>
                <c:pt idx="291">
                  <c:v>0.79508196721311475</c:v>
                </c:pt>
                <c:pt idx="292">
                  <c:v>0.79781420765027322</c:v>
                </c:pt>
                <c:pt idx="293">
                  <c:v>0.80054644808743169</c:v>
                </c:pt>
                <c:pt idx="294">
                  <c:v>0.80327868852459017</c:v>
                </c:pt>
                <c:pt idx="295">
                  <c:v>0.80601092896174864</c:v>
                </c:pt>
                <c:pt idx="296">
                  <c:v>0.80874316939890711</c:v>
                </c:pt>
                <c:pt idx="297">
                  <c:v>0.81147540983606559</c:v>
                </c:pt>
                <c:pt idx="298">
                  <c:v>0.81420765027322406</c:v>
                </c:pt>
                <c:pt idx="299">
                  <c:v>0.81693989071038253</c:v>
                </c:pt>
                <c:pt idx="300">
                  <c:v>0.81967213114754101</c:v>
                </c:pt>
                <c:pt idx="301">
                  <c:v>0.82240437158469948</c:v>
                </c:pt>
                <c:pt idx="302">
                  <c:v>0.82513661202185795</c:v>
                </c:pt>
                <c:pt idx="303">
                  <c:v>0.82786885245901642</c:v>
                </c:pt>
                <c:pt idx="304">
                  <c:v>0.8306010928961749</c:v>
                </c:pt>
                <c:pt idx="305">
                  <c:v>0.83333333333333337</c:v>
                </c:pt>
                <c:pt idx="306">
                  <c:v>0.83606557377049184</c:v>
                </c:pt>
                <c:pt idx="307">
                  <c:v>0.83879781420765032</c:v>
                </c:pt>
                <c:pt idx="308">
                  <c:v>0.84153005464480879</c:v>
                </c:pt>
                <c:pt idx="309">
                  <c:v>0.84426229508196726</c:v>
                </c:pt>
                <c:pt idx="310">
                  <c:v>0.84699453551912574</c:v>
                </c:pt>
                <c:pt idx="311">
                  <c:v>0.84972677595628421</c:v>
                </c:pt>
                <c:pt idx="312">
                  <c:v>0.85245901639344257</c:v>
                </c:pt>
                <c:pt idx="313">
                  <c:v>0.85519125683060104</c:v>
                </c:pt>
                <c:pt idx="314">
                  <c:v>0.85792349726775952</c:v>
                </c:pt>
                <c:pt idx="315">
                  <c:v>0.86065573770491799</c:v>
                </c:pt>
                <c:pt idx="316">
                  <c:v>0.86338797814207646</c:v>
                </c:pt>
                <c:pt idx="317">
                  <c:v>0.86612021857923494</c:v>
                </c:pt>
                <c:pt idx="318">
                  <c:v>0.86885245901639341</c:v>
                </c:pt>
                <c:pt idx="319">
                  <c:v>0.87158469945355188</c:v>
                </c:pt>
                <c:pt idx="320">
                  <c:v>0.87431693989071035</c:v>
                </c:pt>
                <c:pt idx="321">
                  <c:v>0.87704918032786883</c:v>
                </c:pt>
                <c:pt idx="322">
                  <c:v>0.8797814207650273</c:v>
                </c:pt>
                <c:pt idx="323">
                  <c:v>0.88251366120218577</c:v>
                </c:pt>
                <c:pt idx="324">
                  <c:v>0.88524590163934425</c:v>
                </c:pt>
                <c:pt idx="325">
                  <c:v>0.88797814207650272</c:v>
                </c:pt>
                <c:pt idx="326">
                  <c:v>0.89071038251366119</c:v>
                </c:pt>
                <c:pt idx="327">
                  <c:v>0.89344262295081966</c:v>
                </c:pt>
                <c:pt idx="328">
                  <c:v>0.89617486338797814</c:v>
                </c:pt>
                <c:pt idx="329">
                  <c:v>0.89890710382513661</c:v>
                </c:pt>
                <c:pt idx="330">
                  <c:v>0.90163934426229508</c:v>
                </c:pt>
                <c:pt idx="331">
                  <c:v>0.90437158469945356</c:v>
                </c:pt>
                <c:pt idx="332">
                  <c:v>0.90710382513661203</c:v>
                </c:pt>
                <c:pt idx="333">
                  <c:v>0.9098360655737705</c:v>
                </c:pt>
                <c:pt idx="334">
                  <c:v>0.91256830601092898</c:v>
                </c:pt>
                <c:pt idx="335">
                  <c:v>0.91530054644808745</c:v>
                </c:pt>
                <c:pt idx="336">
                  <c:v>0.91803278688524592</c:v>
                </c:pt>
                <c:pt idx="337">
                  <c:v>0.92076502732240439</c:v>
                </c:pt>
                <c:pt idx="338">
                  <c:v>0.92349726775956287</c:v>
                </c:pt>
                <c:pt idx="339">
                  <c:v>0.92622950819672134</c:v>
                </c:pt>
                <c:pt idx="340">
                  <c:v>0.92896174863387981</c:v>
                </c:pt>
                <c:pt idx="341">
                  <c:v>0.93169398907103829</c:v>
                </c:pt>
                <c:pt idx="342">
                  <c:v>0.93442622950819676</c:v>
                </c:pt>
                <c:pt idx="343">
                  <c:v>0.93715846994535523</c:v>
                </c:pt>
                <c:pt idx="344">
                  <c:v>0.93989071038251371</c:v>
                </c:pt>
                <c:pt idx="345">
                  <c:v>0.94262295081967218</c:v>
                </c:pt>
                <c:pt idx="346">
                  <c:v>0.94535519125683065</c:v>
                </c:pt>
                <c:pt idx="347">
                  <c:v>0.94808743169398912</c:v>
                </c:pt>
                <c:pt idx="348">
                  <c:v>0.95081967213114749</c:v>
                </c:pt>
                <c:pt idx="349">
                  <c:v>0.95355191256830596</c:v>
                </c:pt>
                <c:pt idx="350">
                  <c:v>0.95628415300546443</c:v>
                </c:pt>
                <c:pt idx="351">
                  <c:v>0.95901639344262291</c:v>
                </c:pt>
                <c:pt idx="352">
                  <c:v>0.96174863387978138</c:v>
                </c:pt>
                <c:pt idx="353">
                  <c:v>0.96448087431693985</c:v>
                </c:pt>
                <c:pt idx="354">
                  <c:v>0.96721311475409832</c:v>
                </c:pt>
                <c:pt idx="355">
                  <c:v>0.9699453551912568</c:v>
                </c:pt>
                <c:pt idx="356">
                  <c:v>0.97267759562841527</c:v>
                </c:pt>
                <c:pt idx="357">
                  <c:v>0.97540983606557374</c:v>
                </c:pt>
                <c:pt idx="358">
                  <c:v>0.97814207650273222</c:v>
                </c:pt>
                <c:pt idx="359">
                  <c:v>0.98087431693989069</c:v>
                </c:pt>
                <c:pt idx="360">
                  <c:v>0.98360655737704916</c:v>
                </c:pt>
                <c:pt idx="361">
                  <c:v>0.98633879781420764</c:v>
                </c:pt>
                <c:pt idx="362">
                  <c:v>0.98907103825136611</c:v>
                </c:pt>
                <c:pt idx="363">
                  <c:v>0.99180327868852458</c:v>
                </c:pt>
                <c:pt idx="364">
                  <c:v>0.99180327868852458</c:v>
                </c:pt>
                <c:pt idx="365">
                  <c:v>0.99180327868852458</c:v>
                </c:pt>
              </c:numCache>
            </c:numRef>
          </c:xVal>
          <c:yVal>
            <c:numRef>
              <c:f>'budyko,regime,fdc'!$B$3:$B$368</c:f>
              <c:numCache>
                <c:formatCode>General</c:formatCode>
                <c:ptCount val="366"/>
                <c:pt idx="0">
                  <c:v>36.79594999406666</c:v>
                </c:pt>
                <c:pt idx="1">
                  <c:v>31.616925714299995</c:v>
                </c:pt>
                <c:pt idx="2">
                  <c:v>31.248945023300006</c:v>
                </c:pt>
                <c:pt idx="3">
                  <c:v>30.091711387633335</c:v>
                </c:pt>
                <c:pt idx="4">
                  <c:v>29.474807679866668</c:v>
                </c:pt>
                <c:pt idx="5">
                  <c:v>29.422772140866673</c:v>
                </c:pt>
                <c:pt idx="6">
                  <c:v>28.870566394066671</c:v>
                </c:pt>
                <c:pt idx="7">
                  <c:v>28.853486577933335</c:v>
                </c:pt>
                <c:pt idx="8">
                  <c:v>27.800485478066669</c:v>
                </c:pt>
                <c:pt idx="9">
                  <c:v>27.216659240466662</c:v>
                </c:pt>
                <c:pt idx="10">
                  <c:v>27.121357793233337</c:v>
                </c:pt>
                <c:pt idx="11">
                  <c:v>26.297478251966666</c:v>
                </c:pt>
                <c:pt idx="12">
                  <c:v>26.266073423833326</c:v>
                </c:pt>
                <c:pt idx="13">
                  <c:v>26.257787315566663</c:v>
                </c:pt>
                <c:pt idx="14">
                  <c:v>26.202749137866668</c:v>
                </c:pt>
                <c:pt idx="15">
                  <c:v>26.103993007466666</c:v>
                </c:pt>
                <c:pt idx="16">
                  <c:v>26.079992081100002</c:v>
                </c:pt>
                <c:pt idx="17">
                  <c:v>25.995334464366671</c:v>
                </c:pt>
                <c:pt idx="18">
                  <c:v>25.872389905600002</c:v>
                </c:pt>
                <c:pt idx="19">
                  <c:v>25.749387218066666</c:v>
                </c:pt>
                <c:pt idx="20">
                  <c:v>25.711356987666665</c:v>
                </c:pt>
                <c:pt idx="21">
                  <c:v>25.651532272666664</c:v>
                </c:pt>
                <c:pt idx="22">
                  <c:v>25.622960493566662</c:v>
                </c:pt>
                <c:pt idx="23">
                  <c:v>25.587469738666673</c:v>
                </c:pt>
                <c:pt idx="24">
                  <c:v>25.311547501299991</c:v>
                </c:pt>
                <c:pt idx="25">
                  <c:v>25.210964267866668</c:v>
                </c:pt>
                <c:pt idx="26">
                  <c:v>25.163857076866666</c:v>
                </c:pt>
                <c:pt idx="27">
                  <c:v>24.646570317999991</c:v>
                </c:pt>
                <c:pt idx="28">
                  <c:v>24.272064572533338</c:v>
                </c:pt>
                <c:pt idx="29">
                  <c:v>24.181579421466672</c:v>
                </c:pt>
                <c:pt idx="30">
                  <c:v>24.145948837933329</c:v>
                </c:pt>
                <c:pt idx="31">
                  <c:v>24.126490808933337</c:v>
                </c:pt>
                <c:pt idx="32">
                  <c:v>23.817159276800002</c:v>
                </c:pt>
                <c:pt idx="33">
                  <c:v>23.775453519833331</c:v>
                </c:pt>
                <c:pt idx="34">
                  <c:v>23.660100807766664</c:v>
                </c:pt>
                <c:pt idx="35">
                  <c:v>23.509638422233333</c:v>
                </c:pt>
                <c:pt idx="36">
                  <c:v>23.316397987366663</c:v>
                </c:pt>
                <c:pt idx="37">
                  <c:v>23.288098135666662</c:v>
                </c:pt>
                <c:pt idx="38">
                  <c:v>22.998119843933331</c:v>
                </c:pt>
                <c:pt idx="39">
                  <c:v>22.696851680933335</c:v>
                </c:pt>
                <c:pt idx="40">
                  <c:v>22.519591785633335</c:v>
                </c:pt>
                <c:pt idx="41">
                  <c:v>22.335620364199997</c:v>
                </c:pt>
                <c:pt idx="42">
                  <c:v>22.025040071500005</c:v>
                </c:pt>
                <c:pt idx="43">
                  <c:v>21.745833409966668</c:v>
                </c:pt>
                <c:pt idx="44">
                  <c:v>21.350864126299999</c:v>
                </c:pt>
                <c:pt idx="45">
                  <c:v>21.1599495187</c:v>
                </c:pt>
                <c:pt idx="46">
                  <c:v>20.661763878799992</c:v>
                </c:pt>
                <c:pt idx="47">
                  <c:v>20.656669088099999</c:v>
                </c:pt>
                <c:pt idx="48">
                  <c:v>20.43411676183333</c:v>
                </c:pt>
                <c:pt idx="49">
                  <c:v>20.418513138800002</c:v>
                </c:pt>
                <c:pt idx="50">
                  <c:v>20.414863538033327</c:v>
                </c:pt>
                <c:pt idx="51">
                  <c:v>20.2274279811</c:v>
                </c:pt>
                <c:pt idx="52">
                  <c:v>20.224664844033335</c:v>
                </c:pt>
                <c:pt idx="53">
                  <c:v>20.178013882766663</c:v>
                </c:pt>
                <c:pt idx="54">
                  <c:v>19.965424713466671</c:v>
                </c:pt>
                <c:pt idx="55">
                  <c:v>19.919446190433337</c:v>
                </c:pt>
                <c:pt idx="56">
                  <c:v>19.895335358400001</c:v>
                </c:pt>
                <c:pt idx="57">
                  <c:v>19.768917666166658</c:v>
                </c:pt>
                <c:pt idx="58">
                  <c:v>19.597875670433336</c:v>
                </c:pt>
                <c:pt idx="59">
                  <c:v>19.528075973633332</c:v>
                </c:pt>
                <c:pt idx="60">
                  <c:v>19.389387012766665</c:v>
                </c:pt>
                <c:pt idx="61">
                  <c:v>19.162980575800002</c:v>
                </c:pt>
                <c:pt idx="62">
                  <c:v>18.797826541833334</c:v>
                </c:pt>
                <c:pt idx="63">
                  <c:v>18.431200513766672</c:v>
                </c:pt>
                <c:pt idx="64">
                  <c:v>18.373609393899997</c:v>
                </c:pt>
                <c:pt idx="65">
                  <c:v>18.373273279866666</c:v>
                </c:pt>
                <c:pt idx="66">
                  <c:v>17.831028469866666</c:v>
                </c:pt>
                <c:pt idx="67">
                  <c:v>17.674960332866664</c:v>
                </c:pt>
                <c:pt idx="68">
                  <c:v>17.670388172766668</c:v>
                </c:pt>
                <c:pt idx="69">
                  <c:v>17.629581009599995</c:v>
                </c:pt>
                <c:pt idx="70">
                  <c:v>17.496912274233338</c:v>
                </c:pt>
                <c:pt idx="71">
                  <c:v>16.857537176266668</c:v>
                </c:pt>
                <c:pt idx="72">
                  <c:v>16.768098358599996</c:v>
                </c:pt>
                <c:pt idx="73">
                  <c:v>16.080747958100002</c:v>
                </c:pt>
                <c:pt idx="74">
                  <c:v>16.04115094943333</c:v>
                </c:pt>
                <c:pt idx="75">
                  <c:v>15.924081149800001</c:v>
                </c:pt>
                <c:pt idx="76">
                  <c:v>15.776208900633339</c:v>
                </c:pt>
                <c:pt idx="77">
                  <c:v>15.776119046399996</c:v>
                </c:pt>
                <c:pt idx="78">
                  <c:v>15.672071539566666</c:v>
                </c:pt>
                <c:pt idx="79">
                  <c:v>15.591823523933336</c:v>
                </c:pt>
                <c:pt idx="80">
                  <c:v>15.176289480766666</c:v>
                </c:pt>
                <c:pt idx="81">
                  <c:v>14.890599235066663</c:v>
                </c:pt>
                <c:pt idx="82">
                  <c:v>14.888871225699999</c:v>
                </c:pt>
                <c:pt idx="83">
                  <c:v>14.874423022033334</c:v>
                </c:pt>
                <c:pt idx="84">
                  <c:v>14.869745542633334</c:v>
                </c:pt>
                <c:pt idx="85">
                  <c:v>14.86041464343333</c:v>
                </c:pt>
                <c:pt idx="86">
                  <c:v>14.850027542633335</c:v>
                </c:pt>
                <c:pt idx="87">
                  <c:v>14.632656199700001</c:v>
                </c:pt>
                <c:pt idx="88">
                  <c:v>14.515369656566667</c:v>
                </c:pt>
                <c:pt idx="89">
                  <c:v>14.508008733100002</c:v>
                </c:pt>
                <c:pt idx="90">
                  <c:v>14.489678064933335</c:v>
                </c:pt>
                <c:pt idx="91">
                  <c:v>14.160656272566667</c:v>
                </c:pt>
                <c:pt idx="92">
                  <c:v>14.046833608300004</c:v>
                </c:pt>
                <c:pt idx="93">
                  <c:v>13.814514468999997</c:v>
                </c:pt>
                <c:pt idx="94">
                  <c:v>13.784081704499995</c:v>
                </c:pt>
                <c:pt idx="95">
                  <c:v>13.773833497333332</c:v>
                </c:pt>
                <c:pt idx="96">
                  <c:v>13.6658462379</c:v>
                </c:pt>
                <c:pt idx="97">
                  <c:v>13.338641959400002</c:v>
                </c:pt>
                <c:pt idx="98">
                  <c:v>13.099599046900002</c:v>
                </c:pt>
                <c:pt idx="99">
                  <c:v>12.841099131533332</c:v>
                </c:pt>
                <c:pt idx="100">
                  <c:v>12.807771396566668</c:v>
                </c:pt>
                <c:pt idx="101">
                  <c:v>12.596996131766664</c:v>
                </c:pt>
                <c:pt idx="102">
                  <c:v>12.480808667566668</c:v>
                </c:pt>
                <c:pt idx="103">
                  <c:v>12.382137437633332</c:v>
                </c:pt>
                <c:pt idx="104">
                  <c:v>12.276281816266668</c:v>
                </c:pt>
                <c:pt idx="105">
                  <c:v>11.683993949533335</c:v>
                </c:pt>
                <c:pt idx="106">
                  <c:v>11.675983049099999</c:v>
                </c:pt>
                <c:pt idx="107">
                  <c:v>11.622345660833332</c:v>
                </c:pt>
                <c:pt idx="108">
                  <c:v>11.5377199165</c:v>
                </c:pt>
                <c:pt idx="109">
                  <c:v>11.488421253166669</c:v>
                </c:pt>
                <c:pt idx="110">
                  <c:v>11.460475574833334</c:v>
                </c:pt>
                <c:pt idx="111">
                  <c:v>11.456094754733334</c:v>
                </c:pt>
                <c:pt idx="112">
                  <c:v>11.384291592199999</c:v>
                </c:pt>
                <c:pt idx="113">
                  <c:v>11.359700179333329</c:v>
                </c:pt>
                <c:pt idx="114">
                  <c:v>11.261664337900003</c:v>
                </c:pt>
                <c:pt idx="115">
                  <c:v>11.238175338433333</c:v>
                </c:pt>
                <c:pt idx="116">
                  <c:v>11.173895187933333</c:v>
                </c:pt>
                <c:pt idx="117">
                  <c:v>11.074677042599999</c:v>
                </c:pt>
                <c:pt idx="118">
                  <c:v>11.069632705633333</c:v>
                </c:pt>
                <c:pt idx="119">
                  <c:v>10.961480724499999</c:v>
                </c:pt>
                <c:pt idx="120">
                  <c:v>10.854199309566667</c:v>
                </c:pt>
                <c:pt idx="121">
                  <c:v>10.683310815266664</c:v>
                </c:pt>
                <c:pt idx="122">
                  <c:v>10.661983378633334</c:v>
                </c:pt>
                <c:pt idx="123">
                  <c:v>10.523977805400001</c:v>
                </c:pt>
                <c:pt idx="124">
                  <c:v>10.480502204466669</c:v>
                </c:pt>
                <c:pt idx="125">
                  <c:v>10.254997125466668</c:v>
                </c:pt>
                <c:pt idx="126">
                  <c:v>10.090252006233332</c:v>
                </c:pt>
                <c:pt idx="127">
                  <c:v>10.088179505433336</c:v>
                </c:pt>
                <c:pt idx="128">
                  <c:v>10.082936739033332</c:v>
                </c:pt>
                <c:pt idx="129">
                  <c:v>10.034148353433332</c:v>
                </c:pt>
                <c:pt idx="130">
                  <c:v>9.8652985560666675</c:v>
                </c:pt>
                <c:pt idx="131">
                  <c:v>9.8071973517999993</c:v>
                </c:pt>
                <c:pt idx="132">
                  <c:v>9.8014877621999972</c:v>
                </c:pt>
                <c:pt idx="133">
                  <c:v>9.8014306180666662</c:v>
                </c:pt>
                <c:pt idx="134">
                  <c:v>9.7886743972666679</c:v>
                </c:pt>
                <c:pt idx="135">
                  <c:v>9.7277399177333344</c:v>
                </c:pt>
                <c:pt idx="136">
                  <c:v>9.7256357467666668</c:v>
                </c:pt>
                <c:pt idx="137">
                  <c:v>9.7113657924666672</c:v>
                </c:pt>
                <c:pt idx="138">
                  <c:v>9.6099289304000006</c:v>
                </c:pt>
                <c:pt idx="139">
                  <c:v>9.4933093398666664</c:v>
                </c:pt>
                <c:pt idx="140">
                  <c:v>9.4188186539666674</c:v>
                </c:pt>
                <c:pt idx="141">
                  <c:v>9.3833380969333344</c:v>
                </c:pt>
                <c:pt idx="142">
                  <c:v>9.3093771607666653</c:v>
                </c:pt>
                <c:pt idx="143">
                  <c:v>9.2967956245333312</c:v>
                </c:pt>
                <c:pt idx="144">
                  <c:v>9.2894237909666639</c:v>
                </c:pt>
                <c:pt idx="145">
                  <c:v>9.0734506158333339</c:v>
                </c:pt>
                <c:pt idx="146">
                  <c:v>8.9287946399666662</c:v>
                </c:pt>
                <c:pt idx="147">
                  <c:v>8.8103744792666667</c:v>
                </c:pt>
                <c:pt idx="148">
                  <c:v>8.7513177609999993</c:v>
                </c:pt>
                <c:pt idx="149">
                  <c:v>8.6905196568666678</c:v>
                </c:pt>
                <c:pt idx="150">
                  <c:v>8.6753766845666664</c:v>
                </c:pt>
                <c:pt idx="151">
                  <c:v>8.5988602466333308</c:v>
                </c:pt>
                <c:pt idx="152">
                  <c:v>8.5892124695333347</c:v>
                </c:pt>
                <c:pt idx="153">
                  <c:v>8.5810823896333339</c:v>
                </c:pt>
                <c:pt idx="154">
                  <c:v>8.5112479218000008</c:v>
                </c:pt>
                <c:pt idx="155">
                  <c:v>8.4568886089999982</c:v>
                </c:pt>
                <c:pt idx="156">
                  <c:v>8.3846860968666661</c:v>
                </c:pt>
                <c:pt idx="157">
                  <c:v>8.2918982159666648</c:v>
                </c:pt>
                <c:pt idx="158">
                  <c:v>8.2040898717666657</c:v>
                </c:pt>
                <c:pt idx="159">
                  <c:v>8.1105653739666685</c:v>
                </c:pt>
                <c:pt idx="160">
                  <c:v>8.0500200502999988</c:v>
                </c:pt>
                <c:pt idx="161">
                  <c:v>7.848068894599999</c:v>
                </c:pt>
                <c:pt idx="162">
                  <c:v>7.7947530205333342</c:v>
                </c:pt>
                <c:pt idx="163">
                  <c:v>7.7721360638333357</c:v>
                </c:pt>
                <c:pt idx="164">
                  <c:v>7.7433591540333317</c:v>
                </c:pt>
                <c:pt idx="165">
                  <c:v>7.5755670809666666</c:v>
                </c:pt>
                <c:pt idx="166">
                  <c:v>7.5376344679666678</c:v>
                </c:pt>
                <c:pt idx="167">
                  <c:v>7.3584363412666658</c:v>
                </c:pt>
                <c:pt idx="168">
                  <c:v>7.2400077313666662</c:v>
                </c:pt>
                <c:pt idx="169">
                  <c:v>7.1277063590666669</c:v>
                </c:pt>
                <c:pt idx="170">
                  <c:v>6.9124107523666671</c:v>
                </c:pt>
                <c:pt idx="171">
                  <c:v>6.8025956902333338</c:v>
                </c:pt>
                <c:pt idx="172">
                  <c:v>6.652870329633334</c:v>
                </c:pt>
                <c:pt idx="173">
                  <c:v>6.5969594678999988</c:v>
                </c:pt>
                <c:pt idx="174">
                  <c:v>6.4359481722000007</c:v>
                </c:pt>
                <c:pt idx="175">
                  <c:v>6.4063177539000007</c:v>
                </c:pt>
                <c:pt idx="176">
                  <c:v>6.4054471870333334</c:v>
                </c:pt>
                <c:pt idx="177">
                  <c:v>6.399487531866666</c:v>
                </c:pt>
                <c:pt idx="178">
                  <c:v>6.3193203308000001</c:v>
                </c:pt>
                <c:pt idx="179">
                  <c:v>6.1661655855333333</c:v>
                </c:pt>
                <c:pt idx="180">
                  <c:v>6.1179033142000012</c:v>
                </c:pt>
                <c:pt idx="181">
                  <c:v>6.0530913816333332</c:v>
                </c:pt>
                <c:pt idx="182">
                  <c:v>6.0167709505333331</c:v>
                </c:pt>
                <c:pt idx="183">
                  <c:v>5.8229135381999999</c:v>
                </c:pt>
                <c:pt idx="184">
                  <c:v>5.7948969259999989</c:v>
                </c:pt>
                <c:pt idx="185">
                  <c:v>5.5139250072333335</c:v>
                </c:pt>
                <c:pt idx="186">
                  <c:v>5.4181773798333328</c:v>
                </c:pt>
                <c:pt idx="187">
                  <c:v>5.1894700471666662</c:v>
                </c:pt>
                <c:pt idx="188">
                  <c:v>5.1159230677000007</c:v>
                </c:pt>
                <c:pt idx="189">
                  <c:v>5.0697892742000006</c:v>
                </c:pt>
                <c:pt idx="190">
                  <c:v>5.0291231835666661</c:v>
                </c:pt>
                <c:pt idx="191">
                  <c:v>4.9936473948666666</c:v>
                </c:pt>
                <c:pt idx="192">
                  <c:v>4.8453398715333345</c:v>
                </c:pt>
                <c:pt idx="193">
                  <c:v>4.6465769406333335</c:v>
                </c:pt>
                <c:pt idx="194">
                  <c:v>4.5048197487666668</c:v>
                </c:pt>
                <c:pt idx="195">
                  <c:v>4.4514556186999998</c:v>
                </c:pt>
                <c:pt idx="196">
                  <c:v>4.3498015057666661</c:v>
                </c:pt>
                <c:pt idx="197">
                  <c:v>4.2636971406666664</c:v>
                </c:pt>
                <c:pt idx="198">
                  <c:v>4.2250580332666665</c:v>
                </c:pt>
                <c:pt idx="199">
                  <c:v>4.188595622566667</c:v>
                </c:pt>
                <c:pt idx="200">
                  <c:v>4.1758543250666662</c:v>
                </c:pt>
                <c:pt idx="201">
                  <c:v>4.1601626140333341</c:v>
                </c:pt>
                <c:pt idx="202">
                  <c:v>4.1493496074666671</c:v>
                </c:pt>
                <c:pt idx="203">
                  <c:v>4.0969316716333326</c:v>
                </c:pt>
                <c:pt idx="204">
                  <c:v>4.0946043837333344</c:v>
                </c:pt>
                <c:pt idx="205">
                  <c:v>4.0565680470666665</c:v>
                </c:pt>
                <c:pt idx="206">
                  <c:v>4.0282997729666663</c:v>
                </c:pt>
                <c:pt idx="207">
                  <c:v>3.9679943258999999</c:v>
                </c:pt>
                <c:pt idx="208">
                  <c:v>3.9537898699666671</c:v>
                </c:pt>
                <c:pt idx="209">
                  <c:v>3.9452227024000006</c:v>
                </c:pt>
                <c:pt idx="210">
                  <c:v>3.8759954862666675</c:v>
                </c:pt>
                <c:pt idx="211">
                  <c:v>3.8675655122333339</c:v>
                </c:pt>
                <c:pt idx="212">
                  <c:v>3.8236210755000006</c:v>
                </c:pt>
                <c:pt idx="213">
                  <c:v>3.8011548937000001</c:v>
                </c:pt>
                <c:pt idx="214">
                  <c:v>3.7476245958999996</c:v>
                </c:pt>
                <c:pt idx="215">
                  <c:v>3.7353815584333336</c:v>
                </c:pt>
                <c:pt idx="216">
                  <c:v>3.7109979938333328</c:v>
                </c:pt>
                <c:pt idx="217">
                  <c:v>3.7028279570999993</c:v>
                </c:pt>
                <c:pt idx="218">
                  <c:v>3.6878099395666668</c:v>
                </c:pt>
                <c:pt idx="219">
                  <c:v>3.6257238099333331</c:v>
                </c:pt>
                <c:pt idx="220">
                  <c:v>3.6016636140333338</c:v>
                </c:pt>
                <c:pt idx="221">
                  <c:v>3.5578700370666665</c:v>
                </c:pt>
                <c:pt idx="222">
                  <c:v>3.4807076726333337</c:v>
                </c:pt>
                <c:pt idx="223">
                  <c:v>3.4779068436666671</c:v>
                </c:pt>
                <c:pt idx="224">
                  <c:v>3.4484423176000001</c:v>
                </c:pt>
                <c:pt idx="225">
                  <c:v>3.4097409233000007</c:v>
                </c:pt>
                <c:pt idx="226">
                  <c:v>3.3975786124666665</c:v>
                </c:pt>
                <c:pt idx="227">
                  <c:v>3.363886673633333</c:v>
                </c:pt>
                <c:pt idx="228">
                  <c:v>3.2568808800333335</c:v>
                </c:pt>
                <c:pt idx="229">
                  <c:v>3.1540573348333325</c:v>
                </c:pt>
                <c:pt idx="230">
                  <c:v>3.0803567224333337</c:v>
                </c:pt>
                <c:pt idx="231">
                  <c:v>3.0767297968666667</c:v>
                </c:pt>
                <c:pt idx="232">
                  <c:v>3.0243835455000001</c:v>
                </c:pt>
                <c:pt idx="233">
                  <c:v>2.9040558880000003</c:v>
                </c:pt>
                <c:pt idx="234">
                  <c:v>2.8241893353333327</c:v>
                </c:pt>
                <c:pt idx="235">
                  <c:v>2.7805422475333335</c:v>
                </c:pt>
                <c:pt idx="236">
                  <c:v>2.6201158526666664</c:v>
                </c:pt>
                <c:pt idx="237">
                  <c:v>2.5541960352666666</c:v>
                </c:pt>
                <c:pt idx="238">
                  <c:v>2.5450193144666664</c:v>
                </c:pt>
                <c:pt idx="239">
                  <c:v>2.5187068204000003</c:v>
                </c:pt>
                <c:pt idx="240">
                  <c:v>2.4049040602333336</c:v>
                </c:pt>
                <c:pt idx="241">
                  <c:v>2.3993045187333326</c:v>
                </c:pt>
                <c:pt idx="242">
                  <c:v>2.3470260866000001</c:v>
                </c:pt>
                <c:pt idx="243">
                  <c:v>2.3433253325666668</c:v>
                </c:pt>
                <c:pt idx="244">
                  <c:v>2.3226518934333331</c:v>
                </c:pt>
                <c:pt idx="245">
                  <c:v>2.3024998563000003</c:v>
                </c:pt>
                <c:pt idx="246">
                  <c:v>2.2757245411999998</c:v>
                </c:pt>
                <c:pt idx="247">
                  <c:v>2.1876556818000004</c:v>
                </c:pt>
                <c:pt idx="248">
                  <c:v>2.1177559080333332</c:v>
                </c:pt>
                <c:pt idx="249">
                  <c:v>2.1027329147000002</c:v>
                </c:pt>
                <c:pt idx="250">
                  <c:v>2.0623399658666659</c:v>
                </c:pt>
                <c:pt idx="251">
                  <c:v>2.0102045949999998</c:v>
                </c:pt>
                <c:pt idx="252">
                  <c:v>1.9917766847666665</c:v>
                </c:pt>
                <c:pt idx="253">
                  <c:v>1.9889602704</c:v>
                </c:pt>
                <c:pt idx="254">
                  <c:v>1.9417621273999999</c:v>
                </c:pt>
                <c:pt idx="255">
                  <c:v>1.9020204597666668</c:v>
                </c:pt>
                <c:pt idx="256">
                  <c:v>1.8477623902000002</c:v>
                </c:pt>
                <c:pt idx="257">
                  <c:v>1.8201678931333336</c:v>
                </c:pt>
                <c:pt idx="258">
                  <c:v>1.783930580633333</c:v>
                </c:pt>
                <c:pt idx="259">
                  <c:v>1.7829173483000003</c:v>
                </c:pt>
                <c:pt idx="260">
                  <c:v>1.7581909791666668</c:v>
                </c:pt>
                <c:pt idx="261">
                  <c:v>1.7394580428333333</c:v>
                </c:pt>
                <c:pt idx="262">
                  <c:v>1.6966212618999998</c:v>
                </c:pt>
                <c:pt idx="263">
                  <c:v>1.6825004802333332</c:v>
                </c:pt>
                <c:pt idx="264">
                  <c:v>1.6819475677333335</c:v>
                </c:pt>
                <c:pt idx="265">
                  <c:v>1.6592994007333337</c:v>
                </c:pt>
                <c:pt idx="266">
                  <c:v>1.5490712887</c:v>
                </c:pt>
                <c:pt idx="267">
                  <c:v>1.5232540971999999</c:v>
                </c:pt>
                <c:pt idx="268">
                  <c:v>1.5131486568571428</c:v>
                </c:pt>
                <c:pt idx="269">
                  <c:v>1.5076288753666665</c:v>
                </c:pt>
                <c:pt idx="270">
                  <c:v>1.4935022839000001</c:v>
                </c:pt>
                <c:pt idx="271">
                  <c:v>1.3974527134333334</c:v>
                </c:pt>
                <c:pt idx="272">
                  <c:v>1.3374435015333332</c:v>
                </c:pt>
                <c:pt idx="273">
                  <c:v>1.3363209097666668</c:v>
                </c:pt>
                <c:pt idx="274">
                  <c:v>1.2941192607333332</c:v>
                </c:pt>
                <c:pt idx="275">
                  <c:v>1.2628514601666665</c:v>
                </c:pt>
                <c:pt idx="276">
                  <c:v>1.2580909286333333</c:v>
                </c:pt>
                <c:pt idx="277">
                  <c:v>1.2409894108666666</c:v>
                </c:pt>
                <c:pt idx="278">
                  <c:v>1.2090736374666666</c:v>
                </c:pt>
                <c:pt idx="279">
                  <c:v>1.2020363176000002</c:v>
                </c:pt>
                <c:pt idx="280">
                  <c:v>1.1738059421666667</c:v>
                </c:pt>
                <c:pt idx="281">
                  <c:v>1.1717827784999999</c:v>
                </c:pt>
                <c:pt idx="282">
                  <c:v>1.1615287239000003</c:v>
                </c:pt>
                <c:pt idx="283">
                  <c:v>1.1290249727999999</c:v>
                </c:pt>
                <c:pt idx="284">
                  <c:v>1.1259013759333334</c:v>
                </c:pt>
                <c:pt idx="285">
                  <c:v>1.0321805598666667</c:v>
                </c:pt>
                <c:pt idx="286">
                  <c:v>1.0280882825</c:v>
                </c:pt>
                <c:pt idx="287">
                  <c:v>1.0241721105333332</c:v>
                </c:pt>
                <c:pt idx="288">
                  <c:v>0.9658899093333333</c:v>
                </c:pt>
                <c:pt idx="289">
                  <c:v>0.9651318490666666</c:v>
                </c:pt>
                <c:pt idx="290">
                  <c:v>0.96446252006666655</c:v>
                </c:pt>
                <c:pt idx="291">
                  <c:v>0.96414251370000004</c:v>
                </c:pt>
                <c:pt idx="292">
                  <c:v>0.96178881820000006</c:v>
                </c:pt>
                <c:pt idx="293">
                  <c:v>0.94895228223333339</c:v>
                </c:pt>
                <c:pt idx="294">
                  <c:v>0.91471052143333331</c:v>
                </c:pt>
                <c:pt idx="295">
                  <c:v>0.89406756009999999</c:v>
                </c:pt>
                <c:pt idx="296">
                  <c:v>0.89369302043333343</c:v>
                </c:pt>
                <c:pt idx="297">
                  <c:v>0.87732231620000001</c:v>
                </c:pt>
                <c:pt idx="298">
                  <c:v>0.84620306863333328</c:v>
                </c:pt>
                <c:pt idx="299">
                  <c:v>0.84007947643333336</c:v>
                </c:pt>
                <c:pt idx="300">
                  <c:v>0.83788413496666658</c:v>
                </c:pt>
                <c:pt idx="301">
                  <c:v>0.83069866456666663</c:v>
                </c:pt>
                <c:pt idx="302">
                  <c:v>0.8273135313333333</c:v>
                </c:pt>
                <c:pt idx="303">
                  <c:v>0.80789727410000012</c:v>
                </c:pt>
                <c:pt idx="304">
                  <c:v>0.8004091112666667</c:v>
                </c:pt>
                <c:pt idx="305">
                  <c:v>0.77168580573333323</c:v>
                </c:pt>
                <c:pt idx="306">
                  <c:v>0.7713755367666667</c:v>
                </c:pt>
                <c:pt idx="307">
                  <c:v>0.75909403080000004</c:v>
                </c:pt>
                <c:pt idx="308">
                  <c:v>0.73799170929999991</c:v>
                </c:pt>
                <c:pt idx="309">
                  <c:v>0.69316097119999998</c:v>
                </c:pt>
                <c:pt idx="310">
                  <c:v>0.67907635136666655</c:v>
                </c:pt>
                <c:pt idx="311">
                  <c:v>0.66330369329999994</c:v>
                </c:pt>
                <c:pt idx="312">
                  <c:v>0.65685314576666665</c:v>
                </c:pt>
                <c:pt idx="313">
                  <c:v>0.64711370963333326</c:v>
                </c:pt>
                <c:pt idx="314">
                  <c:v>0.63754038810000002</c:v>
                </c:pt>
                <c:pt idx="315">
                  <c:v>0.62214331083333341</c:v>
                </c:pt>
                <c:pt idx="316">
                  <c:v>0.62199597290000008</c:v>
                </c:pt>
                <c:pt idx="317">
                  <c:v>0.60772343713333343</c:v>
                </c:pt>
                <c:pt idx="318">
                  <c:v>0.59663331656666663</c:v>
                </c:pt>
                <c:pt idx="319">
                  <c:v>0.56553688023333337</c:v>
                </c:pt>
                <c:pt idx="320">
                  <c:v>0.55935310506666669</c:v>
                </c:pt>
                <c:pt idx="321">
                  <c:v>0.54015431680000003</c:v>
                </c:pt>
                <c:pt idx="322">
                  <c:v>0.52538392846666659</c:v>
                </c:pt>
                <c:pt idx="323">
                  <c:v>0.5111890348</c:v>
                </c:pt>
                <c:pt idx="324">
                  <c:v>0.50300582723333342</c:v>
                </c:pt>
                <c:pt idx="325">
                  <c:v>0.46988566363333339</c:v>
                </c:pt>
                <c:pt idx="326">
                  <c:v>0.44475668606666668</c:v>
                </c:pt>
                <c:pt idx="327">
                  <c:v>0.44465133493333331</c:v>
                </c:pt>
                <c:pt idx="328">
                  <c:v>0.4304084623333333</c:v>
                </c:pt>
                <c:pt idx="329">
                  <c:v>0.42639176543333335</c:v>
                </c:pt>
                <c:pt idx="330">
                  <c:v>0.40776391606666668</c:v>
                </c:pt>
                <c:pt idx="331">
                  <c:v>0.3945717710333333</c:v>
                </c:pt>
                <c:pt idx="332">
                  <c:v>0.31443929413333332</c:v>
                </c:pt>
                <c:pt idx="333">
                  <c:v>0.31141329366666665</c:v>
                </c:pt>
                <c:pt idx="334">
                  <c:v>0.29974588326666662</c:v>
                </c:pt>
                <c:pt idx="335">
                  <c:v>0.29533825043333339</c:v>
                </c:pt>
                <c:pt idx="336">
                  <c:v>0.29254182216666663</c:v>
                </c:pt>
                <c:pt idx="337">
                  <c:v>0.26295020786666667</c:v>
                </c:pt>
                <c:pt idx="338">
                  <c:v>0.24761262003333331</c:v>
                </c:pt>
                <c:pt idx="339">
                  <c:v>0.24033253269999999</c:v>
                </c:pt>
                <c:pt idx="340">
                  <c:v>0.22507776356666664</c:v>
                </c:pt>
                <c:pt idx="341">
                  <c:v>0.21439358813333334</c:v>
                </c:pt>
                <c:pt idx="342">
                  <c:v>0.21284973026666668</c:v>
                </c:pt>
                <c:pt idx="343">
                  <c:v>0.20736450516666666</c:v>
                </c:pt>
                <c:pt idx="344">
                  <c:v>0.20116098560000001</c:v>
                </c:pt>
                <c:pt idx="345">
                  <c:v>0.19870129673333331</c:v>
                </c:pt>
                <c:pt idx="346">
                  <c:v>0.18951411013333333</c:v>
                </c:pt>
                <c:pt idx="347">
                  <c:v>0.18440302959999999</c:v>
                </c:pt>
                <c:pt idx="348">
                  <c:v>0.18191672960000002</c:v>
                </c:pt>
                <c:pt idx="349">
                  <c:v>0.17292786936666668</c:v>
                </c:pt>
                <c:pt idx="350">
                  <c:v>0.16533942799999998</c:v>
                </c:pt>
                <c:pt idx="351">
                  <c:v>0.16406412833333334</c:v>
                </c:pt>
                <c:pt idx="352">
                  <c:v>0.13315234246666666</c:v>
                </c:pt>
                <c:pt idx="353">
                  <c:v>0.12815806640000002</c:v>
                </c:pt>
                <c:pt idx="354">
                  <c:v>0.1062173839</c:v>
                </c:pt>
                <c:pt idx="355">
                  <c:v>9.8396249599999985E-2</c:v>
                </c:pt>
                <c:pt idx="356">
                  <c:v>9.0942132133333325E-2</c:v>
                </c:pt>
                <c:pt idx="357">
                  <c:v>8.9979099233333332E-2</c:v>
                </c:pt>
                <c:pt idx="358">
                  <c:v>6.7980739366666668E-2</c:v>
                </c:pt>
                <c:pt idx="359">
                  <c:v>6.0789345700000004E-2</c:v>
                </c:pt>
                <c:pt idx="360">
                  <c:v>3.9326871933333327E-2</c:v>
                </c:pt>
                <c:pt idx="361">
                  <c:v>3.0999266600000002E-2</c:v>
                </c:pt>
                <c:pt idx="362">
                  <c:v>5.4245750000000001E-3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2A-4E93-9CF0-65AF51BC0932}"/>
            </c:ext>
          </c:extLst>
        </c:ser>
        <c:ser>
          <c:idx val="1"/>
          <c:order val="1"/>
          <c:tx>
            <c:v>FDC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'budyko,regime,fdc'!$I$3:$I$368</c:f>
              <c:numCache>
                <c:formatCode>General</c:formatCode>
                <c:ptCount val="366"/>
                <c:pt idx="0">
                  <c:v>0</c:v>
                </c:pt>
                <c:pt idx="1">
                  <c:v>2.7322404371584699E-3</c:v>
                </c:pt>
                <c:pt idx="2">
                  <c:v>5.4644808743169399E-3</c:v>
                </c:pt>
                <c:pt idx="3">
                  <c:v>8.1967213114754103E-3</c:v>
                </c:pt>
                <c:pt idx="4">
                  <c:v>1.092896174863388E-2</c:v>
                </c:pt>
                <c:pt idx="5">
                  <c:v>1.3661202185792349E-2</c:v>
                </c:pt>
                <c:pt idx="6">
                  <c:v>1.6393442622950821E-2</c:v>
                </c:pt>
                <c:pt idx="7">
                  <c:v>1.912568306010929E-2</c:v>
                </c:pt>
                <c:pt idx="8">
                  <c:v>2.185792349726776E-2</c:v>
                </c:pt>
                <c:pt idx="9">
                  <c:v>2.4590163934426229E-2</c:v>
                </c:pt>
                <c:pt idx="10">
                  <c:v>2.7322404371584699E-2</c:v>
                </c:pt>
                <c:pt idx="11">
                  <c:v>3.0054644808743168E-2</c:v>
                </c:pt>
                <c:pt idx="12">
                  <c:v>3.2786885245901641E-2</c:v>
                </c:pt>
                <c:pt idx="13">
                  <c:v>3.5519125683060107E-2</c:v>
                </c:pt>
                <c:pt idx="14">
                  <c:v>3.825136612021858E-2</c:v>
                </c:pt>
                <c:pt idx="15">
                  <c:v>4.0983606557377046E-2</c:v>
                </c:pt>
                <c:pt idx="16">
                  <c:v>4.3715846994535519E-2</c:v>
                </c:pt>
                <c:pt idx="17">
                  <c:v>4.6448087431693992E-2</c:v>
                </c:pt>
                <c:pt idx="18">
                  <c:v>4.9180327868852458E-2</c:v>
                </c:pt>
                <c:pt idx="19">
                  <c:v>5.1912568306010931E-2</c:v>
                </c:pt>
                <c:pt idx="20">
                  <c:v>5.4644808743169397E-2</c:v>
                </c:pt>
                <c:pt idx="21">
                  <c:v>5.737704918032787E-2</c:v>
                </c:pt>
                <c:pt idx="22">
                  <c:v>6.0109289617486336E-2</c:v>
                </c:pt>
                <c:pt idx="23">
                  <c:v>6.2841530054644809E-2</c:v>
                </c:pt>
                <c:pt idx="24">
                  <c:v>6.5573770491803282E-2</c:v>
                </c:pt>
                <c:pt idx="25">
                  <c:v>6.8306010928961755E-2</c:v>
                </c:pt>
                <c:pt idx="26">
                  <c:v>7.1038251366120214E-2</c:v>
                </c:pt>
                <c:pt idx="27">
                  <c:v>7.3770491803278687E-2</c:v>
                </c:pt>
                <c:pt idx="28">
                  <c:v>7.650273224043716E-2</c:v>
                </c:pt>
                <c:pt idx="29">
                  <c:v>7.9234972677595633E-2</c:v>
                </c:pt>
                <c:pt idx="30">
                  <c:v>8.1967213114754092E-2</c:v>
                </c:pt>
                <c:pt idx="31">
                  <c:v>8.4699453551912565E-2</c:v>
                </c:pt>
                <c:pt idx="32">
                  <c:v>8.7431693989071038E-2</c:v>
                </c:pt>
                <c:pt idx="33">
                  <c:v>9.0163934426229511E-2</c:v>
                </c:pt>
                <c:pt idx="34">
                  <c:v>9.2896174863387984E-2</c:v>
                </c:pt>
                <c:pt idx="35">
                  <c:v>9.5628415300546443E-2</c:v>
                </c:pt>
                <c:pt idx="36">
                  <c:v>9.8360655737704916E-2</c:v>
                </c:pt>
                <c:pt idx="37">
                  <c:v>0.10109289617486339</c:v>
                </c:pt>
                <c:pt idx="38">
                  <c:v>0.10382513661202186</c:v>
                </c:pt>
                <c:pt idx="39">
                  <c:v>0.10655737704918032</c:v>
                </c:pt>
                <c:pt idx="40">
                  <c:v>0.10928961748633879</c:v>
                </c:pt>
                <c:pt idx="41">
                  <c:v>0.11202185792349727</c:v>
                </c:pt>
                <c:pt idx="42">
                  <c:v>0.11475409836065574</c:v>
                </c:pt>
                <c:pt idx="43">
                  <c:v>0.11748633879781421</c:v>
                </c:pt>
                <c:pt idx="44">
                  <c:v>0.12021857923497267</c:v>
                </c:pt>
                <c:pt idx="45">
                  <c:v>0.12295081967213115</c:v>
                </c:pt>
                <c:pt idx="46">
                  <c:v>0.12568306010928962</c:v>
                </c:pt>
                <c:pt idx="47">
                  <c:v>0.12841530054644809</c:v>
                </c:pt>
                <c:pt idx="48">
                  <c:v>0.13114754098360656</c:v>
                </c:pt>
                <c:pt idx="49">
                  <c:v>0.13387978142076504</c:v>
                </c:pt>
                <c:pt idx="50">
                  <c:v>0.13661202185792351</c:v>
                </c:pt>
                <c:pt idx="51">
                  <c:v>0.13934426229508196</c:v>
                </c:pt>
                <c:pt idx="52">
                  <c:v>0.14207650273224043</c:v>
                </c:pt>
                <c:pt idx="53">
                  <c:v>0.1448087431693989</c:v>
                </c:pt>
                <c:pt idx="54">
                  <c:v>0.14754098360655737</c:v>
                </c:pt>
                <c:pt idx="55">
                  <c:v>0.15027322404371585</c:v>
                </c:pt>
                <c:pt idx="56">
                  <c:v>0.15300546448087432</c:v>
                </c:pt>
                <c:pt idx="57">
                  <c:v>0.15573770491803279</c:v>
                </c:pt>
                <c:pt idx="58">
                  <c:v>0.15846994535519127</c:v>
                </c:pt>
                <c:pt idx="59">
                  <c:v>0.16120218579234974</c:v>
                </c:pt>
                <c:pt idx="60">
                  <c:v>0.16393442622950818</c:v>
                </c:pt>
                <c:pt idx="61">
                  <c:v>0.16666666666666666</c:v>
                </c:pt>
                <c:pt idx="62">
                  <c:v>0.16939890710382513</c:v>
                </c:pt>
                <c:pt idx="63">
                  <c:v>0.1721311475409836</c:v>
                </c:pt>
                <c:pt idx="64">
                  <c:v>0.17486338797814208</c:v>
                </c:pt>
                <c:pt idx="65">
                  <c:v>0.17759562841530055</c:v>
                </c:pt>
                <c:pt idx="66">
                  <c:v>0.18032786885245902</c:v>
                </c:pt>
                <c:pt idx="67">
                  <c:v>0.1830601092896175</c:v>
                </c:pt>
                <c:pt idx="68">
                  <c:v>0.18579234972677597</c:v>
                </c:pt>
                <c:pt idx="69">
                  <c:v>0.18852459016393441</c:v>
                </c:pt>
                <c:pt idx="70">
                  <c:v>0.19125683060109289</c:v>
                </c:pt>
                <c:pt idx="71">
                  <c:v>0.19398907103825136</c:v>
                </c:pt>
                <c:pt idx="72">
                  <c:v>0.19672131147540983</c:v>
                </c:pt>
                <c:pt idx="73">
                  <c:v>0.19945355191256831</c:v>
                </c:pt>
                <c:pt idx="74">
                  <c:v>0.20218579234972678</c:v>
                </c:pt>
                <c:pt idx="75">
                  <c:v>0.20491803278688525</c:v>
                </c:pt>
                <c:pt idx="76">
                  <c:v>0.20765027322404372</c:v>
                </c:pt>
                <c:pt idx="77">
                  <c:v>0.2103825136612022</c:v>
                </c:pt>
                <c:pt idx="78">
                  <c:v>0.21311475409836064</c:v>
                </c:pt>
                <c:pt idx="79">
                  <c:v>0.21584699453551912</c:v>
                </c:pt>
                <c:pt idx="80">
                  <c:v>0.21857923497267759</c:v>
                </c:pt>
                <c:pt idx="81">
                  <c:v>0.22131147540983606</c:v>
                </c:pt>
                <c:pt idx="82">
                  <c:v>0.22404371584699453</c:v>
                </c:pt>
                <c:pt idx="83">
                  <c:v>0.22677595628415301</c:v>
                </c:pt>
                <c:pt idx="84">
                  <c:v>0.22950819672131148</c:v>
                </c:pt>
                <c:pt idx="85">
                  <c:v>0.23224043715846995</c:v>
                </c:pt>
                <c:pt idx="86">
                  <c:v>0.23497267759562843</c:v>
                </c:pt>
                <c:pt idx="87">
                  <c:v>0.23770491803278687</c:v>
                </c:pt>
                <c:pt idx="88">
                  <c:v>0.24043715846994534</c:v>
                </c:pt>
                <c:pt idx="89">
                  <c:v>0.24316939890710382</c:v>
                </c:pt>
                <c:pt idx="90">
                  <c:v>0.24590163934426229</c:v>
                </c:pt>
                <c:pt idx="91">
                  <c:v>0.24863387978142076</c:v>
                </c:pt>
                <c:pt idx="92">
                  <c:v>0.25136612021857924</c:v>
                </c:pt>
                <c:pt idx="93">
                  <c:v>0.25409836065573771</c:v>
                </c:pt>
                <c:pt idx="94">
                  <c:v>0.25683060109289618</c:v>
                </c:pt>
                <c:pt idx="95">
                  <c:v>0.25956284153005466</c:v>
                </c:pt>
                <c:pt idx="96">
                  <c:v>0.26229508196721313</c:v>
                </c:pt>
                <c:pt idx="97">
                  <c:v>0.2650273224043716</c:v>
                </c:pt>
                <c:pt idx="98">
                  <c:v>0.26775956284153007</c:v>
                </c:pt>
                <c:pt idx="99">
                  <c:v>0.27049180327868855</c:v>
                </c:pt>
                <c:pt idx="100">
                  <c:v>0.27322404371584702</c:v>
                </c:pt>
                <c:pt idx="101">
                  <c:v>0.27595628415300544</c:v>
                </c:pt>
                <c:pt idx="102">
                  <c:v>0.27868852459016391</c:v>
                </c:pt>
                <c:pt idx="103">
                  <c:v>0.28142076502732238</c:v>
                </c:pt>
                <c:pt idx="104">
                  <c:v>0.28415300546448086</c:v>
                </c:pt>
                <c:pt idx="105">
                  <c:v>0.28688524590163933</c:v>
                </c:pt>
                <c:pt idx="106">
                  <c:v>0.2896174863387978</c:v>
                </c:pt>
                <c:pt idx="107">
                  <c:v>0.29234972677595628</c:v>
                </c:pt>
                <c:pt idx="108">
                  <c:v>0.29508196721311475</c:v>
                </c:pt>
                <c:pt idx="109">
                  <c:v>0.29781420765027322</c:v>
                </c:pt>
                <c:pt idx="110">
                  <c:v>0.30054644808743169</c:v>
                </c:pt>
                <c:pt idx="111">
                  <c:v>0.30327868852459017</c:v>
                </c:pt>
                <c:pt idx="112">
                  <c:v>0.30601092896174864</c:v>
                </c:pt>
                <c:pt idx="113">
                  <c:v>0.30874316939890711</c:v>
                </c:pt>
                <c:pt idx="114">
                  <c:v>0.31147540983606559</c:v>
                </c:pt>
                <c:pt idx="115">
                  <c:v>0.31420765027322406</c:v>
                </c:pt>
                <c:pt idx="116">
                  <c:v>0.31693989071038253</c:v>
                </c:pt>
                <c:pt idx="117">
                  <c:v>0.31967213114754101</c:v>
                </c:pt>
                <c:pt idx="118">
                  <c:v>0.32240437158469948</c:v>
                </c:pt>
                <c:pt idx="119">
                  <c:v>0.3251366120218579</c:v>
                </c:pt>
                <c:pt idx="120">
                  <c:v>0.32786885245901637</c:v>
                </c:pt>
                <c:pt idx="121">
                  <c:v>0.33060109289617484</c:v>
                </c:pt>
                <c:pt idx="122">
                  <c:v>0.33333333333333331</c:v>
                </c:pt>
                <c:pt idx="123">
                  <c:v>0.33606557377049179</c:v>
                </c:pt>
                <c:pt idx="124">
                  <c:v>0.33879781420765026</c:v>
                </c:pt>
                <c:pt idx="125">
                  <c:v>0.34153005464480873</c:v>
                </c:pt>
                <c:pt idx="126">
                  <c:v>0.34426229508196721</c:v>
                </c:pt>
                <c:pt idx="127">
                  <c:v>0.34699453551912568</c:v>
                </c:pt>
                <c:pt idx="128">
                  <c:v>0.34972677595628415</c:v>
                </c:pt>
                <c:pt idx="129">
                  <c:v>0.35245901639344263</c:v>
                </c:pt>
                <c:pt idx="130">
                  <c:v>0.3551912568306011</c:v>
                </c:pt>
                <c:pt idx="131">
                  <c:v>0.35792349726775957</c:v>
                </c:pt>
                <c:pt idx="132">
                  <c:v>0.36065573770491804</c:v>
                </c:pt>
                <c:pt idx="133">
                  <c:v>0.36338797814207652</c:v>
                </c:pt>
                <c:pt idx="134">
                  <c:v>0.36612021857923499</c:v>
                </c:pt>
                <c:pt idx="135">
                  <c:v>0.36885245901639346</c:v>
                </c:pt>
                <c:pt idx="136">
                  <c:v>0.37158469945355194</c:v>
                </c:pt>
                <c:pt idx="137">
                  <c:v>0.37431693989071041</c:v>
                </c:pt>
                <c:pt idx="138">
                  <c:v>0.37704918032786883</c:v>
                </c:pt>
                <c:pt idx="139">
                  <c:v>0.3797814207650273</c:v>
                </c:pt>
                <c:pt idx="140">
                  <c:v>0.38251366120218577</c:v>
                </c:pt>
                <c:pt idx="141">
                  <c:v>0.38524590163934425</c:v>
                </c:pt>
                <c:pt idx="142">
                  <c:v>0.38797814207650272</c:v>
                </c:pt>
                <c:pt idx="143">
                  <c:v>0.39071038251366119</c:v>
                </c:pt>
                <c:pt idx="144">
                  <c:v>0.39344262295081966</c:v>
                </c:pt>
                <c:pt idx="145">
                  <c:v>0.39617486338797814</c:v>
                </c:pt>
                <c:pt idx="146">
                  <c:v>0.39890710382513661</c:v>
                </c:pt>
                <c:pt idx="147">
                  <c:v>0.40163934426229508</c:v>
                </c:pt>
                <c:pt idx="148">
                  <c:v>0.40437158469945356</c:v>
                </c:pt>
                <c:pt idx="149">
                  <c:v>0.40710382513661203</c:v>
                </c:pt>
                <c:pt idx="150">
                  <c:v>0.4098360655737705</c:v>
                </c:pt>
                <c:pt idx="151">
                  <c:v>0.41256830601092898</c:v>
                </c:pt>
                <c:pt idx="152">
                  <c:v>0.41530054644808745</c:v>
                </c:pt>
                <c:pt idx="153">
                  <c:v>0.41803278688524592</c:v>
                </c:pt>
                <c:pt idx="154">
                  <c:v>0.42076502732240439</c:v>
                </c:pt>
                <c:pt idx="155">
                  <c:v>0.42349726775956287</c:v>
                </c:pt>
                <c:pt idx="156">
                  <c:v>0.42622950819672129</c:v>
                </c:pt>
                <c:pt idx="157">
                  <c:v>0.42896174863387976</c:v>
                </c:pt>
                <c:pt idx="158">
                  <c:v>0.43169398907103823</c:v>
                </c:pt>
                <c:pt idx="159">
                  <c:v>0.4344262295081967</c:v>
                </c:pt>
                <c:pt idx="160">
                  <c:v>0.43715846994535518</c:v>
                </c:pt>
                <c:pt idx="161">
                  <c:v>0.43989071038251365</c:v>
                </c:pt>
                <c:pt idx="162">
                  <c:v>0.44262295081967212</c:v>
                </c:pt>
                <c:pt idx="163">
                  <c:v>0.4453551912568306</c:v>
                </c:pt>
                <c:pt idx="164">
                  <c:v>0.44808743169398907</c:v>
                </c:pt>
                <c:pt idx="165">
                  <c:v>0.45081967213114754</c:v>
                </c:pt>
                <c:pt idx="166">
                  <c:v>0.45355191256830601</c:v>
                </c:pt>
                <c:pt idx="167">
                  <c:v>0.45628415300546449</c:v>
                </c:pt>
                <c:pt idx="168">
                  <c:v>0.45901639344262296</c:v>
                </c:pt>
                <c:pt idx="169">
                  <c:v>0.46174863387978143</c:v>
                </c:pt>
                <c:pt idx="170">
                  <c:v>0.46448087431693991</c:v>
                </c:pt>
                <c:pt idx="171">
                  <c:v>0.46721311475409838</c:v>
                </c:pt>
                <c:pt idx="172">
                  <c:v>0.46994535519125685</c:v>
                </c:pt>
                <c:pt idx="173">
                  <c:v>0.47267759562841533</c:v>
                </c:pt>
                <c:pt idx="174">
                  <c:v>0.47540983606557374</c:v>
                </c:pt>
                <c:pt idx="175">
                  <c:v>0.47814207650273222</c:v>
                </c:pt>
                <c:pt idx="176">
                  <c:v>0.48087431693989069</c:v>
                </c:pt>
                <c:pt idx="177">
                  <c:v>0.48360655737704916</c:v>
                </c:pt>
                <c:pt idx="178">
                  <c:v>0.48633879781420764</c:v>
                </c:pt>
                <c:pt idx="179">
                  <c:v>0.48907103825136611</c:v>
                </c:pt>
                <c:pt idx="180">
                  <c:v>0.49180327868852458</c:v>
                </c:pt>
                <c:pt idx="181">
                  <c:v>0.49453551912568305</c:v>
                </c:pt>
                <c:pt idx="182">
                  <c:v>0.49726775956284153</c:v>
                </c:pt>
                <c:pt idx="183">
                  <c:v>0.5</c:v>
                </c:pt>
                <c:pt idx="184">
                  <c:v>0.50273224043715847</c:v>
                </c:pt>
                <c:pt idx="185">
                  <c:v>0.50546448087431695</c:v>
                </c:pt>
                <c:pt idx="186">
                  <c:v>0.50819672131147542</c:v>
                </c:pt>
                <c:pt idx="187">
                  <c:v>0.51092896174863389</c:v>
                </c:pt>
                <c:pt idx="188">
                  <c:v>0.51366120218579236</c:v>
                </c:pt>
                <c:pt idx="189">
                  <c:v>0.51639344262295084</c:v>
                </c:pt>
                <c:pt idx="190">
                  <c:v>0.51912568306010931</c:v>
                </c:pt>
                <c:pt idx="191">
                  <c:v>0.52185792349726778</c:v>
                </c:pt>
                <c:pt idx="192">
                  <c:v>0.52459016393442626</c:v>
                </c:pt>
                <c:pt idx="193">
                  <c:v>0.52732240437158473</c:v>
                </c:pt>
                <c:pt idx="194">
                  <c:v>0.5300546448087432</c:v>
                </c:pt>
                <c:pt idx="195">
                  <c:v>0.53278688524590168</c:v>
                </c:pt>
                <c:pt idx="196">
                  <c:v>0.53551912568306015</c:v>
                </c:pt>
                <c:pt idx="197">
                  <c:v>0.53825136612021862</c:v>
                </c:pt>
                <c:pt idx="198">
                  <c:v>0.54098360655737709</c:v>
                </c:pt>
                <c:pt idx="199">
                  <c:v>0.54371584699453557</c:v>
                </c:pt>
                <c:pt idx="200">
                  <c:v>0.54644808743169404</c:v>
                </c:pt>
                <c:pt idx="201">
                  <c:v>0.54918032786885251</c:v>
                </c:pt>
                <c:pt idx="202">
                  <c:v>0.55191256830601088</c:v>
                </c:pt>
                <c:pt idx="203">
                  <c:v>0.55464480874316935</c:v>
                </c:pt>
                <c:pt idx="204">
                  <c:v>0.55737704918032782</c:v>
                </c:pt>
                <c:pt idx="205">
                  <c:v>0.56010928961748629</c:v>
                </c:pt>
                <c:pt idx="206">
                  <c:v>0.56284153005464477</c:v>
                </c:pt>
                <c:pt idx="207">
                  <c:v>0.56557377049180324</c:v>
                </c:pt>
                <c:pt idx="208">
                  <c:v>0.56830601092896171</c:v>
                </c:pt>
                <c:pt idx="209">
                  <c:v>0.57103825136612019</c:v>
                </c:pt>
                <c:pt idx="210">
                  <c:v>0.57377049180327866</c:v>
                </c:pt>
                <c:pt idx="211">
                  <c:v>0.57650273224043713</c:v>
                </c:pt>
                <c:pt idx="212">
                  <c:v>0.57923497267759561</c:v>
                </c:pt>
                <c:pt idx="213">
                  <c:v>0.58196721311475408</c:v>
                </c:pt>
                <c:pt idx="214">
                  <c:v>0.58469945355191255</c:v>
                </c:pt>
                <c:pt idx="215">
                  <c:v>0.58743169398907102</c:v>
                </c:pt>
                <c:pt idx="216">
                  <c:v>0.5901639344262295</c:v>
                </c:pt>
                <c:pt idx="217">
                  <c:v>0.59289617486338797</c:v>
                </c:pt>
                <c:pt idx="218">
                  <c:v>0.59562841530054644</c:v>
                </c:pt>
                <c:pt idx="219">
                  <c:v>0.59836065573770492</c:v>
                </c:pt>
                <c:pt idx="220">
                  <c:v>0.60109289617486339</c:v>
                </c:pt>
                <c:pt idx="221">
                  <c:v>0.60382513661202186</c:v>
                </c:pt>
                <c:pt idx="222">
                  <c:v>0.60655737704918034</c:v>
                </c:pt>
                <c:pt idx="223">
                  <c:v>0.60928961748633881</c:v>
                </c:pt>
                <c:pt idx="224">
                  <c:v>0.61202185792349728</c:v>
                </c:pt>
                <c:pt idx="225">
                  <c:v>0.61475409836065575</c:v>
                </c:pt>
                <c:pt idx="226">
                  <c:v>0.61748633879781423</c:v>
                </c:pt>
                <c:pt idx="227">
                  <c:v>0.6202185792349727</c:v>
                </c:pt>
                <c:pt idx="228">
                  <c:v>0.62295081967213117</c:v>
                </c:pt>
                <c:pt idx="229">
                  <c:v>0.62568306010928965</c:v>
                </c:pt>
                <c:pt idx="230">
                  <c:v>0.62841530054644812</c:v>
                </c:pt>
                <c:pt idx="231">
                  <c:v>0.63114754098360659</c:v>
                </c:pt>
                <c:pt idx="232">
                  <c:v>0.63387978142076506</c:v>
                </c:pt>
                <c:pt idx="233">
                  <c:v>0.63661202185792354</c:v>
                </c:pt>
                <c:pt idx="234">
                  <c:v>0.63934426229508201</c:v>
                </c:pt>
                <c:pt idx="235">
                  <c:v>0.64207650273224048</c:v>
                </c:pt>
                <c:pt idx="236">
                  <c:v>0.64480874316939896</c:v>
                </c:pt>
                <c:pt idx="237">
                  <c:v>0.64754098360655743</c:v>
                </c:pt>
                <c:pt idx="238">
                  <c:v>0.65027322404371579</c:v>
                </c:pt>
                <c:pt idx="239">
                  <c:v>0.65300546448087426</c:v>
                </c:pt>
                <c:pt idx="240">
                  <c:v>0.65573770491803274</c:v>
                </c:pt>
                <c:pt idx="241">
                  <c:v>0.65846994535519121</c:v>
                </c:pt>
                <c:pt idx="242">
                  <c:v>0.66120218579234968</c:v>
                </c:pt>
                <c:pt idx="243">
                  <c:v>0.66393442622950816</c:v>
                </c:pt>
                <c:pt idx="244">
                  <c:v>0.66666666666666663</c:v>
                </c:pt>
                <c:pt idx="245">
                  <c:v>0.6693989071038251</c:v>
                </c:pt>
                <c:pt idx="246">
                  <c:v>0.67213114754098358</c:v>
                </c:pt>
                <c:pt idx="247">
                  <c:v>0.67486338797814205</c:v>
                </c:pt>
                <c:pt idx="248">
                  <c:v>0.67759562841530052</c:v>
                </c:pt>
                <c:pt idx="249">
                  <c:v>0.68032786885245899</c:v>
                </c:pt>
                <c:pt idx="250">
                  <c:v>0.68306010928961747</c:v>
                </c:pt>
                <c:pt idx="251">
                  <c:v>0.68579234972677594</c:v>
                </c:pt>
                <c:pt idx="252">
                  <c:v>0.68852459016393441</c:v>
                </c:pt>
                <c:pt idx="253">
                  <c:v>0.69125683060109289</c:v>
                </c:pt>
                <c:pt idx="254">
                  <c:v>0.69398907103825136</c:v>
                </c:pt>
                <c:pt idx="255">
                  <c:v>0.69672131147540983</c:v>
                </c:pt>
                <c:pt idx="256">
                  <c:v>0.69945355191256831</c:v>
                </c:pt>
                <c:pt idx="257">
                  <c:v>0.70218579234972678</c:v>
                </c:pt>
                <c:pt idx="258">
                  <c:v>0.70491803278688525</c:v>
                </c:pt>
                <c:pt idx="259">
                  <c:v>0.70765027322404372</c:v>
                </c:pt>
                <c:pt idx="260">
                  <c:v>0.7103825136612022</c:v>
                </c:pt>
                <c:pt idx="261">
                  <c:v>0.71311475409836067</c:v>
                </c:pt>
                <c:pt idx="262">
                  <c:v>0.71584699453551914</c:v>
                </c:pt>
                <c:pt idx="263">
                  <c:v>0.71857923497267762</c:v>
                </c:pt>
                <c:pt idx="264">
                  <c:v>0.72131147540983609</c:v>
                </c:pt>
                <c:pt idx="265">
                  <c:v>0.72404371584699456</c:v>
                </c:pt>
                <c:pt idx="266">
                  <c:v>0.72677595628415304</c:v>
                </c:pt>
                <c:pt idx="267">
                  <c:v>0.72950819672131151</c:v>
                </c:pt>
                <c:pt idx="268">
                  <c:v>0.73224043715846998</c:v>
                </c:pt>
                <c:pt idx="269">
                  <c:v>0.73497267759562845</c:v>
                </c:pt>
                <c:pt idx="270">
                  <c:v>0.73770491803278693</c:v>
                </c:pt>
                <c:pt idx="271">
                  <c:v>0.7404371584699454</c:v>
                </c:pt>
                <c:pt idx="272">
                  <c:v>0.74316939890710387</c:v>
                </c:pt>
                <c:pt idx="273">
                  <c:v>0.74590163934426235</c:v>
                </c:pt>
                <c:pt idx="274">
                  <c:v>0.74863387978142082</c:v>
                </c:pt>
                <c:pt idx="275">
                  <c:v>0.75136612021857918</c:v>
                </c:pt>
                <c:pt idx="276">
                  <c:v>0.75409836065573765</c:v>
                </c:pt>
                <c:pt idx="277">
                  <c:v>0.75683060109289613</c:v>
                </c:pt>
                <c:pt idx="278">
                  <c:v>0.7595628415300546</c:v>
                </c:pt>
                <c:pt idx="279">
                  <c:v>0.76229508196721307</c:v>
                </c:pt>
                <c:pt idx="280">
                  <c:v>0.76502732240437155</c:v>
                </c:pt>
                <c:pt idx="281">
                  <c:v>0.76775956284153002</c:v>
                </c:pt>
                <c:pt idx="282">
                  <c:v>0.77049180327868849</c:v>
                </c:pt>
                <c:pt idx="283">
                  <c:v>0.77322404371584696</c:v>
                </c:pt>
                <c:pt idx="284">
                  <c:v>0.77595628415300544</c:v>
                </c:pt>
                <c:pt idx="285">
                  <c:v>0.77868852459016391</c:v>
                </c:pt>
                <c:pt idx="286">
                  <c:v>0.78142076502732238</c:v>
                </c:pt>
                <c:pt idx="287">
                  <c:v>0.78415300546448086</c:v>
                </c:pt>
                <c:pt idx="288">
                  <c:v>0.78688524590163933</c:v>
                </c:pt>
                <c:pt idx="289">
                  <c:v>0.7896174863387978</c:v>
                </c:pt>
                <c:pt idx="290">
                  <c:v>0.79234972677595628</c:v>
                </c:pt>
                <c:pt idx="291">
                  <c:v>0.79508196721311475</c:v>
                </c:pt>
                <c:pt idx="292">
                  <c:v>0.79781420765027322</c:v>
                </c:pt>
                <c:pt idx="293">
                  <c:v>0.80054644808743169</c:v>
                </c:pt>
                <c:pt idx="294">
                  <c:v>0.80327868852459017</c:v>
                </c:pt>
                <c:pt idx="295">
                  <c:v>0.80601092896174864</c:v>
                </c:pt>
                <c:pt idx="296">
                  <c:v>0.80874316939890711</c:v>
                </c:pt>
                <c:pt idx="297">
                  <c:v>0.81147540983606559</c:v>
                </c:pt>
                <c:pt idx="298">
                  <c:v>0.81420765027322406</c:v>
                </c:pt>
                <c:pt idx="299">
                  <c:v>0.81693989071038253</c:v>
                </c:pt>
                <c:pt idx="300">
                  <c:v>0.81967213114754101</c:v>
                </c:pt>
                <c:pt idx="301">
                  <c:v>0.82240437158469948</c:v>
                </c:pt>
                <c:pt idx="302">
                  <c:v>0.82513661202185795</c:v>
                </c:pt>
                <c:pt idx="303">
                  <c:v>0.82786885245901642</c:v>
                </c:pt>
                <c:pt idx="304">
                  <c:v>0.8306010928961749</c:v>
                </c:pt>
                <c:pt idx="305">
                  <c:v>0.83333333333333337</c:v>
                </c:pt>
                <c:pt idx="306">
                  <c:v>0.83606557377049184</c:v>
                </c:pt>
                <c:pt idx="307">
                  <c:v>0.83879781420765032</c:v>
                </c:pt>
                <c:pt idx="308">
                  <c:v>0.84153005464480879</c:v>
                </c:pt>
                <c:pt idx="309">
                  <c:v>0.84426229508196726</c:v>
                </c:pt>
                <c:pt idx="310">
                  <c:v>0.84699453551912574</c:v>
                </c:pt>
                <c:pt idx="311">
                  <c:v>0.84972677595628421</c:v>
                </c:pt>
                <c:pt idx="312">
                  <c:v>0.85245901639344257</c:v>
                </c:pt>
                <c:pt idx="313">
                  <c:v>0.85519125683060104</c:v>
                </c:pt>
                <c:pt idx="314">
                  <c:v>0.85792349726775952</c:v>
                </c:pt>
                <c:pt idx="315">
                  <c:v>0.86065573770491799</c:v>
                </c:pt>
                <c:pt idx="316">
                  <c:v>0.86338797814207646</c:v>
                </c:pt>
                <c:pt idx="317">
                  <c:v>0.86612021857923494</c:v>
                </c:pt>
                <c:pt idx="318">
                  <c:v>0.86885245901639341</c:v>
                </c:pt>
                <c:pt idx="319">
                  <c:v>0.87158469945355188</c:v>
                </c:pt>
                <c:pt idx="320">
                  <c:v>0.87431693989071035</c:v>
                </c:pt>
                <c:pt idx="321">
                  <c:v>0.87704918032786883</c:v>
                </c:pt>
                <c:pt idx="322">
                  <c:v>0.8797814207650273</c:v>
                </c:pt>
                <c:pt idx="323">
                  <c:v>0.88251366120218577</c:v>
                </c:pt>
                <c:pt idx="324">
                  <c:v>0.88524590163934425</c:v>
                </c:pt>
                <c:pt idx="325">
                  <c:v>0.88797814207650272</c:v>
                </c:pt>
                <c:pt idx="326">
                  <c:v>0.89071038251366119</c:v>
                </c:pt>
                <c:pt idx="327">
                  <c:v>0.89344262295081966</c:v>
                </c:pt>
                <c:pt idx="328">
                  <c:v>0.89617486338797814</c:v>
                </c:pt>
                <c:pt idx="329">
                  <c:v>0.89890710382513661</c:v>
                </c:pt>
                <c:pt idx="330">
                  <c:v>0.90163934426229508</c:v>
                </c:pt>
                <c:pt idx="331">
                  <c:v>0.90437158469945356</c:v>
                </c:pt>
                <c:pt idx="332">
                  <c:v>0.90710382513661203</c:v>
                </c:pt>
                <c:pt idx="333">
                  <c:v>0.9098360655737705</c:v>
                </c:pt>
                <c:pt idx="334">
                  <c:v>0.91256830601092898</c:v>
                </c:pt>
                <c:pt idx="335">
                  <c:v>0.91530054644808745</c:v>
                </c:pt>
                <c:pt idx="336">
                  <c:v>0.91803278688524592</c:v>
                </c:pt>
                <c:pt idx="337">
                  <c:v>0.92076502732240439</c:v>
                </c:pt>
                <c:pt idx="338">
                  <c:v>0.92349726775956287</c:v>
                </c:pt>
                <c:pt idx="339">
                  <c:v>0.92622950819672134</c:v>
                </c:pt>
                <c:pt idx="340">
                  <c:v>0.92896174863387981</c:v>
                </c:pt>
                <c:pt idx="341">
                  <c:v>0.93169398907103829</c:v>
                </c:pt>
                <c:pt idx="342">
                  <c:v>0.93442622950819676</c:v>
                </c:pt>
                <c:pt idx="343">
                  <c:v>0.93715846994535523</c:v>
                </c:pt>
                <c:pt idx="344">
                  <c:v>0.93989071038251371</c:v>
                </c:pt>
                <c:pt idx="345">
                  <c:v>0.94262295081967218</c:v>
                </c:pt>
                <c:pt idx="346">
                  <c:v>0.94535519125683065</c:v>
                </c:pt>
                <c:pt idx="347">
                  <c:v>0.94808743169398912</c:v>
                </c:pt>
                <c:pt idx="348">
                  <c:v>0.95081967213114749</c:v>
                </c:pt>
                <c:pt idx="349">
                  <c:v>0.95355191256830596</c:v>
                </c:pt>
                <c:pt idx="350">
                  <c:v>0.95628415300546443</c:v>
                </c:pt>
                <c:pt idx="351">
                  <c:v>0.95901639344262291</c:v>
                </c:pt>
                <c:pt idx="352">
                  <c:v>0.96174863387978138</c:v>
                </c:pt>
                <c:pt idx="353">
                  <c:v>0.96448087431693985</c:v>
                </c:pt>
                <c:pt idx="354">
                  <c:v>0.96721311475409832</c:v>
                </c:pt>
                <c:pt idx="355">
                  <c:v>0.9699453551912568</c:v>
                </c:pt>
                <c:pt idx="356">
                  <c:v>0.97267759562841527</c:v>
                </c:pt>
                <c:pt idx="357">
                  <c:v>0.97540983606557374</c:v>
                </c:pt>
                <c:pt idx="358">
                  <c:v>0.97814207650273222</c:v>
                </c:pt>
                <c:pt idx="359">
                  <c:v>0.98087431693989069</c:v>
                </c:pt>
                <c:pt idx="360">
                  <c:v>0.98360655737704916</c:v>
                </c:pt>
                <c:pt idx="361">
                  <c:v>0.98633879781420764</c:v>
                </c:pt>
                <c:pt idx="362">
                  <c:v>0.98907103825136611</c:v>
                </c:pt>
                <c:pt idx="363">
                  <c:v>0.99180327868852458</c:v>
                </c:pt>
                <c:pt idx="364">
                  <c:v>0.99453551912568305</c:v>
                </c:pt>
                <c:pt idx="365">
                  <c:v>0.99726775956284153</c:v>
                </c:pt>
              </c:numCache>
            </c:numRef>
          </c:xVal>
          <c:yVal>
            <c:numRef>
              <c:f>'budyko,regime,fdc'!$G$3:$G$368</c:f>
              <c:numCache>
                <c:formatCode>General</c:formatCode>
                <c:ptCount val="366"/>
                <c:pt idx="0">
                  <c:v>19.384990297633337</c:v>
                </c:pt>
                <c:pt idx="1">
                  <c:v>18.81855359093333</c:v>
                </c:pt>
                <c:pt idx="2">
                  <c:v>18.355914031299999</c:v>
                </c:pt>
                <c:pt idx="3">
                  <c:v>17.999661037700001</c:v>
                </c:pt>
                <c:pt idx="4">
                  <c:v>17.596724667933334</c:v>
                </c:pt>
                <c:pt idx="5">
                  <c:v>17.563899413166666</c:v>
                </c:pt>
                <c:pt idx="6">
                  <c:v>17.028991580366668</c:v>
                </c:pt>
                <c:pt idx="7">
                  <c:v>16.956549147466667</c:v>
                </c:pt>
                <c:pt idx="8">
                  <c:v>16.939042233599999</c:v>
                </c:pt>
                <c:pt idx="9">
                  <c:v>16.919568471323334</c:v>
                </c:pt>
                <c:pt idx="10">
                  <c:v>16.3777360208</c:v>
                </c:pt>
                <c:pt idx="11">
                  <c:v>16.371638898266664</c:v>
                </c:pt>
                <c:pt idx="12">
                  <c:v>16.340164084400001</c:v>
                </c:pt>
                <c:pt idx="13">
                  <c:v>16.320045020433334</c:v>
                </c:pt>
                <c:pt idx="14">
                  <c:v>16.264765557866667</c:v>
                </c:pt>
                <c:pt idx="15">
                  <c:v>16.143678511000005</c:v>
                </c:pt>
                <c:pt idx="16">
                  <c:v>15.994854185366666</c:v>
                </c:pt>
                <c:pt idx="17">
                  <c:v>15.927184337766667</c:v>
                </c:pt>
                <c:pt idx="18">
                  <c:v>15.860883034233336</c:v>
                </c:pt>
                <c:pt idx="19">
                  <c:v>15.584295114633333</c:v>
                </c:pt>
                <c:pt idx="20">
                  <c:v>15.468805131766667</c:v>
                </c:pt>
                <c:pt idx="21">
                  <c:v>15.409837702433334</c:v>
                </c:pt>
                <c:pt idx="22">
                  <c:v>15.409652984166666</c:v>
                </c:pt>
                <c:pt idx="23">
                  <c:v>15.391957349366665</c:v>
                </c:pt>
                <c:pt idx="24">
                  <c:v>15.386831891633337</c:v>
                </c:pt>
                <c:pt idx="25">
                  <c:v>15.157182294299997</c:v>
                </c:pt>
                <c:pt idx="26">
                  <c:v>15.055811483166666</c:v>
                </c:pt>
                <c:pt idx="27">
                  <c:v>15.045835438973334</c:v>
                </c:pt>
                <c:pt idx="28">
                  <c:v>14.927167598400001</c:v>
                </c:pt>
                <c:pt idx="29">
                  <c:v>14.794894423233332</c:v>
                </c:pt>
                <c:pt idx="30">
                  <c:v>14.607090221866663</c:v>
                </c:pt>
                <c:pt idx="31">
                  <c:v>14.591349083766668</c:v>
                </c:pt>
                <c:pt idx="32">
                  <c:v>14.448196646199996</c:v>
                </c:pt>
                <c:pt idx="33">
                  <c:v>14.443502508300003</c:v>
                </c:pt>
                <c:pt idx="34">
                  <c:v>14.361271616366668</c:v>
                </c:pt>
                <c:pt idx="35">
                  <c:v>14.294950813833339</c:v>
                </c:pt>
                <c:pt idx="36">
                  <c:v>13.979755217900001</c:v>
                </c:pt>
                <c:pt idx="37">
                  <c:v>13.798603426300001</c:v>
                </c:pt>
                <c:pt idx="38">
                  <c:v>13.599148673466667</c:v>
                </c:pt>
                <c:pt idx="39">
                  <c:v>13.531655347899999</c:v>
                </c:pt>
                <c:pt idx="40">
                  <c:v>13.517120522466664</c:v>
                </c:pt>
                <c:pt idx="41">
                  <c:v>13.468313306466667</c:v>
                </c:pt>
                <c:pt idx="42">
                  <c:v>13.363558025133337</c:v>
                </c:pt>
                <c:pt idx="43">
                  <c:v>13.332672326133338</c:v>
                </c:pt>
                <c:pt idx="44">
                  <c:v>13.280184489366665</c:v>
                </c:pt>
                <c:pt idx="45">
                  <c:v>13.266285137933334</c:v>
                </c:pt>
                <c:pt idx="46">
                  <c:v>13.132931565666668</c:v>
                </c:pt>
                <c:pt idx="47">
                  <c:v>13.104457747593331</c:v>
                </c:pt>
                <c:pt idx="48">
                  <c:v>13.037306427466667</c:v>
                </c:pt>
                <c:pt idx="49">
                  <c:v>12.987416703799999</c:v>
                </c:pt>
                <c:pt idx="50">
                  <c:v>12.967462939800004</c:v>
                </c:pt>
                <c:pt idx="51">
                  <c:v>12.930781611466667</c:v>
                </c:pt>
                <c:pt idx="52">
                  <c:v>12.883562264866665</c:v>
                </c:pt>
                <c:pt idx="53">
                  <c:v>12.852191846633335</c:v>
                </c:pt>
                <c:pt idx="54">
                  <c:v>12.780062264433331</c:v>
                </c:pt>
                <c:pt idx="55">
                  <c:v>12.470584627699999</c:v>
                </c:pt>
                <c:pt idx="56">
                  <c:v>12.440366943900001</c:v>
                </c:pt>
                <c:pt idx="57">
                  <c:v>12.314331063446668</c:v>
                </c:pt>
                <c:pt idx="58">
                  <c:v>12.2492084554</c:v>
                </c:pt>
                <c:pt idx="59">
                  <c:v>12.232406680699999</c:v>
                </c:pt>
                <c:pt idx="60">
                  <c:v>12.022742508966669</c:v>
                </c:pt>
                <c:pt idx="61">
                  <c:v>11.867639447666667</c:v>
                </c:pt>
                <c:pt idx="62">
                  <c:v>11.803413065133334</c:v>
                </c:pt>
                <c:pt idx="63">
                  <c:v>11.787331227366668</c:v>
                </c:pt>
                <c:pt idx="64">
                  <c:v>11.758886816966669</c:v>
                </c:pt>
                <c:pt idx="65">
                  <c:v>11.736180642966668</c:v>
                </c:pt>
                <c:pt idx="66">
                  <c:v>11.672512474333336</c:v>
                </c:pt>
                <c:pt idx="67">
                  <c:v>11.575576981599996</c:v>
                </c:pt>
                <c:pt idx="68">
                  <c:v>11.443292312183331</c:v>
                </c:pt>
                <c:pt idx="69">
                  <c:v>11.362760504133336</c:v>
                </c:pt>
                <c:pt idx="70">
                  <c:v>11.083366613526666</c:v>
                </c:pt>
                <c:pt idx="71">
                  <c:v>11.073847897366667</c:v>
                </c:pt>
                <c:pt idx="72">
                  <c:v>11.012403314096668</c:v>
                </c:pt>
                <c:pt idx="73">
                  <c:v>10.840601859100001</c:v>
                </c:pt>
                <c:pt idx="74">
                  <c:v>10.747048301633333</c:v>
                </c:pt>
                <c:pt idx="75">
                  <c:v>10.706686242700004</c:v>
                </c:pt>
                <c:pt idx="76">
                  <c:v>10.688227698266669</c:v>
                </c:pt>
                <c:pt idx="77">
                  <c:v>10.615891045633335</c:v>
                </c:pt>
                <c:pt idx="78">
                  <c:v>10.271881467099996</c:v>
                </c:pt>
                <c:pt idx="79">
                  <c:v>10.252105294933331</c:v>
                </c:pt>
                <c:pt idx="80">
                  <c:v>10.244087656266666</c:v>
                </c:pt>
                <c:pt idx="81">
                  <c:v>10.205574675000003</c:v>
                </c:pt>
                <c:pt idx="82">
                  <c:v>10.038263737566668</c:v>
                </c:pt>
                <c:pt idx="83">
                  <c:v>9.9868776813000011</c:v>
                </c:pt>
                <c:pt idx="84">
                  <c:v>9.9270332010333338</c:v>
                </c:pt>
                <c:pt idx="85">
                  <c:v>9.895190599166666</c:v>
                </c:pt>
                <c:pt idx="86">
                  <c:v>9.8827236184000018</c:v>
                </c:pt>
                <c:pt idx="87">
                  <c:v>9.8574296518999986</c:v>
                </c:pt>
                <c:pt idx="88">
                  <c:v>9.7677631834000014</c:v>
                </c:pt>
                <c:pt idx="89">
                  <c:v>9.7479455645333317</c:v>
                </c:pt>
                <c:pt idx="90">
                  <c:v>9.6747444229166675</c:v>
                </c:pt>
                <c:pt idx="91">
                  <c:v>9.6698590912333309</c:v>
                </c:pt>
                <c:pt idx="92">
                  <c:v>9.6487963021533307</c:v>
                </c:pt>
                <c:pt idx="93">
                  <c:v>9.5300201841666663</c:v>
                </c:pt>
                <c:pt idx="94">
                  <c:v>9.4686806850666656</c:v>
                </c:pt>
                <c:pt idx="95">
                  <c:v>9.3658498867999995</c:v>
                </c:pt>
                <c:pt idx="96">
                  <c:v>9.325582704833332</c:v>
                </c:pt>
                <c:pt idx="97">
                  <c:v>9.2596732169333311</c:v>
                </c:pt>
                <c:pt idx="98">
                  <c:v>9.2260174552333343</c:v>
                </c:pt>
                <c:pt idx="99">
                  <c:v>9.1075988558333361</c:v>
                </c:pt>
                <c:pt idx="100">
                  <c:v>9.0434927183999996</c:v>
                </c:pt>
                <c:pt idx="101">
                  <c:v>9.0256152188000005</c:v>
                </c:pt>
                <c:pt idx="102">
                  <c:v>8.6543741163666645</c:v>
                </c:pt>
                <c:pt idx="103">
                  <c:v>8.6509802991666653</c:v>
                </c:pt>
                <c:pt idx="104">
                  <c:v>8.5161232303333332</c:v>
                </c:pt>
                <c:pt idx="105">
                  <c:v>8.4768432093666668</c:v>
                </c:pt>
                <c:pt idx="106">
                  <c:v>8.3968776539000025</c:v>
                </c:pt>
                <c:pt idx="107">
                  <c:v>8.3686910996999995</c:v>
                </c:pt>
                <c:pt idx="108">
                  <c:v>8.3401591246999995</c:v>
                </c:pt>
                <c:pt idx="109">
                  <c:v>8.2064814795000007</c:v>
                </c:pt>
                <c:pt idx="110">
                  <c:v>8.1962211804333354</c:v>
                </c:pt>
                <c:pt idx="111">
                  <c:v>8.1828577630999977</c:v>
                </c:pt>
                <c:pt idx="112">
                  <c:v>8.1694052380666644</c:v>
                </c:pt>
                <c:pt idx="113">
                  <c:v>8.1471335518999997</c:v>
                </c:pt>
                <c:pt idx="114">
                  <c:v>8.1016000158466657</c:v>
                </c:pt>
                <c:pt idx="115">
                  <c:v>8.0481513598999985</c:v>
                </c:pt>
                <c:pt idx="116">
                  <c:v>8.0188141277900016</c:v>
                </c:pt>
                <c:pt idx="117">
                  <c:v>7.9455719461333363</c:v>
                </c:pt>
                <c:pt idx="118">
                  <c:v>7.9353857844000002</c:v>
                </c:pt>
                <c:pt idx="119">
                  <c:v>7.9129631456</c:v>
                </c:pt>
                <c:pt idx="120">
                  <c:v>7.8628305873666688</c:v>
                </c:pt>
                <c:pt idx="121">
                  <c:v>7.8243064213666669</c:v>
                </c:pt>
                <c:pt idx="122">
                  <c:v>7.8078200296666678</c:v>
                </c:pt>
                <c:pt idx="123">
                  <c:v>7.75562920584</c:v>
                </c:pt>
                <c:pt idx="124">
                  <c:v>7.6453132071333334</c:v>
                </c:pt>
                <c:pt idx="125">
                  <c:v>7.6359924770299976</c:v>
                </c:pt>
                <c:pt idx="126">
                  <c:v>7.6282664421333353</c:v>
                </c:pt>
                <c:pt idx="127">
                  <c:v>7.60378433199</c:v>
                </c:pt>
                <c:pt idx="128">
                  <c:v>7.5354100615666679</c:v>
                </c:pt>
                <c:pt idx="129">
                  <c:v>7.5274143849966668</c:v>
                </c:pt>
                <c:pt idx="130">
                  <c:v>7.4857421074200001</c:v>
                </c:pt>
                <c:pt idx="131">
                  <c:v>7.4622088661666659</c:v>
                </c:pt>
                <c:pt idx="132">
                  <c:v>7.4254019953000014</c:v>
                </c:pt>
                <c:pt idx="133">
                  <c:v>7.3925546081000011</c:v>
                </c:pt>
                <c:pt idx="134">
                  <c:v>7.3882030910999985</c:v>
                </c:pt>
                <c:pt idx="135">
                  <c:v>7.3182664210000006</c:v>
                </c:pt>
                <c:pt idx="136">
                  <c:v>7.2845245311000006</c:v>
                </c:pt>
                <c:pt idx="137">
                  <c:v>7.164009446313333</c:v>
                </c:pt>
                <c:pt idx="138">
                  <c:v>7.1266340919999998</c:v>
                </c:pt>
                <c:pt idx="139">
                  <c:v>7.1036768514366679</c:v>
                </c:pt>
                <c:pt idx="140">
                  <c:v>7.1022353212333336</c:v>
                </c:pt>
                <c:pt idx="141">
                  <c:v>7.0726462458666655</c:v>
                </c:pt>
                <c:pt idx="142">
                  <c:v>6.997117539333332</c:v>
                </c:pt>
                <c:pt idx="143">
                  <c:v>6.9757638610633315</c:v>
                </c:pt>
                <c:pt idx="144">
                  <c:v>6.9443340588333324</c:v>
                </c:pt>
                <c:pt idx="145">
                  <c:v>6.8801264788733345</c:v>
                </c:pt>
                <c:pt idx="146">
                  <c:v>6.7955118430666674</c:v>
                </c:pt>
                <c:pt idx="147">
                  <c:v>6.7254215097000003</c:v>
                </c:pt>
                <c:pt idx="148">
                  <c:v>6.7094859352333325</c:v>
                </c:pt>
                <c:pt idx="149">
                  <c:v>6.6031129180333323</c:v>
                </c:pt>
                <c:pt idx="150">
                  <c:v>6.4957288388000007</c:v>
                </c:pt>
                <c:pt idx="151">
                  <c:v>6.4663664573733355</c:v>
                </c:pt>
                <c:pt idx="152">
                  <c:v>6.4500086567900023</c:v>
                </c:pt>
                <c:pt idx="153">
                  <c:v>6.2339422461599989</c:v>
                </c:pt>
                <c:pt idx="154">
                  <c:v>6.2129140076333327</c:v>
                </c:pt>
                <c:pt idx="155">
                  <c:v>6.1764477838499996</c:v>
                </c:pt>
                <c:pt idx="156">
                  <c:v>6.1611962238800002</c:v>
                </c:pt>
                <c:pt idx="157">
                  <c:v>6.1267729213466664</c:v>
                </c:pt>
                <c:pt idx="158">
                  <c:v>6.080239580033334</c:v>
                </c:pt>
                <c:pt idx="159">
                  <c:v>5.9651947925333344</c:v>
                </c:pt>
                <c:pt idx="160">
                  <c:v>5.8292626866666675</c:v>
                </c:pt>
                <c:pt idx="161">
                  <c:v>5.6770880467599998</c:v>
                </c:pt>
                <c:pt idx="162">
                  <c:v>5.410055586086667</c:v>
                </c:pt>
                <c:pt idx="163">
                  <c:v>5.152317971423332</c:v>
                </c:pt>
                <c:pt idx="164">
                  <c:v>4.9168770351966664</c:v>
                </c:pt>
                <c:pt idx="165">
                  <c:v>4.8417790124066675</c:v>
                </c:pt>
                <c:pt idx="166">
                  <c:v>4.7726084558000004</c:v>
                </c:pt>
                <c:pt idx="167">
                  <c:v>4.7399464963666667</c:v>
                </c:pt>
                <c:pt idx="168">
                  <c:v>4.6469181356133324</c:v>
                </c:pt>
                <c:pt idx="169">
                  <c:v>4.5979998249333329</c:v>
                </c:pt>
                <c:pt idx="170">
                  <c:v>4.5333798250799999</c:v>
                </c:pt>
                <c:pt idx="171">
                  <c:v>4.4722513647666657</c:v>
                </c:pt>
                <c:pt idx="172">
                  <c:v>4.3703393931000001</c:v>
                </c:pt>
                <c:pt idx="173">
                  <c:v>4.2140975728699992</c:v>
                </c:pt>
                <c:pt idx="174">
                  <c:v>4.1875987478333334</c:v>
                </c:pt>
                <c:pt idx="175">
                  <c:v>4.1402861469866661</c:v>
                </c:pt>
                <c:pt idx="176">
                  <c:v>4.0752196166299992</c:v>
                </c:pt>
                <c:pt idx="177">
                  <c:v>4.0741953054733333</c:v>
                </c:pt>
                <c:pt idx="178">
                  <c:v>4.0032362481100003</c:v>
                </c:pt>
                <c:pt idx="179">
                  <c:v>3.9913762821333338</c:v>
                </c:pt>
                <c:pt idx="180">
                  <c:v>3.937830611396667</c:v>
                </c:pt>
                <c:pt idx="181">
                  <c:v>3.8255418294366668</c:v>
                </c:pt>
                <c:pt idx="182">
                  <c:v>3.7036425328633342</c:v>
                </c:pt>
                <c:pt idx="183">
                  <c:v>3.6974633960033336</c:v>
                </c:pt>
                <c:pt idx="184">
                  <c:v>3.6166133459866652</c:v>
                </c:pt>
                <c:pt idx="185">
                  <c:v>3.570356312206667</c:v>
                </c:pt>
                <c:pt idx="186">
                  <c:v>3.2490948272066666</c:v>
                </c:pt>
                <c:pt idx="187">
                  <c:v>3.0762136266866666</c:v>
                </c:pt>
                <c:pt idx="188">
                  <c:v>3.070539612033333</c:v>
                </c:pt>
                <c:pt idx="189">
                  <c:v>3.0569540395400003</c:v>
                </c:pt>
                <c:pt idx="190">
                  <c:v>2.9761184514500001</c:v>
                </c:pt>
                <c:pt idx="191">
                  <c:v>2.7869791434466671</c:v>
                </c:pt>
                <c:pt idx="192">
                  <c:v>2.764783562416667</c:v>
                </c:pt>
                <c:pt idx="193">
                  <c:v>2.6898065697533329</c:v>
                </c:pt>
                <c:pt idx="194">
                  <c:v>2.6195510688000003</c:v>
                </c:pt>
                <c:pt idx="195">
                  <c:v>2.6125388124166657</c:v>
                </c:pt>
                <c:pt idx="196">
                  <c:v>2.5633207942899996</c:v>
                </c:pt>
                <c:pt idx="197">
                  <c:v>2.5511346052133335</c:v>
                </c:pt>
                <c:pt idx="198">
                  <c:v>2.5161929008899997</c:v>
                </c:pt>
                <c:pt idx="199">
                  <c:v>2.5066233284000004</c:v>
                </c:pt>
                <c:pt idx="200">
                  <c:v>2.4728895794800008</c:v>
                </c:pt>
                <c:pt idx="201">
                  <c:v>2.4273346786733332</c:v>
                </c:pt>
                <c:pt idx="202">
                  <c:v>2.4120917859733333</c:v>
                </c:pt>
                <c:pt idx="203">
                  <c:v>2.4041800065866665</c:v>
                </c:pt>
                <c:pt idx="204">
                  <c:v>2.3697529268933333</c:v>
                </c:pt>
                <c:pt idx="205">
                  <c:v>2.3656929436666672</c:v>
                </c:pt>
                <c:pt idx="206">
                  <c:v>2.3592984199766662</c:v>
                </c:pt>
                <c:pt idx="207">
                  <c:v>2.3571435495833333</c:v>
                </c:pt>
                <c:pt idx="208">
                  <c:v>2.2629772673500002</c:v>
                </c:pt>
                <c:pt idx="209">
                  <c:v>2.1706862037066665</c:v>
                </c:pt>
                <c:pt idx="210">
                  <c:v>2.1630858320533335</c:v>
                </c:pt>
                <c:pt idx="211">
                  <c:v>2.1591253186700001</c:v>
                </c:pt>
                <c:pt idx="212">
                  <c:v>2.1492181620070006</c:v>
                </c:pt>
                <c:pt idx="213">
                  <c:v>2.1384235317933333</c:v>
                </c:pt>
                <c:pt idx="214">
                  <c:v>2.1330529990666665</c:v>
                </c:pt>
                <c:pt idx="215">
                  <c:v>2.1263122397233327</c:v>
                </c:pt>
                <c:pt idx="216">
                  <c:v>2.1229953200633331</c:v>
                </c:pt>
                <c:pt idx="217">
                  <c:v>2.0750634113599999</c:v>
                </c:pt>
                <c:pt idx="218">
                  <c:v>2.0745072299666658</c:v>
                </c:pt>
                <c:pt idx="219">
                  <c:v>2.0647909394866666</c:v>
                </c:pt>
                <c:pt idx="220">
                  <c:v>2.0551656264100004</c:v>
                </c:pt>
                <c:pt idx="221">
                  <c:v>2.0397691380833329</c:v>
                </c:pt>
                <c:pt idx="222">
                  <c:v>2.0376409032933331</c:v>
                </c:pt>
                <c:pt idx="223">
                  <c:v>2.0290666559899999</c:v>
                </c:pt>
                <c:pt idx="224">
                  <c:v>1.9849885322799998</c:v>
                </c:pt>
                <c:pt idx="225">
                  <c:v>1.9324806294203334</c:v>
                </c:pt>
                <c:pt idx="226">
                  <c:v>1.9231771361966667</c:v>
                </c:pt>
                <c:pt idx="227">
                  <c:v>1.9108188841733333</c:v>
                </c:pt>
                <c:pt idx="228">
                  <c:v>1.9025010800700002</c:v>
                </c:pt>
                <c:pt idx="229">
                  <c:v>1.9011683148000003</c:v>
                </c:pt>
                <c:pt idx="230">
                  <c:v>1.8987524351199998</c:v>
                </c:pt>
                <c:pt idx="231">
                  <c:v>1.88417207549</c:v>
                </c:pt>
                <c:pt idx="232">
                  <c:v>1.8738140622633332</c:v>
                </c:pt>
                <c:pt idx="233">
                  <c:v>1.8664707133266667</c:v>
                </c:pt>
                <c:pt idx="234">
                  <c:v>1.8624887548633327</c:v>
                </c:pt>
                <c:pt idx="235">
                  <c:v>1.8513225999899998</c:v>
                </c:pt>
                <c:pt idx="236">
                  <c:v>1.8096297610966667</c:v>
                </c:pt>
                <c:pt idx="237">
                  <c:v>1.7973607472033337</c:v>
                </c:pt>
                <c:pt idx="238">
                  <c:v>1.7963072041866668</c:v>
                </c:pt>
                <c:pt idx="239">
                  <c:v>1.7928623275533331</c:v>
                </c:pt>
                <c:pt idx="240">
                  <c:v>1.7849594372633333</c:v>
                </c:pt>
                <c:pt idx="241">
                  <c:v>1.7376327115433332</c:v>
                </c:pt>
                <c:pt idx="242">
                  <c:v>1.7373486466400003</c:v>
                </c:pt>
                <c:pt idx="243">
                  <c:v>1.7259540615793334</c:v>
                </c:pt>
                <c:pt idx="244">
                  <c:v>1.6999511954066666</c:v>
                </c:pt>
                <c:pt idx="245">
                  <c:v>1.6932324814866668</c:v>
                </c:pt>
                <c:pt idx="246">
                  <c:v>1.6920573237966665</c:v>
                </c:pt>
                <c:pt idx="247">
                  <c:v>1.6904245131666664</c:v>
                </c:pt>
                <c:pt idx="248">
                  <c:v>1.6870498822900004</c:v>
                </c:pt>
                <c:pt idx="249">
                  <c:v>1.6128003513433333</c:v>
                </c:pt>
                <c:pt idx="250">
                  <c:v>1.6075671659200002</c:v>
                </c:pt>
                <c:pt idx="251">
                  <c:v>1.5569868506833333</c:v>
                </c:pt>
                <c:pt idx="252">
                  <c:v>1.543541392253333</c:v>
                </c:pt>
                <c:pt idx="253">
                  <c:v>1.5144327985166668</c:v>
                </c:pt>
                <c:pt idx="254">
                  <c:v>1.5081646804866666</c:v>
                </c:pt>
                <c:pt idx="255">
                  <c:v>1.4866631148666665</c:v>
                </c:pt>
                <c:pt idx="256">
                  <c:v>1.47848329808</c:v>
                </c:pt>
                <c:pt idx="257">
                  <c:v>1.4608677300999999</c:v>
                </c:pt>
                <c:pt idx="258">
                  <c:v>1.4470513177666671</c:v>
                </c:pt>
                <c:pt idx="259">
                  <c:v>1.4463229512333335</c:v>
                </c:pt>
                <c:pt idx="260">
                  <c:v>1.4328022569333334</c:v>
                </c:pt>
                <c:pt idx="261">
                  <c:v>1.4322256755666665</c:v>
                </c:pt>
                <c:pt idx="262">
                  <c:v>1.4206331618816668</c:v>
                </c:pt>
                <c:pt idx="263">
                  <c:v>1.4165362868466669</c:v>
                </c:pt>
                <c:pt idx="264">
                  <c:v>1.4117878849266667</c:v>
                </c:pt>
                <c:pt idx="265">
                  <c:v>1.4066387194133332</c:v>
                </c:pt>
                <c:pt idx="266">
                  <c:v>1.3984641662356669</c:v>
                </c:pt>
                <c:pt idx="267">
                  <c:v>1.3955846299583334</c:v>
                </c:pt>
                <c:pt idx="268">
                  <c:v>1.3952239000566666</c:v>
                </c:pt>
                <c:pt idx="269">
                  <c:v>1.392236372815</c:v>
                </c:pt>
                <c:pt idx="270">
                  <c:v>1.39071062129</c:v>
                </c:pt>
                <c:pt idx="271">
                  <c:v>1.3862331024736665</c:v>
                </c:pt>
                <c:pt idx="272">
                  <c:v>1.3775256815530001</c:v>
                </c:pt>
                <c:pt idx="273">
                  <c:v>1.3706917195893336</c:v>
                </c:pt>
                <c:pt idx="274">
                  <c:v>1.3563881868133332</c:v>
                </c:pt>
                <c:pt idx="275">
                  <c:v>1.3518430189003334</c:v>
                </c:pt>
                <c:pt idx="276">
                  <c:v>1.3244027818900002</c:v>
                </c:pt>
                <c:pt idx="277">
                  <c:v>1.3241346576333337</c:v>
                </c:pt>
                <c:pt idx="278">
                  <c:v>1.3023360055099999</c:v>
                </c:pt>
                <c:pt idx="279">
                  <c:v>1.2799447761583336</c:v>
                </c:pt>
                <c:pt idx="280">
                  <c:v>1.2752455815253334</c:v>
                </c:pt>
                <c:pt idx="281">
                  <c:v>1.2639976554399999</c:v>
                </c:pt>
                <c:pt idx="282">
                  <c:v>1.2519870746366664</c:v>
                </c:pt>
                <c:pt idx="283">
                  <c:v>1.2514073199233333</c:v>
                </c:pt>
                <c:pt idx="284">
                  <c:v>1.2318404060016668</c:v>
                </c:pt>
                <c:pt idx="285">
                  <c:v>1.2185740419100002</c:v>
                </c:pt>
                <c:pt idx="286">
                  <c:v>1.2147653198363335</c:v>
                </c:pt>
                <c:pt idx="287">
                  <c:v>1.2129141146999998</c:v>
                </c:pt>
                <c:pt idx="288">
                  <c:v>1.2125921397233335</c:v>
                </c:pt>
                <c:pt idx="289">
                  <c:v>1.2123707881600001</c:v>
                </c:pt>
                <c:pt idx="290">
                  <c:v>1.1909357253483337</c:v>
                </c:pt>
                <c:pt idx="291">
                  <c:v>1.1902132745499998</c:v>
                </c:pt>
                <c:pt idx="292">
                  <c:v>1.1803718010366664</c:v>
                </c:pt>
                <c:pt idx="293">
                  <c:v>1.1778602780333334</c:v>
                </c:pt>
                <c:pt idx="294">
                  <c:v>1.1723644175200003</c:v>
                </c:pt>
                <c:pt idx="295">
                  <c:v>1.1554140453233332</c:v>
                </c:pt>
                <c:pt idx="296">
                  <c:v>1.1404083015366664</c:v>
                </c:pt>
                <c:pt idx="297">
                  <c:v>1.1369879103266667</c:v>
                </c:pt>
                <c:pt idx="298">
                  <c:v>1.1331561265646666</c:v>
                </c:pt>
                <c:pt idx="299">
                  <c:v>1.1282111338936669</c:v>
                </c:pt>
                <c:pt idx="300">
                  <c:v>1.1256618945999999</c:v>
                </c:pt>
                <c:pt idx="301">
                  <c:v>1.1252325364733333</c:v>
                </c:pt>
                <c:pt idx="302">
                  <c:v>1.1224161527647667</c:v>
                </c:pt>
                <c:pt idx="303">
                  <c:v>1.1128489005633333</c:v>
                </c:pt>
                <c:pt idx="304">
                  <c:v>1.1100887420166667</c:v>
                </c:pt>
                <c:pt idx="305">
                  <c:v>1.1054173611816667</c:v>
                </c:pt>
                <c:pt idx="306">
                  <c:v>1.1029761962366669</c:v>
                </c:pt>
                <c:pt idx="307">
                  <c:v>1.1019698055383331</c:v>
                </c:pt>
                <c:pt idx="308">
                  <c:v>1.1005413400733335</c:v>
                </c:pt>
                <c:pt idx="309">
                  <c:v>1.1000635281600002</c:v>
                </c:pt>
                <c:pt idx="310">
                  <c:v>1.0984845880236664</c:v>
                </c:pt>
                <c:pt idx="311">
                  <c:v>1.0954584624566668</c:v>
                </c:pt>
                <c:pt idx="312">
                  <c:v>1.0948029193113333</c:v>
                </c:pt>
                <c:pt idx="313">
                  <c:v>1.0894811936563331</c:v>
                </c:pt>
                <c:pt idx="314">
                  <c:v>1.0884283797900003</c:v>
                </c:pt>
                <c:pt idx="315">
                  <c:v>1.0875627994399999</c:v>
                </c:pt>
                <c:pt idx="316">
                  <c:v>1.0819033204333335</c:v>
                </c:pt>
                <c:pt idx="317">
                  <c:v>1.0813098167166664</c:v>
                </c:pt>
                <c:pt idx="318">
                  <c:v>1.08072908738</c:v>
                </c:pt>
                <c:pt idx="319">
                  <c:v>1.0798444990133333</c:v>
                </c:pt>
                <c:pt idx="320">
                  <c:v>1.0755976265566667</c:v>
                </c:pt>
                <c:pt idx="321">
                  <c:v>1.0744912518983334</c:v>
                </c:pt>
                <c:pt idx="322">
                  <c:v>1.0717367447699999</c:v>
                </c:pt>
                <c:pt idx="323">
                  <c:v>1.0661963646466666</c:v>
                </c:pt>
                <c:pt idx="324">
                  <c:v>1.06376221404</c:v>
                </c:pt>
                <c:pt idx="325">
                  <c:v>1.062762823203333</c:v>
                </c:pt>
                <c:pt idx="326">
                  <c:v>1.0625179688533333</c:v>
                </c:pt>
                <c:pt idx="327">
                  <c:v>1.06149566486868</c:v>
                </c:pt>
                <c:pt idx="328">
                  <c:v>1.0596245877833335</c:v>
                </c:pt>
                <c:pt idx="329">
                  <c:v>1.0588210723203335</c:v>
                </c:pt>
                <c:pt idx="330">
                  <c:v>1.0584212612866668</c:v>
                </c:pt>
                <c:pt idx="331">
                  <c:v>1.0563656802766668</c:v>
                </c:pt>
                <c:pt idx="332">
                  <c:v>1.0489493379279999</c:v>
                </c:pt>
                <c:pt idx="333">
                  <c:v>1.0476302137966664</c:v>
                </c:pt>
                <c:pt idx="334">
                  <c:v>1.04702678043</c:v>
                </c:pt>
                <c:pt idx="335">
                  <c:v>1.0450232122833332</c:v>
                </c:pt>
                <c:pt idx="336">
                  <c:v>1.0429141131941499</c:v>
                </c:pt>
                <c:pt idx="337">
                  <c:v>1.0425215628933333</c:v>
                </c:pt>
                <c:pt idx="338">
                  <c:v>1.0397358928480001</c:v>
                </c:pt>
                <c:pt idx="339">
                  <c:v>1.0375093294833335</c:v>
                </c:pt>
                <c:pt idx="340">
                  <c:v>1.03022024241</c:v>
                </c:pt>
                <c:pt idx="341">
                  <c:v>1.0300397144199998</c:v>
                </c:pt>
                <c:pt idx="342">
                  <c:v>1.02515654759215</c:v>
                </c:pt>
                <c:pt idx="343">
                  <c:v>1.0203963949466663</c:v>
                </c:pt>
                <c:pt idx="344">
                  <c:v>1.0203522248999999</c:v>
                </c:pt>
                <c:pt idx="345">
                  <c:v>1.0189269410033335</c:v>
                </c:pt>
                <c:pt idx="346">
                  <c:v>1.0185768561999999</c:v>
                </c:pt>
                <c:pt idx="347">
                  <c:v>1.0110199834033333</c:v>
                </c:pt>
                <c:pt idx="348">
                  <c:v>1.0107395637933332</c:v>
                </c:pt>
                <c:pt idx="349">
                  <c:v>1.0088553772</c:v>
                </c:pt>
                <c:pt idx="350">
                  <c:v>1.00236024999</c:v>
                </c:pt>
                <c:pt idx="351">
                  <c:v>1.0010106529516665</c:v>
                </c:pt>
                <c:pt idx="352">
                  <c:v>1.0007653412886799</c:v>
                </c:pt>
                <c:pt idx="353">
                  <c:v>0.9943133850510002</c:v>
                </c:pt>
                <c:pt idx="354">
                  <c:v>0.99366762290410016</c:v>
                </c:pt>
                <c:pt idx="355">
                  <c:v>0.98760725968899976</c:v>
                </c:pt>
                <c:pt idx="356">
                  <c:v>0.97590549823333328</c:v>
                </c:pt>
                <c:pt idx="357">
                  <c:v>0.97572930026666638</c:v>
                </c:pt>
                <c:pt idx="358">
                  <c:v>0.93784015336566651</c:v>
                </c:pt>
                <c:pt idx="359">
                  <c:v>0.93373656812666661</c:v>
                </c:pt>
                <c:pt idx="360">
                  <c:v>0.92958348680666669</c:v>
                </c:pt>
                <c:pt idx="361">
                  <c:v>0.91865901643833348</c:v>
                </c:pt>
                <c:pt idx="362">
                  <c:v>0.88831701552833342</c:v>
                </c:pt>
                <c:pt idx="363">
                  <c:v>0.86455258953666669</c:v>
                </c:pt>
                <c:pt idx="364">
                  <c:v>0.81809078160714288</c:v>
                </c:pt>
                <c:pt idx="365">
                  <c:v>0.78253431848666666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2A-4E93-9CF0-65AF51BC0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103743"/>
        <c:axId val="1138104159"/>
      </c:scatterChart>
      <c:valAx>
        <c:axId val="1138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exceedance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04159"/>
        <c:crosses val="autoZero"/>
        <c:crossBetween val="midCat"/>
      </c:valAx>
      <c:valAx>
        <c:axId val="1138104159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03743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modelled monthly discrete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outflow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'monthly modelling'!$A$3:$A$14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'monthly modelling'!$C$3:$C$15</c:f>
              <c:numCache>
                <c:formatCode>General</c:formatCode>
                <c:ptCount val="13"/>
                <c:pt idx="0">
                  <c:v>1.1645144011865585</c:v>
                </c:pt>
                <c:pt idx="1">
                  <c:v>1.0514039170549092</c:v>
                </c:pt>
                <c:pt idx="2">
                  <c:v>1.0941161451201828</c:v>
                </c:pt>
                <c:pt idx="3">
                  <c:v>1.4637043466987885</c:v>
                </c:pt>
                <c:pt idx="4">
                  <c:v>2.4561039575219361</c:v>
                </c:pt>
                <c:pt idx="5">
                  <c:v>9.7972314297178897</c:v>
                </c:pt>
                <c:pt idx="6">
                  <c:v>15.362434012413978</c:v>
                </c:pt>
                <c:pt idx="7">
                  <c:v>13.489806852424621</c:v>
                </c:pt>
                <c:pt idx="8">
                  <c:v>9.2460067666878842</c:v>
                </c:pt>
                <c:pt idx="9">
                  <c:v>7.657737523726559</c:v>
                </c:pt>
                <c:pt idx="10">
                  <c:v>5.1175790775035557</c:v>
                </c:pt>
                <c:pt idx="11">
                  <c:v>2.2079753944221503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9-4310-B546-C211A24B78B3}"/>
            </c:ext>
          </c:extLst>
        </c:ser>
        <c:ser>
          <c:idx val="1"/>
          <c:order val="1"/>
          <c:tx>
            <c:v>modelled outflow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'monthly modelling'!$B$24:$B$35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'monthly modelling'!$G$24:$G$35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8.0645304061286538</c:v>
                </c:pt>
                <c:pt idx="6">
                  <c:v>20.691514040583883</c:v>
                </c:pt>
                <c:pt idx="7">
                  <c:v>13.188954721174184</c:v>
                </c:pt>
                <c:pt idx="8">
                  <c:v>8.302359638702228</c:v>
                </c:pt>
                <c:pt idx="9">
                  <c:v>6.1456165242881866</c:v>
                </c:pt>
                <c:pt idx="10">
                  <c:v>2.0219636943299975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9-4310-B546-C211A24B7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191535"/>
        <c:axId val="1066186959"/>
      </c:scatterChart>
      <c:valAx>
        <c:axId val="1066191535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86959"/>
        <c:crosses val="autoZero"/>
        <c:crossBetween val="midCat"/>
        <c:majorUnit val="1"/>
      </c:valAx>
      <c:valAx>
        <c:axId val="10661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9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174592</xdr:colOff>
      <xdr:row>5</xdr:row>
      <xdr:rowOff>51915</xdr:rowOff>
    </xdr:from>
    <xdr:to>
      <xdr:col>26</xdr:col>
      <xdr:colOff>487766</xdr:colOff>
      <xdr:row>20</xdr:row>
      <xdr:rowOff>69500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C6CB57-CC66-75D8-71F2-F9C5E820D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99060</xdr:colOff>
      <xdr:row>0</xdr:row>
      <xdr:rowOff>53340</xdr:rowOff>
    </xdr:from>
    <xdr:to>
      <xdr:col>30</xdr:col>
      <xdr:colOff>182880</xdr:colOff>
      <xdr:row>16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8691F8-4087-0992-195D-42BE25FAE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464820</xdr:colOff>
      <xdr:row>16</xdr:row>
      <xdr:rowOff>106680</xdr:rowOff>
    </xdr:from>
    <xdr:to>
      <xdr:col>29</xdr:col>
      <xdr:colOff>160020</xdr:colOff>
      <xdr:row>31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61CF14-79F6-57AA-44F6-225A583AC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304800</xdr:colOff>
      <xdr:row>32</xdr:row>
      <xdr:rowOff>152400</xdr:rowOff>
    </xdr:from>
    <xdr:to>
      <xdr:col>29</xdr:col>
      <xdr:colOff>83820</xdr:colOff>
      <xdr:row>48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4C6D17-5782-BDE8-97A0-B05B3574D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1203960</xdr:colOff>
      <xdr:row>1</xdr:row>
      <xdr:rowOff>144780</xdr:rowOff>
    </xdr:from>
    <xdr:to>
      <xdr:col>10</xdr:col>
      <xdr:colOff>190500</xdr:colOff>
      <xdr:row>16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D85221-9C0C-9832-0F27-0A67D43C5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F0452-5E4B-4A8E-866A-CD1DB81CEDED}">
  <dimension ref="A1:AA10960"/>
  <sheetViews>
    <sheetView topLeftCell="J1" zoomScaleNormal="100" workbookViewId="0">
      <selection activeCell="S24" sqref="S24"/>
    </sheetView>
  </sheetViews>
  <sheetFormatPr defaultRowHeight="14.4" x14ac:dyDescent="0.3"/>
  <cols>
    <col min="1" max="1" width="12.33203125" customWidth="1"/>
    <col min="4" max="4" width="12.33203125" customWidth="1"/>
    <col min="5" max="5" width="15" customWidth="1"/>
    <col min="7" max="7" width="12.6640625" customWidth="1"/>
    <col min="8" max="8" width="9.33203125" customWidth="1"/>
    <col min="9" max="9" width="15.109375" customWidth="1"/>
    <col min="10" max="10" width="10.44140625" bestFit="1" customWidth="1"/>
    <col min="11" max="11" width="9" bestFit="1" customWidth="1"/>
    <col min="12" max="12" width="11.5546875" customWidth="1"/>
    <col min="14" max="14" width="12.21875" customWidth="1"/>
    <col min="16" max="16" width="12.109375" customWidth="1"/>
    <col min="17" max="17" width="13.88671875" customWidth="1"/>
    <col min="18" max="18" width="9.88671875" customWidth="1"/>
  </cols>
  <sheetData>
    <row r="1" spans="1:27" ht="29.4" thickBot="1" x14ac:dyDescent="0.35">
      <c r="A1" s="1" t="s">
        <v>0</v>
      </c>
      <c r="B1" s="1" t="s">
        <v>1</v>
      </c>
      <c r="C1" s="1"/>
      <c r="D1" s="1" t="s">
        <v>2</v>
      </c>
      <c r="E1" s="6" t="s">
        <v>3</v>
      </c>
      <c r="G1" s="1" t="s">
        <v>0</v>
      </c>
      <c r="H1" s="2" t="s">
        <v>11</v>
      </c>
      <c r="I1" s="7"/>
    </row>
    <row r="2" spans="1:27" ht="15" thickBot="1" x14ac:dyDescent="0.35">
      <c r="A2" s="3">
        <v>29587</v>
      </c>
      <c r="B2" s="4">
        <v>0</v>
      </c>
      <c r="C2" s="1"/>
      <c r="D2" s="5">
        <v>29587</v>
      </c>
      <c r="E2" s="4">
        <v>0.58958490569999999</v>
      </c>
      <c r="G2" s="1" t="s">
        <v>12</v>
      </c>
      <c r="H2" s="4">
        <v>3.7250000829999999</v>
      </c>
      <c r="I2" s="8"/>
    </row>
    <row r="3" spans="1:27" ht="15" thickBot="1" x14ac:dyDescent="0.35">
      <c r="A3" s="3">
        <v>29588</v>
      </c>
      <c r="B3" s="4">
        <v>0</v>
      </c>
      <c r="C3" s="1"/>
      <c r="D3" s="5">
        <v>29588</v>
      </c>
      <c r="E3" s="4">
        <v>0.59773584909999999</v>
      </c>
      <c r="G3" s="1" t="s">
        <v>13</v>
      </c>
      <c r="H3" s="4">
        <v>4.125</v>
      </c>
      <c r="I3" s="8"/>
      <c r="W3">
        <v>1984</v>
      </c>
    </row>
    <row r="4" spans="1:27" ht="14.4" customHeight="1" thickBot="1" x14ac:dyDescent="0.35">
      <c r="A4" s="3">
        <v>29589</v>
      </c>
      <c r="B4" s="4">
        <v>0.61319090799999998</v>
      </c>
      <c r="C4" s="1"/>
      <c r="D4" s="5">
        <v>29589</v>
      </c>
      <c r="E4" s="4">
        <v>0.66837735850000002</v>
      </c>
      <c r="G4" s="1" t="s">
        <v>14</v>
      </c>
      <c r="H4" s="4">
        <v>4.7250000239999999</v>
      </c>
      <c r="I4" s="8"/>
      <c r="W4" t="s">
        <v>375</v>
      </c>
      <c r="X4" t="s">
        <v>376</v>
      </c>
      <c r="Y4" t="s">
        <v>378</v>
      </c>
      <c r="Z4" t="s">
        <v>377</v>
      </c>
      <c r="AA4" t="s">
        <v>379</v>
      </c>
    </row>
    <row r="5" spans="1:27" ht="14.4" customHeight="1" thickBot="1" x14ac:dyDescent="0.35">
      <c r="A5" s="3">
        <v>29590</v>
      </c>
      <c r="B5" s="4">
        <v>0.25752259</v>
      </c>
      <c r="C5" s="1"/>
      <c r="D5" s="5">
        <v>29590</v>
      </c>
      <c r="E5" s="4">
        <v>0.70641509430000005</v>
      </c>
      <c r="G5" s="1" t="s">
        <v>15</v>
      </c>
      <c r="H5" s="4">
        <v>5.1750000719999996</v>
      </c>
      <c r="I5" s="8"/>
      <c r="J5" s="52" t="s">
        <v>4</v>
      </c>
      <c r="K5" s="52"/>
      <c r="L5" s="52"/>
      <c r="M5" s="52"/>
      <c r="N5" s="52"/>
      <c r="O5" s="52"/>
      <c r="P5" s="52"/>
      <c r="W5">
        <f>AVERAGE(B1097:B1462)</f>
        <v>12.137269898489063</v>
      </c>
      <c r="X5">
        <f>AVERAGE(H38:H49)</f>
        <v>3.9375000647499996</v>
      </c>
      <c r="Y5">
        <f>W5-Z5</f>
        <v>6.6433781571290913</v>
      </c>
      <c r="Z5">
        <f>AVERAGE(E1097:E1462)</f>
        <v>5.4938917413599713</v>
      </c>
    </row>
    <row r="6" spans="1:27" ht="14.4" customHeight="1" thickBot="1" x14ac:dyDescent="0.4">
      <c r="A6" s="3">
        <v>29591</v>
      </c>
      <c r="B6" s="4">
        <v>0</v>
      </c>
      <c r="C6" s="1"/>
      <c r="D6" s="5">
        <v>29591</v>
      </c>
      <c r="E6" s="4">
        <v>0.60045283019999995</v>
      </c>
      <c r="G6" s="1" t="s">
        <v>16</v>
      </c>
      <c r="H6" s="4">
        <v>4.9250000719999996</v>
      </c>
      <c r="I6" s="8"/>
      <c r="J6" t="s">
        <v>5</v>
      </c>
      <c r="K6" t="s">
        <v>7</v>
      </c>
      <c r="L6" t="s">
        <v>8</v>
      </c>
      <c r="M6" t="s">
        <v>6</v>
      </c>
      <c r="N6" t="s">
        <v>9</v>
      </c>
      <c r="O6" t="s">
        <v>10</v>
      </c>
      <c r="P6" t="s">
        <v>372</v>
      </c>
      <c r="Q6" t="s">
        <v>373</v>
      </c>
      <c r="R6" t="s">
        <v>374</v>
      </c>
    </row>
    <row r="7" spans="1:27" ht="14.4" customHeight="1" thickBot="1" x14ac:dyDescent="0.35">
      <c r="A7" s="3">
        <v>29592</v>
      </c>
      <c r="B7" s="4">
        <v>0</v>
      </c>
      <c r="C7" s="1"/>
      <c r="D7" s="5">
        <v>29592</v>
      </c>
      <c r="E7" s="4">
        <v>0.63305660379999995</v>
      </c>
      <c r="G7" s="1" t="s">
        <v>17</v>
      </c>
      <c r="H7" s="4">
        <v>4.3750001190000001</v>
      </c>
      <c r="I7" s="8"/>
      <c r="J7">
        <v>1981</v>
      </c>
      <c r="K7">
        <v>10.229452979194518</v>
      </c>
      <c r="L7">
        <v>8.3705126905306866</v>
      </c>
      <c r="M7">
        <f>K7-L7</f>
        <v>1.8589402886638311</v>
      </c>
      <c r="N7">
        <v>3.9312500506666659</v>
      </c>
      <c r="O7">
        <f>N7/K7</f>
        <v>0.38430696721147822</v>
      </c>
      <c r="P7">
        <f>M7/K7</f>
        <v>0.18172431042448633</v>
      </c>
      <c r="Q7">
        <f>1-EXP(-O7)</f>
        <v>0.31907762574746579</v>
      </c>
      <c r="R7">
        <f>L7/K7</f>
        <v>0.81827568957551367</v>
      </c>
    </row>
    <row r="8" spans="1:27" ht="14.4" customHeight="1" thickBot="1" x14ac:dyDescent="0.35">
      <c r="A8" s="3">
        <v>29593</v>
      </c>
      <c r="B8" s="4">
        <v>0</v>
      </c>
      <c r="C8" s="1"/>
      <c r="D8" s="5">
        <v>29593</v>
      </c>
      <c r="E8" s="4">
        <v>0.60045283019999995</v>
      </c>
      <c r="G8" s="1" t="s">
        <v>18</v>
      </c>
      <c r="H8" s="4">
        <v>3.2250000829999999</v>
      </c>
      <c r="I8" s="8"/>
      <c r="J8">
        <v>1982</v>
      </c>
      <c r="K8">
        <v>6.3169125867835607</v>
      </c>
      <c r="L8">
        <v>3.4277359524282485</v>
      </c>
      <c r="M8">
        <f t="shared" ref="M8:M36" si="0">K8-L8</f>
        <v>2.8891766343553122</v>
      </c>
      <c r="N8">
        <v>3.9770834048333334</v>
      </c>
      <c r="O8">
        <f t="shared" ref="O8:O36" si="1">N8/K8</f>
        <v>0.62959291429080555</v>
      </c>
      <c r="P8">
        <f t="shared" ref="P8:P36" si="2">M8/K8</f>
        <v>0.45737163442789069</v>
      </c>
      <c r="Q8">
        <f t="shared" ref="Q8:Q36" si="3">1-EXP(-O8)</f>
        <v>0.46719134434585963</v>
      </c>
      <c r="R8">
        <f t="shared" ref="R8:R36" si="4">L8/K8</f>
        <v>0.54262836557210925</v>
      </c>
    </row>
    <row r="9" spans="1:27" ht="14.4" customHeight="1" thickBot="1" x14ac:dyDescent="0.35">
      <c r="A9" s="3">
        <v>29594</v>
      </c>
      <c r="B9" s="4">
        <v>0</v>
      </c>
      <c r="C9" s="1"/>
      <c r="D9" s="5">
        <v>29594</v>
      </c>
      <c r="E9" s="4">
        <v>0.55426415090000003</v>
      </c>
      <c r="G9" s="1" t="s">
        <v>19</v>
      </c>
      <c r="H9" s="4">
        <v>3.125</v>
      </c>
      <c r="I9" s="8"/>
      <c r="J9">
        <v>1983</v>
      </c>
      <c r="K9">
        <v>10.822154361117812</v>
      </c>
      <c r="L9">
        <v>4.744816748425122</v>
      </c>
      <c r="M9">
        <f t="shared" si="0"/>
        <v>6.0773376126926903</v>
      </c>
      <c r="N9">
        <v>4.0312500943333331</v>
      </c>
      <c r="O9">
        <f t="shared" si="1"/>
        <v>0.37249977775376586</v>
      </c>
      <c r="P9">
        <f t="shared" si="2"/>
        <v>0.56156449168083822</v>
      </c>
      <c r="Q9">
        <f t="shared" si="3"/>
        <v>0.31099019531230176</v>
      </c>
      <c r="R9">
        <f t="shared" si="4"/>
        <v>0.43843550831916184</v>
      </c>
    </row>
    <row r="10" spans="1:27" ht="14.4" customHeight="1" thickBot="1" x14ac:dyDescent="0.35">
      <c r="A10" s="3">
        <v>29595</v>
      </c>
      <c r="B10" s="4">
        <v>0</v>
      </c>
      <c r="C10" s="1"/>
      <c r="D10" s="5">
        <v>29595</v>
      </c>
      <c r="E10" s="4">
        <v>0.44015094339999999</v>
      </c>
      <c r="G10" s="1" t="s">
        <v>20</v>
      </c>
      <c r="H10" s="4">
        <v>3.375</v>
      </c>
      <c r="I10" s="8"/>
      <c r="J10">
        <v>1984</v>
      </c>
      <c r="K10">
        <v>12.137269898489063</v>
      </c>
      <c r="L10">
        <v>5.4938917413599713</v>
      </c>
      <c r="M10">
        <f t="shared" si="0"/>
        <v>6.6433781571290913</v>
      </c>
      <c r="N10">
        <v>3.9375000647499996</v>
      </c>
      <c r="O10">
        <f t="shared" si="1"/>
        <v>0.32441398252502968</v>
      </c>
      <c r="P10">
        <f t="shared" si="2"/>
        <v>0.54735358220518016</v>
      </c>
      <c r="Q10">
        <f t="shared" si="3"/>
        <v>0.27704910861441079</v>
      </c>
      <c r="R10">
        <f t="shared" si="4"/>
        <v>0.4526464177948199</v>
      </c>
    </row>
    <row r="11" spans="1:27" ht="14.4" customHeight="1" thickBot="1" x14ac:dyDescent="0.35">
      <c r="A11" s="3">
        <v>29596</v>
      </c>
      <c r="B11" s="4">
        <v>0</v>
      </c>
      <c r="C11" s="1"/>
      <c r="D11" s="5">
        <v>29596</v>
      </c>
      <c r="E11" s="4">
        <v>0.42656603770000001</v>
      </c>
      <c r="G11" s="1" t="s">
        <v>21</v>
      </c>
      <c r="H11" s="4">
        <v>3.5000000600000001</v>
      </c>
      <c r="I11" s="8"/>
      <c r="J11">
        <v>1985</v>
      </c>
      <c r="K11">
        <v>5.4885451890657535</v>
      </c>
      <c r="L11">
        <v>5.5652333935676452</v>
      </c>
      <c r="M11">
        <f t="shared" si="0"/>
        <v>-7.6688204501891732E-2</v>
      </c>
      <c r="N11">
        <v>4.0000000696666662</v>
      </c>
      <c r="O11">
        <f t="shared" si="1"/>
        <v>0.72879058691826792</v>
      </c>
      <c r="P11">
        <f t="shared" si="2"/>
        <v>-1.397241014880765E-2</v>
      </c>
      <c r="Q11">
        <f t="shared" si="3"/>
        <v>0.51750783029153236</v>
      </c>
      <c r="R11">
        <f t="shared" si="4"/>
        <v>1.0139724101488077</v>
      </c>
    </row>
    <row r="12" spans="1:27" ht="14.4" customHeight="1" thickBot="1" x14ac:dyDescent="0.35">
      <c r="A12" s="3">
        <v>29597</v>
      </c>
      <c r="B12" s="4">
        <v>0</v>
      </c>
      <c r="C12" s="1"/>
      <c r="D12" s="5">
        <v>29597</v>
      </c>
      <c r="E12" s="4">
        <v>0.57056603770000003</v>
      </c>
      <c r="G12" s="1" t="s">
        <v>22</v>
      </c>
      <c r="H12" s="4">
        <v>3.4250000119999999</v>
      </c>
      <c r="I12" s="8"/>
      <c r="J12">
        <v>1986</v>
      </c>
      <c r="K12">
        <v>7.4733168297863077</v>
      </c>
      <c r="L12">
        <v>4.6112157147062991</v>
      </c>
      <c r="M12">
        <f t="shared" si="0"/>
        <v>2.8621011150800086</v>
      </c>
      <c r="N12">
        <v>3.9812500774999999</v>
      </c>
      <c r="O12">
        <f t="shared" si="1"/>
        <v>0.53272866227643123</v>
      </c>
      <c r="P12">
        <f t="shared" si="2"/>
        <v>0.38297601724478841</v>
      </c>
      <c r="Q12">
        <f t="shared" si="3"/>
        <v>0.41299894523189562</v>
      </c>
      <c r="R12">
        <f t="shared" si="4"/>
        <v>0.61702398275521153</v>
      </c>
    </row>
    <row r="13" spans="1:27" ht="14.4" customHeight="1" thickBot="1" x14ac:dyDescent="0.35">
      <c r="A13" s="3">
        <v>29598</v>
      </c>
      <c r="B13" s="4">
        <v>0</v>
      </c>
      <c r="C13" s="1"/>
      <c r="D13" s="5">
        <v>29598</v>
      </c>
      <c r="E13" s="4">
        <v>0.54339622639999996</v>
      </c>
      <c r="G13" s="1" t="s">
        <v>23</v>
      </c>
      <c r="H13" s="4">
        <v>3.4750000829999999</v>
      </c>
      <c r="I13" s="8"/>
      <c r="J13">
        <v>1987</v>
      </c>
      <c r="K13">
        <v>7.020565840008218</v>
      </c>
      <c r="L13">
        <v>3.9654823468153393</v>
      </c>
      <c r="M13">
        <f t="shared" si="0"/>
        <v>3.0550834931928788</v>
      </c>
      <c r="N13">
        <v>4.04583342875</v>
      </c>
      <c r="O13">
        <f t="shared" si="1"/>
        <v>0.57628309753808449</v>
      </c>
      <c r="P13">
        <f t="shared" si="2"/>
        <v>0.43516200300876356</v>
      </c>
      <c r="Q13">
        <f t="shared" si="3"/>
        <v>0.4380166734213583</v>
      </c>
      <c r="R13">
        <f t="shared" si="4"/>
        <v>0.56483799699123649</v>
      </c>
    </row>
    <row r="14" spans="1:27" ht="14.4" customHeight="1" thickBot="1" x14ac:dyDescent="0.35">
      <c r="A14" s="3">
        <v>29599</v>
      </c>
      <c r="B14" s="4">
        <v>0</v>
      </c>
      <c r="C14" s="1"/>
      <c r="D14" s="5">
        <v>29599</v>
      </c>
      <c r="E14" s="4">
        <v>0.47275471699999999</v>
      </c>
      <c r="G14" s="1" t="s">
        <v>24</v>
      </c>
      <c r="H14" s="4">
        <v>3.7000001070000001</v>
      </c>
      <c r="I14" s="8"/>
      <c r="J14">
        <v>1988</v>
      </c>
      <c r="K14">
        <v>9.1035911314726743</v>
      </c>
      <c r="L14">
        <v>4.9527893597336075</v>
      </c>
      <c r="M14">
        <f t="shared" si="0"/>
        <v>4.1508017717390668</v>
      </c>
      <c r="N14">
        <v>4.0250000806666666</v>
      </c>
      <c r="O14">
        <f t="shared" si="1"/>
        <v>0.44213322221288603</v>
      </c>
      <c r="P14">
        <f t="shared" si="2"/>
        <v>0.45595213051572953</v>
      </c>
      <c r="Q14">
        <f t="shared" si="3"/>
        <v>0.35733598736967809</v>
      </c>
      <c r="R14">
        <f t="shared" si="4"/>
        <v>0.54404786948427042</v>
      </c>
    </row>
    <row r="15" spans="1:27" ht="14.4" customHeight="1" thickBot="1" x14ac:dyDescent="0.35">
      <c r="A15" s="3">
        <v>29600</v>
      </c>
      <c r="B15" s="4">
        <v>0</v>
      </c>
      <c r="C15" s="1"/>
      <c r="D15" s="5">
        <v>29600</v>
      </c>
      <c r="E15" s="4">
        <v>0.46460377359999999</v>
      </c>
      <c r="G15" s="1" t="s">
        <v>25</v>
      </c>
      <c r="H15" s="4">
        <v>4.2500002380000002</v>
      </c>
      <c r="I15" s="8"/>
      <c r="J15">
        <v>1989</v>
      </c>
      <c r="K15">
        <v>7.6152890018821964</v>
      </c>
      <c r="L15">
        <v>6.3684504315345194</v>
      </c>
      <c r="M15">
        <f t="shared" si="0"/>
        <v>1.246838570347677</v>
      </c>
      <c r="N15">
        <v>4.0354167371666669</v>
      </c>
      <c r="O15">
        <f t="shared" si="1"/>
        <v>0.52990986109250382</v>
      </c>
      <c r="P15">
        <f t="shared" si="2"/>
        <v>0.16372833257405045</v>
      </c>
      <c r="Q15">
        <f t="shared" si="3"/>
        <v>0.41134197172144493</v>
      </c>
      <c r="R15">
        <f t="shared" si="4"/>
        <v>0.83627166742594949</v>
      </c>
    </row>
    <row r="16" spans="1:27" ht="14.4" customHeight="1" thickBot="1" x14ac:dyDescent="0.35">
      <c r="A16" s="3">
        <v>29601</v>
      </c>
      <c r="B16" s="4">
        <v>0.87947040799999998</v>
      </c>
      <c r="C16" s="1"/>
      <c r="D16" s="5">
        <v>29601</v>
      </c>
      <c r="E16" s="4">
        <v>0.350490566</v>
      </c>
      <c r="G16" s="1" t="s">
        <v>26</v>
      </c>
      <c r="H16" s="4">
        <v>4.75</v>
      </c>
      <c r="I16" s="8"/>
      <c r="J16">
        <v>1990</v>
      </c>
      <c r="K16">
        <v>7.957957091452057</v>
      </c>
      <c r="L16">
        <v>5.4141580770832869</v>
      </c>
      <c r="M16">
        <f t="shared" si="0"/>
        <v>2.5437990143687701</v>
      </c>
      <c r="N16">
        <v>4.0208334177499996</v>
      </c>
      <c r="O16">
        <f t="shared" si="1"/>
        <v>0.50525949958550653</v>
      </c>
      <c r="P16">
        <f t="shared" si="2"/>
        <v>0.31965477887549315</v>
      </c>
      <c r="Q16">
        <f t="shared" si="3"/>
        <v>0.39665101370134792</v>
      </c>
      <c r="R16">
        <f t="shared" si="4"/>
        <v>0.68034522112450679</v>
      </c>
    </row>
    <row r="17" spans="1:25" ht="14.4" customHeight="1" thickBot="1" x14ac:dyDescent="0.35">
      <c r="A17" s="3">
        <v>29602</v>
      </c>
      <c r="B17" s="4">
        <v>0.88987091200000001</v>
      </c>
      <c r="C17" s="1"/>
      <c r="D17" s="5">
        <v>29602</v>
      </c>
      <c r="E17" s="4">
        <v>0.33690566039999997</v>
      </c>
      <c r="G17" s="1" t="s">
        <v>27</v>
      </c>
      <c r="H17" s="4">
        <v>5.2250000239999999</v>
      </c>
      <c r="I17" s="8"/>
      <c r="J17">
        <v>1991</v>
      </c>
      <c r="K17">
        <v>10.07746960459726</v>
      </c>
      <c r="L17">
        <v>8.7135981805350688</v>
      </c>
      <c r="M17">
        <f t="shared" si="0"/>
        <v>1.3638714240621912</v>
      </c>
      <c r="N17">
        <v>4.00833342475</v>
      </c>
      <c r="O17">
        <f t="shared" si="1"/>
        <v>0.39775197366226051</v>
      </c>
      <c r="P17">
        <f t="shared" si="2"/>
        <v>0.13533867901124744</v>
      </c>
      <c r="Q17">
        <f t="shared" si="3"/>
        <v>0.3281713618040244</v>
      </c>
      <c r="R17">
        <f t="shared" si="4"/>
        <v>0.86466132098875259</v>
      </c>
    </row>
    <row r="18" spans="1:25" ht="14.4" customHeight="1" thickBot="1" x14ac:dyDescent="0.35">
      <c r="A18" s="3">
        <v>29603</v>
      </c>
      <c r="B18" s="4">
        <v>0</v>
      </c>
      <c r="C18" s="1"/>
      <c r="D18" s="5">
        <v>29603</v>
      </c>
      <c r="E18" s="4">
        <v>0.33690566039999997</v>
      </c>
      <c r="G18" s="1" t="s">
        <v>28</v>
      </c>
      <c r="H18" s="4">
        <v>5.0000001190000001</v>
      </c>
      <c r="I18" s="8"/>
      <c r="J18">
        <v>1992</v>
      </c>
      <c r="K18">
        <v>10.535497612819672</v>
      </c>
      <c r="L18">
        <v>6.9704908135609287</v>
      </c>
      <c r="M18">
        <f t="shared" si="0"/>
        <v>3.5650067992587431</v>
      </c>
      <c r="N18">
        <v>4.0375000834999994</v>
      </c>
      <c r="O18">
        <f t="shared" si="1"/>
        <v>0.3832282282126987</v>
      </c>
      <c r="P18">
        <f t="shared" si="2"/>
        <v>0.33838048569445989</v>
      </c>
      <c r="Q18">
        <f t="shared" si="3"/>
        <v>0.31834269189758413</v>
      </c>
      <c r="R18">
        <f t="shared" si="4"/>
        <v>0.66161951430554011</v>
      </c>
    </row>
    <row r="19" spans="1:25" ht="14.4" customHeight="1" thickBot="1" x14ac:dyDescent="0.35">
      <c r="A19" s="3">
        <v>29604</v>
      </c>
      <c r="B19" s="4">
        <v>0</v>
      </c>
      <c r="C19" s="1"/>
      <c r="D19" s="5">
        <v>29604</v>
      </c>
      <c r="E19" s="4">
        <v>0.47547169810000001</v>
      </c>
      <c r="G19" s="1" t="s">
        <v>29</v>
      </c>
      <c r="H19" s="4">
        <v>4.2750000950000002</v>
      </c>
      <c r="I19" s="8"/>
      <c r="J19">
        <v>1993</v>
      </c>
      <c r="K19">
        <v>8.7051436057287592</v>
      </c>
      <c r="L19">
        <v>5.5276318634564339</v>
      </c>
      <c r="M19">
        <f t="shared" si="0"/>
        <v>3.1775117422723254</v>
      </c>
      <c r="N19">
        <v>4.0687500884166665</v>
      </c>
      <c r="O19">
        <f t="shared" si="1"/>
        <v>0.46739609048368447</v>
      </c>
      <c r="P19">
        <f t="shared" si="2"/>
        <v>0.36501543066805237</v>
      </c>
      <c r="Q19">
        <f t="shared" si="3"/>
        <v>0.37336816165745967</v>
      </c>
      <c r="R19">
        <f t="shared" si="4"/>
        <v>0.63498456933194758</v>
      </c>
    </row>
    <row r="20" spans="1:25" ht="14.4" customHeight="1" thickBot="1" x14ac:dyDescent="0.35">
      <c r="A20" s="3">
        <v>29605</v>
      </c>
      <c r="B20" s="4">
        <v>0</v>
      </c>
      <c r="C20" s="1"/>
      <c r="D20" s="5">
        <v>29605</v>
      </c>
      <c r="E20" s="4">
        <v>0.33962264149999999</v>
      </c>
      <c r="G20" s="1" t="s">
        <v>30</v>
      </c>
      <c r="H20" s="4">
        <v>3.3500000239999999</v>
      </c>
      <c r="I20" s="8"/>
      <c r="J20">
        <v>1994</v>
      </c>
      <c r="K20">
        <v>10.673901820972603</v>
      </c>
      <c r="L20">
        <v>7.3263939622260299</v>
      </c>
      <c r="M20">
        <f t="shared" si="0"/>
        <v>3.3475078587465728</v>
      </c>
      <c r="N20">
        <v>4.0375000737500004</v>
      </c>
      <c r="O20">
        <f t="shared" si="1"/>
        <v>0.37825906041377705</v>
      </c>
      <c r="P20">
        <f t="shared" si="2"/>
        <v>0.31361613727505216</v>
      </c>
      <c r="Q20">
        <f t="shared" si="3"/>
        <v>0.31494699243945357</v>
      </c>
      <c r="R20">
        <f t="shared" si="4"/>
        <v>0.68638386272494789</v>
      </c>
    </row>
    <row r="21" spans="1:25" ht="14.4" customHeight="1" thickBot="1" x14ac:dyDescent="0.35">
      <c r="A21" s="3">
        <v>29606</v>
      </c>
      <c r="B21" s="4">
        <v>0.94269922399999995</v>
      </c>
      <c r="C21" s="1"/>
      <c r="D21" s="5">
        <v>29606</v>
      </c>
      <c r="E21" s="4">
        <v>0.3749433962</v>
      </c>
      <c r="G21" s="1" t="s">
        <v>31</v>
      </c>
      <c r="H21" s="4">
        <v>3.1500000359999998</v>
      </c>
      <c r="I21" s="8"/>
      <c r="J21">
        <v>1995</v>
      </c>
      <c r="K21">
        <v>9.3616598324027454</v>
      </c>
      <c r="L21">
        <v>6.1187710313142452</v>
      </c>
      <c r="M21">
        <f t="shared" si="0"/>
        <v>3.2428888010885002</v>
      </c>
      <c r="N21">
        <v>4.0541667243333341</v>
      </c>
      <c r="O21">
        <f t="shared" si="1"/>
        <v>0.4330606748069375</v>
      </c>
      <c r="P21">
        <f t="shared" si="2"/>
        <v>0.34640105057696663</v>
      </c>
      <c r="Q21">
        <f t="shared" si="3"/>
        <v>0.35147885828385994</v>
      </c>
      <c r="R21">
        <f t="shared" si="4"/>
        <v>0.65359894942303343</v>
      </c>
    </row>
    <row r="22" spans="1:25" ht="14.4" customHeight="1" thickBot="1" x14ac:dyDescent="0.35">
      <c r="A22" s="3">
        <v>29607</v>
      </c>
      <c r="B22" s="4">
        <v>0</v>
      </c>
      <c r="C22" s="1"/>
      <c r="D22" s="5">
        <v>29607</v>
      </c>
      <c r="E22" s="4">
        <v>0.46188679249999998</v>
      </c>
      <c r="G22" s="1" t="s">
        <v>32</v>
      </c>
      <c r="H22" s="4">
        <v>3.375</v>
      </c>
      <c r="I22" s="8"/>
      <c r="J22">
        <v>1996</v>
      </c>
      <c r="K22">
        <v>8.3937109154918019</v>
      </c>
      <c r="L22">
        <v>5.2356575317032794</v>
      </c>
      <c r="M22">
        <f t="shared" si="0"/>
        <v>3.1580533837885225</v>
      </c>
      <c r="N22">
        <v>4.0416667361666674</v>
      </c>
      <c r="O22">
        <f t="shared" si="1"/>
        <v>0.48151130970059852</v>
      </c>
      <c r="P22">
        <f t="shared" si="2"/>
        <v>0.37624042757535053</v>
      </c>
      <c r="Q22">
        <f t="shared" si="3"/>
        <v>0.38215107522405656</v>
      </c>
      <c r="R22">
        <f t="shared" si="4"/>
        <v>0.62375957242464952</v>
      </c>
    </row>
    <row r="23" spans="1:25" ht="14.4" customHeight="1" thickBot="1" x14ac:dyDescent="0.35">
      <c r="A23" s="3">
        <v>29608</v>
      </c>
      <c r="B23" s="4">
        <v>0</v>
      </c>
      <c r="C23" s="1"/>
      <c r="D23" s="5">
        <v>29608</v>
      </c>
      <c r="E23" s="4">
        <v>0.4075471698</v>
      </c>
      <c r="G23" s="1" t="s">
        <v>33</v>
      </c>
      <c r="H23" s="4">
        <v>3.7000001070000001</v>
      </c>
      <c r="I23" s="8"/>
      <c r="J23">
        <v>1997</v>
      </c>
      <c r="K23">
        <v>9.9115164091698649</v>
      </c>
      <c r="L23">
        <v>5.5297094235490389</v>
      </c>
      <c r="M23">
        <f t="shared" si="0"/>
        <v>4.3818069856208259</v>
      </c>
      <c r="N23">
        <v>4.0437500725000008</v>
      </c>
      <c r="O23">
        <f t="shared" si="1"/>
        <v>0.40798500507539226</v>
      </c>
      <c r="P23">
        <f t="shared" si="2"/>
        <v>0.44209249167633902</v>
      </c>
      <c r="Q23">
        <f t="shared" si="3"/>
        <v>0.3350111497946846</v>
      </c>
      <c r="R23">
        <f t="shared" si="4"/>
        <v>0.55790750832366098</v>
      </c>
    </row>
    <row r="24" spans="1:25" ht="14.4" customHeight="1" thickBot="1" x14ac:dyDescent="0.35">
      <c r="A24" s="3">
        <v>29609</v>
      </c>
      <c r="B24" s="4">
        <v>0</v>
      </c>
      <c r="C24" s="1"/>
      <c r="D24" s="5">
        <v>29609</v>
      </c>
      <c r="E24" s="4">
        <v>0.3667924528</v>
      </c>
      <c r="G24" s="1" t="s">
        <v>34</v>
      </c>
      <c r="H24" s="4">
        <v>3.550000072</v>
      </c>
      <c r="I24" s="8"/>
      <c r="J24">
        <v>1998</v>
      </c>
      <c r="K24">
        <v>10.84267094430685</v>
      </c>
      <c r="L24">
        <v>7.3237115202046565</v>
      </c>
      <c r="M24">
        <f t="shared" si="0"/>
        <v>3.5189594241021931</v>
      </c>
      <c r="N24">
        <v>4.1020833800833332</v>
      </c>
      <c r="O24">
        <f t="shared" si="1"/>
        <v>0.37832775716920652</v>
      </c>
      <c r="P24">
        <f t="shared" si="2"/>
        <v>0.32454728564366231</v>
      </c>
      <c r="Q24">
        <f t="shared" si="3"/>
        <v>0.31499405174194095</v>
      </c>
      <c r="R24">
        <f t="shared" si="4"/>
        <v>0.67545271435633769</v>
      </c>
    </row>
    <row r="25" spans="1:25" ht="14.4" customHeight="1" thickBot="1" x14ac:dyDescent="0.35">
      <c r="A25" s="3">
        <v>29610</v>
      </c>
      <c r="B25" s="4">
        <v>0</v>
      </c>
      <c r="C25" s="1"/>
      <c r="D25" s="5">
        <v>29610</v>
      </c>
      <c r="E25" s="4">
        <v>0.54339622639999996</v>
      </c>
      <c r="G25" s="1" t="s">
        <v>35</v>
      </c>
      <c r="H25" s="4">
        <v>3.4000000359999998</v>
      </c>
      <c r="I25" s="8"/>
      <c r="J25">
        <v>1999</v>
      </c>
      <c r="K25">
        <v>10.791768031520546</v>
      </c>
      <c r="L25">
        <v>5.5390655157035606</v>
      </c>
      <c r="M25">
        <f t="shared" si="0"/>
        <v>5.2527025158169849</v>
      </c>
      <c r="N25">
        <v>4.0229167145</v>
      </c>
      <c r="O25">
        <f t="shared" si="1"/>
        <v>0.3727764257672963</v>
      </c>
      <c r="P25">
        <f t="shared" si="2"/>
        <v>0.48673234084303107</v>
      </c>
      <c r="Q25">
        <f t="shared" si="3"/>
        <v>0.31118078214212219</v>
      </c>
      <c r="R25">
        <f t="shared" si="4"/>
        <v>0.51326765915696893</v>
      </c>
      <c r="V25">
        <f>AVERAGE(B2:B366)</f>
        <v>10.229452979194518</v>
      </c>
      <c r="W25">
        <v>8.3705126905306866</v>
      </c>
      <c r="Y25">
        <f>AVERAGE(E2:E366)</f>
        <v>8.3705126905306866</v>
      </c>
    </row>
    <row r="26" spans="1:25" ht="14.4" customHeight="1" thickBot="1" x14ac:dyDescent="0.35">
      <c r="A26" s="3">
        <v>29611</v>
      </c>
      <c r="B26" s="4">
        <v>0</v>
      </c>
      <c r="C26" s="1"/>
      <c r="D26" s="5">
        <v>29611</v>
      </c>
      <c r="E26" s="4">
        <v>0.48905660379999999</v>
      </c>
      <c r="G26" s="1" t="s">
        <v>36</v>
      </c>
      <c r="H26" s="4">
        <v>3.7000001070000001</v>
      </c>
      <c r="I26" s="8"/>
      <c r="J26">
        <v>2000</v>
      </c>
      <c r="K26">
        <v>9.6500208510273211</v>
      </c>
      <c r="L26">
        <v>4.9952536350581962</v>
      </c>
      <c r="M26">
        <f t="shared" si="0"/>
        <v>4.6547672159691249</v>
      </c>
      <c r="N26">
        <v>4.0083334049166668</v>
      </c>
      <c r="O26">
        <f t="shared" si="1"/>
        <v>0.415370439794433</v>
      </c>
      <c r="P26">
        <f t="shared" si="2"/>
        <v>0.48235825474652605</v>
      </c>
      <c r="Q26">
        <f t="shared" si="3"/>
        <v>0.33990429031064218</v>
      </c>
      <c r="R26">
        <f t="shared" si="4"/>
        <v>0.51764174525347395</v>
      </c>
      <c r="V26">
        <f>AVERAGE(B367:B731)</f>
        <v>6.3169125867835607</v>
      </c>
      <c r="W26">
        <v>3.4277359524282485</v>
      </c>
      <c r="Y26">
        <f>AVERAGE(E367:E731)</f>
        <v>3.4277359524282485</v>
      </c>
    </row>
    <row r="27" spans="1:25" ht="14.4" customHeight="1" thickBot="1" x14ac:dyDescent="0.35">
      <c r="A27" s="3">
        <v>29612</v>
      </c>
      <c r="B27" s="4">
        <v>0</v>
      </c>
      <c r="C27" s="1"/>
      <c r="D27" s="5">
        <v>29612</v>
      </c>
      <c r="E27" s="4">
        <v>0.62490566039999995</v>
      </c>
      <c r="G27" s="1" t="s">
        <v>37</v>
      </c>
      <c r="H27" s="4">
        <v>4.3000001909999996</v>
      </c>
      <c r="I27" s="8"/>
      <c r="J27">
        <v>2001</v>
      </c>
      <c r="K27">
        <v>8.7539020026136996</v>
      </c>
      <c r="L27">
        <v>5.8902169424380828</v>
      </c>
      <c r="M27">
        <f t="shared" si="0"/>
        <v>2.8636850601756167</v>
      </c>
      <c r="N27">
        <v>3.947916726416667</v>
      </c>
      <c r="O27">
        <f t="shared" si="1"/>
        <v>0.45098936739729512</v>
      </c>
      <c r="P27">
        <f t="shared" si="2"/>
        <v>0.32713241013214345</v>
      </c>
      <c r="Q27">
        <f t="shared" si="3"/>
        <v>0.36300238491545922</v>
      </c>
      <c r="R27">
        <f t="shared" si="4"/>
        <v>0.67286758986785655</v>
      </c>
    </row>
    <row r="28" spans="1:25" ht="14.4" customHeight="1" thickBot="1" x14ac:dyDescent="0.35">
      <c r="A28" s="3">
        <v>29613</v>
      </c>
      <c r="B28" s="4">
        <v>0</v>
      </c>
      <c r="C28" s="1"/>
      <c r="D28" s="5">
        <v>29613</v>
      </c>
      <c r="E28" s="4">
        <v>0.36407547169999999</v>
      </c>
      <c r="G28" s="1" t="s">
        <v>38</v>
      </c>
      <c r="H28" s="4">
        <v>4.9000000950000002</v>
      </c>
      <c r="I28" s="8"/>
      <c r="J28">
        <v>2002</v>
      </c>
      <c r="K28">
        <v>4.8865096521972591</v>
      </c>
      <c r="L28">
        <v>4.7752638691501312</v>
      </c>
      <c r="M28">
        <f t="shared" si="0"/>
        <v>0.11124578304712784</v>
      </c>
      <c r="N28">
        <v>4.0541667392500003</v>
      </c>
      <c r="O28">
        <f t="shared" si="1"/>
        <v>0.82966514502371058</v>
      </c>
      <c r="P28">
        <f t="shared" si="2"/>
        <v>2.276589855851513E-2</v>
      </c>
      <c r="Q28">
        <f t="shared" si="3"/>
        <v>0.56380467595566763</v>
      </c>
      <c r="R28">
        <f t="shared" si="4"/>
        <v>0.97723410144148493</v>
      </c>
    </row>
    <row r="29" spans="1:25" ht="14.4" customHeight="1" thickBot="1" x14ac:dyDescent="0.35">
      <c r="A29" s="3">
        <v>29614</v>
      </c>
      <c r="B29" s="4">
        <v>0</v>
      </c>
      <c r="C29" s="1"/>
      <c r="D29" s="5">
        <v>29614</v>
      </c>
      <c r="E29" s="4">
        <v>0.61132075470000002</v>
      </c>
      <c r="G29" s="1" t="s">
        <v>39</v>
      </c>
      <c r="H29" s="4">
        <v>5.2750000950000002</v>
      </c>
      <c r="I29" s="8"/>
      <c r="J29">
        <v>2003</v>
      </c>
      <c r="K29">
        <v>4.7724423532520532</v>
      </c>
      <c r="L29">
        <v>3.9235305373583573</v>
      </c>
      <c r="M29">
        <f t="shared" si="0"/>
        <v>0.84891181589369591</v>
      </c>
      <c r="N29">
        <v>4.0583334069166668</v>
      </c>
      <c r="O29">
        <f t="shared" si="1"/>
        <v>0.8503682405197045</v>
      </c>
      <c r="P29">
        <f t="shared" si="2"/>
        <v>0.17787785646383505</v>
      </c>
      <c r="Q29">
        <f t="shared" si="3"/>
        <v>0.57274243057253704</v>
      </c>
      <c r="R29">
        <f t="shared" si="4"/>
        <v>0.82212214353616497</v>
      </c>
    </row>
    <row r="30" spans="1:25" ht="14.4" customHeight="1" thickBot="1" x14ac:dyDescent="0.35">
      <c r="A30" s="3">
        <v>29615</v>
      </c>
      <c r="B30" s="4">
        <v>0</v>
      </c>
      <c r="C30" s="1"/>
      <c r="D30" s="5">
        <v>29615</v>
      </c>
      <c r="E30" s="4">
        <v>0.32603773580000001</v>
      </c>
      <c r="G30" s="1" t="s">
        <v>40</v>
      </c>
      <c r="H30" s="4">
        <v>5.1000001429999999</v>
      </c>
      <c r="I30" s="8"/>
      <c r="J30">
        <v>2004</v>
      </c>
      <c r="K30">
        <v>7.7861735929644809</v>
      </c>
      <c r="L30">
        <v>5.8162751104316914</v>
      </c>
      <c r="M30">
        <f t="shared" si="0"/>
        <v>1.9698984825327894</v>
      </c>
      <c r="N30">
        <v>4.0250000556666672</v>
      </c>
      <c r="O30">
        <f t="shared" si="1"/>
        <v>0.51694198794946244</v>
      </c>
      <c r="P30">
        <f t="shared" si="2"/>
        <v>0.25299955864235707</v>
      </c>
      <c r="Q30">
        <f t="shared" si="3"/>
        <v>0.40365861838315464</v>
      </c>
      <c r="R30">
        <f t="shared" si="4"/>
        <v>0.74700044135764287</v>
      </c>
    </row>
    <row r="31" spans="1:25" ht="14.4" customHeight="1" thickBot="1" x14ac:dyDescent="0.35">
      <c r="A31" s="3">
        <v>29616</v>
      </c>
      <c r="B31" s="4">
        <v>0</v>
      </c>
      <c r="C31" s="1"/>
      <c r="D31" s="5">
        <v>29616</v>
      </c>
      <c r="E31" s="4">
        <v>0.32603773580000001</v>
      </c>
      <c r="G31" s="1" t="s">
        <v>41</v>
      </c>
      <c r="H31" s="4">
        <v>4.3750001190000001</v>
      </c>
      <c r="I31" s="8"/>
      <c r="J31">
        <v>2005</v>
      </c>
      <c r="K31">
        <v>6.9709466622356109</v>
      </c>
      <c r="L31">
        <v>7.3410190507572608</v>
      </c>
      <c r="M31">
        <f t="shared" si="0"/>
        <v>-0.37007238852164992</v>
      </c>
      <c r="N31">
        <v>3.9916667193333328</v>
      </c>
      <c r="O31">
        <f t="shared" si="1"/>
        <v>0.57261472691475013</v>
      </c>
      <c r="P31">
        <f t="shared" si="2"/>
        <v>-5.3087823857049313E-2</v>
      </c>
      <c r="Q31">
        <f t="shared" si="3"/>
        <v>0.43595132437856232</v>
      </c>
      <c r="R31">
        <f t="shared" si="4"/>
        <v>1.0530878238570494</v>
      </c>
    </row>
    <row r="32" spans="1:25" ht="14.4" customHeight="1" thickBot="1" x14ac:dyDescent="0.35">
      <c r="A32" s="3">
        <v>29617</v>
      </c>
      <c r="B32" s="4">
        <v>0</v>
      </c>
      <c r="C32" s="1"/>
      <c r="D32" s="5">
        <v>29617</v>
      </c>
      <c r="E32" s="4">
        <v>0.33147169809999999</v>
      </c>
      <c r="G32" s="1" t="s">
        <v>42</v>
      </c>
      <c r="H32" s="4">
        <v>3.4750000829999999</v>
      </c>
      <c r="I32" s="8"/>
      <c r="J32">
        <v>2006</v>
      </c>
      <c r="K32">
        <v>10.717131949068493</v>
      </c>
      <c r="L32">
        <v>6.3218974601426021</v>
      </c>
      <c r="M32">
        <f t="shared" si="0"/>
        <v>4.3952344889258912</v>
      </c>
      <c r="N32">
        <v>3.9500000477500001</v>
      </c>
      <c r="O32">
        <f t="shared" si="1"/>
        <v>0.36856876135534788</v>
      </c>
      <c r="P32">
        <f t="shared" si="2"/>
        <v>0.41011293971312113</v>
      </c>
      <c r="Q32">
        <f t="shared" si="3"/>
        <v>0.30827635589249358</v>
      </c>
      <c r="R32">
        <f t="shared" si="4"/>
        <v>0.58988706028687887</v>
      </c>
    </row>
    <row r="33" spans="1:18" ht="14.4" customHeight="1" thickBot="1" x14ac:dyDescent="0.35">
      <c r="A33" s="3">
        <v>29618</v>
      </c>
      <c r="B33" s="4">
        <v>0</v>
      </c>
      <c r="C33" s="1"/>
      <c r="D33" s="5">
        <v>29618</v>
      </c>
      <c r="E33" s="4">
        <v>0.43471698110000001</v>
      </c>
      <c r="G33" s="1" t="s">
        <v>43</v>
      </c>
      <c r="H33" s="4">
        <v>3.2000001070000001</v>
      </c>
      <c r="I33" s="8"/>
      <c r="J33">
        <v>2007</v>
      </c>
      <c r="K33">
        <v>10.807169231709594</v>
      </c>
      <c r="L33">
        <v>8.7047132918199956</v>
      </c>
      <c r="M33">
        <f t="shared" si="0"/>
        <v>2.1024559398895981</v>
      </c>
      <c r="N33">
        <v>3.9791667362499994</v>
      </c>
      <c r="O33">
        <f t="shared" si="1"/>
        <v>0.36819694879715809</v>
      </c>
      <c r="P33">
        <f t="shared" si="2"/>
        <v>0.19454270538493354</v>
      </c>
      <c r="Q33">
        <f t="shared" si="3"/>
        <v>0.3080191165353694</v>
      </c>
      <c r="R33">
        <f t="shared" si="4"/>
        <v>0.80545729461506643</v>
      </c>
    </row>
    <row r="34" spans="1:18" ht="14.4" customHeight="1" thickBot="1" x14ac:dyDescent="0.35">
      <c r="A34" s="3">
        <v>29619</v>
      </c>
      <c r="B34" s="4">
        <v>0</v>
      </c>
      <c r="C34" s="1"/>
      <c r="D34" s="5">
        <v>29619</v>
      </c>
      <c r="E34" s="4">
        <v>0.34777358489999999</v>
      </c>
      <c r="G34" s="1" t="s">
        <v>44</v>
      </c>
      <c r="H34" s="4">
        <v>3.3250000480000002</v>
      </c>
      <c r="I34" s="8"/>
      <c r="J34">
        <v>2008</v>
      </c>
      <c r="K34">
        <v>7.4095327549836041</v>
      </c>
      <c r="L34">
        <v>5.2844582226970367</v>
      </c>
      <c r="M34">
        <f t="shared" si="0"/>
        <v>2.1250745322865674</v>
      </c>
      <c r="N34">
        <v>3.9520833890833327</v>
      </c>
      <c r="O34">
        <f t="shared" si="1"/>
        <v>0.53337821962190357</v>
      </c>
      <c r="P34">
        <f t="shared" si="2"/>
        <v>0.28680277185592518</v>
      </c>
      <c r="Q34">
        <f t="shared" si="3"/>
        <v>0.41338011227049343</v>
      </c>
      <c r="R34">
        <f t="shared" si="4"/>
        <v>0.71319722814407482</v>
      </c>
    </row>
    <row r="35" spans="1:18" ht="14.4" customHeight="1" thickBot="1" x14ac:dyDescent="0.35">
      <c r="A35" s="3">
        <v>29620</v>
      </c>
      <c r="B35" s="4">
        <v>0.466445416</v>
      </c>
      <c r="C35" s="1"/>
      <c r="D35" s="5">
        <v>29620</v>
      </c>
      <c r="E35" s="4">
        <v>0.32603773580000001</v>
      </c>
      <c r="G35" s="1" t="s">
        <v>45</v>
      </c>
      <c r="H35" s="4">
        <v>3.6000000239999999</v>
      </c>
      <c r="I35" s="8"/>
      <c r="J35">
        <v>2009</v>
      </c>
      <c r="K35">
        <v>8.2730339795369918</v>
      </c>
      <c r="L35">
        <v>5.7850996088619153</v>
      </c>
      <c r="M35">
        <f t="shared" si="0"/>
        <v>2.4879343706750765</v>
      </c>
      <c r="N35">
        <v>4.0562500705833333</v>
      </c>
      <c r="O35">
        <f t="shared" si="1"/>
        <v>0.49029776507824102</v>
      </c>
      <c r="P35">
        <f t="shared" si="2"/>
        <v>0.30072817020078479</v>
      </c>
      <c r="Q35">
        <f t="shared" si="3"/>
        <v>0.38755599740551017</v>
      </c>
      <c r="R35">
        <f t="shared" si="4"/>
        <v>0.69927182979921521</v>
      </c>
    </row>
    <row r="36" spans="1:18" ht="14.4" customHeight="1" thickBot="1" x14ac:dyDescent="0.35">
      <c r="A36" s="3">
        <v>29621</v>
      </c>
      <c r="B36" s="4">
        <v>0</v>
      </c>
      <c r="C36" s="1"/>
      <c r="D36" s="5">
        <v>29621</v>
      </c>
      <c r="E36" s="4">
        <v>0.46460377359999999</v>
      </c>
      <c r="G36" s="1" t="s">
        <v>46</v>
      </c>
      <c r="H36" s="4">
        <v>3.550000072</v>
      </c>
      <c r="I36" s="8"/>
      <c r="J36">
        <v>2010</v>
      </c>
      <c r="K36">
        <v>9.446052521887669</v>
      </c>
      <c r="L36">
        <v>6.1591917775931471</v>
      </c>
      <c r="M36">
        <f t="shared" si="0"/>
        <v>3.2868607442945219</v>
      </c>
      <c r="N36">
        <v>3.9312500605833329</v>
      </c>
      <c r="O36">
        <f t="shared" si="1"/>
        <v>0.41617914483051427</v>
      </c>
      <c r="P36">
        <f t="shared" si="2"/>
        <v>0.34796130306055995</v>
      </c>
      <c r="Q36">
        <f t="shared" si="3"/>
        <v>0.34043789724097584</v>
      </c>
      <c r="R36">
        <f t="shared" si="4"/>
        <v>0.65203869693944005</v>
      </c>
    </row>
    <row r="37" spans="1:18" ht="14.4" customHeight="1" thickBot="1" x14ac:dyDescent="0.35">
      <c r="A37" s="3">
        <v>29622</v>
      </c>
      <c r="B37" s="4">
        <v>0</v>
      </c>
      <c r="C37" s="1"/>
      <c r="D37" s="5">
        <v>29622</v>
      </c>
      <c r="E37" s="4">
        <v>0.30430188679999998</v>
      </c>
      <c r="G37" s="1" t="s">
        <v>47</v>
      </c>
      <c r="H37" s="4">
        <v>3.5750000480000002</v>
      </c>
      <c r="I37" s="8"/>
    </row>
    <row r="38" spans="1:18" ht="14.4" customHeight="1" thickBot="1" x14ac:dyDescent="0.35">
      <c r="A38" s="3">
        <v>29623</v>
      </c>
      <c r="B38" s="4">
        <v>0</v>
      </c>
      <c r="C38" s="1"/>
      <c r="D38" s="5">
        <v>29623</v>
      </c>
      <c r="E38" s="4">
        <v>0.34777358489999999</v>
      </c>
      <c r="G38" s="1" t="s">
        <v>48</v>
      </c>
      <c r="H38" s="4">
        <v>3.7000001070000001</v>
      </c>
      <c r="I38" s="8"/>
    </row>
    <row r="39" spans="1:18" ht="14.4" customHeight="1" thickBot="1" x14ac:dyDescent="0.35">
      <c r="A39" s="3">
        <v>29624</v>
      </c>
      <c r="B39" s="4">
        <v>0</v>
      </c>
      <c r="C39" s="1"/>
      <c r="D39" s="5">
        <v>29624</v>
      </c>
      <c r="E39" s="4">
        <v>0.34777358489999999</v>
      </c>
      <c r="G39" s="1" t="s">
        <v>49</v>
      </c>
      <c r="H39" s="4">
        <v>4.0500000719999996</v>
      </c>
      <c r="I39" s="8"/>
    </row>
    <row r="40" spans="1:18" ht="15" thickBot="1" x14ac:dyDescent="0.35">
      <c r="A40" s="3">
        <v>29625</v>
      </c>
      <c r="B40" s="4">
        <v>0</v>
      </c>
      <c r="C40" s="1"/>
      <c r="D40" s="5">
        <v>29625</v>
      </c>
      <c r="E40" s="4">
        <v>0.4075471698</v>
      </c>
      <c r="G40" s="1" t="s">
        <v>50</v>
      </c>
      <c r="H40" s="4">
        <v>4.6750000719999996</v>
      </c>
      <c r="I40" s="8"/>
    </row>
    <row r="41" spans="1:18" ht="15" thickBot="1" x14ac:dyDescent="0.35">
      <c r="A41" s="3">
        <v>29626</v>
      </c>
      <c r="B41" s="4">
        <v>0</v>
      </c>
      <c r="C41" s="1"/>
      <c r="D41" s="5">
        <v>29626</v>
      </c>
      <c r="E41" s="4">
        <v>0.35592452829999999</v>
      </c>
      <c r="G41" s="1" t="s">
        <v>51</v>
      </c>
      <c r="H41" s="4">
        <v>4.9250000719999996</v>
      </c>
      <c r="I41" s="8"/>
    </row>
    <row r="42" spans="1:18" ht="15" thickBot="1" x14ac:dyDescent="0.35">
      <c r="A42" s="3">
        <v>29627</v>
      </c>
      <c r="B42" s="4">
        <v>5.1861102580000003</v>
      </c>
      <c r="C42" s="1"/>
      <c r="D42" s="5">
        <v>29627</v>
      </c>
      <c r="E42" s="4">
        <v>0.33147169809999999</v>
      </c>
      <c r="G42" s="1" t="s">
        <v>52</v>
      </c>
      <c r="H42" s="4">
        <v>4.8250000479999997</v>
      </c>
      <c r="I42" s="8"/>
    </row>
    <row r="43" spans="1:18" ht="15" thickBot="1" x14ac:dyDescent="0.35">
      <c r="A43" s="3">
        <v>29628</v>
      </c>
      <c r="B43" s="4">
        <v>0.43729257599999999</v>
      </c>
      <c r="C43" s="1"/>
      <c r="D43" s="5">
        <v>29628</v>
      </c>
      <c r="E43" s="4">
        <v>0.391245283</v>
      </c>
      <c r="G43" s="1" t="s">
        <v>53</v>
      </c>
      <c r="H43" s="4">
        <v>4.4750001429999999</v>
      </c>
      <c r="I43" s="8"/>
    </row>
    <row r="44" spans="1:18" ht="15" thickBot="1" x14ac:dyDescent="0.35">
      <c r="A44" s="3">
        <v>29629</v>
      </c>
      <c r="B44" s="4">
        <v>0</v>
      </c>
      <c r="C44" s="1"/>
      <c r="D44" s="5">
        <v>29629</v>
      </c>
      <c r="E44" s="4">
        <v>0.40211320750000001</v>
      </c>
      <c r="G44" s="1" t="s">
        <v>54</v>
      </c>
      <c r="H44" s="4">
        <v>3.375</v>
      </c>
      <c r="I44" s="8"/>
    </row>
    <row r="45" spans="1:18" ht="15" thickBot="1" x14ac:dyDescent="0.35">
      <c r="A45" s="3">
        <v>29630</v>
      </c>
      <c r="B45" s="4">
        <v>7.2500830890000003</v>
      </c>
      <c r="C45" s="1"/>
      <c r="D45" s="5">
        <v>29630</v>
      </c>
      <c r="E45" s="4">
        <v>0.30973584910000002</v>
      </c>
      <c r="G45" s="1" t="s">
        <v>55</v>
      </c>
      <c r="H45" s="4">
        <v>3.125</v>
      </c>
      <c r="I45" s="8"/>
    </row>
    <row r="46" spans="1:18" ht="15" thickBot="1" x14ac:dyDescent="0.35">
      <c r="A46" s="3">
        <v>29631</v>
      </c>
      <c r="B46" s="4">
        <v>8.3974786399999992</v>
      </c>
      <c r="C46" s="1"/>
      <c r="D46" s="5">
        <v>29631</v>
      </c>
      <c r="E46" s="4">
        <v>0.70098113210000002</v>
      </c>
      <c r="G46" s="1" t="s">
        <v>56</v>
      </c>
      <c r="H46" s="4">
        <v>3.4500000480000002</v>
      </c>
      <c r="I46" s="8"/>
    </row>
    <row r="47" spans="1:18" ht="15" thickBot="1" x14ac:dyDescent="0.35">
      <c r="A47" s="3">
        <v>29632</v>
      </c>
      <c r="B47" s="4">
        <v>0</v>
      </c>
      <c r="C47" s="1"/>
      <c r="D47" s="5">
        <v>29632</v>
      </c>
      <c r="E47" s="4">
        <v>1.0867924529999999</v>
      </c>
      <c r="G47" s="1" t="s">
        <v>57</v>
      </c>
      <c r="H47" s="4">
        <v>3.6250000600000001</v>
      </c>
      <c r="I47" s="8"/>
    </row>
    <row r="48" spans="1:18" ht="15" thickBot="1" x14ac:dyDescent="0.35">
      <c r="A48" s="3">
        <v>29633</v>
      </c>
      <c r="B48" s="4">
        <v>0</v>
      </c>
      <c r="C48" s="1"/>
      <c r="D48" s="5">
        <v>29633</v>
      </c>
      <c r="E48" s="4">
        <v>0.3830943396</v>
      </c>
      <c r="G48" s="1" t="s">
        <v>58</v>
      </c>
      <c r="H48" s="4">
        <v>3.550000072</v>
      </c>
      <c r="I48" s="8"/>
    </row>
    <row r="49" spans="1:9" ht="15" thickBot="1" x14ac:dyDescent="0.35">
      <c r="A49" s="3">
        <v>29634</v>
      </c>
      <c r="B49" s="4">
        <v>0</v>
      </c>
      <c r="C49" s="1"/>
      <c r="D49" s="5">
        <v>29634</v>
      </c>
      <c r="E49" s="4">
        <v>0.46188679249999998</v>
      </c>
      <c r="G49" s="1" t="s">
        <v>59</v>
      </c>
      <c r="H49" s="4">
        <v>3.4750000829999999</v>
      </c>
      <c r="I49" s="8"/>
    </row>
    <row r="50" spans="1:9" ht="15" thickBot="1" x14ac:dyDescent="0.35">
      <c r="A50" s="3">
        <v>29635</v>
      </c>
      <c r="B50" s="4">
        <v>0</v>
      </c>
      <c r="C50" s="1"/>
      <c r="D50" s="5">
        <v>29635</v>
      </c>
      <c r="E50" s="4">
        <v>0.43471698110000001</v>
      </c>
      <c r="G50" s="1" t="s">
        <v>60</v>
      </c>
      <c r="H50" s="4">
        <v>3.8000000119999999</v>
      </c>
      <c r="I50" s="8"/>
    </row>
    <row r="51" spans="1:9" ht="15" thickBot="1" x14ac:dyDescent="0.35">
      <c r="A51" s="3">
        <v>29636</v>
      </c>
      <c r="B51" s="4">
        <v>0</v>
      </c>
      <c r="C51" s="1"/>
      <c r="D51" s="5">
        <v>29636</v>
      </c>
      <c r="E51" s="4">
        <v>0.3667924528</v>
      </c>
      <c r="G51" s="1" t="s">
        <v>61</v>
      </c>
      <c r="H51" s="4">
        <v>4.2000000479999997</v>
      </c>
      <c r="I51" s="8"/>
    </row>
    <row r="52" spans="1:9" ht="15" thickBot="1" x14ac:dyDescent="0.35">
      <c r="A52" s="3">
        <v>29637</v>
      </c>
      <c r="B52" s="4">
        <v>0</v>
      </c>
      <c r="C52" s="1"/>
      <c r="D52" s="5">
        <v>29637</v>
      </c>
      <c r="E52" s="4">
        <v>0.3586415094</v>
      </c>
      <c r="G52" s="1" t="s">
        <v>62</v>
      </c>
      <c r="H52" s="4">
        <v>4.8250001669999998</v>
      </c>
      <c r="I52" s="8"/>
    </row>
    <row r="53" spans="1:9" ht="15" thickBot="1" x14ac:dyDescent="0.35">
      <c r="A53" s="3">
        <v>29638</v>
      </c>
      <c r="B53" s="4">
        <v>0</v>
      </c>
      <c r="C53" s="1"/>
      <c r="D53" s="5">
        <v>29638</v>
      </c>
      <c r="E53" s="4">
        <v>0.28799999999999998</v>
      </c>
      <c r="G53" s="1" t="s">
        <v>63</v>
      </c>
      <c r="H53" s="4">
        <v>5.2500001190000001</v>
      </c>
      <c r="I53" s="8"/>
    </row>
    <row r="54" spans="1:9" ht="15" thickBot="1" x14ac:dyDescent="0.35">
      <c r="A54" s="3">
        <v>29639</v>
      </c>
      <c r="B54" s="4">
        <v>0</v>
      </c>
      <c r="C54" s="1"/>
      <c r="D54" s="5">
        <v>29639</v>
      </c>
      <c r="E54" s="4">
        <v>0.43471698110000001</v>
      </c>
      <c r="G54" s="1" t="s">
        <v>64</v>
      </c>
      <c r="H54" s="4">
        <v>5.0000001190000001</v>
      </c>
      <c r="I54" s="8"/>
    </row>
    <row r="55" spans="1:9" ht="15" thickBot="1" x14ac:dyDescent="0.35">
      <c r="A55" s="3">
        <v>29640</v>
      </c>
      <c r="B55" s="4">
        <v>0</v>
      </c>
      <c r="C55" s="1"/>
      <c r="D55" s="5">
        <v>29640</v>
      </c>
      <c r="E55" s="4">
        <v>0.35320754720000003</v>
      </c>
      <c r="G55" s="1" t="s">
        <v>65</v>
      </c>
      <c r="H55" s="4">
        <v>4.4750001429999999</v>
      </c>
      <c r="I55" s="8"/>
    </row>
    <row r="56" spans="1:9" ht="15" thickBot="1" x14ac:dyDescent="0.35">
      <c r="A56" s="3">
        <v>29641</v>
      </c>
      <c r="B56" s="4">
        <v>0</v>
      </c>
      <c r="C56" s="1"/>
      <c r="D56" s="5">
        <v>29641</v>
      </c>
      <c r="E56" s="4">
        <v>0.23366037740000001</v>
      </c>
      <c r="G56" s="1" t="s">
        <v>66</v>
      </c>
      <c r="H56" s="4">
        <v>3.300000072</v>
      </c>
      <c r="I56" s="8"/>
    </row>
    <row r="57" spans="1:9" ht="15" thickBot="1" x14ac:dyDescent="0.35">
      <c r="A57" s="3">
        <v>29642</v>
      </c>
      <c r="B57" s="4">
        <v>0</v>
      </c>
      <c r="C57" s="1"/>
      <c r="D57" s="5">
        <v>29642</v>
      </c>
      <c r="E57" s="4">
        <v>0.26898113210000002</v>
      </c>
      <c r="G57" s="1" t="s">
        <v>67</v>
      </c>
      <c r="H57" s="4">
        <v>3.125</v>
      </c>
      <c r="I57" s="8"/>
    </row>
    <row r="58" spans="1:9" ht="15" thickBot="1" x14ac:dyDescent="0.35">
      <c r="A58" s="3">
        <v>29643</v>
      </c>
      <c r="B58" s="4">
        <v>0</v>
      </c>
      <c r="C58" s="1"/>
      <c r="D58" s="5">
        <v>29643</v>
      </c>
      <c r="E58" s="4">
        <v>0.23909433960000001</v>
      </c>
      <c r="G58" s="1" t="s">
        <v>68</v>
      </c>
      <c r="H58" s="4">
        <v>3.375</v>
      </c>
      <c r="I58" s="8"/>
    </row>
    <row r="59" spans="1:9" ht="15" thickBot="1" x14ac:dyDescent="0.35">
      <c r="A59" s="3">
        <v>29644</v>
      </c>
      <c r="B59" s="4">
        <v>0</v>
      </c>
      <c r="C59" s="1"/>
      <c r="D59" s="5">
        <v>29644</v>
      </c>
      <c r="E59" s="4">
        <v>0.2581132075</v>
      </c>
      <c r="G59" s="1" t="s">
        <v>69</v>
      </c>
      <c r="H59" s="4">
        <v>3.675000072</v>
      </c>
      <c r="I59" s="8"/>
    </row>
    <row r="60" spans="1:9" ht="15" thickBot="1" x14ac:dyDescent="0.35">
      <c r="A60" s="3">
        <v>29645</v>
      </c>
      <c r="B60" s="4">
        <v>0</v>
      </c>
      <c r="C60" s="1"/>
      <c r="D60" s="5">
        <v>29645</v>
      </c>
      <c r="E60" s="4">
        <v>0.31245283019999998</v>
      </c>
      <c r="G60" s="1" t="s">
        <v>70</v>
      </c>
      <c r="H60" s="4">
        <v>3.550000072</v>
      </c>
      <c r="I60" s="8"/>
    </row>
    <row r="61" spans="1:9" ht="15" thickBot="1" x14ac:dyDescent="0.35">
      <c r="A61" s="3">
        <v>29646</v>
      </c>
      <c r="B61" s="4">
        <v>0</v>
      </c>
      <c r="C61" s="1"/>
      <c r="D61" s="5">
        <v>29646</v>
      </c>
      <c r="E61" s="4">
        <v>0.32603773580000001</v>
      </c>
      <c r="G61" s="1" t="s">
        <v>71</v>
      </c>
      <c r="H61" s="4">
        <v>3.4250000119999999</v>
      </c>
      <c r="I61" s="8"/>
    </row>
    <row r="62" spans="1:9" ht="15" thickBot="1" x14ac:dyDescent="0.35">
      <c r="A62" s="3">
        <v>29647</v>
      </c>
      <c r="B62" s="4">
        <v>0</v>
      </c>
      <c r="C62" s="1"/>
      <c r="D62" s="5">
        <v>29647</v>
      </c>
      <c r="E62" s="4">
        <v>0.33418867920000001</v>
      </c>
      <c r="G62" s="1" t="s">
        <v>72</v>
      </c>
      <c r="H62" s="4">
        <v>3.7000001070000001</v>
      </c>
      <c r="I62" s="8"/>
    </row>
    <row r="63" spans="1:9" ht="15" thickBot="1" x14ac:dyDescent="0.35">
      <c r="A63" s="3">
        <v>29648</v>
      </c>
      <c r="B63" s="4">
        <v>0</v>
      </c>
      <c r="C63" s="1"/>
      <c r="D63" s="5">
        <v>29648</v>
      </c>
      <c r="E63" s="4">
        <v>0.26898113210000002</v>
      </c>
      <c r="G63" s="1" t="s">
        <v>73</v>
      </c>
      <c r="H63" s="4">
        <v>4.125</v>
      </c>
      <c r="I63" s="8"/>
    </row>
    <row r="64" spans="1:9" ht="15" thickBot="1" x14ac:dyDescent="0.35">
      <c r="A64" s="3">
        <v>29649</v>
      </c>
      <c r="B64" s="4">
        <v>0</v>
      </c>
      <c r="C64" s="1"/>
      <c r="D64" s="5">
        <v>29649</v>
      </c>
      <c r="E64" s="4">
        <v>0.24181132080000001</v>
      </c>
      <c r="G64" s="1" t="s">
        <v>74</v>
      </c>
      <c r="H64" s="4">
        <v>4.6500000950000002</v>
      </c>
      <c r="I64" s="8"/>
    </row>
    <row r="65" spans="1:9" ht="15" thickBot="1" x14ac:dyDescent="0.35">
      <c r="A65" s="3">
        <v>29650</v>
      </c>
      <c r="B65" s="4">
        <v>0</v>
      </c>
      <c r="C65" s="1"/>
      <c r="D65" s="5">
        <v>29650</v>
      </c>
      <c r="E65" s="4">
        <v>0.20105660380000001</v>
      </c>
      <c r="G65" s="1" t="s">
        <v>75</v>
      </c>
      <c r="H65" s="4">
        <v>5.1000001429999999</v>
      </c>
      <c r="I65" s="8"/>
    </row>
    <row r="66" spans="1:9" ht="15" thickBot="1" x14ac:dyDescent="0.35">
      <c r="A66" s="3">
        <v>29651</v>
      </c>
      <c r="B66" s="4">
        <v>0</v>
      </c>
      <c r="C66" s="1"/>
      <c r="D66" s="5">
        <v>29651</v>
      </c>
      <c r="E66" s="4">
        <v>0.24724528300000001</v>
      </c>
      <c r="G66" s="1" t="s">
        <v>76</v>
      </c>
      <c r="H66" s="4">
        <v>5.0250000950000002</v>
      </c>
      <c r="I66" s="8"/>
    </row>
    <row r="67" spans="1:9" ht="15" thickBot="1" x14ac:dyDescent="0.35">
      <c r="A67" s="3">
        <v>29652</v>
      </c>
      <c r="B67" s="4">
        <v>0</v>
      </c>
      <c r="C67" s="1"/>
      <c r="D67" s="5">
        <v>29652</v>
      </c>
      <c r="E67" s="4">
        <v>0.24452830189999999</v>
      </c>
      <c r="G67" s="1" t="s">
        <v>77</v>
      </c>
      <c r="H67" s="4">
        <v>4.4750001429999999</v>
      </c>
      <c r="I67" s="8"/>
    </row>
    <row r="68" spans="1:9" ht="15" thickBot="1" x14ac:dyDescent="0.35">
      <c r="A68" s="3">
        <v>29653</v>
      </c>
      <c r="B68" s="4">
        <v>0</v>
      </c>
      <c r="C68" s="1"/>
      <c r="D68" s="5">
        <v>29653</v>
      </c>
      <c r="E68" s="4">
        <v>0.27169811319999998</v>
      </c>
      <c r="G68" s="1" t="s">
        <v>78</v>
      </c>
      <c r="H68" s="4">
        <v>3.4250000119999999</v>
      </c>
      <c r="I68" s="8"/>
    </row>
    <row r="69" spans="1:9" ht="15" thickBot="1" x14ac:dyDescent="0.35">
      <c r="A69" s="3">
        <v>29654</v>
      </c>
      <c r="B69" s="4">
        <v>0</v>
      </c>
      <c r="C69" s="1"/>
      <c r="D69" s="5">
        <v>29654</v>
      </c>
      <c r="E69" s="4">
        <v>0.33147169809999999</v>
      </c>
      <c r="G69" s="1" t="s">
        <v>79</v>
      </c>
      <c r="H69" s="4">
        <v>3.2250001429999999</v>
      </c>
      <c r="I69" s="8"/>
    </row>
    <row r="70" spans="1:9" ht="15" thickBot="1" x14ac:dyDescent="0.35">
      <c r="A70" s="3">
        <v>29655</v>
      </c>
      <c r="B70" s="4">
        <v>2.2014397379999999</v>
      </c>
      <c r="C70" s="1"/>
      <c r="D70" s="5">
        <v>29655</v>
      </c>
      <c r="E70" s="4">
        <v>0.23909433960000001</v>
      </c>
      <c r="G70" s="1" t="s">
        <v>80</v>
      </c>
      <c r="H70" s="4">
        <v>3.3250000480000002</v>
      </c>
      <c r="I70" s="8"/>
    </row>
    <row r="71" spans="1:9" ht="15" thickBot="1" x14ac:dyDescent="0.35">
      <c r="A71" s="3">
        <v>29656</v>
      </c>
      <c r="B71" s="4">
        <v>6.2384941280000001</v>
      </c>
      <c r="C71" s="1"/>
      <c r="D71" s="5">
        <v>29656</v>
      </c>
      <c r="E71" s="4">
        <v>0.2200754717</v>
      </c>
      <c r="G71" s="1" t="s">
        <v>81</v>
      </c>
      <c r="H71" s="4">
        <v>3.6000000239999999</v>
      </c>
      <c r="I71" s="8"/>
    </row>
    <row r="72" spans="1:9" ht="15" thickBot="1" x14ac:dyDescent="0.35">
      <c r="A72" s="3">
        <v>29657</v>
      </c>
      <c r="B72" s="4">
        <v>1.8345471170000001</v>
      </c>
      <c r="C72" s="1"/>
      <c r="D72" s="5">
        <v>29657</v>
      </c>
      <c r="E72" s="4">
        <v>0.24452830189999999</v>
      </c>
      <c r="G72" s="1" t="s">
        <v>82</v>
      </c>
      <c r="H72" s="4">
        <v>3.5750000480000002</v>
      </c>
      <c r="I72" s="8"/>
    </row>
    <row r="73" spans="1:9" ht="15" thickBot="1" x14ac:dyDescent="0.35">
      <c r="A73" s="3">
        <v>29658</v>
      </c>
      <c r="B73" s="4">
        <v>11.98136139</v>
      </c>
      <c r="C73" s="1"/>
      <c r="D73" s="5">
        <v>29658</v>
      </c>
      <c r="E73" s="4">
        <v>0.27169811319999998</v>
      </c>
      <c r="G73" s="1" t="s">
        <v>83</v>
      </c>
      <c r="H73" s="4">
        <v>3.550000072</v>
      </c>
      <c r="I73" s="8"/>
    </row>
    <row r="74" spans="1:9" ht="15" thickBot="1" x14ac:dyDescent="0.35">
      <c r="A74" s="3">
        <v>29659</v>
      </c>
      <c r="B74" s="4">
        <v>0</v>
      </c>
      <c r="C74" s="1"/>
      <c r="D74" s="5">
        <v>29659</v>
      </c>
      <c r="E74" s="4">
        <v>0.29343396230000002</v>
      </c>
      <c r="G74" s="1" t="s">
        <v>84</v>
      </c>
      <c r="H74" s="4">
        <v>3.7000001070000001</v>
      </c>
      <c r="I74" s="8"/>
    </row>
    <row r="75" spans="1:9" ht="15" thickBot="1" x14ac:dyDescent="0.35">
      <c r="A75" s="3">
        <v>29660</v>
      </c>
      <c r="B75" s="4">
        <v>0</v>
      </c>
      <c r="C75" s="1"/>
      <c r="D75" s="5">
        <v>29660</v>
      </c>
      <c r="E75" s="4">
        <v>0.47547169810000001</v>
      </c>
      <c r="G75" s="1" t="s">
        <v>85</v>
      </c>
      <c r="H75" s="4">
        <v>4.3250001669999998</v>
      </c>
      <c r="I75" s="8"/>
    </row>
    <row r="76" spans="1:9" ht="15" thickBot="1" x14ac:dyDescent="0.35">
      <c r="A76" s="3">
        <v>29661</v>
      </c>
      <c r="B76" s="4">
        <v>0</v>
      </c>
      <c r="C76" s="1"/>
      <c r="D76" s="5">
        <v>29661</v>
      </c>
      <c r="E76" s="4">
        <v>0.350490566</v>
      </c>
      <c r="G76" s="1" t="s">
        <v>86</v>
      </c>
      <c r="H76" s="4">
        <v>4.8000001909999996</v>
      </c>
      <c r="I76" s="8"/>
    </row>
    <row r="77" spans="1:9" ht="15" thickBot="1" x14ac:dyDescent="0.35">
      <c r="A77" s="3">
        <v>29662</v>
      </c>
      <c r="B77" s="4">
        <v>0</v>
      </c>
      <c r="C77" s="1"/>
      <c r="D77" s="5">
        <v>29662</v>
      </c>
      <c r="E77" s="4">
        <v>0.29886792449999999</v>
      </c>
      <c r="G77" s="1" t="s">
        <v>87</v>
      </c>
      <c r="H77" s="4">
        <v>5.2000000479999997</v>
      </c>
      <c r="I77" s="8"/>
    </row>
    <row r="78" spans="1:9" ht="15" thickBot="1" x14ac:dyDescent="0.35">
      <c r="A78" s="3">
        <v>29663</v>
      </c>
      <c r="B78" s="4">
        <v>0</v>
      </c>
      <c r="C78" s="1"/>
      <c r="D78" s="5">
        <v>29663</v>
      </c>
      <c r="E78" s="4">
        <v>0.31245283019999998</v>
      </c>
      <c r="G78" s="1" t="s">
        <v>88</v>
      </c>
      <c r="H78" s="4">
        <v>5.0000001190000001</v>
      </c>
      <c r="I78" s="8"/>
    </row>
    <row r="79" spans="1:9" ht="15" thickBot="1" x14ac:dyDescent="0.35">
      <c r="A79" s="3">
        <v>29664</v>
      </c>
      <c r="B79" s="4">
        <v>0.64208644599999998</v>
      </c>
      <c r="C79" s="1"/>
      <c r="D79" s="5">
        <v>29664</v>
      </c>
      <c r="E79" s="4">
        <v>0.29886792449999999</v>
      </c>
      <c r="G79" s="1" t="s">
        <v>89</v>
      </c>
      <c r="H79" s="4">
        <v>4.4000000950000002</v>
      </c>
      <c r="I79" s="8"/>
    </row>
    <row r="80" spans="1:9" ht="15" thickBot="1" x14ac:dyDescent="0.35">
      <c r="A80" s="3">
        <v>29665</v>
      </c>
      <c r="B80" s="4">
        <v>0</v>
      </c>
      <c r="C80" s="1"/>
      <c r="D80" s="5">
        <v>29665</v>
      </c>
      <c r="E80" s="4">
        <v>0.36135849060000003</v>
      </c>
      <c r="G80" s="1" t="s">
        <v>90</v>
      </c>
      <c r="H80" s="4">
        <v>3.5750000480000002</v>
      </c>
      <c r="I80" s="8"/>
    </row>
    <row r="81" spans="1:9" ht="15" thickBot="1" x14ac:dyDescent="0.35">
      <c r="A81" s="3">
        <v>29666</v>
      </c>
      <c r="B81" s="4">
        <v>2.1636315580000001</v>
      </c>
      <c r="C81" s="1"/>
      <c r="D81" s="5">
        <v>29666</v>
      </c>
      <c r="E81" s="4">
        <v>0.3667924528</v>
      </c>
      <c r="G81" s="1" t="s">
        <v>91</v>
      </c>
      <c r="H81" s="4">
        <v>3.2000001070000001</v>
      </c>
      <c r="I81" s="8"/>
    </row>
    <row r="82" spans="1:9" ht="15" thickBot="1" x14ac:dyDescent="0.35">
      <c r="A82" s="3">
        <v>29667</v>
      </c>
      <c r="B82" s="4">
        <v>0</v>
      </c>
      <c r="C82" s="1"/>
      <c r="D82" s="5">
        <v>29667</v>
      </c>
      <c r="E82" s="4">
        <v>0.39396226420000002</v>
      </c>
      <c r="G82" s="1" t="s">
        <v>92</v>
      </c>
      <c r="H82" s="4">
        <v>3.4750000829999999</v>
      </c>
      <c r="I82" s="8"/>
    </row>
    <row r="83" spans="1:9" ht="15" thickBot="1" x14ac:dyDescent="0.35">
      <c r="A83" s="3">
        <v>29668</v>
      </c>
      <c r="B83" s="4">
        <v>19.11054468</v>
      </c>
      <c r="C83" s="1"/>
      <c r="D83" s="5">
        <v>29668</v>
      </c>
      <c r="E83" s="4">
        <v>0.32060377359999997</v>
      </c>
      <c r="G83" s="1" t="s">
        <v>93</v>
      </c>
      <c r="H83" s="4">
        <v>3.7500000600000001</v>
      </c>
      <c r="I83" s="8"/>
    </row>
    <row r="84" spans="1:9" ht="15" thickBot="1" x14ac:dyDescent="0.35">
      <c r="A84" s="3">
        <v>29669</v>
      </c>
      <c r="B84" s="4">
        <v>9.7235463860000007</v>
      </c>
      <c r="C84" s="1"/>
      <c r="D84" s="5">
        <v>29669</v>
      </c>
      <c r="E84" s="4">
        <v>1.195471698</v>
      </c>
      <c r="G84" s="1" t="s">
        <v>94</v>
      </c>
      <c r="H84" s="4">
        <v>3.550000072</v>
      </c>
      <c r="I84" s="8"/>
    </row>
    <row r="85" spans="1:9" ht="15" thickBot="1" x14ac:dyDescent="0.35">
      <c r="A85" s="3">
        <v>29670</v>
      </c>
      <c r="B85" s="4">
        <v>0</v>
      </c>
      <c r="C85" s="1"/>
      <c r="D85" s="5">
        <v>29670</v>
      </c>
      <c r="E85" s="4">
        <v>0.41298113209999998</v>
      </c>
      <c r="G85" s="1" t="s">
        <v>95</v>
      </c>
      <c r="H85" s="4">
        <v>3.5750000480000002</v>
      </c>
      <c r="I85" s="8"/>
    </row>
    <row r="86" spans="1:9" ht="15" thickBot="1" x14ac:dyDescent="0.35">
      <c r="A86" s="3">
        <v>29671</v>
      </c>
      <c r="B86" s="4">
        <v>4.1167264880000003</v>
      </c>
      <c r="C86" s="1"/>
      <c r="D86" s="5">
        <v>29671</v>
      </c>
      <c r="E86" s="4">
        <v>0.29886792449999999</v>
      </c>
      <c r="G86" s="1" t="s">
        <v>96</v>
      </c>
      <c r="H86" s="4">
        <v>3.7000001070000001</v>
      </c>
      <c r="I86" s="8"/>
    </row>
    <row r="87" spans="1:9" ht="15" thickBot="1" x14ac:dyDescent="0.35">
      <c r="A87" s="3">
        <v>29672</v>
      </c>
      <c r="B87" s="4">
        <v>30.96381319</v>
      </c>
      <c r="C87" s="1"/>
      <c r="D87" s="5">
        <v>29672</v>
      </c>
      <c r="E87" s="4">
        <v>0.26083018870000002</v>
      </c>
      <c r="G87" s="1" t="s">
        <v>97</v>
      </c>
      <c r="H87" s="4">
        <v>4.3250001669999998</v>
      </c>
      <c r="I87" s="8"/>
    </row>
    <row r="88" spans="1:9" ht="15" thickBot="1" x14ac:dyDescent="0.35">
      <c r="A88" s="3">
        <v>29673</v>
      </c>
      <c r="B88" s="4">
        <v>3.9683705570000001</v>
      </c>
      <c r="C88" s="1"/>
      <c r="D88" s="5">
        <v>29673</v>
      </c>
      <c r="E88" s="4">
        <v>0.28528301890000002</v>
      </c>
      <c r="G88" s="1" t="s">
        <v>98</v>
      </c>
      <c r="H88" s="4">
        <v>4.9250000719999996</v>
      </c>
      <c r="I88" s="8"/>
    </row>
    <row r="89" spans="1:9" ht="15" thickBot="1" x14ac:dyDescent="0.35">
      <c r="A89" s="3">
        <v>29674</v>
      </c>
      <c r="B89" s="4">
        <v>11.4427976</v>
      </c>
      <c r="C89" s="1"/>
      <c r="D89" s="5">
        <v>29674</v>
      </c>
      <c r="E89" s="4">
        <v>0.54339622639999996</v>
      </c>
      <c r="G89" s="1" t="s">
        <v>99</v>
      </c>
      <c r="H89" s="4">
        <v>5.3250001669999998</v>
      </c>
      <c r="I89" s="8"/>
    </row>
    <row r="90" spans="1:9" ht="15" thickBot="1" x14ac:dyDescent="0.35">
      <c r="A90" s="3">
        <v>29675</v>
      </c>
      <c r="B90" s="4">
        <v>0</v>
      </c>
      <c r="C90" s="1"/>
      <c r="D90" s="5">
        <v>29675</v>
      </c>
      <c r="E90" s="4">
        <v>0.34777358489999999</v>
      </c>
      <c r="G90" s="1" t="s">
        <v>100</v>
      </c>
      <c r="H90" s="4">
        <v>4.8500000239999999</v>
      </c>
      <c r="I90" s="8"/>
    </row>
    <row r="91" spans="1:9" ht="15" thickBot="1" x14ac:dyDescent="0.35">
      <c r="A91" s="3">
        <v>29676</v>
      </c>
      <c r="B91" s="4">
        <v>2.9518475529999999</v>
      </c>
      <c r="C91" s="1"/>
      <c r="D91" s="5">
        <v>29676</v>
      </c>
      <c r="E91" s="4">
        <v>0.28799999999999998</v>
      </c>
      <c r="G91" s="1" t="s">
        <v>101</v>
      </c>
      <c r="H91" s="4">
        <v>4.4500001669999998</v>
      </c>
      <c r="I91" s="8"/>
    </row>
    <row r="92" spans="1:9" ht="15" thickBot="1" x14ac:dyDescent="0.35">
      <c r="A92" s="3">
        <v>29677</v>
      </c>
      <c r="B92" s="4">
        <v>0</v>
      </c>
      <c r="C92" s="1"/>
      <c r="D92" s="5">
        <v>29677</v>
      </c>
      <c r="E92" s="4">
        <v>0.26083018870000002</v>
      </c>
      <c r="G92" s="1" t="s">
        <v>102</v>
      </c>
      <c r="H92" s="4">
        <v>3.5000000600000001</v>
      </c>
      <c r="I92" s="8"/>
    </row>
    <row r="93" spans="1:9" ht="15" thickBot="1" x14ac:dyDescent="0.35">
      <c r="A93" s="3">
        <v>29678</v>
      </c>
      <c r="B93" s="4">
        <v>1.81290336</v>
      </c>
      <c r="C93" s="1"/>
      <c r="D93" s="5">
        <v>29678</v>
      </c>
      <c r="E93" s="4">
        <v>0.2744150943</v>
      </c>
      <c r="G93" s="1" t="s">
        <v>103</v>
      </c>
      <c r="H93" s="4">
        <v>3.1500000359999998</v>
      </c>
      <c r="I93" s="8"/>
    </row>
    <row r="94" spans="1:9" ht="15" thickBot="1" x14ac:dyDescent="0.35">
      <c r="A94" s="3">
        <v>29679</v>
      </c>
      <c r="B94" s="4">
        <v>0</v>
      </c>
      <c r="C94" s="1"/>
      <c r="D94" s="5">
        <v>29679</v>
      </c>
      <c r="E94" s="4">
        <v>0.30973584910000002</v>
      </c>
      <c r="G94" s="1" t="s">
        <v>104</v>
      </c>
      <c r="H94" s="4">
        <v>3.3500000239999999</v>
      </c>
      <c r="I94" s="8"/>
    </row>
    <row r="95" spans="1:9" ht="15" thickBot="1" x14ac:dyDescent="0.35">
      <c r="A95" s="3">
        <v>29680</v>
      </c>
      <c r="B95" s="4">
        <v>0</v>
      </c>
      <c r="C95" s="1"/>
      <c r="D95" s="5">
        <v>29680</v>
      </c>
      <c r="E95" s="4">
        <v>0.26898113210000002</v>
      </c>
      <c r="G95" s="1" t="s">
        <v>105</v>
      </c>
      <c r="H95" s="4">
        <v>3.6250000600000001</v>
      </c>
      <c r="I95" s="8"/>
    </row>
    <row r="96" spans="1:9" ht="15" thickBot="1" x14ac:dyDescent="0.35">
      <c r="A96" s="3">
        <v>29681</v>
      </c>
      <c r="B96" s="4">
        <v>0</v>
      </c>
      <c r="C96" s="1"/>
      <c r="D96" s="5">
        <v>29681</v>
      </c>
      <c r="E96" s="4">
        <v>0.31245283019999998</v>
      </c>
      <c r="G96" s="1" t="s">
        <v>106</v>
      </c>
      <c r="H96" s="4">
        <v>3.6500000359999998</v>
      </c>
      <c r="I96" s="8"/>
    </row>
    <row r="97" spans="1:9" ht="15" thickBot="1" x14ac:dyDescent="0.35">
      <c r="A97" s="3">
        <v>29682</v>
      </c>
      <c r="B97" s="4">
        <v>1.5023282769999999</v>
      </c>
      <c r="C97" s="1"/>
      <c r="D97" s="5">
        <v>29682</v>
      </c>
      <c r="E97" s="4">
        <v>0.26898113210000002</v>
      </c>
      <c r="G97" s="1" t="s">
        <v>107</v>
      </c>
      <c r="H97" s="4">
        <v>3.4500000480000002</v>
      </c>
      <c r="I97" s="8"/>
    </row>
    <row r="98" spans="1:9" ht="15" thickBot="1" x14ac:dyDescent="0.35">
      <c r="A98" s="3">
        <v>29683</v>
      </c>
      <c r="B98" s="4">
        <v>0</v>
      </c>
      <c r="C98" s="1"/>
      <c r="D98" s="5">
        <v>29683</v>
      </c>
      <c r="E98" s="4">
        <v>0.23366037740000001</v>
      </c>
      <c r="G98" s="1" t="s">
        <v>108</v>
      </c>
      <c r="H98" s="4">
        <v>3.8749999399999999</v>
      </c>
      <c r="I98" s="8"/>
    </row>
    <row r="99" spans="1:9" ht="15" thickBot="1" x14ac:dyDescent="0.35">
      <c r="A99" s="3">
        <v>29684</v>
      </c>
      <c r="B99" s="4">
        <v>3.2371829999999997E-2</v>
      </c>
      <c r="C99" s="1"/>
      <c r="D99" s="5">
        <v>29684</v>
      </c>
      <c r="E99" s="4">
        <v>0.28799999999999998</v>
      </c>
      <c r="G99" s="1" t="s">
        <v>109</v>
      </c>
      <c r="H99" s="4">
        <v>4.3000001909999996</v>
      </c>
      <c r="I99" s="8"/>
    </row>
    <row r="100" spans="1:9" ht="15" thickBot="1" x14ac:dyDescent="0.35">
      <c r="A100" s="3">
        <v>29685</v>
      </c>
      <c r="B100" s="4">
        <v>0</v>
      </c>
      <c r="C100" s="1"/>
      <c r="D100" s="5">
        <v>29685</v>
      </c>
      <c r="E100" s="4">
        <v>0.21464150940000001</v>
      </c>
      <c r="G100" s="1" t="s">
        <v>110</v>
      </c>
      <c r="H100" s="4">
        <v>4.8500001429999999</v>
      </c>
      <c r="I100" s="8"/>
    </row>
    <row r="101" spans="1:9" ht="15" thickBot="1" x14ac:dyDescent="0.35">
      <c r="A101" s="3">
        <v>29686</v>
      </c>
      <c r="B101" s="4">
        <v>0</v>
      </c>
      <c r="C101" s="1"/>
      <c r="D101" s="5">
        <v>29686</v>
      </c>
      <c r="E101" s="4">
        <v>0.19833962259999999</v>
      </c>
      <c r="G101" s="1" t="s">
        <v>111</v>
      </c>
      <c r="H101" s="4">
        <v>5.1500000950000002</v>
      </c>
      <c r="I101" s="8"/>
    </row>
    <row r="102" spans="1:9" ht="15" thickBot="1" x14ac:dyDescent="0.35">
      <c r="A102" s="3">
        <v>29687</v>
      </c>
      <c r="B102" s="4">
        <v>0.21906108399999999</v>
      </c>
      <c r="C102" s="1"/>
      <c r="D102" s="5">
        <v>29687</v>
      </c>
      <c r="E102" s="4">
        <v>0.17660377360000001</v>
      </c>
      <c r="G102" s="1" t="s">
        <v>112</v>
      </c>
      <c r="H102" s="4">
        <v>5.0250000950000002</v>
      </c>
      <c r="I102" s="8"/>
    </row>
    <row r="103" spans="1:9" ht="15" thickBot="1" x14ac:dyDescent="0.35">
      <c r="A103" s="3">
        <v>29688</v>
      </c>
      <c r="B103" s="4">
        <v>0.17082376799999999</v>
      </c>
      <c r="C103" s="1"/>
      <c r="D103" s="5">
        <v>29688</v>
      </c>
      <c r="E103" s="4">
        <v>0.19018867919999999</v>
      </c>
      <c r="G103" s="1" t="s">
        <v>113</v>
      </c>
      <c r="H103" s="4">
        <v>4.5500000719999996</v>
      </c>
      <c r="I103" s="8"/>
    </row>
    <row r="104" spans="1:9" ht="15" thickBot="1" x14ac:dyDescent="0.35">
      <c r="A104" s="3">
        <v>29689</v>
      </c>
      <c r="B104" s="4">
        <v>4.3998591899999999</v>
      </c>
      <c r="C104" s="1"/>
      <c r="D104" s="5">
        <v>29689</v>
      </c>
      <c r="E104" s="4">
        <v>0.40483018869999998</v>
      </c>
      <c r="G104" s="1" t="s">
        <v>114</v>
      </c>
      <c r="H104" s="4">
        <v>3.3999999760000001</v>
      </c>
      <c r="I104" s="8"/>
    </row>
    <row r="105" spans="1:9" ht="15" thickBot="1" x14ac:dyDescent="0.35">
      <c r="A105" s="3">
        <v>29690</v>
      </c>
      <c r="B105" s="4">
        <v>3.9256874470000001</v>
      </c>
      <c r="C105" s="1"/>
      <c r="D105" s="5">
        <v>29690</v>
      </c>
      <c r="E105" s="4">
        <v>0.52166037740000004</v>
      </c>
      <c r="G105" s="1" t="s">
        <v>115</v>
      </c>
      <c r="H105" s="4">
        <v>3.1000000239999999</v>
      </c>
      <c r="I105" s="8"/>
    </row>
    <row r="106" spans="1:9" ht="15" thickBot="1" x14ac:dyDescent="0.35">
      <c r="A106" s="3">
        <v>29691</v>
      </c>
      <c r="B106" s="4">
        <v>0</v>
      </c>
      <c r="C106" s="1"/>
      <c r="D106" s="5">
        <v>29691</v>
      </c>
      <c r="E106" s="4">
        <v>0.42656603770000001</v>
      </c>
      <c r="G106" s="1" t="s">
        <v>116</v>
      </c>
      <c r="H106" s="4">
        <v>3.4750000829999999</v>
      </c>
      <c r="I106" s="8"/>
    </row>
    <row r="107" spans="1:9" ht="15" thickBot="1" x14ac:dyDescent="0.35">
      <c r="A107" s="3">
        <v>29692</v>
      </c>
      <c r="B107" s="4">
        <v>0.62485528000000001</v>
      </c>
      <c r="C107" s="1"/>
      <c r="D107" s="5">
        <v>29692</v>
      </c>
      <c r="E107" s="4">
        <v>0.33418867920000001</v>
      </c>
      <c r="G107" s="1" t="s">
        <v>117</v>
      </c>
      <c r="H107" s="4">
        <v>3.6500000950000002</v>
      </c>
      <c r="I107" s="8"/>
    </row>
    <row r="108" spans="1:9" ht="15" thickBot="1" x14ac:dyDescent="0.35">
      <c r="A108" s="3">
        <v>29693</v>
      </c>
      <c r="B108" s="4">
        <v>2.2453318389999999</v>
      </c>
      <c r="C108" s="1"/>
      <c r="D108" s="5">
        <v>29693</v>
      </c>
      <c r="E108" s="4">
        <v>2.6354716979999999</v>
      </c>
      <c r="G108" s="1" t="s">
        <v>118</v>
      </c>
      <c r="H108" s="4">
        <v>3.550000072</v>
      </c>
      <c r="I108" s="8"/>
    </row>
    <row r="109" spans="1:9" ht="15" thickBot="1" x14ac:dyDescent="0.35">
      <c r="A109" s="3">
        <v>29694</v>
      </c>
      <c r="B109" s="4">
        <v>0.43162441299999998</v>
      </c>
      <c r="C109" s="1"/>
      <c r="D109" s="5">
        <v>29694</v>
      </c>
      <c r="E109" s="4">
        <v>2.2795471699999998</v>
      </c>
      <c r="G109" s="1" t="s">
        <v>119</v>
      </c>
      <c r="H109" s="4">
        <v>3.5000000600000001</v>
      </c>
      <c r="I109" s="8"/>
    </row>
    <row r="110" spans="1:9" ht="15" thickBot="1" x14ac:dyDescent="0.35">
      <c r="A110" s="3">
        <v>29695</v>
      </c>
      <c r="B110" s="4">
        <v>0.55667609699999998</v>
      </c>
      <c r="C110" s="1"/>
      <c r="D110" s="5">
        <v>29695</v>
      </c>
      <c r="E110" s="4">
        <v>1.4128301889999999</v>
      </c>
      <c r="G110" s="1" t="s">
        <v>120</v>
      </c>
      <c r="H110" s="4">
        <v>3.8000000119999999</v>
      </c>
      <c r="I110" s="8"/>
    </row>
    <row r="111" spans="1:9" ht="15" thickBot="1" x14ac:dyDescent="0.35">
      <c r="A111" s="3">
        <v>29696</v>
      </c>
      <c r="B111" s="4">
        <v>4.5807180699999996</v>
      </c>
      <c r="C111" s="1"/>
      <c r="D111" s="5">
        <v>29696</v>
      </c>
      <c r="E111" s="4">
        <v>0.49449056600000002</v>
      </c>
      <c r="G111" s="1" t="s">
        <v>121</v>
      </c>
      <c r="H111" s="4">
        <v>4.2250001429999999</v>
      </c>
      <c r="I111" s="8"/>
    </row>
    <row r="112" spans="1:9" ht="15" thickBot="1" x14ac:dyDescent="0.35">
      <c r="A112" s="3">
        <v>29697</v>
      </c>
      <c r="B112" s="4">
        <v>4.6536775229999998</v>
      </c>
      <c r="C112" s="1"/>
      <c r="D112" s="5">
        <v>29697</v>
      </c>
      <c r="E112" s="4">
        <v>0.47818867920000002</v>
      </c>
      <c r="G112" s="1" t="s">
        <v>122</v>
      </c>
      <c r="H112" s="4">
        <v>4.8250001669999998</v>
      </c>
      <c r="I112" s="8"/>
    </row>
    <row r="113" spans="1:9" ht="15" thickBot="1" x14ac:dyDescent="0.35">
      <c r="A113" s="3">
        <v>29698</v>
      </c>
      <c r="B113" s="4">
        <v>3.3970425870000001</v>
      </c>
      <c r="C113" s="1"/>
      <c r="D113" s="5">
        <v>29698</v>
      </c>
      <c r="E113" s="4">
        <v>0.5569811321</v>
      </c>
      <c r="G113" s="1" t="s">
        <v>123</v>
      </c>
      <c r="H113" s="4">
        <v>5.2500001190000001</v>
      </c>
      <c r="I113" s="8"/>
    </row>
    <row r="114" spans="1:9" ht="15" thickBot="1" x14ac:dyDescent="0.35">
      <c r="A114" s="3">
        <v>29699</v>
      </c>
      <c r="B114" s="4">
        <v>27.486323479999999</v>
      </c>
      <c r="C114" s="1"/>
      <c r="D114" s="5">
        <v>29699</v>
      </c>
      <c r="E114" s="4">
        <v>0.61947169810000002</v>
      </c>
      <c r="G114" s="1" t="s">
        <v>124</v>
      </c>
      <c r="H114" s="4">
        <v>5.0250000950000002</v>
      </c>
      <c r="I114" s="8"/>
    </row>
    <row r="115" spans="1:9" ht="15" thickBot="1" x14ac:dyDescent="0.35">
      <c r="A115" s="3">
        <v>29700</v>
      </c>
      <c r="B115" s="4">
        <v>8.5246726999999994E-2</v>
      </c>
      <c r="C115" s="1"/>
      <c r="D115" s="5">
        <v>29700</v>
      </c>
      <c r="E115" s="4">
        <v>0.87215094339999999</v>
      </c>
      <c r="G115" s="1" t="s">
        <v>125</v>
      </c>
      <c r="H115" s="4">
        <v>4.2750000950000002</v>
      </c>
      <c r="I115" s="8"/>
    </row>
    <row r="116" spans="1:9" ht="15" thickBot="1" x14ac:dyDescent="0.35">
      <c r="A116" s="3">
        <v>29701</v>
      </c>
      <c r="B116" s="4">
        <v>3.7729284760000001</v>
      </c>
      <c r="C116" s="1"/>
      <c r="D116" s="5">
        <v>29701</v>
      </c>
      <c r="E116" s="4">
        <v>0.4917735849</v>
      </c>
      <c r="G116" s="1" t="s">
        <v>126</v>
      </c>
      <c r="H116" s="4">
        <v>3.4750000239999999</v>
      </c>
      <c r="I116" s="8"/>
    </row>
    <row r="117" spans="1:9" ht="15" thickBot="1" x14ac:dyDescent="0.35">
      <c r="A117" s="3">
        <v>29702</v>
      </c>
      <c r="B117" s="4">
        <v>1.361380134</v>
      </c>
      <c r="C117" s="1"/>
      <c r="D117" s="5">
        <v>29702</v>
      </c>
      <c r="E117" s="4">
        <v>0.46188679249999998</v>
      </c>
      <c r="G117" s="1" t="s">
        <v>127</v>
      </c>
      <c r="H117" s="4">
        <v>3.2250001429999999</v>
      </c>
      <c r="I117" s="8"/>
    </row>
    <row r="118" spans="1:9" ht="15" thickBot="1" x14ac:dyDescent="0.35">
      <c r="A118" s="3">
        <v>29703</v>
      </c>
      <c r="B118" s="4">
        <v>1.9477620120000001</v>
      </c>
      <c r="C118" s="1"/>
      <c r="D118" s="5">
        <v>29703</v>
      </c>
      <c r="E118" s="4">
        <v>0.3749433962</v>
      </c>
      <c r="G118" s="1" t="s">
        <v>128</v>
      </c>
      <c r="H118" s="4">
        <v>3.375</v>
      </c>
      <c r="I118" s="8"/>
    </row>
    <row r="119" spans="1:9" ht="15" thickBot="1" x14ac:dyDescent="0.35">
      <c r="A119" s="3">
        <v>29704</v>
      </c>
      <c r="B119" s="4">
        <v>1.5261152979999999</v>
      </c>
      <c r="C119" s="1"/>
      <c r="D119" s="5">
        <v>29704</v>
      </c>
      <c r="E119" s="4">
        <v>0.38581132080000002</v>
      </c>
      <c r="G119" s="1" t="s">
        <v>129</v>
      </c>
      <c r="H119" s="4">
        <v>3.7250000829999999</v>
      </c>
      <c r="I119" s="8"/>
    </row>
    <row r="120" spans="1:9" ht="15" thickBot="1" x14ac:dyDescent="0.35">
      <c r="A120" s="3">
        <v>29705</v>
      </c>
      <c r="B120" s="4">
        <v>1.3710854050000001</v>
      </c>
      <c r="C120" s="1"/>
      <c r="D120" s="5">
        <v>29705</v>
      </c>
      <c r="E120" s="4">
        <v>0.42928301889999998</v>
      </c>
      <c r="G120" s="1" t="s">
        <v>130</v>
      </c>
      <c r="H120" s="4">
        <v>3.550000072</v>
      </c>
      <c r="I120" s="8"/>
    </row>
    <row r="121" spans="1:9" ht="15" thickBot="1" x14ac:dyDescent="0.35">
      <c r="A121" s="3">
        <v>29706</v>
      </c>
      <c r="B121" s="4">
        <v>3.2738015649999999</v>
      </c>
      <c r="C121" s="1"/>
      <c r="D121" s="5">
        <v>29706</v>
      </c>
      <c r="E121" s="4">
        <v>0.35592452829999999</v>
      </c>
      <c r="G121" s="1" t="s">
        <v>131</v>
      </c>
      <c r="H121" s="4">
        <v>3.5000000600000001</v>
      </c>
      <c r="I121" s="8"/>
    </row>
    <row r="122" spans="1:9" ht="15" thickBot="1" x14ac:dyDescent="0.35">
      <c r="A122" s="3">
        <v>29707</v>
      </c>
      <c r="B122" s="4">
        <v>1.5478061439999999</v>
      </c>
      <c r="C122" s="1"/>
      <c r="D122" s="5">
        <v>29707</v>
      </c>
      <c r="E122" s="4">
        <v>0.35320754720000003</v>
      </c>
      <c r="G122" s="1" t="s">
        <v>132</v>
      </c>
      <c r="H122" s="4">
        <v>3.7250000829999999</v>
      </c>
      <c r="I122" s="8"/>
    </row>
    <row r="123" spans="1:9" ht="15" thickBot="1" x14ac:dyDescent="0.35">
      <c r="A123" s="3">
        <v>29708</v>
      </c>
      <c r="B123" s="4">
        <v>4.8005916480000002</v>
      </c>
      <c r="C123" s="1"/>
      <c r="D123" s="5">
        <v>29708</v>
      </c>
      <c r="E123" s="4">
        <v>0.5651320755</v>
      </c>
      <c r="G123" s="1" t="s">
        <v>133</v>
      </c>
      <c r="H123" s="4">
        <v>4.3000001909999996</v>
      </c>
      <c r="I123" s="8"/>
    </row>
    <row r="124" spans="1:9" ht="15" thickBot="1" x14ac:dyDescent="0.35">
      <c r="A124" s="3">
        <v>29709</v>
      </c>
      <c r="B124" s="4">
        <v>0</v>
      </c>
      <c r="C124" s="1"/>
      <c r="D124" s="5">
        <v>29709</v>
      </c>
      <c r="E124" s="4">
        <v>0.48905660379999999</v>
      </c>
      <c r="G124" s="1" t="s">
        <v>134</v>
      </c>
      <c r="H124" s="4">
        <v>4.8000001909999996</v>
      </c>
      <c r="I124" s="8"/>
    </row>
    <row r="125" spans="1:9" ht="15" thickBot="1" x14ac:dyDescent="0.35">
      <c r="A125" s="3">
        <v>29710</v>
      </c>
      <c r="B125" s="4">
        <v>2.1809418800000002</v>
      </c>
      <c r="C125" s="1"/>
      <c r="D125" s="5">
        <v>29710</v>
      </c>
      <c r="E125" s="4">
        <v>0.50535849060000004</v>
      </c>
      <c r="G125" s="1" t="s">
        <v>135</v>
      </c>
      <c r="H125" s="4">
        <v>5.3250001669999998</v>
      </c>
      <c r="I125" s="8"/>
    </row>
    <row r="126" spans="1:9" ht="15" thickBot="1" x14ac:dyDescent="0.35">
      <c r="A126" s="3">
        <v>29711</v>
      </c>
      <c r="B126" s="4">
        <v>17.578526020000002</v>
      </c>
      <c r="C126" s="1"/>
      <c r="D126" s="5">
        <v>29711</v>
      </c>
      <c r="E126" s="4">
        <v>0.71184905659999997</v>
      </c>
      <c r="G126" s="1" t="s">
        <v>136</v>
      </c>
      <c r="H126" s="4">
        <v>5.0250000950000002</v>
      </c>
      <c r="I126" s="8"/>
    </row>
    <row r="127" spans="1:9" ht="15" thickBot="1" x14ac:dyDescent="0.35">
      <c r="A127" s="3">
        <v>29712</v>
      </c>
      <c r="B127" s="4">
        <v>1.545339249</v>
      </c>
      <c r="C127" s="1"/>
      <c r="D127" s="5">
        <v>29712</v>
      </c>
      <c r="E127" s="4">
        <v>0.63849056599999998</v>
      </c>
      <c r="G127" s="1" t="s">
        <v>137</v>
      </c>
      <c r="H127" s="4">
        <v>4.4750001429999999</v>
      </c>
      <c r="I127" s="8"/>
    </row>
    <row r="128" spans="1:9" ht="15" thickBot="1" x14ac:dyDescent="0.35">
      <c r="A128" s="3">
        <v>29713</v>
      </c>
      <c r="B128" s="4">
        <v>11.79848421</v>
      </c>
      <c r="C128" s="1"/>
      <c r="D128" s="5">
        <v>29713</v>
      </c>
      <c r="E128" s="4">
        <v>1.548679245</v>
      </c>
      <c r="G128" s="1" t="s">
        <v>138</v>
      </c>
      <c r="H128" s="4">
        <v>3.300000072</v>
      </c>
      <c r="I128" s="8"/>
    </row>
    <row r="129" spans="1:9" ht="15" thickBot="1" x14ac:dyDescent="0.35">
      <c r="A129" s="3">
        <v>29714</v>
      </c>
      <c r="B129" s="4">
        <v>0.84323974000000002</v>
      </c>
      <c r="C129" s="1"/>
      <c r="D129" s="5">
        <v>29714</v>
      </c>
      <c r="E129" s="4">
        <v>1.065056604</v>
      </c>
      <c r="G129" s="1" t="s">
        <v>139</v>
      </c>
      <c r="H129" s="4">
        <v>3.1000000239999999</v>
      </c>
      <c r="I129" s="8"/>
    </row>
    <row r="130" spans="1:9" ht="15" thickBot="1" x14ac:dyDescent="0.35">
      <c r="A130" s="3">
        <v>29715</v>
      </c>
      <c r="B130" s="4">
        <v>5.3931506870000003</v>
      </c>
      <c r="C130" s="1"/>
      <c r="D130" s="5">
        <v>29715</v>
      </c>
      <c r="E130" s="4">
        <v>0.77705660379999997</v>
      </c>
      <c r="G130" s="1" t="s">
        <v>140</v>
      </c>
      <c r="H130" s="4">
        <v>3.375</v>
      </c>
      <c r="I130" s="8"/>
    </row>
    <row r="131" spans="1:9" ht="15" thickBot="1" x14ac:dyDescent="0.35">
      <c r="A131" s="3">
        <v>29716</v>
      </c>
      <c r="B131" s="4">
        <v>19.13716471</v>
      </c>
      <c r="C131" s="1"/>
      <c r="D131" s="5">
        <v>29716</v>
      </c>
      <c r="E131" s="4">
        <v>0.65207547170000002</v>
      </c>
      <c r="G131" s="1" t="s">
        <v>141</v>
      </c>
      <c r="H131" s="4">
        <v>3.7500000600000001</v>
      </c>
      <c r="I131" s="8"/>
    </row>
    <row r="132" spans="1:9" ht="15" thickBot="1" x14ac:dyDescent="0.35">
      <c r="A132" s="3">
        <v>29717</v>
      </c>
      <c r="B132" s="4">
        <v>6.9057082530000002</v>
      </c>
      <c r="C132" s="1"/>
      <c r="D132" s="5">
        <v>29717</v>
      </c>
      <c r="E132" s="4">
        <v>0.86399999999999999</v>
      </c>
      <c r="G132" s="1" t="s">
        <v>142</v>
      </c>
      <c r="H132" s="4">
        <v>3.4499999880000001</v>
      </c>
      <c r="I132" s="8"/>
    </row>
    <row r="133" spans="1:9" ht="15" thickBot="1" x14ac:dyDescent="0.35">
      <c r="A133" s="3">
        <v>29718</v>
      </c>
      <c r="B133" s="4">
        <v>1.8445815889999999</v>
      </c>
      <c r="C133" s="1"/>
      <c r="D133" s="5">
        <v>29718</v>
      </c>
      <c r="E133" s="4">
        <v>1.548679245</v>
      </c>
      <c r="G133" s="1" t="s">
        <v>143</v>
      </c>
      <c r="H133" s="4">
        <v>3.4750000829999999</v>
      </c>
      <c r="I133" s="8"/>
    </row>
    <row r="134" spans="1:9" ht="15" thickBot="1" x14ac:dyDescent="0.35">
      <c r="A134" s="3">
        <v>29719</v>
      </c>
      <c r="B134" s="4">
        <v>1.971735418</v>
      </c>
      <c r="C134" s="1"/>
      <c r="D134" s="5">
        <v>29719</v>
      </c>
      <c r="E134" s="4">
        <v>2.2496603770000001</v>
      </c>
      <c r="G134" s="1" t="s">
        <v>144</v>
      </c>
      <c r="H134" s="4">
        <v>3.7500000600000001</v>
      </c>
      <c r="I134" s="8"/>
    </row>
    <row r="135" spans="1:9" ht="15" thickBot="1" x14ac:dyDescent="0.35">
      <c r="A135" s="3">
        <v>29720</v>
      </c>
      <c r="B135" s="4">
        <v>1.0911553199999999</v>
      </c>
      <c r="C135" s="1"/>
      <c r="D135" s="5">
        <v>29720</v>
      </c>
      <c r="E135" s="4">
        <v>0.88030188679999999</v>
      </c>
      <c r="G135" s="1" t="s">
        <v>145</v>
      </c>
      <c r="H135" s="4">
        <v>4.2750002150000004</v>
      </c>
      <c r="I135" s="8"/>
    </row>
    <row r="136" spans="1:9" ht="15" thickBot="1" x14ac:dyDescent="0.35">
      <c r="A136" s="3">
        <v>29721</v>
      </c>
      <c r="B136" s="4">
        <v>3.8351831289999998</v>
      </c>
      <c r="C136" s="1"/>
      <c r="D136" s="5">
        <v>29721</v>
      </c>
      <c r="E136" s="4">
        <v>0.62490566039999995</v>
      </c>
      <c r="G136" s="1" t="s">
        <v>146</v>
      </c>
      <c r="H136" s="4">
        <v>4.9000000950000002</v>
      </c>
      <c r="I136" s="8"/>
    </row>
    <row r="137" spans="1:9" ht="15" thickBot="1" x14ac:dyDescent="0.35">
      <c r="A137" s="3">
        <v>29722</v>
      </c>
      <c r="B137" s="4">
        <v>0</v>
      </c>
      <c r="C137" s="1"/>
      <c r="D137" s="5">
        <v>29722</v>
      </c>
      <c r="E137" s="4">
        <v>0.62218867919999998</v>
      </c>
      <c r="G137" s="1" t="s">
        <v>147</v>
      </c>
      <c r="H137" s="4">
        <v>5.2750000950000002</v>
      </c>
      <c r="I137" s="8"/>
    </row>
    <row r="138" spans="1:9" ht="15" thickBot="1" x14ac:dyDescent="0.35">
      <c r="A138" s="3">
        <v>29723</v>
      </c>
      <c r="B138" s="4">
        <v>0.19140401500000001</v>
      </c>
      <c r="C138" s="1"/>
      <c r="D138" s="5">
        <v>29723</v>
      </c>
      <c r="E138" s="4">
        <v>0.95637735850000005</v>
      </c>
      <c r="G138" s="1" t="s">
        <v>148</v>
      </c>
      <c r="H138" s="4">
        <v>5.1000001429999999</v>
      </c>
      <c r="I138" s="8"/>
    </row>
    <row r="139" spans="1:9" ht="15" thickBot="1" x14ac:dyDescent="0.35">
      <c r="A139" s="3">
        <v>29724</v>
      </c>
      <c r="B139" s="4">
        <v>2.601000011</v>
      </c>
      <c r="C139" s="1"/>
      <c r="D139" s="5">
        <v>29724</v>
      </c>
      <c r="E139" s="4">
        <v>0.84226415089999995</v>
      </c>
      <c r="G139" s="1" t="s">
        <v>149</v>
      </c>
      <c r="H139" s="4">
        <v>4.4500001669999998</v>
      </c>
      <c r="I139" s="8"/>
    </row>
    <row r="140" spans="1:9" ht="15" thickBot="1" x14ac:dyDescent="0.35">
      <c r="A140" s="3">
        <v>29725</v>
      </c>
      <c r="B140" s="4">
        <v>8.6808099999999999E-2</v>
      </c>
      <c r="C140" s="1"/>
      <c r="D140" s="5">
        <v>29725</v>
      </c>
      <c r="E140" s="4">
        <v>0.59773584909999999</v>
      </c>
      <c r="G140" s="1" t="s">
        <v>150</v>
      </c>
      <c r="H140" s="4">
        <v>3.4250000119999999</v>
      </c>
      <c r="I140" s="8"/>
    </row>
    <row r="141" spans="1:9" ht="15" thickBot="1" x14ac:dyDescent="0.35">
      <c r="A141" s="3">
        <v>29726</v>
      </c>
      <c r="B141" s="4">
        <v>0.73619815700000002</v>
      </c>
      <c r="C141" s="1"/>
      <c r="D141" s="5">
        <v>29726</v>
      </c>
      <c r="E141" s="4">
        <v>0.55969811319999996</v>
      </c>
      <c r="G141" s="1" t="s">
        <v>151</v>
      </c>
      <c r="H141" s="4">
        <v>3.125</v>
      </c>
      <c r="I141" s="8"/>
    </row>
    <row r="142" spans="1:9" ht="15" thickBot="1" x14ac:dyDescent="0.35">
      <c r="A142" s="3">
        <v>29727</v>
      </c>
      <c r="B142" s="4">
        <v>0</v>
      </c>
      <c r="C142" s="1"/>
      <c r="D142" s="5">
        <v>29727</v>
      </c>
      <c r="E142" s="4">
        <v>0.50535849060000004</v>
      </c>
      <c r="G142" s="1" t="s">
        <v>152</v>
      </c>
      <c r="H142" s="4">
        <v>3.4250000119999999</v>
      </c>
      <c r="I142" s="8"/>
    </row>
    <row r="143" spans="1:9" ht="15" thickBot="1" x14ac:dyDescent="0.35">
      <c r="A143" s="3">
        <v>29728</v>
      </c>
      <c r="B143" s="4">
        <v>0</v>
      </c>
      <c r="C143" s="1"/>
      <c r="D143" s="5">
        <v>29728</v>
      </c>
      <c r="E143" s="4">
        <v>0.49449056600000002</v>
      </c>
      <c r="G143" s="1" t="s">
        <v>153</v>
      </c>
      <c r="H143" s="4">
        <v>3.7000001070000001</v>
      </c>
      <c r="I143" s="8"/>
    </row>
    <row r="144" spans="1:9" ht="15" thickBot="1" x14ac:dyDescent="0.35">
      <c r="A144" s="3">
        <v>29729</v>
      </c>
      <c r="B144" s="4">
        <v>0</v>
      </c>
      <c r="C144" s="1"/>
      <c r="D144" s="5">
        <v>29729</v>
      </c>
      <c r="E144" s="4">
        <v>0.41298113209999998</v>
      </c>
      <c r="G144" s="1" t="s">
        <v>154</v>
      </c>
      <c r="H144" s="4">
        <v>3.5750000480000002</v>
      </c>
      <c r="I144" s="8"/>
    </row>
    <row r="145" spans="1:9" ht="15" thickBot="1" x14ac:dyDescent="0.35">
      <c r="A145" s="3">
        <v>29730</v>
      </c>
      <c r="B145" s="4">
        <v>0</v>
      </c>
      <c r="C145" s="1"/>
      <c r="D145" s="5">
        <v>29730</v>
      </c>
      <c r="E145" s="4">
        <v>0.31245283019999998</v>
      </c>
      <c r="G145" s="1" t="s">
        <v>155</v>
      </c>
      <c r="H145" s="4">
        <v>3.4500000480000002</v>
      </c>
      <c r="I145" s="8"/>
    </row>
    <row r="146" spans="1:9" ht="15" thickBot="1" x14ac:dyDescent="0.35">
      <c r="A146" s="3">
        <v>29731</v>
      </c>
      <c r="B146" s="4">
        <v>0</v>
      </c>
      <c r="C146" s="1"/>
      <c r="D146" s="5">
        <v>29731</v>
      </c>
      <c r="E146" s="4">
        <v>0.38581132080000002</v>
      </c>
      <c r="G146" s="1" t="s">
        <v>156</v>
      </c>
      <c r="H146" s="4">
        <v>3.7750000359999998</v>
      </c>
      <c r="I146" s="8"/>
    </row>
    <row r="147" spans="1:9" ht="15" thickBot="1" x14ac:dyDescent="0.35">
      <c r="A147" s="3">
        <v>29732</v>
      </c>
      <c r="B147" s="4">
        <v>0</v>
      </c>
      <c r="C147" s="1"/>
      <c r="D147" s="5">
        <v>29732</v>
      </c>
      <c r="E147" s="4">
        <v>0.35320754720000003</v>
      </c>
      <c r="G147" s="1" t="s">
        <v>157</v>
      </c>
      <c r="H147" s="4">
        <v>4.3500001429999999</v>
      </c>
      <c r="I147" s="8"/>
    </row>
    <row r="148" spans="1:9" ht="15" thickBot="1" x14ac:dyDescent="0.35">
      <c r="A148" s="3">
        <v>29733</v>
      </c>
      <c r="B148" s="4">
        <v>3.4829084000000003E-2</v>
      </c>
      <c r="C148" s="1"/>
      <c r="D148" s="5">
        <v>29733</v>
      </c>
      <c r="E148" s="4">
        <v>0.30973584910000002</v>
      </c>
      <c r="G148" s="1" t="s">
        <v>158</v>
      </c>
      <c r="H148" s="4">
        <v>4.9000000950000002</v>
      </c>
      <c r="I148" s="8"/>
    </row>
    <row r="149" spans="1:9" ht="15" thickBot="1" x14ac:dyDescent="0.35">
      <c r="A149" s="3">
        <v>29734</v>
      </c>
      <c r="B149" s="4">
        <v>2.5283598899999999</v>
      </c>
      <c r="C149" s="1"/>
      <c r="D149" s="5">
        <v>29734</v>
      </c>
      <c r="E149" s="4">
        <v>0.21735849060000001</v>
      </c>
      <c r="G149" s="1" t="s">
        <v>159</v>
      </c>
      <c r="H149" s="4">
        <v>5.2750000950000002</v>
      </c>
      <c r="I149" s="8"/>
    </row>
    <row r="150" spans="1:9" ht="15" thickBot="1" x14ac:dyDescent="0.35">
      <c r="A150" s="3">
        <v>29735</v>
      </c>
      <c r="B150" s="4">
        <v>0.28768781599999999</v>
      </c>
      <c r="C150" s="1"/>
      <c r="D150" s="5">
        <v>29735</v>
      </c>
      <c r="E150" s="4">
        <v>0.30973584910000002</v>
      </c>
      <c r="G150" s="1" t="s">
        <v>160</v>
      </c>
      <c r="H150" s="4">
        <v>5.0750001669999998</v>
      </c>
      <c r="I150" s="8"/>
    </row>
    <row r="151" spans="1:9" ht="15" thickBot="1" x14ac:dyDescent="0.35">
      <c r="A151" s="3">
        <v>29736</v>
      </c>
      <c r="B151" s="4">
        <v>13.14631486</v>
      </c>
      <c r="C151" s="1"/>
      <c r="D151" s="5">
        <v>29736</v>
      </c>
      <c r="E151" s="4">
        <v>0.28528301890000002</v>
      </c>
      <c r="G151" s="1" t="s">
        <v>161</v>
      </c>
      <c r="H151" s="4">
        <v>4.5250000950000002</v>
      </c>
      <c r="I151" s="8"/>
    </row>
    <row r="152" spans="1:9" ht="15" thickBot="1" x14ac:dyDescent="0.35">
      <c r="A152" s="3">
        <v>29737</v>
      </c>
      <c r="B152" s="4">
        <v>30.336609599999999</v>
      </c>
      <c r="C152" s="1"/>
      <c r="D152" s="5">
        <v>29737</v>
      </c>
      <c r="E152" s="4">
        <v>4.2656603769999997</v>
      </c>
      <c r="G152" s="1" t="s">
        <v>162</v>
      </c>
      <c r="H152" s="4">
        <v>3.5000000600000001</v>
      </c>
      <c r="I152" s="8"/>
    </row>
    <row r="153" spans="1:9" ht="15" thickBot="1" x14ac:dyDescent="0.35">
      <c r="A153" s="3">
        <v>29738</v>
      </c>
      <c r="B153" s="4">
        <v>25.633852009999998</v>
      </c>
      <c r="C153" s="1"/>
      <c r="D153" s="5">
        <v>29738</v>
      </c>
      <c r="E153" s="4">
        <v>1.2661132079999999</v>
      </c>
      <c r="G153" s="1" t="s">
        <v>163</v>
      </c>
      <c r="H153" s="4">
        <v>3.2000001070000001</v>
      </c>
      <c r="I153" s="8"/>
    </row>
    <row r="154" spans="1:9" ht="15" thickBot="1" x14ac:dyDescent="0.35">
      <c r="A154" s="3">
        <v>29739</v>
      </c>
      <c r="B154" s="4">
        <v>31.89685965</v>
      </c>
      <c r="C154" s="1"/>
      <c r="D154" s="5">
        <v>29739</v>
      </c>
      <c r="E154" s="4">
        <v>3.4831698109999998</v>
      </c>
      <c r="G154" s="1" t="s">
        <v>164</v>
      </c>
      <c r="H154" s="4">
        <v>3.4750000829999999</v>
      </c>
      <c r="I154" s="8"/>
    </row>
    <row r="155" spans="1:9" ht="15" thickBot="1" x14ac:dyDescent="0.35">
      <c r="A155" s="3">
        <v>29740</v>
      </c>
      <c r="B155" s="4">
        <v>34.44565678</v>
      </c>
      <c r="C155" s="1"/>
      <c r="D155" s="5">
        <v>29740</v>
      </c>
      <c r="E155" s="4">
        <v>6.7924528300000002</v>
      </c>
      <c r="G155" s="1" t="s">
        <v>165</v>
      </c>
      <c r="H155" s="4">
        <v>3.7500000600000001</v>
      </c>
      <c r="I155" s="8"/>
    </row>
    <row r="156" spans="1:9" ht="15" thickBot="1" x14ac:dyDescent="0.35">
      <c r="A156" s="3">
        <v>29741</v>
      </c>
      <c r="B156" s="4">
        <v>53.084854129999997</v>
      </c>
      <c r="C156" s="1"/>
      <c r="D156" s="5">
        <v>29741</v>
      </c>
      <c r="E156" s="4">
        <v>9.1018867920000002</v>
      </c>
      <c r="G156" s="1" t="s">
        <v>166</v>
      </c>
      <c r="H156" s="4">
        <v>3.550000072</v>
      </c>
      <c r="I156" s="8"/>
    </row>
    <row r="157" spans="1:9" ht="15" thickBot="1" x14ac:dyDescent="0.35">
      <c r="A157" s="3">
        <v>29742</v>
      </c>
      <c r="B157" s="4">
        <v>134.3233414</v>
      </c>
      <c r="C157" s="1"/>
      <c r="D157" s="5">
        <v>29742</v>
      </c>
      <c r="E157" s="4">
        <v>35.864150940000002</v>
      </c>
      <c r="G157" s="1" t="s">
        <v>167</v>
      </c>
      <c r="H157" s="4">
        <v>3.4500000480000002</v>
      </c>
      <c r="I157" s="8"/>
    </row>
    <row r="158" spans="1:9" ht="15" thickBot="1" x14ac:dyDescent="0.35">
      <c r="A158" s="3">
        <v>29743</v>
      </c>
      <c r="B158" s="4">
        <v>72.811606409999996</v>
      </c>
      <c r="C158" s="1"/>
      <c r="D158" s="5">
        <v>29743</v>
      </c>
      <c r="E158" s="4">
        <v>22.550943400000001</v>
      </c>
      <c r="G158" s="1" t="s">
        <v>168</v>
      </c>
      <c r="H158" s="4">
        <v>3.6250000600000001</v>
      </c>
      <c r="I158" s="8"/>
    </row>
    <row r="159" spans="1:9" ht="15" thickBot="1" x14ac:dyDescent="0.35">
      <c r="A159" s="3">
        <v>29744</v>
      </c>
      <c r="B159" s="4">
        <v>36.760474209999998</v>
      </c>
      <c r="C159" s="1"/>
      <c r="D159" s="5">
        <v>29744</v>
      </c>
      <c r="E159" s="4">
        <v>16.842566040000001</v>
      </c>
      <c r="G159" s="1" t="s">
        <v>169</v>
      </c>
      <c r="H159" s="4">
        <v>4.3500001429999999</v>
      </c>
      <c r="I159" s="8"/>
    </row>
    <row r="160" spans="1:9" ht="15" thickBot="1" x14ac:dyDescent="0.35">
      <c r="A160" s="3">
        <v>29745</v>
      </c>
      <c r="B160" s="4">
        <v>43.642018319999998</v>
      </c>
      <c r="C160" s="1"/>
      <c r="D160" s="5">
        <v>29745</v>
      </c>
      <c r="E160" s="4">
        <v>17.016452829999999</v>
      </c>
      <c r="G160" s="1" t="s">
        <v>170</v>
      </c>
      <c r="H160" s="4">
        <v>4.8000001909999996</v>
      </c>
      <c r="I160" s="8"/>
    </row>
    <row r="161" spans="1:9" ht="15" thickBot="1" x14ac:dyDescent="0.35">
      <c r="A161" s="3">
        <v>29746</v>
      </c>
      <c r="B161" s="4">
        <v>27.727354529999999</v>
      </c>
      <c r="C161" s="1"/>
      <c r="D161" s="5">
        <v>29746</v>
      </c>
      <c r="E161" s="4">
        <v>15.902490569999999</v>
      </c>
      <c r="G161" s="1" t="s">
        <v>171</v>
      </c>
      <c r="H161" s="4">
        <v>5.3500001429999999</v>
      </c>
      <c r="I161" s="8"/>
    </row>
    <row r="162" spans="1:9" ht="15" thickBot="1" x14ac:dyDescent="0.35">
      <c r="A162" s="3">
        <v>29747</v>
      </c>
      <c r="B162" s="4">
        <v>4.8731340769999996</v>
      </c>
      <c r="C162" s="1"/>
      <c r="D162" s="5">
        <v>29747</v>
      </c>
      <c r="E162" s="4">
        <v>8.2541886790000003</v>
      </c>
      <c r="G162" s="1" t="s">
        <v>172</v>
      </c>
      <c r="H162" s="4">
        <v>4.9500000479999997</v>
      </c>
      <c r="I162" s="8"/>
    </row>
    <row r="163" spans="1:9" ht="15" thickBot="1" x14ac:dyDescent="0.35">
      <c r="A163" s="3">
        <v>29748</v>
      </c>
      <c r="B163" s="4">
        <v>7.3023833040000001</v>
      </c>
      <c r="C163" s="1"/>
      <c r="D163" s="5">
        <v>29748</v>
      </c>
      <c r="E163" s="4">
        <v>8.8736603770000002</v>
      </c>
      <c r="G163" s="1" t="s">
        <v>173</v>
      </c>
      <c r="H163" s="4">
        <v>4.5500000719999996</v>
      </c>
      <c r="I163" s="8"/>
    </row>
    <row r="164" spans="1:9" ht="15" thickBot="1" x14ac:dyDescent="0.35">
      <c r="A164" s="3">
        <v>29749</v>
      </c>
      <c r="B164" s="4">
        <v>60.226152419999998</v>
      </c>
      <c r="C164" s="1"/>
      <c r="D164" s="5">
        <v>29749</v>
      </c>
      <c r="E164" s="4">
        <v>34.065509429999999</v>
      </c>
      <c r="G164" s="1" t="s">
        <v>174</v>
      </c>
      <c r="H164" s="4">
        <v>3.4750000239999999</v>
      </c>
      <c r="I164" s="8"/>
    </row>
    <row r="165" spans="1:9" ht="15" thickBot="1" x14ac:dyDescent="0.35">
      <c r="A165" s="3">
        <v>29750</v>
      </c>
      <c r="B165" s="4">
        <v>34.27921534</v>
      </c>
      <c r="C165" s="1"/>
      <c r="D165" s="5">
        <v>29750</v>
      </c>
      <c r="E165" s="4">
        <v>21.056603769999999</v>
      </c>
      <c r="G165" s="1" t="s">
        <v>175</v>
      </c>
      <c r="H165" s="4">
        <v>3.125</v>
      </c>
      <c r="I165" s="8"/>
    </row>
    <row r="166" spans="1:9" ht="15" thickBot="1" x14ac:dyDescent="0.35">
      <c r="A166" s="3">
        <v>29751</v>
      </c>
      <c r="B166" s="4">
        <v>35.122768399999998</v>
      </c>
      <c r="C166" s="1"/>
      <c r="D166" s="5">
        <v>29751</v>
      </c>
      <c r="E166" s="4">
        <v>22.82264151</v>
      </c>
      <c r="G166" s="1" t="s">
        <v>176</v>
      </c>
      <c r="H166" s="4">
        <v>3.4500000480000002</v>
      </c>
      <c r="I166" s="8"/>
    </row>
    <row r="167" spans="1:9" ht="15" thickBot="1" x14ac:dyDescent="0.35">
      <c r="A167" s="3">
        <v>29752</v>
      </c>
      <c r="B167" s="4">
        <v>29.503160950000002</v>
      </c>
      <c r="C167" s="1"/>
      <c r="D167" s="5">
        <v>29752</v>
      </c>
      <c r="E167" s="4">
        <v>26.08301887</v>
      </c>
      <c r="G167" s="1" t="s">
        <v>177</v>
      </c>
      <c r="H167" s="4">
        <v>3.7750000359999998</v>
      </c>
      <c r="I167" s="8"/>
    </row>
    <row r="168" spans="1:9" ht="15" thickBot="1" x14ac:dyDescent="0.35">
      <c r="A168" s="3">
        <v>29753</v>
      </c>
      <c r="B168" s="4">
        <v>70.548064229999994</v>
      </c>
      <c r="C168" s="1"/>
      <c r="D168" s="5">
        <v>29753</v>
      </c>
      <c r="E168" s="4">
        <v>57.52935849</v>
      </c>
      <c r="G168" s="1" t="s">
        <v>178</v>
      </c>
      <c r="H168" s="4">
        <v>3.550000072</v>
      </c>
      <c r="I168" s="8"/>
    </row>
    <row r="169" spans="1:9" ht="15" thickBot="1" x14ac:dyDescent="0.35">
      <c r="A169" s="3">
        <v>29754</v>
      </c>
      <c r="B169" s="4">
        <v>50.909827229999998</v>
      </c>
      <c r="C169" s="1"/>
      <c r="D169" s="5">
        <v>29754</v>
      </c>
      <c r="E169" s="4">
        <v>41.569811319999999</v>
      </c>
      <c r="G169" s="1" t="s">
        <v>179</v>
      </c>
      <c r="H169" s="4">
        <v>3.4500000480000002</v>
      </c>
      <c r="I169" s="8"/>
    </row>
    <row r="170" spans="1:9" ht="15" thickBot="1" x14ac:dyDescent="0.35">
      <c r="A170" s="3">
        <v>29755</v>
      </c>
      <c r="B170" s="4">
        <v>58.989492419999998</v>
      </c>
      <c r="C170" s="1"/>
      <c r="D170" s="5">
        <v>29755</v>
      </c>
      <c r="E170" s="4">
        <v>53.5245283</v>
      </c>
      <c r="G170" s="1" t="s">
        <v>180</v>
      </c>
      <c r="H170" s="4">
        <v>3.7250000829999999</v>
      </c>
      <c r="I170" s="8"/>
    </row>
    <row r="171" spans="1:9" ht="15" thickBot="1" x14ac:dyDescent="0.35">
      <c r="A171" s="3">
        <v>29756</v>
      </c>
      <c r="B171" s="4">
        <v>28.840981960000001</v>
      </c>
      <c r="C171" s="1"/>
      <c r="D171" s="5">
        <v>29756</v>
      </c>
      <c r="E171" s="4">
        <v>35.271849060000001</v>
      </c>
      <c r="G171" s="1" t="s">
        <v>181</v>
      </c>
      <c r="H171" s="4">
        <v>4.3250001669999998</v>
      </c>
      <c r="I171" s="8"/>
    </row>
    <row r="172" spans="1:9" ht="15" thickBot="1" x14ac:dyDescent="0.35">
      <c r="A172" s="3">
        <v>29757</v>
      </c>
      <c r="B172" s="4">
        <v>37.068568710000001</v>
      </c>
      <c r="C172" s="1"/>
      <c r="D172" s="5">
        <v>29757</v>
      </c>
      <c r="E172" s="4">
        <v>30.248150939999999</v>
      </c>
      <c r="G172" s="1" t="s">
        <v>182</v>
      </c>
      <c r="H172" s="4">
        <v>4.9000000950000002</v>
      </c>
      <c r="I172" s="8"/>
    </row>
    <row r="173" spans="1:9" ht="15" thickBot="1" x14ac:dyDescent="0.35">
      <c r="A173" s="3">
        <v>29758</v>
      </c>
      <c r="B173" s="4">
        <v>43.72278833</v>
      </c>
      <c r="C173" s="1"/>
      <c r="D173" s="5">
        <v>29758</v>
      </c>
      <c r="E173" s="4">
        <v>33.147169810000001</v>
      </c>
      <c r="G173" s="1" t="s">
        <v>183</v>
      </c>
      <c r="H173" s="4">
        <v>5.3000000719999996</v>
      </c>
      <c r="I173" s="8"/>
    </row>
    <row r="174" spans="1:9" ht="15" thickBot="1" x14ac:dyDescent="0.35">
      <c r="A174" s="3">
        <v>29759</v>
      </c>
      <c r="B174" s="4">
        <v>44.431679250000002</v>
      </c>
      <c r="C174" s="1"/>
      <c r="D174" s="5">
        <v>29759</v>
      </c>
      <c r="E174" s="4">
        <v>42.211018869999997</v>
      </c>
      <c r="G174" s="1" t="s">
        <v>184</v>
      </c>
      <c r="H174" s="4">
        <v>4.9750000239999999</v>
      </c>
      <c r="I174" s="8"/>
    </row>
    <row r="175" spans="1:9" ht="15" thickBot="1" x14ac:dyDescent="0.35">
      <c r="A175" s="3">
        <v>29760</v>
      </c>
      <c r="B175" s="4">
        <v>31.16730261</v>
      </c>
      <c r="C175" s="1"/>
      <c r="D175" s="5">
        <v>29760</v>
      </c>
      <c r="E175" s="4">
        <v>26.08301887</v>
      </c>
      <c r="G175" s="1" t="s">
        <v>185</v>
      </c>
      <c r="H175" s="4">
        <v>4.3500000239999999</v>
      </c>
      <c r="I175" s="8"/>
    </row>
    <row r="176" spans="1:9" ht="15" thickBot="1" x14ac:dyDescent="0.35">
      <c r="A176" s="3">
        <v>29761</v>
      </c>
      <c r="B176" s="4">
        <v>56.418442730000002</v>
      </c>
      <c r="C176" s="1"/>
      <c r="D176" s="5">
        <v>29761</v>
      </c>
      <c r="E176" s="4">
        <v>56.847396230000001</v>
      </c>
      <c r="G176" s="1" t="s">
        <v>186</v>
      </c>
      <c r="H176" s="4">
        <v>3.5500000119999999</v>
      </c>
      <c r="I176" s="8"/>
    </row>
    <row r="177" spans="1:9" ht="15" thickBot="1" x14ac:dyDescent="0.35">
      <c r="A177" s="3">
        <v>29762</v>
      </c>
      <c r="B177" s="4">
        <v>14.28736496</v>
      </c>
      <c r="C177" s="1"/>
      <c r="D177" s="5">
        <v>29762</v>
      </c>
      <c r="E177" s="4">
        <v>32.101132079999999</v>
      </c>
      <c r="G177" s="1" t="s">
        <v>187</v>
      </c>
      <c r="H177" s="4">
        <v>3.1500000359999998</v>
      </c>
      <c r="I177" s="8"/>
    </row>
    <row r="178" spans="1:9" ht="15" thickBot="1" x14ac:dyDescent="0.35">
      <c r="A178" s="3">
        <v>29763</v>
      </c>
      <c r="B178" s="4">
        <v>12.613179450000001</v>
      </c>
      <c r="C178" s="1"/>
      <c r="D178" s="5">
        <v>29763</v>
      </c>
      <c r="E178" s="4">
        <v>26.778566040000001</v>
      </c>
      <c r="G178" s="1" t="s">
        <v>188</v>
      </c>
      <c r="H178" s="4">
        <v>3.4000000359999998</v>
      </c>
      <c r="I178" s="8"/>
    </row>
    <row r="179" spans="1:9" ht="15" thickBot="1" x14ac:dyDescent="0.35">
      <c r="A179" s="3">
        <v>29764</v>
      </c>
      <c r="B179" s="4">
        <v>16.723915340000001</v>
      </c>
      <c r="C179" s="1"/>
      <c r="D179" s="5">
        <v>29764</v>
      </c>
      <c r="E179" s="4">
        <v>18.345056599999999</v>
      </c>
      <c r="G179" s="1" t="s">
        <v>189</v>
      </c>
      <c r="H179" s="4">
        <v>3.7250000829999999</v>
      </c>
      <c r="I179" s="8"/>
    </row>
    <row r="180" spans="1:9" ht="15" thickBot="1" x14ac:dyDescent="0.35">
      <c r="A180" s="3">
        <v>29765</v>
      </c>
      <c r="B180" s="4">
        <v>5.3937198520000003</v>
      </c>
      <c r="C180" s="1"/>
      <c r="D180" s="5">
        <v>29765</v>
      </c>
      <c r="E180" s="4">
        <v>15.3509434</v>
      </c>
      <c r="G180" s="1" t="s">
        <v>190</v>
      </c>
      <c r="H180" s="4">
        <v>3.6500000359999998</v>
      </c>
      <c r="I180" s="8"/>
    </row>
    <row r="181" spans="1:9" ht="15" thickBot="1" x14ac:dyDescent="0.35">
      <c r="A181" s="3">
        <v>29766</v>
      </c>
      <c r="B181" s="4">
        <v>0</v>
      </c>
      <c r="C181" s="1"/>
      <c r="D181" s="5">
        <v>29766</v>
      </c>
      <c r="E181" s="4">
        <v>10.49298113</v>
      </c>
      <c r="G181" s="1" t="s">
        <v>191</v>
      </c>
      <c r="H181" s="4">
        <v>3.6000000239999999</v>
      </c>
      <c r="I181" s="8"/>
    </row>
    <row r="182" spans="1:9" ht="15" thickBot="1" x14ac:dyDescent="0.35">
      <c r="A182" s="3">
        <v>29767</v>
      </c>
      <c r="B182" s="4">
        <v>0</v>
      </c>
      <c r="C182" s="1"/>
      <c r="D182" s="5">
        <v>29767</v>
      </c>
      <c r="E182" s="4">
        <v>9.0937358489999998</v>
      </c>
      <c r="G182" s="1" t="s">
        <v>192</v>
      </c>
      <c r="H182" s="4">
        <v>3.7250000829999999</v>
      </c>
      <c r="I182" s="8"/>
    </row>
    <row r="183" spans="1:9" ht="15" thickBot="1" x14ac:dyDescent="0.35">
      <c r="A183" s="3">
        <v>29768</v>
      </c>
      <c r="B183" s="4">
        <v>0</v>
      </c>
      <c r="C183" s="1"/>
      <c r="D183" s="5">
        <v>29768</v>
      </c>
      <c r="E183" s="4">
        <v>6.6729056599999996</v>
      </c>
      <c r="G183" s="1" t="s">
        <v>193</v>
      </c>
      <c r="H183" s="4">
        <v>4.5250000950000002</v>
      </c>
      <c r="I183" s="8"/>
    </row>
    <row r="184" spans="1:9" ht="15" thickBot="1" x14ac:dyDescent="0.35">
      <c r="A184" s="3">
        <v>29769</v>
      </c>
      <c r="B184" s="4">
        <v>0</v>
      </c>
      <c r="C184" s="1"/>
      <c r="D184" s="5">
        <v>29769</v>
      </c>
      <c r="E184" s="4">
        <v>6.5017358490000001</v>
      </c>
      <c r="G184" s="1" t="s">
        <v>194</v>
      </c>
      <c r="H184" s="4">
        <v>5.125</v>
      </c>
      <c r="I184" s="8"/>
    </row>
    <row r="185" spans="1:9" ht="15" thickBot="1" x14ac:dyDescent="0.35">
      <c r="A185" s="3">
        <v>29770</v>
      </c>
      <c r="B185" s="4">
        <v>0</v>
      </c>
      <c r="C185" s="1"/>
      <c r="D185" s="5">
        <v>29770</v>
      </c>
      <c r="E185" s="4">
        <v>5.0155471699999996</v>
      </c>
      <c r="G185" s="1" t="s">
        <v>195</v>
      </c>
      <c r="H185" s="4">
        <v>5.5500000719999996</v>
      </c>
      <c r="I185" s="8"/>
    </row>
    <row r="186" spans="1:9" ht="15" thickBot="1" x14ac:dyDescent="0.35">
      <c r="A186" s="3">
        <v>29771</v>
      </c>
      <c r="B186" s="4">
        <v>2.6892739999999998E-2</v>
      </c>
      <c r="C186" s="1"/>
      <c r="D186" s="5">
        <v>29771</v>
      </c>
      <c r="E186" s="4">
        <v>5.6350188680000004</v>
      </c>
      <c r="G186" s="1" t="s">
        <v>196</v>
      </c>
      <c r="H186" s="4">
        <v>5.1000001429999999</v>
      </c>
      <c r="I186" s="8"/>
    </row>
    <row r="187" spans="1:9" ht="15" thickBot="1" x14ac:dyDescent="0.35">
      <c r="A187" s="3">
        <v>29772</v>
      </c>
      <c r="B187" s="4">
        <v>5.0737970470000002</v>
      </c>
      <c r="C187" s="1"/>
      <c r="D187" s="5">
        <v>29772</v>
      </c>
      <c r="E187" s="4">
        <v>4.618867925</v>
      </c>
      <c r="G187" s="1" t="s">
        <v>197</v>
      </c>
      <c r="H187" s="4">
        <v>4.7750000950000002</v>
      </c>
      <c r="I187" s="8"/>
    </row>
    <row r="188" spans="1:9" ht="15" thickBot="1" x14ac:dyDescent="0.35">
      <c r="A188" s="3">
        <v>29773</v>
      </c>
      <c r="B188" s="4">
        <v>27.797788140000002</v>
      </c>
      <c r="C188" s="1"/>
      <c r="D188" s="5">
        <v>29773</v>
      </c>
      <c r="E188" s="4">
        <v>6.520754717</v>
      </c>
      <c r="G188" s="1" t="s">
        <v>198</v>
      </c>
      <c r="H188" s="4">
        <v>3.2750000950000002</v>
      </c>
      <c r="I188" s="8"/>
    </row>
    <row r="189" spans="1:9" ht="15" thickBot="1" x14ac:dyDescent="0.35">
      <c r="A189" s="3">
        <v>29774</v>
      </c>
      <c r="B189" s="4">
        <v>73.922795300000004</v>
      </c>
      <c r="C189" s="1"/>
      <c r="D189" s="5">
        <v>29774</v>
      </c>
      <c r="E189" s="4">
        <v>14.79667925</v>
      </c>
      <c r="G189" s="1" t="s">
        <v>199</v>
      </c>
      <c r="H189" s="4">
        <v>2.875</v>
      </c>
      <c r="I189" s="8"/>
    </row>
    <row r="190" spans="1:9" ht="15" thickBot="1" x14ac:dyDescent="0.35">
      <c r="A190" s="3">
        <v>29775</v>
      </c>
      <c r="B190" s="4">
        <v>40.611094950000002</v>
      </c>
      <c r="C190" s="1"/>
      <c r="D190" s="5">
        <v>29775</v>
      </c>
      <c r="E190" s="4">
        <v>19.46173585</v>
      </c>
      <c r="G190" s="1" t="s">
        <v>200</v>
      </c>
      <c r="H190" s="4">
        <v>3.2750000359999998</v>
      </c>
      <c r="I190" s="8"/>
    </row>
    <row r="191" spans="1:9" ht="15" thickBot="1" x14ac:dyDescent="0.35">
      <c r="A191" s="3">
        <v>29776</v>
      </c>
      <c r="B191" s="4">
        <v>40.465462090000003</v>
      </c>
      <c r="C191" s="1"/>
      <c r="D191" s="5">
        <v>29776</v>
      </c>
      <c r="E191" s="4">
        <v>22.760150939999999</v>
      </c>
      <c r="G191" s="1" t="s">
        <v>201</v>
      </c>
      <c r="H191" s="4">
        <v>3.1500000950000002</v>
      </c>
      <c r="I191" s="8"/>
    </row>
    <row r="192" spans="1:9" ht="15" thickBot="1" x14ac:dyDescent="0.35">
      <c r="A192" s="3">
        <v>29777</v>
      </c>
      <c r="B192" s="4">
        <v>29.020068290000001</v>
      </c>
      <c r="C192" s="1"/>
      <c r="D192" s="5">
        <v>29777</v>
      </c>
      <c r="E192" s="4">
        <v>14.57660377</v>
      </c>
      <c r="G192" s="1" t="s">
        <v>202</v>
      </c>
      <c r="H192" s="4">
        <v>3.675000072</v>
      </c>
      <c r="I192" s="8"/>
    </row>
    <row r="193" spans="1:9" ht="15" thickBot="1" x14ac:dyDescent="0.35">
      <c r="A193" s="3">
        <v>29778</v>
      </c>
      <c r="B193" s="4">
        <v>42.131737229999999</v>
      </c>
      <c r="C193" s="1"/>
      <c r="D193" s="5">
        <v>29778</v>
      </c>
      <c r="E193" s="4">
        <v>18.942792449999999</v>
      </c>
      <c r="G193" s="1" t="s">
        <v>203</v>
      </c>
      <c r="H193" s="4">
        <v>3.4500000480000002</v>
      </c>
      <c r="I193" s="8"/>
    </row>
    <row r="194" spans="1:9" ht="15" thickBot="1" x14ac:dyDescent="0.35">
      <c r="A194" s="3">
        <v>29779</v>
      </c>
      <c r="B194" s="4">
        <v>72.679502959999994</v>
      </c>
      <c r="C194" s="1"/>
      <c r="D194" s="5">
        <v>29779</v>
      </c>
      <c r="E194" s="4">
        <v>44.28679245</v>
      </c>
      <c r="G194" s="1" t="s">
        <v>204</v>
      </c>
      <c r="H194" s="4">
        <v>3.5250000359999998</v>
      </c>
      <c r="I194" s="8"/>
    </row>
    <row r="195" spans="1:9" ht="15" thickBot="1" x14ac:dyDescent="0.35">
      <c r="A195" s="3">
        <v>29780</v>
      </c>
      <c r="B195" s="4">
        <v>6.6720357540000004</v>
      </c>
      <c r="C195" s="1"/>
      <c r="D195" s="5">
        <v>29780</v>
      </c>
      <c r="E195" s="4">
        <v>21.148981129999999</v>
      </c>
      <c r="G195" s="1" t="s">
        <v>205</v>
      </c>
      <c r="H195" s="4">
        <v>4.4250000719999996</v>
      </c>
      <c r="I195" s="8"/>
    </row>
    <row r="196" spans="1:9" ht="15" thickBot="1" x14ac:dyDescent="0.35">
      <c r="A196" s="3">
        <v>29781</v>
      </c>
      <c r="B196" s="4">
        <v>17.94568241</v>
      </c>
      <c r="C196" s="1"/>
      <c r="D196" s="5">
        <v>29781</v>
      </c>
      <c r="E196" s="4">
        <v>21.347320750000002</v>
      </c>
      <c r="G196" s="1" t="s">
        <v>206</v>
      </c>
      <c r="H196" s="4">
        <v>5</v>
      </c>
      <c r="I196" s="8"/>
    </row>
    <row r="197" spans="1:9" ht="15" thickBot="1" x14ac:dyDescent="0.35">
      <c r="A197" s="3">
        <v>29782</v>
      </c>
      <c r="B197" s="4">
        <v>0.62643172599999997</v>
      </c>
      <c r="C197" s="1"/>
      <c r="D197" s="5">
        <v>29782</v>
      </c>
      <c r="E197" s="4">
        <v>13.83758491</v>
      </c>
      <c r="G197" s="1" t="s">
        <v>207</v>
      </c>
      <c r="H197" s="4">
        <v>5.2750000950000002</v>
      </c>
      <c r="I197" s="8"/>
    </row>
    <row r="198" spans="1:9" ht="15" thickBot="1" x14ac:dyDescent="0.35">
      <c r="A198" s="3">
        <v>29783</v>
      </c>
      <c r="B198" s="4">
        <v>4.5372592809999999</v>
      </c>
      <c r="C198" s="1"/>
      <c r="D198" s="5">
        <v>29783</v>
      </c>
      <c r="E198" s="4">
        <v>15.24769811</v>
      </c>
      <c r="G198" s="1" t="s">
        <v>208</v>
      </c>
      <c r="H198" s="4">
        <v>5.0250000950000002</v>
      </c>
      <c r="I198" s="8"/>
    </row>
    <row r="199" spans="1:9" ht="15" thickBot="1" x14ac:dyDescent="0.35">
      <c r="A199" s="3">
        <v>29784</v>
      </c>
      <c r="B199" s="4">
        <v>8.0372821689999991</v>
      </c>
      <c r="C199" s="1"/>
      <c r="D199" s="5">
        <v>29784</v>
      </c>
      <c r="E199" s="4">
        <v>12.86762264</v>
      </c>
      <c r="G199" s="1" t="s">
        <v>209</v>
      </c>
      <c r="H199" s="4">
        <v>4.4250000719999996</v>
      </c>
      <c r="I199" s="8"/>
    </row>
    <row r="200" spans="1:9" ht="15" thickBot="1" x14ac:dyDescent="0.35">
      <c r="A200" s="3">
        <v>29785</v>
      </c>
      <c r="B200" s="4">
        <v>0</v>
      </c>
      <c r="C200" s="1"/>
      <c r="D200" s="5">
        <v>29785</v>
      </c>
      <c r="E200" s="4">
        <v>10.62883019</v>
      </c>
      <c r="G200" s="1" t="s">
        <v>210</v>
      </c>
      <c r="H200" s="4">
        <v>3.7000000480000002</v>
      </c>
      <c r="I200" s="8"/>
    </row>
    <row r="201" spans="1:9" ht="15" thickBot="1" x14ac:dyDescent="0.35">
      <c r="A201" s="3">
        <v>29786</v>
      </c>
      <c r="B201" s="4">
        <v>0.32050332399999998</v>
      </c>
      <c r="C201" s="1"/>
      <c r="D201" s="5">
        <v>29786</v>
      </c>
      <c r="E201" s="4">
        <v>8.8301886790000008</v>
      </c>
      <c r="G201" s="1" t="s">
        <v>211</v>
      </c>
      <c r="H201" s="4">
        <v>3.0250000950000002</v>
      </c>
      <c r="I201" s="8"/>
    </row>
    <row r="202" spans="1:9" ht="15" thickBot="1" x14ac:dyDescent="0.35">
      <c r="A202" s="3">
        <v>29787</v>
      </c>
      <c r="B202" s="4">
        <v>9.0423736570000006</v>
      </c>
      <c r="C202" s="1"/>
      <c r="D202" s="5">
        <v>29787</v>
      </c>
      <c r="E202" s="4">
        <v>6.2979622639999997</v>
      </c>
      <c r="G202" s="1" t="s">
        <v>212</v>
      </c>
      <c r="H202" s="4">
        <v>3.4500000480000002</v>
      </c>
      <c r="I202" s="8"/>
    </row>
    <row r="203" spans="1:9" ht="15" thickBot="1" x14ac:dyDescent="0.35">
      <c r="A203" s="3">
        <v>29788</v>
      </c>
      <c r="B203" s="4">
        <v>5.8272239419999998</v>
      </c>
      <c r="C203" s="1"/>
      <c r="D203" s="5">
        <v>29788</v>
      </c>
      <c r="E203" s="4">
        <v>6.1430943400000002</v>
      </c>
      <c r="G203" s="1" t="s">
        <v>213</v>
      </c>
      <c r="H203" s="4">
        <v>3.6500000950000002</v>
      </c>
      <c r="I203" s="8"/>
    </row>
    <row r="204" spans="1:9" ht="15" thickBot="1" x14ac:dyDescent="0.35">
      <c r="A204" s="3">
        <v>29789</v>
      </c>
      <c r="B204" s="4">
        <v>17.277000189999999</v>
      </c>
      <c r="C204" s="1"/>
      <c r="D204" s="5">
        <v>29789</v>
      </c>
      <c r="E204" s="4">
        <v>9.3355471699999999</v>
      </c>
      <c r="G204" s="1" t="s">
        <v>214</v>
      </c>
      <c r="H204" s="4">
        <v>3.7750000950000002</v>
      </c>
      <c r="I204" s="8"/>
    </row>
    <row r="205" spans="1:9" ht="15" thickBot="1" x14ac:dyDescent="0.35">
      <c r="A205" s="3">
        <v>29790</v>
      </c>
      <c r="B205" s="4">
        <v>32.394788269999999</v>
      </c>
      <c r="C205" s="1"/>
      <c r="D205" s="5">
        <v>29790</v>
      </c>
      <c r="E205" s="4">
        <v>18.4754717</v>
      </c>
      <c r="G205" s="1" t="s">
        <v>215</v>
      </c>
      <c r="H205" s="4">
        <v>3.2500001190000001</v>
      </c>
      <c r="I205" s="8"/>
    </row>
    <row r="206" spans="1:9" ht="15" thickBot="1" x14ac:dyDescent="0.35">
      <c r="A206" s="3">
        <v>29791</v>
      </c>
      <c r="B206" s="4">
        <v>35.816472050000002</v>
      </c>
      <c r="C206" s="1"/>
      <c r="D206" s="5">
        <v>29791</v>
      </c>
      <c r="E206" s="4">
        <v>17.28271698</v>
      </c>
      <c r="G206" s="1" t="s">
        <v>216</v>
      </c>
      <c r="H206" s="4">
        <v>3.5250000359999998</v>
      </c>
      <c r="I206" s="8"/>
    </row>
    <row r="207" spans="1:9" ht="15" thickBot="1" x14ac:dyDescent="0.35">
      <c r="A207" s="3">
        <v>29792</v>
      </c>
      <c r="B207" s="4">
        <v>15.079832789999999</v>
      </c>
      <c r="C207" s="1"/>
      <c r="D207" s="5">
        <v>29792</v>
      </c>
      <c r="E207" s="4">
        <v>12.98173585</v>
      </c>
      <c r="G207" s="1" t="s">
        <v>217</v>
      </c>
      <c r="H207" s="4">
        <v>4.5000001190000001</v>
      </c>
      <c r="I207" s="8"/>
    </row>
    <row r="208" spans="1:9" ht="15" thickBot="1" x14ac:dyDescent="0.35">
      <c r="A208" s="3">
        <v>29793</v>
      </c>
      <c r="B208" s="4">
        <v>44.985531809999998</v>
      </c>
      <c r="C208" s="1"/>
      <c r="D208" s="5">
        <v>29793</v>
      </c>
      <c r="E208" s="4">
        <v>19.969811320000002</v>
      </c>
      <c r="G208" s="1" t="s">
        <v>218</v>
      </c>
      <c r="H208" s="4">
        <v>5.1750000719999996</v>
      </c>
      <c r="I208" s="8"/>
    </row>
    <row r="209" spans="1:9" ht="15" thickBot="1" x14ac:dyDescent="0.35">
      <c r="A209" s="3">
        <v>29794</v>
      </c>
      <c r="B209" s="4">
        <v>40.355923179999998</v>
      </c>
      <c r="C209" s="1"/>
      <c r="D209" s="5">
        <v>29794</v>
      </c>
      <c r="E209" s="4">
        <v>35.320754719999996</v>
      </c>
      <c r="G209" s="1" t="s">
        <v>219</v>
      </c>
      <c r="H209" s="4">
        <v>5.6500000950000002</v>
      </c>
      <c r="I209" s="8"/>
    </row>
    <row r="210" spans="1:9" ht="15" thickBot="1" x14ac:dyDescent="0.35">
      <c r="A210" s="3">
        <v>29795</v>
      </c>
      <c r="B210" s="4">
        <v>26.219754699999999</v>
      </c>
      <c r="C210" s="1"/>
      <c r="D210" s="5">
        <v>29795</v>
      </c>
      <c r="E210" s="4">
        <v>28.68045283</v>
      </c>
      <c r="G210" s="1" t="s">
        <v>220</v>
      </c>
      <c r="H210" s="4">
        <v>5.4000000950000002</v>
      </c>
      <c r="I210" s="8"/>
    </row>
    <row r="211" spans="1:9" ht="15" thickBot="1" x14ac:dyDescent="0.35">
      <c r="A211" s="3">
        <v>29796</v>
      </c>
      <c r="B211" s="4">
        <v>23.476374629999999</v>
      </c>
      <c r="C211" s="1"/>
      <c r="D211" s="5">
        <v>29796</v>
      </c>
      <c r="E211" s="4">
        <v>24.887547170000001</v>
      </c>
      <c r="G211" s="1" t="s">
        <v>221</v>
      </c>
      <c r="H211" s="4">
        <v>4.5750000479999997</v>
      </c>
      <c r="I211" s="8"/>
    </row>
    <row r="212" spans="1:9" ht="15" thickBot="1" x14ac:dyDescent="0.35">
      <c r="A212" s="3">
        <v>29797</v>
      </c>
      <c r="B212" s="4">
        <v>18.40053606</v>
      </c>
      <c r="C212" s="1"/>
      <c r="D212" s="5">
        <v>29797</v>
      </c>
      <c r="E212" s="4">
        <v>17.687547169999998</v>
      </c>
      <c r="G212" s="1" t="s">
        <v>222</v>
      </c>
      <c r="H212" s="4">
        <v>3.3999999760000001</v>
      </c>
      <c r="I212" s="8"/>
    </row>
    <row r="213" spans="1:9" ht="15" thickBot="1" x14ac:dyDescent="0.35">
      <c r="A213" s="3">
        <v>29798</v>
      </c>
      <c r="B213" s="4">
        <v>14.471848250000001</v>
      </c>
      <c r="C213" s="1"/>
      <c r="D213" s="5">
        <v>29798</v>
      </c>
      <c r="E213" s="4">
        <v>21.002264149999998</v>
      </c>
      <c r="G213" s="1" t="s">
        <v>223</v>
      </c>
      <c r="H213" s="4">
        <v>3.175000072</v>
      </c>
      <c r="I213" s="8"/>
    </row>
    <row r="214" spans="1:9" ht="15" thickBot="1" x14ac:dyDescent="0.35">
      <c r="A214" s="3">
        <v>29799</v>
      </c>
      <c r="B214" s="4">
        <v>9.6049407119999994</v>
      </c>
      <c r="C214" s="1"/>
      <c r="D214" s="5">
        <v>29799</v>
      </c>
      <c r="E214" s="4">
        <v>15.369962259999999</v>
      </c>
      <c r="G214" s="1" t="s">
        <v>224</v>
      </c>
      <c r="H214" s="4">
        <v>3.375</v>
      </c>
      <c r="I214" s="8"/>
    </row>
    <row r="215" spans="1:9" ht="15" thickBot="1" x14ac:dyDescent="0.35">
      <c r="A215" s="3">
        <v>29800</v>
      </c>
      <c r="B215" s="4">
        <v>24.980435610000001</v>
      </c>
      <c r="C215" s="1"/>
      <c r="D215" s="5">
        <v>29800</v>
      </c>
      <c r="E215" s="4">
        <v>16.106264150000001</v>
      </c>
      <c r="G215" s="1" t="s">
        <v>225</v>
      </c>
      <c r="H215" s="4">
        <v>3.3499999640000002</v>
      </c>
      <c r="I215" s="8"/>
    </row>
    <row r="216" spans="1:9" ht="15" thickBot="1" x14ac:dyDescent="0.35">
      <c r="A216" s="3">
        <v>29801</v>
      </c>
      <c r="B216" s="4">
        <v>14.214199300000001</v>
      </c>
      <c r="C216" s="1"/>
      <c r="D216" s="5">
        <v>29801</v>
      </c>
      <c r="E216" s="4">
        <v>16.013886790000001</v>
      </c>
      <c r="G216" s="1" t="s">
        <v>226</v>
      </c>
      <c r="H216" s="4">
        <v>3.5000000600000001</v>
      </c>
      <c r="I216" s="8"/>
    </row>
    <row r="217" spans="1:9" ht="15" thickBot="1" x14ac:dyDescent="0.35">
      <c r="A217" s="3">
        <v>29802</v>
      </c>
      <c r="B217" s="4">
        <v>15.96286821</v>
      </c>
      <c r="C217" s="1"/>
      <c r="D217" s="5">
        <v>29802</v>
      </c>
      <c r="E217" s="4">
        <v>12.46279245</v>
      </c>
      <c r="G217" s="1" t="s">
        <v>227</v>
      </c>
      <c r="H217" s="4">
        <v>3.6000000239999999</v>
      </c>
      <c r="I217" s="8"/>
    </row>
    <row r="218" spans="1:9" ht="15" thickBot="1" x14ac:dyDescent="0.35">
      <c r="A218" s="3">
        <v>29803</v>
      </c>
      <c r="B218" s="4">
        <v>13.62750584</v>
      </c>
      <c r="C218" s="1"/>
      <c r="D218" s="5">
        <v>29803</v>
      </c>
      <c r="E218" s="4">
        <v>9.5664905660000006</v>
      </c>
      <c r="G218" s="1" t="s">
        <v>228</v>
      </c>
      <c r="H218" s="4">
        <v>3.375</v>
      </c>
      <c r="I218" s="8"/>
    </row>
    <row r="219" spans="1:9" ht="15" thickBot="1" x14ac:dyDescent="0.35">
      <c r="A219" s="3">
        <v>29804</v>
      </c>
      <c r="B219" s="4">
        <v>12.15813196</v>
      </c>
      <c r="C219" s="1"/>
      <c r="D219" s="5">
        <v>29804</v>
      </c>
      <c r="E219" s="4">
        <v>8.7378113210000006</v>
      </c>
      <c r="G219" s="1" t="s">
        <v>229</v>
      </c>
      <c r="H219" s="4">
        <v>4.3750001190000001</v>
      </c>
      <c r="I219" s="8"/>
    </row>
    <row r="220" spans="1:9" ht="15" thickBot="1" x14ac:dyDescent="0.35">
      <c r="A220" s="3">
        <v>29805</v>
      </c>
      <c r="B220" s="4">
        <v>7.1328289509999996</v>
      </c>
      <c r="C220" s="1"/>
      <c r="D220" s="5">
        <v>29805</v>
      </c>
      <c r="E220" s="4">
        <v>8.6345660380000009</v>
      </c>
      <c r="G220" s="1" t="s">
        <v>230</v>
      </c>
      <c r="H220" s="4">
        <v>4.9750000239999999</v>
      </c>
      <c r="I220" s="8"/>
    </row>
    <row r="221" spans="1:9" ht="15" thickBot="1" x14ac:dyDescent="0.35">
      <c r="A221" s="3">
        <v>29806</v>
      </c>
      <c r="B221" s="4">
        <v>10.687297940000001</v>
      </c>
      <c r="C221" s="1"/>
      <c r="D221" s="5">
        <v>29806</v>
      </c>
      <c r="E221" s="4">
        <v>13.970716980000001</v>
      </c>
      <c r="G221" s="1" t="s">
        <v>231</v>
      </c>
      <c r="H221" s="4">
        <v>5.4500000479999997</v>
      </c>
      <c r="I221" s="8"/>
    </row>
    <row r="222" spans="1:9" ht="15" thickBot="1" x14ac:dyDescent="0.35">
      <c r="A222" s="3">
        <v>29807</v>
      </c>
      <c r="B222" s="4">
        <v>21.131428719999999</v>
      </c>
      <c r="C222" s="1"/>
      <c r="D222" s="5">
        <v>29807</v>
      </c>
      <c r="E222" s="4">
        <v>13.85932075</v>
      </c>
      <c r="G222" s="1" t="s">
        <v>232</v>
      </c>
      <c r="H222" s="4">
        <v>4.8500000239999999</v>
      </c>
      <c r="I222" s="8"/>
    </row>
    <row r="223" spans="1:9" ht="15" thickBot="1" x14ac:dyDescent="0.35">
      <c r="A223" s="3">
        <v>29808</v>
      </c>
      <c r="B223" s="4">
        <v>67.804933550000001</v>
      </c>
      <c r="C223" s="1"/>
      <c r="D223" s="5">
        <v>29808</v>
      </c>
      <c r="E223" s="4">
        <v>40.137962260000002</v>
      </c>
      <c r="G223" s="1" t="s">
        <v>233</v>
      </c>
      <c r="H223" s="4">
        <v>3.9000000359999998</v>
      </c>
      <c r="I223" s="8"/>
    </row>
    <row r="224" spans="1:9" ht="15" thickBot="1" x14ac:dyDescent="0.35">
      <c r="A224" s="3">
        <v>29809</v>
      </c>
      <c r="B224" s="4">
        <v>65.956753250000006</v>
      </c>
      <c r="C224" s="1"/>
      <c r="D224" s="5">
        <v>29809</v>
      </c>
      <c r="E224" s="4">
        <v>52.709433959999998</v>
      </c>
      <c r="G224" s="1" t="s">
        <v>234</v>
      </c>
      <c r="H224" s="4">
        <v>3.6000000239999999</v>
      </c>
      <c r="I224" s="8"/>
    </row>
    <row r="225" spans="1:9" ht="15" thickBot="1" x14ac:dyDescent="0.35">
      <c r="A225" s="3">
        <v>29810</v>
      </c>
      <c r="B225" s="4">
        <v>31.146359440000001</v>
      </c>
      <c r="C225" s="1"/>
      <c r="D225" s="5">
        <v>29810</v>
      </c>
      <c r="E225" s="4">
        <v>44.422641509999998</v>
      </c>
      <c r="G225" s="1" t="s">
        <v>235</v>
      </c>
      <c r="H225" s="4">
        <v>3.050000072</v>
      </c>
      <c r="I225" s="8"/>
    </row>
    <row r="226" spans="1:9" ht="15" thickBot="1" x14ac:dyDescent="0.35">
      <c r="A226" s="3">
        <v>29811</v>
      </c>
      <c r="B226" s="4">
        <v>4.7450148690000002</v>
      </c>
      <c r="C226" s="1"/>
      <c r="D226" s="5">
        <v>29811</v>
      </c>
      <c r="E226" s="4">
        <v>24.181132080000001</v>
      </c>
      <c r="G226" s="1" t="s">
        <v>236</v>
      </c>
      <c r="H226" s="4">
        <v>3.5749999880000001</v>
      </c>
      <c r="I226" s="8"/>
    </row>
    <row r="227" spans="1:9" ht="15" thickBot="1" x14ac:dyDescent="0.35">
      <c r="A227" s="3">
        <v>29812</v>
      </c>
      <c r="B227" s="4">
        <v>5.1893669960000004</v>
      </c>
      <c r="C227" s="1"/>
      <c r="D227" s="5">
        <v>29812</v>
      </c>
      <c r="E227" s="4">
        <v>17.057207550000001</v>
      </c>
      <c r="G227" s="1" t="s">
        <v>237</v>
      </c>
      <c r="H227" s="4">
        <v>4.0500000719999996</v>
      </c>
      <c r="I227" s="8"/>
    </row>
    <row r="228" spans="1:9" ht="15" thickBot="1" x14ac:dyDescent="0.35">
      <c r="A228" s="3">
        <v>29813</v>
      </c>
      <c r="B228" s="4">
        <v>6.3567796950000002</v>
      </c>
      <c r="C228" s="1"/>
      <c r="D228" s="5">
        <v>29813</v>
      </c>
      <c r="E228" s="4">
        <v>13.99245283</v>
      </c>
      <c r="G228" s="1" t="s">
        <v>238</v>
      </c>
      <c r="H228" s="4">
        <v>3.3250000480000002</v>
      </c>
      <c r="I228" s="8"/>
    </row>
    <row r="229" spans="1:9" ht="15" thickBot="1" x14ac:dyDescent="0.35">
      <c r="A229" s="3">
        <v>29814</v>
      </c>
      <c r="B229" s="4">
        <v>28.76298237</v>
      </c>
      <c r="C229" s="1"/>
      <c r="D229" s="5">
        <v>29814</v>
      </c>
      <c r="E229" s="4">
        <v>22.56996226</v>
      </c>
      <c r="G229" s="1" t="s">
        <v>239</v>
      </c>
      <c r="H229" s="4">
        <v>3.7500001190000001</v>
      </c>
      <c r="I229" s="8"/>
    </row>
    <row r="230" spans="1:9" ht="15" thickBot="1" x14ac:dyDescent="0.35">
      <c r="A230" s="3">
        <v>29815</v>
      </c>
      <c r="B230" s="4">
        <v>53.224530219999998</v>
      </c>
      <c r="C230" s="1"/>
      <c r="D230" s="5">
        <v>29815</v>
      </c>
      <c r="E230" s="4">
        <v>48.854037740000003</v>
      </c>
      <c r="G230" s="1" t="s">
        <v>240</v>
      </c>
      <c r="H230" s="4">
        <v>3.8000000119999999</v>
      </c>
      <c r="I230" s="8"/>
    </row>
    <row r="231" spans="1:9" ht="15" thickBot="1" x14ac:dyDescent="0.35">
      <c r="A231" s="3">
        <v>29816</v>
      </c>
      <c r="B231" s="4">
        <v>51.597424510000003</v>
      </c>
      <c r="C231" s="1"/>
      <c r="D231" s="5">
        <v>29816</v>
      </c>
      <c r="E231" s="4">
        <v>31.025207550000001</v>
      </c>
      <c r="G231" s="1" t="s">
        <v>241</v>
      </c>
      <c r="H231" s="4">
        <v>4.3250001669999998</v>
      </c>
      <c r="I231" s="8"/>
    </row>
    <row r="232" spans="1:9" ht="15" thickBot="1" x14ac:dyDescent="0.35">
      <c r="A232" s="3">
        <v>29817</v>
      </c>
      <c r="B232" s="4">
        <v>52.800888059999998</v>
      </c>
      <c r="C232" s="1"/>
      <c r="D232" s="5">
        <v>29817</v>
      </c>
      <c r="E232" s="4">
        <v>34.233962259999998</v>
      </c>
      <c r="G232" s="1" t="s">
        <v>242</v>
      </c>
      <c r="H232" s="4">
        <v>4.5499999520000003</v>
      </c>
      <c r="I232" s="8"/>
    </row>
    <row r="233" spans="1:9" ht="15" thickBot="1" x14ac:dyDescent="0.35">
      <c r="A233" s="3">
        <v>29818</v>
      </c>
      <c r="B233" s="4">
        <v>58.19672585</v>
      </c>
      <c r="C233" s="1"/>
      <c r="D233" s="5">
        <v>29818</v>
      </c>
      <c r="E233" s="4">
        <v>42.249056600000003</v>
      </c>
      <c r="G233" s="1" t="s">
        <v>243</v>
      </c>
      <c r="H233" s="4">
        <v>5.3750001190000001</v>
      </c>
      <c r="I233" s="8"/>
    </row>
    <row r="234" spans="1:9" ht="15" thickBot="1" x14ac:dyDescent="0.35">
      <c r="A234" s="3">
        <v>29819</v>
      </c>
      <c r="B234" s="4">
        <v>8.6103283170000005</v>
      </c>
      <c r="C234" s="1"/>
      <c r="D234" s="5">
        <v>29819</v>
      </c>
      <c r="E234" s="4">
        <v>22.41509434</v>
      </c>
      <c r="G234" s="1" t="s">
        <v>244</v>
      </c>
      <c r="H234" s="4">
        <v>5.1000001429999999</v>
      </c>
      <c r="I234" s="8"/>
    </row>
    <row r="235" spans="1:9" ht="15" thickBot="1" x14ac:dyDescent="0.35">
      <c r="A235" s="3">
        <v>29820</v>
      </c>
      <c r="B235" s="4">
        <v>17.040831919999999</v>
      </c>
      <c r="C235" s="1"/>
      <c r="D235" s="5">
        <v>29820</v>
      </c>
      <c r="E235" s="4">
        <v>25.708075470000001</v>
      </c>
      <c r="G235" s="1" t="s">
        <v>245</v>
      </c>
      <c r="H235" s="4">
        <v>4.5750000479999997</v>
      </c>
      <c r="I235" s="8"/>
    </row>
    <row r="236" spans="1:9" ht="15" thickBot="1" x14ac:dyDescent="0.35">
      <c r="A236" s="3">
        <v>29821</v>
      </c>
      <c r="B236" s="4">
        <v>21.28182983</v>
      </c>
      <c r="C236" s="1"/>
      <c r="D236" s="5">
        <v>29821</v>
      </c>
      <c r="E236" s="4">
        <v>26.832905660000002</v>
      </c>
      <c r="G236" s="1" t="s">
        <v>246</v>
      </c>
      <c r="H236" s="4">
        <v>3.0000000600000001</v>
      </c>
      <c r="I236" s="8"/>
    </row>
    <row r="237" spans="1:9" ht="15" thickBot="1" x14ac:dyDescent="0.35">
      <c r="A237" s="3">
        <v>29822</v>
      </c>
      <c r="B237" s="4">
        <v>3.722681642</v>
      </c>
      <c r="C237" s="1"/>
      <c r="D237" s="5">
        <v>29822</v>
      </c>
      <c r="E237" s="4">
        <v>20.920754720000001</v>
      </c>
      <c r="G237" s="1" t="s">
        <v>247</v>
      </c>
      <c r="H237" s="4">
        <v>3.2750000950000002</v>
      </c>
      <c r="I237" s="8"/>
    </row>
    <row r="238" spans="1:9" ht="15" thickBot="1" x14ac:dyDescent="0.35">
      <c r="A238" s="3">
        <v>29823</v>
      </c>
      <c r="B238" s="4">
        <v>3.6214024720000002</v>
      </c>
      <c r="C238" s="1"/>
      <c r="D238" s="5">
        <v>29823</v>
      </c>
      <c r="E238" s="4">
        <v>17.774490570000001</v>
      </c>
      <c r="G238" s="1" t="s">
        <v>248</v>
      </c>
      <c r="H238" s="4">
        <v>3.175000131</v>
      </c>
      <c r="I238" s="8"/>
    </row>
    <row r="239" spans="1:9" ht="15" thickBot="1" x14ac:dyDescent="0.35">
      <c r="A239" s="3">
        <v>29824</v>
      </c>
      <c r="B239" s="4">
        <v>4.7683409299999999</v>
      </c>
      <c r="C239" s="1"/>
      <c r="D239" s="5">
        <v>29824</v>
      </c>
      <c r="E239" s="4">
        <v>14.53584906</v>
      </c>
      <c r="G239" s="1" t="s">
        <v>249</v>
      </c>
      <c r="H239" s="4">
        <v>3.5750000480000002</v>
      </c>
      <c r="I239" s="8"/>
    </row>
    <row r="240" spans="1:9" ht="15" thickBot="1" x14ac:dyDescent="0.35">
      <c r="A240" s="3">
        <v>29825</v>
      </c>
      <c r="B240" s="4">
        <v>0</v>
      </c>
      <c r="C240" s="1"/>
      <c r="D240" s="5">
        <v>29825</v>
      </c>
      <c r="E240" s="4">
        <v>9.5094339619999992</v>
      </c>
      <c r="G240" s="1" t="s">
        <v>250</v>
      </c>
      <c r="H240" s="4">
        <v>3.675000072</v>
      </c>
      <c r="I240" s="8"/>
    </row>
    <row r="241" spans="1:9" ht="15" thickBot="1" x14ac:dyDescent="0.35">
      <c r="A241" s="3">
        <v>29826</v>
      </c>
      <c r="B241" s="4">
        <v>5.0543881060000002</v>
      </c>
      <c r="C241" s="1"/>
      <c r="D241" s="5">
        <v>29826</v>
      </c>
      <c r="E241" s="4">
        <v>9.5637735849999999</v>
      </c>
      <c r="G241" s="1" t="s">
        <v>251</v>
      </c>
      <c r="H241" s="4">
        <v>3.6750000119999999</v>
      </c>
      <c r="I241" s="8"/>
    </row>
    <row r="242" spans="1:9" ht="15" thickBot="1" x14ac:dyDescent="0.35">
      <c r="A242" s="3">
        <v>29827</v>
      </c>
      <c r="B242" s="4">
        <v>9.6123299600000003</v>
      </c>
      <c r="C242" s="1"/>
      <c r="D242" s="5">
        <v>29827</v>
      </c>
      <c r="E242" s="4">
        <v>8.7731320749999995</v>
      </c>
      <c r="G242" s="1" t="s">
        <v>252</v>
      </c>
      <c r="H242" s="4">
        <v>3.7750000359999998</v>
      </c>
      <c r="I242" s="8"/>
    </row>
    <row r="243" spans="1:9" ht="15" thickBot="1" x14ac:dyDescent="0.35">
      <c r="A243" s="3">
        <v>29828</v>
      </c>
      <c r="B243" s="4">
        <v>3.2437536119999999</v>
      </c>
      <c r="C243" s="1"/>
      <c r="D243" s="5">
        <v>29828</v>
      </c>
      <c r="E243" s="4">
        <v>12.10415094</v>
      </c>
      <c r="G243" s="1" t="s">
        <v>253</v>
      </c>
      <c r="H243" s="4">
        <v>4.1499999760000001</v>
      </c>
      <c r="I243" s="8"/>
    </row>
    <row r="244" spans="1:9" ht="15" thickBot="1" x14ac:dyDescent="0.35">
      <c r="A244" s="3">
        <v>29829</v>
      </c>
      <c r="B244" s="4">
        <v>7.4167457819999996</v>
      </c>
      <c r="C244" s="1"/>
      <c r="D244" s="5">
        <v>29829</v>
      </c>
      <c r="E244" s="4">
        <v>14.06581132</v>
      </c>
      <c r="G244" s="1" t="s">
        <v>254</v>
      </c>
      <c r="H244" s="4">
        <v>4.8500001429999999</v>
      </c>
      <c r="I244" s="8"/>
    </row>
    <row r="245" spans="1:9" ht="15" thickBot="1" x14ac:dyDescent="0.35">
      <c r="A245" s="3">
        <v>29830</v>
      </c>
      <c r="B245" s="4">
        <v>2.3751471039999998</v>
      </c>
      <c r="C245" s="1"/>
      <c r="D245" s="5">
        <v>29830</v>
      </c>
      <c r="E245" s="4">
        <v>10.85162264</v>
      </c>
      <c r="G245" s="1" t="s">
        <v>255</v>
      </c>
      <c r="H245" s="4">
        <v>5.2250000239999999</v>
      </c>
      <c r="I245" s="8"/>
    </row>
    <row r="246" spans="1:9" ht="15" thickBot="1" x14ac:dyDescent="0.35">
      <c r="A246" s="3">
        <v>29831</v>
      </c>
      <c r="B246" s="4">
        <v>14.44412765</v>
      </c>
      <c r="C246" s="1"/>
      <c r="D246" s="5">
        <v>29831</v>
      </c>
      <c r="E246" s="4">
        <v>13.07411321</v>
      </c>
      <c r="G246" s="1" t="s">
        <v>256</v>
      </c>
      <c r="H246" s="4">
        <v>4.7000001669999998</v>
      </c>
      <c r="I246" s="8"/>
    </row>
    <row r="247" spans="1:9" ht="15" thickBot="1" x14ac:dyDescent="0.35">
      <c r="A247" s="3">
        <v>29832</v>
      </c>
      <c r="B247" s="4">
        <v>2.5602179170000001</v>
      </c>
      <c r="C247" s="1"/>
      <c r="D247" s="5">
        <v>29832</v>
      </c>
      <c r="E247" s="4">
        <v>10.460377360000001</v>
      </c>
      <c r="G247" s="1" t="s">
        <v>257</v>
      </c>
      <c r="H247" s="4">
        <v>4.4000000950000002</v>
      </c>
      <c r="I247" s="8"/>
    </row>
    <row r="248" spans="1:9" ht="15" thickBot="1" x14ac:dyDescent="0.35">
      <c r="A248" s="3">
        <v>29833</v>
      </c>
      <c r="B248" s="4">
        <v>16.090067149999999</v>
      </c>
      <c r="C248" s="1"/>
      <c r="D248" s="5">
        <v>29833</v>
      </c>
      <c r="E248" s="4">
        <v>9.7186415089999993</v>
      </c>
      <c r="G248" s="1" t="s">
        <v>258</v>
      </c>
      <c r="H248" s="4">
        <v>3.1250000600000001</v>
      </c>
      <c r="I248" s="8"/>
    </row>
    <row r="249" spans="1:9" ht="15" thickBot="1" x14ac:dyDescent="0.35">
      <c r="A249" s="3">
        <v>29834</v>
      </c>
      <c r="B249" s="4">
        <v>13.61474469</v>
      </c>
      <c r="C249" s="1"/>
      <c r="D249" s="5">
        <v>29834</v>
      </c>
      <c r="E249" s="4">
        <v>9.9224150939999998</v>
      </c>
      <c r="G249" s="1" t="s">
        <v>259</v>
      </c>
      <c r="H249" s="4">
        <v>3.125</v>
      </c>
      <c r="I249" s="8"/>
    </row>
    <row r="250" spans="1:9" ht="15" thickBot="1" x14ac:dyDescent="0.35">
      <c r="A250" s="3">
        <v>29835</v>
      </c>
      <c r="B250" s="4">
        <v>18.324585200000001</v>
      </c>
      <c r="C250" s="1"/>
      <c r="D250" s="5">
        <v>29835</v>
      </c>
      <c r="E250" s="4">
        <v>18.910188680000001</v>
      </c>
      <c r="G250" s="1" t="s">
        <v>260</v>
      </c>
      <c r="H250" s="4">
        <v>3.3250000480000002</v>
      </c>
      <c r="I250" s="8"/>
    </row>
    <row r="251" spans="1:9" ht="15" thickBot="1" x14ac:dyDescent="0.35">
      <c r="A251" s="3">
        <v>29836</v>
      </c>
      <c r="B251" s="4">
        <v>47.189821000000002</v>
      </c>
      <c r="C251" s="1"/>
      <c r="D251" s="5">
        <v>29836</v>
      </c>
      <c r="E251" s="4">
        <v>21.374490569999999</v>
      </c>
      <c r="G251" s="1" t="s">
        <v>261</v>
      </c>
      <c r="H251" s="4">
        <v>3.6000000239999999</v>
      </c>
      <c r="I251" s="8"/>
    </row>
    <row r="252" spans="1:9" ht="15" thickBot="1" x14ac:dyDescent="0.35">
      <c r="A252" s="3">
        <v>29837</v>
      </c>
      <c r="B252" s="4">
        <v>18.376391049999999</v>
      </c>
      <c r="C252" s="1"/>
      <c r="D252" s="5">
        <v>29837</v>
      </c>
      <c r="E252" s="4">
        <v>15.576452829999999</v>
      </c>
      <c r="G252" s="1" t="s">
        <v>262</v>
      </c>
      <c r="H252" s="4">
        <v>3.550000072</v>
      </c>
      <c r="I252" s="8"/>
    </row>
    <row r="253" spans="1:9" ht="15" thickBot="1" x14ac:dyDescent="0.35">
      <c r="A253" s="3">
        <v>29838</v>
      </c>
      <c r="B253" s="4">
        <v>31.97672987</v>
      </c>
      <c r="C253" s="1"/>
      <c r="D253" s="5">
        <v>29838</v>
      </c>
      <c r="E253" s="4">
        <v>19.33132075</v>
      </c>
      <c r="G253" s="1" t="s">
        <v>263</v>
      </c>
      <c r="H253" s="4">
        <v>3.550000072</v>
      </c>
      <c r="I253" s="8"/>
    </row>
    <row r="254" spans="1:9" ht="15" thickBot="1" x14ac:dyDescent="0.35">
      <c r="A254" s="3">
        <v>29839</v>
      </c>
      <c r="B254" s="4">
        <v>30.568466659999999</v>
      </c>
      <c r="C254" s="1"/>
      <c r="D254" s="5">
        <v>29839</v>
      </c>
      <c r="E254" s="4">
        <v>30.430188680000001</v>
      </c>
      <c r="G254" s="1" t="s">
        <v>264</v>
      </c>
      <c r="H254" s="4">
        <v>3.6250000600000001</v>
      </c>
      <c r="I254" s="8"/>
    </row>
    <row r="255" spans="1:9" ht="15" thickBot="1" x14ac:dyDescent="0.35">
      <c r="A255" s="3">
        <v>29840</v>
      </c>
      <c r="B255" s="4">
        <v>25.585754869999999</v>
      </c>
      <c r="C255" s="1"/>
      <c r="D255" s="5">
        <v>29840</v>
      </c>
      <c r="E255" s="4">
        <v>23.366037739999999</v>
      </c>
      <c r="G255" s="1" t="s">
        <v>265</v>
      </c>
      <c r="H255" s="4">
        <v>4.2250001429999999</v>
      </c>
      <c r="I255" s="8"/>
    </row>
    <row r="256" spans="1:9" ht="15" thickBot="1" x14ac:dyDescent="0.35">
      <c r="A256" s="3">
        <v>29841</v>
      </c>
      <c r="B256" s="4">
        <v>31.40782785</v>
      </c>
      <c r="C256" s="1"/>
      <c r="D256" s="5">
        <v>29841</v>
      </c>
      <c r="E256" s="4">
        <v>27.71320755</v>
      </c>
      <c r="G256" s="1" t="s">
        <v>266</v>
      </c>
      <c r="H256" s="4">
        <v>4.8000001909999996</v>
      </c>
      <c r="I256" s="8"/>
    </row>
    <row r="257" spans="1:9" ht="15" thickBot="1" x14ac:dyDescent="0.35">
      <c r="A257" s="3">
        <v>29842</v>
      </c>
      <c r="B257" s="4">
        <v>33.146797659999997</v>
      </c>
      <c r="C257" s="1"/>
      <c r="D257" s="5">
        <v>29842</v>
      </c>
      <c r="E257" s="4">
        <v>34.505660380000002</v>
      </c>
      <c r="G257" s="1" t="s">
        <v>267</v>
      </c>
      <c r="H257" s="4">
        <v>5.2500001190000001</v>
      </c>
      <c r="I257" s="8"/>
    </row>
    <row r="258" spans="1:9" ht="15" thickBot="1" x14ac:dyDescent="0.35">
      <c r="A258" s="3">
        <v>29843</v>
      </c>
      <c r="B258" s="4">
        <v>17.599581239999999</v>
      </c>
      <c r="C258" s="1"/>
      <c r="D258" s="5">
        <v>29843</v>
      </c>
      <c r="E258" s="4">
        <v>22.368905659999999</v>
      </c>
      <c r="G258" s="1" t="s">
        <v>268</v>
      </c>
      <c r="H258" s="4">
        <v>5.2250001429999999</v>
      </c>
      <c r="I258" s="8"/>
    </row>
    <row r="259" spans="1:9" ht="15" thickBot="1" x14ac:dyDescent="0.35">
      <c r="A259" s="3">
        <v>29844</v>
      </c>
      <c r="B259" s="4">
        <v>5.6376162770000002</v>
      </c>
      <c r="C259" s="1"/>
      <c r="D259" s="5">
        <v>29844</v>
      </c>
      <c r="E259" s="4">
        <v>17.595169810000002</v>
      </c>
      <c r="G259" s="1" t="s">
        <v>269</v>
      </c>
      <c r="H259" s="4">
        <v>4.2750000950000002</v>
      </c>
      <c r="I259" s="8"/>
    </row>
    <row r="260" spans="1:9" ht="15" thickBot="1" x14ac:dyDescent="0.35">
      <c r="A260" s="3">
        <v>29845</v>
      </c>
      <c r="B260" s="4">
        <v>6.7640179399999996</v>
      </c>
      <c r="C260" s="1"/>
      <c r="D260" s="5">
        <v>29845</v>
      </c>
      <c r="E260" s="4">
        <v>13.011622640000001</v>
      </c>
      <c r="G260" s="1" t="s">
        <v>270</v>
      </c>
      <c r="H260" s="4">
        <v>3.4499999880000001</v>
      </c>
      <c r="I260" s="8"/>
    </row>
    <row r="261" spans="1:9" ht="15" thickBot="1" x14ac:dyDescent="0.35">
      <c r="A261" s="3">
        <v>29846</v>
      </c>
      <c r="B261" s="4">
        <v>13.903386709999999</v>
      </c>
      <c r="C261" s="1"/>
      <c r="D261" s="5">
        <v>29846</v>
      </c>
      <c r="E261" s="4">
        <v>15.61992453</v>
      </c>
      <c r="G261" s="1" t="s">
        <v>271</v>
      </c>
      <c r="H261" s="4">
        <v>3.4499999880000001</v>
      </c>
      <c r="I261" s="8"/>
    </row>
    <row r="262" spans="1:9" ht="15" thickBot="1" x14ac:dyDescent="0.35">
      <c r="A262" s="3">
        <v>29847</v>
      </c>
      <c r="B262" s="4">
        <v>29.228386879999999</v>
      </c>
      <c r="C262" s="1"/>
      <c r="D262" s="5">
        <v>29847</v>
      </c>
      <c r="E262" s="4">
        <v>39.803773579999998</v>
      </c>
      <c r="G262" s="1" t="s">
        <v>272</v>
      </c>
      <c r="H262" s="4">
        <v>3.5250000359999998</v>
      </c>
      <c r="I262" s="8"/>
    </row>
    <row r="263" spans="1:9" ht="15" thickBot="1" x14ac:dyDescent="0.35">
      <c r="A263" s="3">
        <v>29848</v>
      </c>
      <c r="B263" s="4">
        <v>22.34939456</v>
      </c>
      <c r="C263" s="1"/>
      <c r="D263" s="5">
        <v>29848</v>
      </c>
      <c r="E263" s="4">
        <v>19.040603770000001</v>
      </c>
      <c r="G263" s="1" t="s">
        <v>273</v>
      </c>
      <c r="H263" s="4">
        <v>4.1000000239999999</v>
      </c>
      <c r="I263" s="8"/>
    </row>
    <row r="264" spans="1:9" ht="15" thickBot="1" x14ac:dyDescent="0.35">
      <c r="A264" s="3">
        <v>29849</v>
      </c>
      <c r="B264" s="4">
        <v>36.456727030000003</v>
      </c>
      <c r="C264" s="1"/>
      <c r="D264" s="5">
        <v>29849</v>
      </c>
      <c r="E264" s="4">
        <v>23.230188680000001</v>
      </c>
      <c r="G264" s="1" t="s">
        <v>274</v>
      </c>
      <c r="H264" s="4">
        <v>3.300000072</v>
      </c>
      <c r="I264" s="8"/>
    </row>
    <row r="265" spans="1:9" ht="15" thickBot="1" x14ac:dyDescent="0.35">
      <c r="A265" s="3">
        <v>29850</v>
      </c>
      <c r="B265" s="4">
        <v>46.612525460000001</v>
      </c>
      <c r="C265" s="1"/>
      <c r="D265" s="5">
        <v>29850</v>
      </c>
      <c r="E265" s="4">
        <v>28.389735850000001</v>
      </c>
      <c r="G265" s="1" t="s">
        <v>275</v>
      </c>
      <c r="H265" s="4">
        <v>3.4250000119999999</v>
      </c>
      <c r="I265" s="8"/>
    </row>
    <row r="266" spans="1:9" ht="15" thickBot="1" x14ac:dyDescent="0.35">
      <c r="A266" s="3">
        <v>29851</v>
      </c>
      <c r="B266" s="4">
        <v>46.943589209999999</v>
      </c>
      <c r="C266" s="1"/>
      <c r="D266" s="5">
        <v>29851</v>
      </c>
      <c r="E266" s="4">
        <v>29.35969811</v>
      </c>
      <c r="G266" s="1" t="s">
        <v>276</v>
      </c>
      <c r="H266" s="4">
        <v>3.5749999880000001</v>
      </c>
      <c r="I266" s="8"/>
    </row>
    <row r="267" spans="1:9" ht="15" thickBot="1" x14ac:dyDescent="0.35">
      <c r="A267" s="3">
        <v>29852</v>
      </c>
      <c r="B267" s="4">
        <v>48.507772449999997</v>
      </c>
      <c r="C267" s="1"/>
      <c r="D267" s="5">
        <v>29852</v>
      </c>
      <c r="E267" s="4">
        <v>41.298113209999997</v>
      </c>
      <c r="G267" s="1" t="s">
        <v>277</v>
      </c>
      <c r="H267" s="4">
        <v>4.3500001429999999</v>
      </c>
      <c r="I267" s="8"/>
    </row>
    <row r="268" spans="1:9" ht="15" thickBot="1" x14ac:dyDescent="0.35">
      <c r="A268" s="3">
        <v>29853</v>
      </c>
      <c r="B268" s="4">
        <v>36.456924919999999</v>
      </c>
      <c r="C268" s="1"/>
      <c r="D268" s="5">
        <v>29853</v>
      </c>
      <c r="E268" s="4">
        <v>39.396226419999998</v>
      </c>
      <c r="G268" s="1" t="s">
        <v>278</v>
      </c>
      <c r="H268" s="4">
        <v>4.8250001669999998</v>
      </c>
      <c r="I268" s="8"/>
    </row>
    <row r="269" spans="1:9" ht="15" thickBot="1" x14ac:dyDescent="0.35">
      <c r="A269" s="3">
        <v>29854</v>
      </c>
      <c r="B269" s="4">
        <v>6.3907262090000003</v>
      </c>
      <c r="C269" s="1"/>
      <c r="D269" s="5">
        <v>29854</v>
      </c>
      <c r="E269" s="4">
        <v>19.282415090000001</v>
      </c>
      <c r="G269" s="1" t="s">
        <v>279</v>
      </c>
      <c r="H269" s="4">
        <v>5.2500001190000001</v>
      </c>
      <c r="I269" s="8"/>
    </row>
    <row r="270" spans="1:9" ht="15" thickBot="1" x14ac:dyDescent="0.35">
      <c r="A270" s="3">
        <v>29855</v>
      </c>
      <c r="B270" s="4">
        <v>11.3205142</v>
      </c>
      <c r="C270" s="1"/>
      <c r="D270" s="5">
        <v>29855</v>
      </c>
      <c r="E270" s="4">
        <v>17.3370566</v>
      </c>
      <c r="G270" s="1" t="s">
        <v>280</v>
      </c>
      <c r="H270" s="4">
        <v>5.0000001190000001</v>
      </c>
      <c r="I270" s="8"/>
    </row>
    <row r="271" spans="1:9" ht="15" thickBot="1" x14ac:dyDescent="0.35">
      <c r="A271" s="3">
        <v>29856</v>
      </c>
      <c r="B271" s="4">
        <v>1.085017823</v>
      </c>
      <c r="C271" s="1"/>
      <c r="D271" s="5">
        <v>29856</v>
      </c>
      <c r="E271" s="4">
        <v>13.272452830000001</v>
      </c>
      <c r="G271" s="1" t="s">
        <v>281</v>
      </c>
      <c r="H271" s="4">
        <v>4.5750000479999997</v>
      </c>
      <c r="I271" s="8"/>
    </row>
    <row r="272" spans="1:9" ht="15" thickBot="1" x14ac:dyDescent="0.35">
      <c r="A272" s="3">
        <v>29857</v>
      </c>
      <c r="B272" s="4">
        <v>0.32418048399999999</v>
      </c>
      <c r="C272" s="1"/>
      <c r="D272" s="5">
        <v>29857</v>
      </c>
      <c r="E272" s="4">
        <v>12.413886789999999</v>
      </c>
      <c r="G272" s="1" t="s">
        <v>282</v>
      </c>
      <c r="H272" s="4">
        <v>3.625</v>
      </c>
      <c r="I272" s="8"/>
    </row>
    <row r="273" spans="1:9" ht="15" thickBot="1" x14ac:dyDescent="0.35">
      <c r="A273" s="3">
        <v>29858</v>
      </c>
      <c r="B273" s="4">
        <v>7.3644888000000006E-2</v>
      </c>
      <c r="C273" s="1"/>
      <c r="D273" s="5">
        <v>29858</v>
      </c>
      <c r="E273" s="4">
        <v>9.6452830190000007</v>
      </c>
      <c r="G273" s="1" t="s">
        <v>283</v>
      </c>
      <c r="H273" s="4">
        <v>3.0250000950000002</v>
      </c>
      <c r="I273" s="8"/>
    </row>
    <row r="274" spans="1:9" ht="15" thickBot="1" x14ac:dyDescent="0.35">
      <c r="A274" s="3">
        <v>29859</v>
      </c>
      <c r="B274" s="4">
        <v>0</v>
      </c>
      <c r="C274" s="1"/>
      <c r="D274" s="5">
        <v>29859</v>
      </c>
      <c r="E274" s="4">
        <v>9.6316981130000006</v>
      </c>
      <c r="G274" s="1" t="s">
        <v>284</v>
      </c>
      <c r="H274" s="4">
        <v>3.4500000480000002</v>
      </c>
      <c r="I274" s="8"/>
    </row>
    <row r="275" spans="1:9" ht="15" thickBot="1" x14ac:dyDescent="0.35">
      <c r="A275" s="3">
        <v>29860</v>
      </c>
      <c r="B275" s="4">
        <v>0</v>
      </c>
      <c r="C275" s="1"/>
      <c r="D275" s="5">
        <v>29860</v>
      </c>
      <c r="E275" s="4">
        <v>7.8140377360000004</v>
      </c>
      <c r="G275" s="1" t="s">
        <v>285</v>
      </c>
      <c r="H275" s="4">
        <v>4.0500000719999996</v>
      </c>
      <c r="I275" s="8"/>
    </row>
    <row r="276" spans="1:9" ht="15" thickBot="1" x14ac:dyDescent="0.35">
      <c r="A276" s="3">
        <v>29861</v>
      </c>
      <c r="B276" s="4">
        <v>0.49155463999999999</v>
      </c>
      <c r="C276" s="1"/>
      <c r="D276" s="5">
        <v>29861</v>
      </c>
      <c r="E276" s="4">
        <v>6.9283018869999999</v>
      </c>
      <c r="G276" s="1" t="s">
        <v>286</v>
      </c>
      <c r="H276" s="4">
        <v>3.550000072</v>
      </c>
      <c r="I276" s="8"/>
    </row>
    <row r="277" spans="1:9" ht="15" thickBot="1" x14ac:dyDescent="0.35">
      <c r="A277" s="3">
        <v>29862</v>
      </c>
      <c r="B277" s="4">
        <v>0.72002381100000001</v>
      </c>
      <c r="C277" s="1"/>
      <c r="D277" s="5">
        <v>29862</v>
      </c>
      <c r="E277" s="4">
        <v>4.9639245279999997</v>
      </c>
      <c r="G277" s="1" t="s">
        <v>287</v>
      </c>
      <c r="H277" s="4">
        <v>3.4250000119999999</v>
      </c>
      <c r="I277" s="8"/>
    </row>
    <row r="278" spans="1:9" ht="15" thickBot="1" x14ac:dyDescent="0.35">
      <c r="A278" s="3">
        <v>29863</v>
      </c>
      <c r="B278" s="4">
        <v>0</v>
      </c>
      <c r="C278" s="1"/>
      <c r="D278" s="5">
        <v>29863</v>
      </c>
      <c r="E278" s="4">
        <v>5.5806792449999998</v>
      </c>
      <c r="G278" s="1" t="s">
        <v>288</v>
      </c>
      <c r="H278" s="4">
        <v>4.1500000950000002</v>
      </c>
      <c r="I278" s="8"/>
    </row>
    <row r="279" spans="1:9" ht="15" thickBot="1" x14ac:dyDescent="0.35">
      <c r="A279" s="3">
        <v>29864</v>
      </c>
      <c r="B279" s="4">
        <v>1.85044381</v>
      </c>
      <c r="C279" s="1"/>
      <c r="D279" s="5">
        <v>29864</v>
      </c>
      <c r="E279" s="4">
        <v>7.3358490569999999</v>
      </c>
      <c r="G279" s="1" t="s">
        <v>289</v>
      </c>
      <c r="H279" s="4">
        <v>4.5250000950000002</v>
      </c>
      <c r="I279" s="8"/>
    </row>
    <row r="280" spans="1:9" ht="15" thickBot="1" x14ac:dyDescent="0.35">
      <c r="A280" s="3">
        <v>29865</v>
      </c>
      <c r="B280" s="4">
        <v>5.4941041469999998</v>
      </c>
      <c r="C280" s="1"/>
      <c r="D280" s="5">
        <v>29865</v>
      </c>
      <c r="E280" s="4">
        <v>6.2490566039999997</v>
      </c>
      <c r="G280" s="1" t="s">
        <v>290</v>
      </c>
      <c r="H280" s="4">
        <v>4.9500000479999997</v>
      </c>
      <c r="I280" s="8"/>
    </row>
    <row r="281" spans="1:9" ht="15" thickBot="1" x14ac:dyDescent="0.35">
      <c r="A281" s="3">
        <v>29866</v>
      </c>
      <c r="B281" s="4">
        <v>0</v>
      </c>
      <c r="C281" s="1"/>
      <c r="D281" s="5">
        <v>29866</v>
      </c>
      <c r="E281" s="4">
        <v>4.7193962259999997</v>
      </c>
      <c r="G281" s="1" t="s">
        <v>291</v>
      </c>
      <c r="H281" s="4">
        <v>5.2500001190000001</v>
      </c>
      <c r="I281" s="8"/>
    </row>
    <row r="282" spans="1:9" ht="15" thickBot="1" x14ac:dyDescent="0.35">
      <c r="A282" s="3">
        <v>29867</v>
      </c>
      <c r="B282" s="4">
        <v>0</v>
      </c>
      <c r="C282" s="1"/>
      <c r="D282" s="5">
        <v>29867</v>
      </c>
      <c r="E282" s="4">
        <v>4.8905660380000002</v>
      </c>
      <c r="G282" s="1" t="s">
        <v>292</v>
      </c>
      <c r="H282" s="4">
        <v>5.1000001429999999</v>
      </c>
      <c r="I282" s="8"/>
    </row>
    <row r="283" spans="1:9" ht="15" thickBot="1" x14ac:dyDescent="0.35">
      <c r="A283" s="3">
        <v>29868</v>
      </c>
      <c r="B283" s="4">
        <v>0.21588698000000001</v>
      </c>
      <c r="C283" s="1"/>
      <c r="D283" s="5">
        <v>29868</v>
      </c>
      <c r="E283" s="4">
        <v>3.9206037739999999</v>
      </c>
      <c r="G283" s="1" t="s">
        <v>293</v>
      </c>
      <c r="H283" s="4">
        <v>3.875</v>
      </c>
      <c r="I283" s="8"/>
    </row>
    <row r="284" spans="1:9" ht="15" thickBot="1" x14ac:dyDescent="0.35">
      <c r="A284" s="3">
        <v>29869</v>
      </c>
      <c r="B284" s="4">
        <v>23.555970670000001</v>
      </c>
      <c r="C284" s="1"/>
      <c r="D284" s="5">
        <v>29869</v>
      </c>
      <c r="E284" s="4">
        <v>6.5805283020000003</v>
      </c>
      <c r="G284" s="1" t="s">
        <v>294</v>
      </c>
      <c r="H284" s="4">
        <v>3.4750000239999999</v>
      </c>
      <c r="I284" s="8"/>
    </row>
    <row r="285" spans="1:9" ht="15" thickBot="1" x14ac:dyDescent="0.35">
      <c r="A285" s="3">
        <v>29870</v>
      </c>
      <c r="B285" s="4">
        <v>7.1239133480000003</v>
      </c>
      <c r="C285" s="1"/>
      <c r="D285" s="5">
        <v>29870</v>
      </c>
      <c r="E285" s="4">
        <v>7.92</v>
      </c>
      <c r="G285" s="1" t="s">
        <v>295</v>
      </c>
      <c r="H285" s="4">
        <v>3.125</v>
      </c>
      <c r="I285" s="8"/>
    </row>
    <row r="286" spans="1:9" ht="15" thickBot="1" x14ac:dyDescent="0.35">
      <c r="A286" s="3">
        <v>29871</v>
      </c>
      <c r="B286" s="4">
        <v>2.7962326850000001</v>
      </c>
      <c r="C286" s="1"/>
      <c r="D286" s="5">
        <v>29871</v>
      </c>
      <c r="E286" s="4">
        <v>5.9936603770000003</v>
      </c>
      <c r="G286" s="1" t="s">
        <v>296</v>
      </c>
      <c r="H286" s="4">
        <v>3.675000072</v>
      </c>
      <c r="I286" s="8"/>
    </row>
    <row r="287" spans="1:9" ht="15" thickBot="1" x14ac:dyDescent="0.35">
      <c r="A287" s="3">
        <v>29872</v>
      </c>
      <c r="B287" s="4">
        <v>2.778668964</v>
      </c>
      <c r="C287" s="1"/>
      <c r="D287" s="5">
        <v>29872</v>
      </c>
      <c r="E287" s="4">
        <v>7.2108679249999996</v>
      </c>
      <c r="G287" s="1" t="s">
        <v>297</v>
      </c>
      <c r="H287" s="4">
        <v>3.3499999640000002</v>
      </c>
      <c r="I287" s="8"/>
    </row>
    <row r="288" spans="1:9" ht="15" thickBot="1" x14ac:dyDescent="0.35">
      <c r="A288" s="3">
        <v>29873</v>
      </c>
      <c r="B288" s="4">
        <v>5.39012593</v>
      </c>
      <c r="C288" s="1"/>
      <c r="D288" s="5">
        <v>29873</v>
      </c>
      <c r="E288" s="4">
        <v>6.1648301889999999</v>
      </c>
      <c r="G288" s="1" t="s">
        <v>298</v>
      </c>
      <c r="H288" s="4">
        <v>3.3750000600000001</v>
      </c>
      <c r="I288" s="8"/>
    </row>
    <row r="289" spans="1:9" ht="15" thickBot="1" x14ac:dyDescent="0.35">
      <c r="A289" s="3">
        <v>29874</v>
      </c>
      <c r="B289" s="4">
        <v>0</v>
      </c>
      <c r="C289" s="1"/>
      <c r="D289" s="5">
        <v>29874</v>
      </c>
      <c r="E289" s="4">
        <v>5.8415094339999998</v>
      </c>
      <c r="G289" s="1" t="s">
        <v>299</v>
      </c>
      <c r="H289" s="4">
        <v>3.4500000480000002</v>
      </c>
      <c r="I289" s="8"/>
    </row>
    <row r="290" spans="1:9" ht="15" thickBot="1" x14ac:dyDescent="0.35">
      <c r="A290" s="3">
        <v>29875</v>
      </c>
      <c r="B290" s="4">
        <v>0.198446864</v>
      </c>
      <c r="C290" s="1"/>
      <c r="D290" s="5">
        <v>29875</v>
      </c>
      <c r="E290" s="4">
        <v>5.7056603770000001</v>
      </c>
      <c r="G290" s="1" t="s">
        <v>300</v>
      </c>
      <c r="H290" s="4">
        <v>4.0250000950000002</v>
      </c>
      <c r="I290" s="8"/>
    </row>
    <row r="291" spans="1:9" ht="15" thickBot="1" x14ac:dyDescent="0.35">
      <c r="A291" s="3">
        <v>29876</v>
      </c>
      <c r="B291" s="4">
        <v>5.2554491460000001</v>
      </c>
      <c r="C291" s="1"/>
      <c r="D291" s="5">
        <v>29876</v>
      </c>
      <c r="E291" s="4">
        <v>6.9826415089999996</v>
      </c>
      <c r="G291" s="1" t="s">
        <v>301</v>
      </c>
      <c r="H291" s="4">
        <v>4.2500001190000001</v>
      </c>
      <c r="I291" s="8"/>
    </row>
    <row r="292" spans="1:9" ht="15" thickBot="1" x14ac:dyDescent="0.35">
      <c r="A292" s="3">
        <v>29877</v>
      </c>
      <c r="B292" s="4">
        <v>25.204349990000001</v>
      </c>
      <c r="C292" s="1"/>
      <c r="D292" s="5">
        <v>29877</v>
      </c>
      <c r="E292" s="4">
        <v>11.139622640000001</v>
      </c>
      <c r="G292" s="1" t="s">
        <v>302</v>
      </c>
      <c r="H292" s="4">
        <v>4.9750000239999999</v>
      </c>
      <c r="I292" s="8"/>
    </row>
    <row r="293" spans="1:9" ht="15" thickBot="1" x14ac:dyDescent="0.35">
      <c r="A293" s="3">
        <v>29878</v>
      </c>
      <c r="B293" s="4">
        <v>4.7568137650000004</v>
      </c>
      <c r="C293" s="1"/>
      <c r="D293" s="5">
        <v>29878</v>
      </c>
      <c r="E293" s="4">
        <v>7.398339623</v>
      </c>
      <c r="G293" s="1" t="s">
        <v>303</v>
      </c>
      <c r="H293" s="4">
        <v>5.2250000239999999</v>
      </c>
      <c r="I293" s="8"/>
    </row>
    <row r="294" spans="1:9" ht="15" thickBot="1" x14ac:dyDescent="0.35">
      <c r="A294" s="3">
        <v>29879</v>
      </c>
      <c r="B294" s="4">
        <v>8.5802478190000002</v>
      </c>
      <c r="C294" s="1"/>
      <c r="D294" s="5">
        <v>29879</v>
      </c>
      <c r="E294" s="4">
        <v>10.20498113</v>
      </c>
      <c r="G294" s="1" t="s">
        <v>304</v>
      </c>
      <c r="H294" s="4">
        <v>4.8000000719999996</v>
      </c>
      <c r="I294" s="8"/>
    </row>
    <row r="295" spans="1:9" ht="15" thickBot="1" x14ac:dyDescent="0.35">
      <c r="A295" s="3">
        <v>29880</v>
      </c>
      <c r="B295" s="4">
        <v>11.831240530000001</v>
      </c>
      <c r="C295" s="1"/>
      <c r="D295" s="5">
        <v>29880</v>
      </c>
      <c r="E295" s="4">
        <v>17.119698110000002</v>
      </c>
      <c r="G295" s="1" t="s">
        <v>305</v>
      </c>
      <c r="H295" s="4">
        <v>4.4750001429999999</v>
      </c>
      <c r="I295" s="8"/>
    </row>
    <row r="296" spans="1:9" ht="15" thickBot="1" x14ac:dyDescent="0.35">
      <c r="A296" s="3">
        <v>29881</v>
      </c>
      <c r="B296" s="4">
        <v>8.6223542690000006</v>
      </c>
      <c r="C296" s="1"/>
      <c r="D296" s="5">
        <v>29881</v>
      </c>
      <c r="E296" s="4">
        <v>8.4253584910000008</v>
      </c>
      <c r="G296" s="1" t="s">
        <v>306</v>
      </c>
      <c r="H296" s="4">
        <v>3.3999999760000001</v>
      </c>
      <c r="I296" s="8"/>
    </row>
    <row r="297" spans="1:9" ht="15" thickBot="1" x14ac:dyDescent="0.35">
      <c r="A297" s="3">
        <v>29882</v>
      </c>
      <c r="B297" s="4">
        <v>4.1010466809999997</v>
      </c>
      <c r="C297" s="1"/>
      <c r="D297" s="5">
        <v>29882</v>
      </c>
      <c r="E297" s="4">
        <v>8.6943396229999994</v>
      </c>
      <c r="G297" s="1" t="s">
        <v>307</v>
      </c>
      <c r="H297" s="4">
        <v>3.0250000950000002</v>
      </c>
      <c r="I297" s="8"/>
    </row>
    <row r="298" spans="1:9" ht="15" thickBot="1" x14ac:dyDescent="0.35">
      <c r="A298" s="3">
        <v>29883</v>
      </c>
      <c r="B298" s="4">
        <v>17.174294230000001</v>
      </c>
      <c r="C298" s="1"/>
      <c r="D298" s="5">
        <v>29883</v>
      </c>
      <c r="E298" s="4">
        <v>7.868377358</v>
      </c>
      <c r="G298" s="1" t="s">
        <v>308</v>
      </c>
      <c r="H298" s="4">
        <v>3.6000000239999999</v>
      </c>
      <c r="I298" s="8"/>
    </row>
    <row r="299" spans="1:9" ht="15" thickBot="1" x14ac:dyDescent="0.35">
      <c r="A299" s="3">
        <v>29884</v>
      </c>
      <c r="B299" s="4">
        <v>18.10823607</v>
      </c>
      <c r="C299" s="1"/>
      <c r="D299" s="5">
        <v>29884</v>
      </c>
      <c r="E299" s="4">
        <v>7.2760754719999996</v>
      </c>
      <c r="G299" s="1" t="s">
        <v>309</v>
      </c>
      <c r="H299" s="4">
        <v>3.5250000359999998</v>
      </c>
      <c r="I299" s="8"/>
    </row>
    <row r="300" spans="1:9" ht="15" thickBot="1" x14ac:dyDescent="0.35">
      <c r="A300" s="3">
        <v>29885</v>
      </c>
      <c r="B300" s="4">
        <v>2.7803132239999999</v>
      </c>
      <c r="C300" s="1"/>
      <c r="D300" s="5">
        <v>29885</v>
      </c>
      <c r="E300" s="4">
        <v>8.8003018869999998</v>
      </c>
      <c r="G300" s="1" t="s">
        <v>310</v>
      </c>
      <c r="H300" s="4">
        <v>3.4250000119999999</v>
      </c>
      <c r="I300" s="8"/>
    </row>
    <row r="301" spans="1:9" ht="15" thickBot="1" x14ac:dyDescent="0.35">
      <c r="A301" s="3">
        <v>29886</v>
      </c>
      <c r="B301" s="4">
        <v>8.1950620409999999</v>
      </c>
      <c r="C301" s="1"/>
      <c r="D301" s="5">
        <v>29886</v>
      </c>
      <c r="E301" s="4">
        <v>5.382339623</v>
      </c>
      <c r="G301" s="1" t="s">
        <v>311</v>
      </c>
      <c r="H301" s="4">
        <v>3.1750000119999999</v>
      </c>
      <c r="I301" s="8"/>
    </row>
    <row r="302" spans="1:9" ht="15" thickBot="1" x14ac:dyDescent="0.35">
      <c r="A302" s="3">
        <v>29887</v>
      </c>
      <c r="B302" s="4">
        <v>15.47048998</v>
      </c>
      <c r="C302" s="1"/>
      <c r="D302" s="5">
        <v>29887</v>
      </c>
      <c r="E302" s="4">
        <v>7.1402264149999999</v>
      </c>
      <c r="G302" s="1" t="s">
        <v>312</v>
      </c>
      <c r="H302" s="4">
        <v>3.8249999880000001</v>
      </c>
      <c r="I302" s="8"/>
    </row>
    <row r="303" spans="1:9" ht="15" thickBot="1" x14ac:dyDescent="0.35">
      <c r="A303" s="3">
        <v>29888</v>
      </c>
      <c r="B303" s="4">
        <v>15.04197669</v>
      </c>
      <c r="C303" s="1"/>
      <c r="D303" s="5">
        <v>29888</v>
      </c>
      <c r="E303" s="4">
        <v>6.8223396230000004</v>
      </c>
      <c r="G303" s="1" t="s">
        <v>313</v>
      </c>
      <c r="H303" s="4">
        <v>4.1749999520000003</v>
      </c>
      <c r="I303" s="8"/>
    </row>
    <row r="304" spans="1:9" ht="15" thickBot="1" x14ac:dyDescent="0.35">
      <c r="A304" s="3">
        <v>29889</v>
      </c>
      <c r="B304" s="4">
        <v>17.96429157</v>
      </c>
      <c r="C304" s="1"/>
      <c r="D304" s="5">
        <v>29889</v>
      </c>
      <c r="E304" s="4">
        <v>9.2893584909999998</v>
      </c>
      <c r="G304" s="1" t="s">
        <v>314</v>
      </c>
      <c r="H304" s="4">
        <v>4.8250001669999998</v>
      </c>
      <c r="I304" s="8"/>
    </row>
    <row r="305" spans="1:9" ht="15" thickBot="1" x14ac:dyDescent="0.35">
      <c r="A305" s="3">
        <v>29890</v>
      </c>
      <c r="B305" s="4">
        <v>20.425388569999999</v>
      </c>
      <c r="C305" s="1"/>
      <c r="D305" s="5">
        <v>29890</v>
      </c>
      <c r="E305" s="4">
        <v>9.4550943400000005</v>
      </c>
      <c r="G305" s="1" t="s">
        <v>315</v>
      </c>
      <c r="H305" s="4">
        <v>5.0000001190000001</v>
      </c>
      <c r="I305" s="8"/>
    </row>
    <row r="306" spans="1:9" ht="15" thickBot="1" x14ac:dyDescent="0.35">
      <c r="A306" s="3">
        <v>29891</v>
      </c>
      <c r="B306" s="4">
        <v>20.60191154</v>
      </c>
      <c r="C306" s="1"/>
      <c r="D306" s="5">
        <v>29891</v>
      </c>
      <c r="E306" s="4">
        <v>11.54716981</v>
      </c>
      <c r="G306" s="1" t="s">
        <v>316</v>
      </c>
      <c r="H306" s="4">
        <v>5.25</v>
      </c>
      <c r="I306" s="8"/>
    </row>
    <row r="307" spans="1:9" ht="15" thickBot="1" x14ac:dyDescent="0.35">
      <c r="A307" s="3">
        <v>29892</v>
      </c>
      <c r="B307" s="4">
        <v>15.15975046</v>
      </c>
      <c r="C307" s="1"/>
      <c r="D307" s="5">
        <v>29892</v>
      </c>
      <c r="E307" s="4">
        <v>15.054792450000001</v>
      </c>
      <c r="G307" s="1" t="s">
        <v>317</v>
      </c>
      <c r="H307" s="4">
        <v>4.0750000479999997</v>
      </c>
      <c r="I307" s="8"/>
    </row>
    <row r="308" spans="1:9" ht="15" thickBot="1" x14ac:dyDescent="0.35">
      <c r="A308" s="3">
        <v>29893</v>
      </c>
      <c r="B308" s="4">
        <v>0.38895346200000003</v>
      </c>
      <c r="C308" s="1"/>
      <c r="D308" s="5">
        <v>29893</v>
      </c>
      <c r="E308" s="4">
        <v>10.15879245</v>
      </c>
      <c r="G308" s="1" t="s">
        <v>318</v>
      </c>
      <c r="H308" s="4">
        <v>3.675000072</v>
      </c>
      <c r="I308" s="8"/>
    </row>
    <row r="309" spans="1:9" ht="15" thickBot="1" x14ac:dyDescent="0.35">
      <c r="A309" s="3">
        <v>29894</v>
      </c>
      <c r="B309" s="4">
        <v>2.9034752E-2</v>
      </c>
      <c r="C309" s="1"/>
      <c r="D309" s="5">
        <v>29894</v>
      </c>
      <c r="E309" s="4">
        <v>8.5123018869999996</v>
      </c>
      <c r="G309" s="1" t="s">
        <v>319</v>
      </c>
      <c r="H309" s="4">
        <v>3.1500000359999998</v>
      </c>
      <c r="I309" s="8"/>
    </row>
    <row r="310" spans="1:9" ht="15" thickBot="1" x14ac:dyDescent="0.35">
      <c r="A310" s="3">
        <v>29895</v>
      </c>
      <c r="B310" s="4">
        <v>0.57841301000000001</v>
      </c>
      <c r="C310" s="1"/>
      <c r="D310" s="5">
        <v>29895</v>
      </c>
      <c r="E310" s="4">
        <v>9.1372075469999992</v>
      </c>
      <c r="G310" s="1" t="s">
        <v>320</v>
      </c>
      <c r="H310" s="4">
        <v>3.4500000480000002</v>
      </c>
      <c r="I310" s="8"/>
    </row>
    <row r="311" spans="1:9" ht="15" thickBot="1" x14ac:dyDescent="0.35">
      <c r="A311" s="3">
        <v>29896</v>
      </c>
      <c r="B311" s="4">
        <v>0.210198682</v>
      </c>
      <c r="C311" s="1"/>
      <c r="D311" s="5">
        <v>29896</v>
      </c>
      <c r="E311" s="4">
        <v>4.8688301889999996</v>
      </c>
      <c r="G311" s="1" t="s">
        <v>321</v>
      </c>
      <c r="H311" s="4">
        <v>3.3249999880000001</v>
      </c>
      <c r="I311" s="8"/>
    </row>
    <row r="312" spans="1:9" ht="15" thickBot="1" x14ac:dyDescent="0.35">
      <c r="A312" s="3">
        <v>29897</v>
      </c>
      <c r="B312" s="4">
        <v>21.19120333</v>
      </c>
      <c r="C312" s="1"/>
      <c r="D312" s="5">
        <v>29897</v>
      </c>
      <c r="E312" s="4">
        <v>5.8768301889999996</v>
      </c>
      <c r="G312" s="1" t="s">
        <v>322</v>
      </c>
      <c r="H312" s="4">
        <v>3.3500000829999999</v>
      </c>
      <c r="I312" s="8"/>
    </row>
    <row r="313" spans="1:9" ht="15" thickBot="1" x14ac:dyDescent="0.35">
      <c r="A313" s="3">
        <v>29898</v>
      </c>
      <c r="B313" s="4">
        <v>3.2807587680000001</v>
      </c>
      <c r="C313" s="1"/>
      <c r="D313" s="5">
        <v>29898</v>
      </c>
      <c r="E313" s="4">
        <v>8.0150943399999992</v>
      </c>
      <c r="G313" s="1" t="s">
        <v>323</v>
      </c>
      <c r="H313" s="4">
        <v>3.300000072</v>
      </c>
      <c r="I313" s="8"/>
    </row>
    <row r="314" spans="1:9" ht="15" thickBot="1" x14ac:dyDescent="0.35">
      <c r="A314" s="3">
        <v>29899</v>
      </c>
      <c r="B314" s="4">
        <v>21.28472185</v>
      </c>
      <c r="C314" s="1"/>
      <c r="D314" s="5">
        <v>29899</v>
      </c>
      <c r="E314" s="4">
        <v>9.9006792449999992</v>
      </c>
      <c r="G314" s="1" t="s">
        <v>324</v>
      </c>
      <c r="H314" s="4">
        <v>3.8000000119999999</v>
      </c>
      <c r="I314" s="8"/>
    </row>
    <row r="315" spans="1:9" ht="15" thickBot="1" x14ac:dyDescent="0.35">
      <c r="A315" s="3">
        <v>29900</v>
      </c>
      <c r="B315" s="4">
        <v>8.0149773359999994</v>
      </c>
      <c r="C315" s="1"/>
      <c r="D315" s="5">
        <v>29900</v>
      </c>
      <c r="E315" s="4">
        <v>9.6371320750000002</v>
      </c>
      <c r="G315" s="1" t="s">
        <v>325</v>
      </c>
      <c r="H315" s="4">
        <v>4.3250001669999998</v>
      </c>
      <c r="I315" s="8"/>
    </row>
    <row r="316" spans="1:9" ht="15" thickBot="1" x14ac:dyDescent="0.35">
      <c r="A316" s="3">
        <v>29901</v>
      </c>
      <c r="B316" s="4">
        <v>1.611522734</v>
      </c>
      <c r="C316" s="1"/>
      <c r="D316" s="5">
        <v>29901</v>
      </c>
      <c r="E316" s="4">
        <v>8.2487547170000006</v>
      </c>
      <c r="G316" s="1" t="s">
        <v>326</v>
      </c>
      <c r="H316" s="4">
        <v>4.75</v>
      </c>
      <c r="I316" s="8"/>
    </row>
    <row r="317" spans="1:9" ht="15" thickBot="1" x14ac:dyDescent="0.35">
      <c r="A317" s="3">
        <v>29902</v>
      </c>
      <c r="B317" s="4">
        <v>5.4594668149999999</v>
      </c>
      <c r="C317" s="1"/>
      <c r="D317" s="5">
        <v>29902</v>
      </c>
      <c r="E317" s="4">
        <v>8.585660377</v>
      </c>
      <c r="G317" s="1" t="s">
        <v>327</v>
      </c>
      <c r="H317" s="4">
        <v>5.3250001669999998</v>
      </c>
      <c r="I317" s="8"/>
    </row>
    <row r="318" spans="1:9" ht="15" thickBot="1" x14ac:dyDescent="0.35">
      <c r="A318" s="3">
        <v>29903</v>
      </c>
      <c r="B318" s="4">
        <v>8.0409123900000008</v>
      </c>
      <c r="C318" s="1"/>
      <c r="D318" s="5">
        <v>29903</v>
      </c>
      <c r="E318" s="4">
        <v>8.6644528300000001</v>
      </c>
      <c r="G318" s="1" t="s">
        <v>328</v>
      </c>
      <c r="H318" s="4">
        <v>5.1250001190000001</v>
      </c>
      <c r="I318" s="8"/>
    </row>
    <row r="319" spans="1:9" ht="15" thickBot="1" x14ac:dyDescent="0.35">
      <c r="A319" s="3">
        <v>29904</v>
      </c>
      <c r="B319" s="4">
        <v>0</v>
      </c>
      <c r="C319" s="1"/>
      <c r="D319" s="5">
        <v>29904</v>
      </c>
      <c r="E319" s="4">
        <v>6.2137358489999999</v>
      </c>
      <c r="G319" s="1" t="s">
        <v>329</v>
      </c>
      <c r="H319" s="4">
        <v>4.5000001190000001</v>
      </c>
      <c r="I319" s="8"/>
    </row>
    <row r="320" spans="1:9" ht="15" thickBot="1" x14ac:dyDescent="0.35">
      <c r="A320" s="3">
        <v>29905</v>
      </c>
      <c r="B320" s="4">
        <v>3.7624023999999999E-2</v>
      </c>
      <c r="C320" s="1"/>
      <c r="D320" s="5">
        <v>29905</v>
      </c>
      <c r="E320" s="4">
        <v>4.1895849060000003</v>
      </c>
      <c r="G320" s="1" t="s">
        <v>330</v>
      </c>
      <c r="H320" s="4">
        <v>3.3250000480000002</v>
      </c>
      <c r="I320" s="8"/>
    </row>
    <row r="321" spans="1:9" ht="15" thickBot="1" x14ac:dyDescent="0.35">
      <c r="A321" s="3">
        <v>29906</v>
      </c>
      <c r="B321" s="4">
        <v>2.0310292319999999</v>
      </c>
      <c r="C321" s="1"/>
      <c r="D321" s="5">
        <v>29906</v>
      </c>
      <c r="E321" s="4">
        <v>4.3797735849999997</v>
      </c>
      <c r="G321" s="1" t="s">
        <v>331</v>
      </c>
      <c r="H321" s="4">
        <v>2.9249999519999998</v>
      </c>
      <c r="I321" s="8"/>
    </row>
    <row r="322" spans="1:9" ht="15" thickBot="1" x14ac:dyDescent="0.35">
      <c r="A322" s="3">
        <v>29907</v>
      </c>
      <c r="B322" s="4">
        <v>0</v>
      </c>
      <c r="C322" s="1"/>
      <c r="D322" s="5">
        <v>29907</v>
      </c>
      <c r="E322" s="4">
        <v>6.6864905659999998</v>
      </c>
      <c r="G322" s="1" t="s">
        <v>332</v>
      </c>
      <c r="H322" s="4">
        <v>3.3500000239999999</v>
      </c>
      <c r="I322" s="8"/>
    </row>
    <row r="323" spans="1:9" ht="15" thickBot="1" x14ac:dyDescent="0.35">
      <c r="A323" s="3">
        <v>29908</v>
      </c>
      <c r="B323" s="4">
        <v>7.7332433160000003</v>
      </c>
      <c r="C323" s="1"/>
      <c r="D323" s="5">
        <v>29908</v>
      </c>
      <c r="E323" s="4">
        <v>6.2381886790000003</v>
      </c>
      <c r="G323" s="1" t="s">
        <v>333</v>
      </c>
      <c r="H323" s="4">
        <v>3.2500000600000001</v>
      </c>
      <c r="I323" s="8"/>
    </row>
    <row r="324" spans="1:9" ht="15" thickBot="1" x14ac:dyDescent="0.35">
      <c r="A324" s="3">
        <v>29909</v>
      </c>
      <c r="B324" s="4">
        <v>2.9244161549999999</v>
      </c>
      <c r="C324" s="1"/>
      <c r="D324" s="5">
        <v>29909</v>
      </c>
      <c r="E324" s="4">
        <v>5.3796226420000002</v>
      </c>
      <c r="G324" s="1" t="s">
        <v>334</v>
      </c>
      <c r="H324" s="4">
        <v>3.2750000950000002</v>
      </c>
      <c r="I324" s="8"/>
    </row>
    <row r="325" spans="1:9" ht="15" thickBot="1" x14ac:dyDescent="0.35">
      <c r="A325" s="3">
        <v>29910</v>
      </c>
      <c r="B325" s="4">
        <v>0</v>
      </c>
      <c r="C325" s="1"/>
      <c r="D325" s="5">
        <v>29910</v>
      </c>
      <c r="E325" s="4">
        <v>3.9722264150000002</v>
      </c>
      <c r="G325" s="1" t="s">
        <v>335</v>
      </c>
      <c r="H325" s="4">
        <v>3.800000072</v>
      </c>
      <c r="I325" s="8"/>
    </row>
    <row r="326" spans="1:9" ht="15" thickBot="1" x14ac:dyDescent="0.35">
      <c r="A326" s="3">
        <v>29911</v>
      </c>
      <c r="B326" s="4">
        <v>0</v>
      </c>
      <c r="C326" s="1"/>
      <c r="D326" s="5">
        <v>29911</v>
      </c>
      <c r="E326" s="4">
        <v>4.0591698110000003</v>
      </c>
      <c r="G326" s="1" t="s">
        <v>336</v>
      </c>
      <c r="H326" s="4">
        <v>3.6250000600000001</v>
      </c>
      <c r="I326" s="8"/>
    </row>
    <row r="327" spans="1:9" ht="15" thickBot="1" x14ac:dyDescent="0.35">
      <c r="A327" s="3">
        <v>29912</v>
      </c>
      <c r="B327" s="4">
        <v>0</v>
      </c>
      <c r="C327" s="1"/>
      <c r="D327" s="5">
        <v>29912</v>
      </c>
      <c r="E327" s="4">
        <v>3.3962264150000001</v>
      </c>
      <c r="G327" s="1" t="s">
        <v>337</v>
      </c>
      <c r="H327" s="4">
        <v>4.4250000719999996</v>
      </c>
      <c r="I327" s="8"/>
    </row>
    <row r="328" spans="1:9" ht="15" thickBot="1" x14ac:dyDescent="0.35">
      <c r="A328" s="3">
        <v>29913</v>
      </c>
      <c r="B328" s="4">
        <v>0</v>
      </c>
      <c r="C328" s="1"/>
      <c r="D328" s="5">
        <v>29913</v>
      </c>
      <c r="E328" s="4">
        <v>3.3717735850000001</v>
      </c>
      <c r="G328" s="1" t="s">
        <v>338</v>
      </c>
      <c r="H328" s="4">
        <v>4.5500000719999996</v>
      </c>
      <c r="I328" s="8"/>
    </row>
    <row r="329" spans="1:9" ht="15" thickBot="1" x14ac:dyDescent="0.35">
      <c r="A329" s="3">
        <v>29914</v>
      </c>
      <c r="B329" s="4">
        <v>0</v>
      </c>
      <c r="C329" s="1"/>
      <c r="D329" s="5">
        <v>29914</v>
      </c>
      <c r="E329" s="4">
        <v>3.0158490570000001</v>
      </c>
      <c r="G329" s="1" t="s">
        <v>339</v>
      </c>
      <c r="H329" s="4">
        <v>4.9250000719999996</v>
      </c>
      <c r="I329" s="8"/>
    </row>
    <row r="330" spans="1:9" ht="15" thickBot="1" x14ac:dyDescent="0.35">
      <c r="A330" s="3">
        <v>29915</v>
      </c>
      <c r="B330" s="4">
        <v>0</v>
      </c>
      <c r="C330" s="1"/>
      <c r="D330" s="5">
        <v>29915</v>
      </c>
      <c r="E330" s="4">
        <v>2.4099622639999998</v>
      </c>
      <c r="G330" s="1" t="s">
        <v>340</v>
      </c>
      <c r="H330" s="4">
        <v>4.7500001190000001</v>
      </c>
      <c r="I330" s="8"/>
    </row>
    <row r="331" spans="1:9" ht="15" thickBot="1" x14ac:dyDescent="0.35">
      <c r="A331" s="3">
        <v>29916</v>
      </c>
      <c r="B331" s="4">
        <v>0</v>
      </c>
      <c r="C331" s="1"/>
      <c r="D331" s="5">
        <v>29916</v>
      </c>
      <c r="E331" s="4">
        <v>4.5944150940000004</v>
      </c>
      <c r="G331" s="1" t="s">
        <v>341</v>
      </c>
      <c r="H331" s="4">
        <v>4.7000000479999997</v>
      </c>
      <c r="I331" s="8"/>
    </row>
    <row r="332" spans="1:9" ht="15" thickBot="1" x14ac:dyDescent="0.35">
      <c r="A332" s="3">
        <v>29917</v>
      </c>
      <c r="B332" s="4">
        <v>6.7082068919999998</v>
      </c>
      <c r="C332" s="1"/>
      <c r="D332" s="5">
        <v>29917</v>
      </c>
      <c r="E332" s="4">
        <v>3.8010566039999998</v>
      </c>
      <c r="G332" s="1" t="s">
        <v>342</v>
      </c>
      <c r="H332" s="4">
        <v>3.375</v>
      </c>
      <c r="I332" s="8"/>
    </row>
    <row r="333" spans="1:9" ht="15" thickBot="1" x14ac:dyDescent="0.35">
      <c r="A333" s="3">
        <v>29918</v>
      </c>
      <c r="B333" s="4">
        <v>0</v>
      </c>
      <c r="C333" s="1"/>
      <c r="D333" s="5">
        <v>29918</v>
      </c>
      <c r="E333" s="4">
        <v>2.6626415090000002</v>
      </c>
      <c r="G333" s="1" t="s">
        <v>343</v>
      </c>
      <c r="H333" s="4">
        <v>3.1000000239999999</v>
      </c>
      <c r="I333" s="8"/>
    </row>
    <row r="334" spans="1:9" ht="15" thickBot="1" x14ac:dyDescent="0.35">
      <c r="A334" s="3">
        <v>29919</v>
      </c>
      <c r="B334" s="4">
        <v>0.220153036</v>
      </c>
      <c r="C334" s="1"/>
      <c r="D334" s="5">
        <v>29919</v>
      </c>
      <c r="E334" s="4">
        <v>2.6898113210000001</v>
      </c>
      <c r="G334" s="1" t="s">
        <v>344</v>
      </c>
      <c r="H334" s="4">
        <v>3.3500000239999999</v>
      </c>
      <c r="I334" s="8"/>
    </row>
    <row r="335" spans="1:9" ht="15" thickBot="1" x14ac:dyDescent="0.35">
      <c r="A335" s="3">
        <v>29920</v>
      </c>
      <c r="B335" s="4">
        <v>4.3412335000000003E-2</v>
      </c>
      <c r="C335" s="1"/>
      <c r="D335" s="5">
        <v>29920</v>
      </c>
      <c r="E335" s="4">
        <v>2.7169811319999999</v>
      </c>
      <c r="G335" s="1" t="s">
        <v>345</v>
      </c>
      <c r="H335" s="4">
        <v>3.7000001070000001</v>
      </c>
      <c r="I335" s="8"/>
    </row>
    <row r="336" spans="1:9" ht="15" thickBot="1" x14ac:dyDescent="0.35">
      <c r="A336" s="3">
        <v>29921</v>
      </c>
      <c r="B336" s="4">
        <v>15.58453703</v>
      </c>
      <c r="C336" s="1"/>
      <c r="D336" s="5">
        <v>29921</v>
      </c>
      <c r="E336" s="4">
        <v>2.9615094339999999</v>
      </c>
      <c r="G336" s="1" t="s">
        <v>346</v>
      </c>
      <c r="H336" s="4">
        <v>3.4499999880000001</v>
      </c>
      <c r="I336" s="8"/>
    </row>
    <row r="337" spans="1:9" ht="15" thickBot="1" x14ac:dyDescent="0.35">
      <c r="A337" s="3">
        <v>29922</v>
      </c>
      <c r="B337" s="4">
        <v>5.1654330489999998</v>
      </c>
      <c r="C337" s="1"/>
      <c r="D337" s="5">
        <v>29922</v>
      </c>
      <c r="E337" s="4">
        <v>2.545811321</v>
      </c>
      <c r="G337" s="1" t="s">
        <v>347</v>
      </c>
      <c r="H337" s="4">
        <v>3.4750000829999999</v>
      </c>
      <c r="I337" s="8"/>
    </row>
    <row r="338" spans="1:9" ht="15" thickBot="1" x14ac:dyDescent="0.35">
      <c r="A338" s="3">
        <v>29923</v>
      </c>
      <c r="B338" s="4">
        <v>0.31866534099999999</v>
      </c>
      <c r="C338" s="1"/>
      <c r="D338" s="5">
        <v>29923</v>
      </c>
      <c r="E338" s="4">
        <v>2.3447547169999998</v>
      </c>
      <c r="G338" s="1" t="s">
        <v>348</v>
      </c>
      <c r="H338" s="4">
        <v>3.9250000119999999</v>
      </c>
      <c r="I338" s="8"/>
    </row>
    <row r="339" spans="1:9" ht="15" thickBot="1" x14ac:dyDescent="0.35">
      <c r="A339" s="3">
        <v>29924</v>
      </c>
      <c r="B339" s="4">
        <v>4.519823819</v>
      </c>
      <c r="C339" s="1"/>
      <c r="D339" s="5">
        <v>29924</v>
      </c>
      <c r="E339" s="4">
        <v>3.398943396</v>
      </c>
      <c r="G339" s="1" t="s">
        <v>349</v>
      </c>
      <c r="H339" s="4">
        <v>4.4500000479999997</v>
      </c>
      <c r="I339" s="8"/>
    </row>
    <row r="340" spans="1:9" ht="15" thickBot="1" x14ac:dyDescent="0.35">
      <c r="A340" s="3">
        <v>29925</v>
      </c>
      <c r="B340" s="4">
        <v>0.66026225699999996</v>
      </c>
      <c r="C340" s="1"/>
      <c r="D340" s="5">
        <v>29925</v>
      </c>
      <c r="E340" s="4">
        <v>3.0158490570000001</v>
      </c>
      <c r="G340" s="1" t="s">
        <v>350</v>
      </c>
      <c r="H340" s="4">
        <v>4.9500000479999997</v>
      </c>
      <c r="I340" s="8"/>
    </row>
    <row r="341" spans="1:9" ht="15" thickBot="1" x14ac:dyDescent="0.35">
      <c r="A341" s="3">
        <v>29926</v>
      </c>
      <c r="B341" s="4">
        <v>0</v>
      </c>
      <c r="C341" s="1"/>
      <c r="D341" s="5">
        <v>29926</v>
      </c>
      <c r="E341" s="4">
        <v>2.227924528</v>
      </c>
      <c r="G341" s="1" t="s">
        <v>351</v>
      </c>
      <c r="H341" s="4">
        <v>5.3250001669999998</v>
      </c>
      <c r="I341" s="8"/>
    </row>
    <row r="342" spans="1:9" ht="15" thickBot="1" x14ac:dyDescent="0.35">
      <c r="A342" s="3">
        <v>29927</v>
      </c>
      <c r="B342" s="4">
        <v>0</v>
      </c>
      <c r="C342" s="1"/>
      <c r="D342" s="5">
        <v>29927</v>
      </c>
      <c r="E342" s="4">
        <v>2.16</v>
      </c>
      <c r="G342" s="1" t="s">
        <v>352</v>
      </c>
      <c r="H342" s="4">
        <v>4.8250000479999997</v>
      </c>
      <c r="I342" s="8"/>
    </row>
    <row r="343" spans="1:9" ht="15" thickBot="1" x14ac:dyDescent="0.35">
      <c r="A343" s="3">
        <v>29928</v>
      </c>
      <c r="B343" s="4">
        <v>0</v>
      </c>
      <c r="C343" s="1"/>
      <c r="D343" s="5">
        <v>29928</v>
      </c>
      <c r="E343" s="4">
        <v>1.8991698109999999</v>
      </c>
      <c r="G343" s="1" t="s">
        <v>353</v>
      </c>
      <c r="H343" s="4">
        <v>4.3500001429999999</v>
      </c>
      <c r="I343" s="8"/>
    </row>
    <row r="344" spans="1:9" ht="15" thickBot="1" x14ac:dyDescent="0.35">
      <c r="A344" s="3">
        <v>29929</v>
      </c>
      <c r="B344" s="4">
        <v>0</v>
      </c>
      <c r="C344" s="1"/>
      <c r="D344" s="5">
        <v>29929</v>
      </c>
      <c r="E344" s="4">
        <v>1.730716981</v>
      </c>
      <c r="G344" s="1" t="s">
        <v>354</v>
      </c>
      <c r="H344" s="4">
        <v>3.6000000239999999</v>
      </c>
      <c r="I344" s="8"/>
    </row>
    <row r="345" spans="1:9" ht="15" thickBot="1" x14ac:dyDescent="0.35">
      <c r="A345" s="3">
        <v>29930</v>
      </c>
      <c r="B345" s="4">
        <v>0</v>
      </c>
      <c r="C345" s="1"/>
      <c r="D345" s="5">
        <v>29930</v>
      </c>
      <c r="E345" s="4">
        <v>1.7252830189999999</v>
      </c>
      <c r="G345" s="1" t="s">
        <v>355</v>
      </c>
      <c r="H345" s="4">
        <v>3.0250000950000002</v>
      </c>
      <c r="I345" s="8"/>
    </row>
    <row r="346" spans="1:9" ht="15" thickBot="1" x14ac:dyDescent="0.35">
      <c r="A346" s="3">
        <v>29931</v>
      </c>
      <c r="B346" s="4">
        <v>0</v>
      </c>
      <c r="C346" s="1"/>
      <c r="D346" s="5">
        <v>29931</v>
      </c>
      <c r="E346" s="4">
        <v>1.431849057</v>
      </c>
      <c r="G346" s="1" t="s">
        <v>356</v>
      </c>
      <c r="H346" s="4">
        <v>3.5500000119999999</v>
      </c>
      <c r="I346" s="8"/>
    </row>
    <row r="347" spans="1:9" ht="15" thickBot="1" x14ac:dyDescent="0.35">
      <c r="A347" s="3">
        <v>29932</v>
      </c>
      <c r="B347" s="4">
        <v>0</v>
      </c>
      <c r="C347" s="1"/>
      <c r="D347" s="5">
        <v>29932</v>
      </c>
      <c r="E347" s="4">
        <v>1.1900377360000001</v>
      </c>
      <c r="G347" s="1" t="s">
        <v>357</v>
      </c>
      <c r="H347" s="4">
        <v>3.5000000600000001</v>
      </c>
      <c r="I347" s="8"/>
    </row>
    <row r="348" spans="1:9" ht="15" thickBot="1" x14ac:dyDescent="0.35">
      <c r="A348" s="3">
        <v>29933</v>
      </c>
      <c r="B348" s="4">
        <v>0</v>
      </c>
      <c r="C348" s="1"/>
      <c r="D348" s="5">
        <v>29933</v>
      </c>
      <c r="E348" s="4">
        <v>1.263396226</v>
      </c>
      <c r="G348" s="1" t="s">
        <v>358</v>
      </c>
      <c r="H348" s="4">
        <v>3.9000000950000002</v>
      </c>
      <c r="I348" s="8"/>
    </row>
    <row r="349" spans="1:9" ht="15" thickBot="1" x14ac:dyDescent="0.35">
      <c r="A349" s="3">
        <v>29934</v>
      </c>
      <c r="B349" s="4">
        <v>0</v>
      </c>
      <c r="C349" s="1"/>
      <c r="D349" s="5">
        <v>29934</v>
      </c>
      <c r="E349" s="4">
        <v>1.1737358490000001</v>
      </c>
      <c r="G349" s="1" t="s">
        <v>359</v>
      </c>
      <c r="H349" s="4">
        <v>3.2750000950000002</v>
      </c>
      <c r="I349" s="8"/>
    </row>
    <row r="350" spans="1:9" ht="15" thickBot="1" x14ac:dyDescent="0.35">
      <c r="A350" s="3">
        <v>29935</v>
      </c>
      <c r="B350" s="4">
        <v>0</v>
      </c>
      <c r="C350" s="1"/>
      <c r="D350" s="5">
        <v>29935</v>
      </c>
      <c r="E350" s="4">
        <v>1.1193962260000001</v>
      </c>
      <c r="G350" s="1" t="s">
        <v>360</v>
      </c>
      <c r="H350" s="4">
        <v>3.7250000829999999</v>
      </c>
      <c r="I350" s="8"/>
    </row>
    <row r="351" spans="1:9" ht="15" thickBot="1" x14ac:dyDescent="0.35">
      <c r="A351" s="3">
        <v>29936</v>
      </c>
      <c r="B351" s="4">
        <v>0.42857633499999997</v>
      </c>
      <c r="C351" s="1"/>
      <c r="D351" s="5">
        <v>29936</v>
      </c>
      <c r="E351" s="4">
        <v>1.0270188680000001</v>
      </c>
      <c r="G351" s="1" t="s">
        <v>361</v>
      </c>
      <c r="H351" s="4">
        <v>4.4250000719999996</v>
      </c>
      <c r="I351" s="8"/>
    </row>
    <row r="352" spans="1:9" ht="15" thickBot="1" x14ac:dyDescent="0.35">
      <c r="A352" s="3">
        <v>29937</v>
      </c>
      <c r="B352" s="4">
        <v>0.71856784799999995</v>
      </c>
      <c r="C352" s="1"/>
      <c r="D352" s="5">
        <v>29937</v>
      </c>
      <c r="E352" s="4">
        <v>1.040603774</v>
      </c>
      <c r="G352" s="1" t="s">
        <v>362</v>
      </c>
      <c r="H352" s="4">
        <v>4.9250000719999996</v>
      </c>
      <c r="I352" s="8"/>
    </row>
    <row r="353" spans="1:9" ht="15" thickBot="1" x14ac:dyDescent="0.35">
      <c r="A353" s="3">
        <v>29938</v>
      </c>
      <c r="B353" s="4">
        <v>0.34080062799999999</v>
      </c>
      <c r="C353" s="1"/>
      <c r="D353" s="5">
        <v>29938</v>
      </c>
      <c r="E353" s="4">
        <v>1.1112452829999999</v>
      </c>
      <c r="G353" s="1" t="s">
        <v>363</v>
      </c>
      <c r="H353" s="4">
        <v>5.2750000950000002</v>
      </c>
      <c r="I353" s="8"/>
    </row>
    <row r="354" spans="1:9" ht="15" thickBot="1" x14ac:dyDescent="0.35">
      <c r="A354" s="3">
        <v>29939</v>
      </c>
      <c r="B354" s="4">
        <v>1.3458236159999999</v>
      </c>
      <c r="C354" s="1"/>
      <c r="D354" s="5">
        <v>29939</v>
      </c>
      <c r="E354" s="4">
        <v>1.0134339619999999</v>
      </c>
      <c r="G354" s="1" t="s">
        <v>364</v>
      </c>
      <c r="H354" s="4">
        <v>5.0750001669999998</v>
      </c>
      <c r="I354" s="8"/>
    </row>
    <row r="355" spans="1:9" ht="15" thickBot="1" x14ac:dyDescent="0.35">
      <c r="A355" s="3">
        <v>29940</v>
      </c>
      <c r="B355" s="4">
        <v>0</v>
      </c>
      <c r="C355" s="1"/>
      <c r="D355" s="5">
        <v>29940</v>
      </c>
      <c r="E355" s="4">
        <v>1.2905660379999999</v>
      </c>
      <c r="G355" s="1" t="s">
        <v>365</v>
      </c>
      <c r="H355" s="4">
        <v>4.2500001190000001</v>
      </c>
      <c r="I355" s="8"/>
    </row>
    <row r="356" spans="1:9" ht="15" thickBot="1" x14ac:dyDescent="0.35">
      <c r="A356" s="3">
        <v>29941</v>
      </c>
      <c r="B356" s="4">
        <v>0.12525260099999999</v>
      </c>
      <c r="C356" s="1"/>
      <c r="D356" s="5">
        <v>29941</v>
      </c>
      <c r="E356" s="4">
        <v>1.0949433959999999</v>
      </c>
      <c r="G356" s="1" t="s">
        <v>366</v>
      </c>
      <c r="H356" s="4">
        <v>3.375</v>
      </c>
      <c r="I356" s="8"/>
    </row>
    <row r="357" spans="1:9" ht="15" thickBot="1" x14ac:dyDescent="0.35">
      <c r="A357" s="3">
        <v>29942</v>
      </c>
      <c r="B357" s="4">
        <v>0.610921398</v>
      </c>
      <c r="C357" s="1"/>
      <c r="D357" s="5">
        <v>29942</v>
      </c>
      <c r="E357" s="4">
        <v>1.0134339619999999</v>
      </c>
      <c r="G357" s="1" t="s">
        <v>367</v>
      </c>
      <c r="H357" s="4">
        <v>2.9249999519999998</v>
      </c>
      <c r="I357" s="8"/>
    </row>
    <row r="358" spans="1:9" ht="15" thickBot="1" x14ac:dyDescent="0.35">
      <c r="A358" s="3">
        <v>29943</v>
      </c>
      <c r="B358" s="4">
        <v>0.86217717800000004</v>
      </c>
      <c r="C358" s="1"/>
      <c r="D358" s="5">
        <v>29943</v>
      </c>
      <c r="E358" s="4">
        <v>0.95909433960000001</v>
      </c>
      <c r="G358" s="1" t="s">
        <v>368</v>
      </c>
      <c r="H358" s="4">
        <v>3.175000131</v>
      </c>
      <c r="I358" s="8"/>
    </row>
    <row r="359" spans="1:9" ht="15" thickBot="1" x14ac:dyDescent="0.35">
      <c r="A359" s="3">
        <v>29944</v>
      </c>
      <c r="B359" s="4">
        <v>0</v>
      </c>
      <c r="C359" s="1"/>
      <c r="D359" s="5">
        <v>29944</v>
      </c>
      <c r="E359" s="4">
        <v>0.95909433960000001</v>
      </c>
      <c r="G359" s="1" t="s">
        <v>369</v>
      </c>
      <c r="H359" s="4">
        <v>3.3249999880000001</v>
      </c>
      <c r="I359" s="8"/>
    </row>
    <row r="360" spans="1:9" ht="15" thickBot="1" x14ac:dyDescent="0.35">
      <c r="A360" s="3">
        <v>29945</v>
      </c>
      <c r="B360" s="4">
        <v>0</v>
      </c>
      <c r="C360" s="1"/>
      <c r="D360" s="5">
        <v>29945</v>
      </c>
      <c r="E360" s="4">
        <v>0.95909433960000001</v>
      </c>
      <c r="G360" s="1" t="s">
        <v>370</v>
      </c>
      <c r="H360" s="4">
        <v>3.5250000359999998</v>
      </c>
      <c r="I360" s="8"/>
    </row>
    <row r="361" spans="1:9" ht="15" thickBot="1" x14ac:dyDescent="0.35">
      <c r="A361" s="3">
        <v>29946</v>
      </c>
      <c r="B361" s="4">
        <v>0</v>
      </c>
      <c r="C361" s="1"/>
      <c r="D361" s="5">
        <v>29946</v>
      </c>
      <c r="E361" s="4">
        <v>0.84226415089999995</v>
      </c>
      <c r="G361" s="1" t="s">
        <v>371</v>
      </c>
      <c r="H361" s="4">
        <v>3.1750000119999999</v>
      </c>
      <c r="I361" s="8"/>
    </row>
    <row r="362" spans="1:9" ht="15" thickBot="1" x14ac:dyDescent="0.35">
      <c r="A362" s="3">
        <v>29947</v>
      </c>
      <c r="B362" s="4">
        <v>0</v>
      </c>
      <c r="C362" s="1"/>
      <c r="D362" s="5">
        <v>29947</v>
      </c>
      <c r="E362" s="4">
        <v>0.84226415089999995</v>
      </c>
    </row>
    <row r="363" spans="1:9" ht="15" thickBot="1" x14ac:dyDescent="0.35">
      <c r="A363" s="3">
        <v>29948</v>
      </c>
      <c r="B363" s="4">
        <v>0</v>
      </c>
      <c r="C363" s="1"/>
      <c r="D363" s="5">
        <v>29948</v>
      </c>
      <c r="E363" s="4">
        <v>0.8150943396</v>
      </c>
    </row>
    <row r="364" spans="1:9" ht="15" thickBot="1" x14ac:dyDescent="0.35">
      <c r="A364" s="3">
        <v>29949</v>
      </c>
      <c r="B364" s="4">
        <v>0</v>
      </c>
      <c r="C364" s="1"/>
      <c r="D364" s="5">
        <v>29949</v>
      </c>
      <c r="E364" s="4">
        <v>0.61132075470000002</v>
      </c>
    </row>
    <row r="365" spans="1:9" ht="15" thickBot="1" x14ac:dyDescent="0.35">
      <c r="A365" s="3">
        <v>29950</v>
      </c>
      <c r="B365" s="4">
        <v>0</v>
      </c>
      <c r="C365" s="1"/>
      <c r="D365" s="5">
        <v>29950</v>
      </c>
      <c r="E365" s="4">
        <v>0.59230188679999995</v>
      </c>
    </row>
    <row r="366" spans="1:9" ht="15" thickBot="1" x14ac:dyDescent="0.35">
      <c r="A366" s="3">
        <v>29951</v>
      </c>
      <c r="B366" s="4">
        <v>0</v>
      </c>
      <c r="C366" s="1"/>
      <c r="D366" s="5">
        <v>29951</v>
      </c>
      <c r="E366" s="4">
        <v>0.57871698110000003</v>
      </c>
    </row>
    <row r="367" spans="1:9" ht="15" thickBot="1" x14ac:dyDescent="0.35">
      <c r="A367" s="3">
        <v>29952</v>
      </c>
      <c r="B367" s="4">
        <v>0</v>
      </c>
      <c r="C367" s="1"/>
      <c r="D367" s="5">
        <v>29952</v>
      </c>
      <c r="E367" s="4">
        <v>0.57871698110000003</v>
      </c>
    </row>
    <row r="368" spans="1:9" ht="15" thickBot="1" x14ac:dyDescent="0.35">
      <c r="A368" s="3">
        <v>29953</v>
      </c>
      <c r="B368" s="4">
        <v>0</v>
      </c>
      <c r="C368" s="1"/>
      <c r="D368" s="5">
        <v>29953</v>
      </c>
      <c r="E368" s="4">
        <v>0.45645283019999999</v>
      </c>
    </row>
    <row r="369" spans="1:5" ht="15" thickBot="1" x14ac:dyDescent="0.35">
      <c r="A369" s="3">
        <v>29954</v>
      </c>
      <c r="B369" s="4">
        <v>0</v>
      </c>
      <c r="C369" s="1"/>
      <c r="D369" s="5">
        <v>29954</v>
      </c>
      <c r="E369" s="4">
        <v>0.48905660379999999</v>
      </c>
    </row>
    <row r="370" spans="1:5" ht="15" thickBot="1" x14ac:dyDescent="0.35">
      <c r="A370" s="3">
        <v>29955</v>
      </c>
      <c r="B370" s="4">
        <v>0</v>
      </c>
      <c r="C370" s="1"/>
      <c r="D370" s="5">
        <v>29955</v>
      </c>
      <c r="E370" s="4">
        <v>0.62490566039999995</v>
      </c>
    </row>
    <row r="371" spans="1:5" ht="15" thickBot="1" x14ac:dyDescent="0.35">
      <c r="A371" s="3">
        <v>29956</v>
      </c>
      <c r="B371" s="4">
        <v>0</v>
      </c>
      <c r="C371" s="1"/>
      <c r="D371" s="5">
        <v>29956</v>
      </c>
      <c r="E371" s="4">
        <v>0.51079245279999996</v>
      </c>
    </row>
    <row r="372" spans="1:5" ht="15" thickBot="1" x14ac:dyDescent="0.35">
      <c r="A372" s="3">
        <v>29957</v>
      </c>
      <c r="B372" s="4">
        <v>0</v>
      </c>
      <c r="C372" s="1"/>
      <c r="D372" s="5">
        <v>29957</v>
      </c>
      <c r="E372" s="4">
        <v>0.45373584909999998</v>
      </c>
    </row>
    <row r="373" spans="1:5" ht="15" thickBot="1" x14ac:dyDescent="0.35">
      <c r="A373" s="3">
        <v>29958</v>
      </c>
      <c r="B373" s="4">
        <v>0</v>
      </c>
      <c r="C373" s="1"/>
      <c r="D373" s="5">
        <v>29958</v>
      </c>
      <c r="E373" s="4">
        <v>0.35320754720000003</v>
      </c>
    </row>
    <row r="374" spans="1:5" ht="15" thickBot="1" x14ac:dyDescent="0.35">
      <c r="A374" s="3">
        <v>29959</v>
      </c>
      <c r="B374" s="4">
        <v>0</v>
      </c>
      <c r="C374" s="1"/>
      <c r="D374" s="5">
        <v>29959</v>
      </c>
      <c r="E374" s="4">
        <v>0.350490566</v>
      </c>
    </row>
    <row r="375" spans="1:5" ht="15" thickBot="1" x14ac:dyDescent="0.35">
      <c r="A375" s="3">
        <v>29960</v>
      </c>
      <c r="B375" s="4">
        <v>0</v>
      </c>
      <c r="C375" s="1"/>
      <c r="D375" s="5">
        <v>29960</v>
      </c>
      <c r="E375" s="4">
        <v>0.3423396226</v>
      </c>
    </row>
    <row r="376" spans="1:5" ht="15" thickBot="1" x14ac:dyDescent="0.35">
      <c r="A376" s="3">
        <v>29961</v>
      </c>
      <c r="B376" s="4">
        <v>0</v>
      </c>
      <c r="C376" s="1"/>
      <c r="D376" s="5">
        <v>29961</v>
      </c>
      <c r="E376" s="4">
        <v>0.38037735849999998</v>
      </c>
    </row>
    <row r="377" spans="1:5" ht="15" thickBot="1" x14ac:dyDescent="0.35">
      <c r="A377" s="3">
        <v>29962</v>
      </c>
      <c r="B377" s="4">
        <v>0</v>
      </c>
      <c r="C377" s="1"/>
      <c r="D377" s="5">
        <v>29962</v>
      </c>
      <c r="E377" s="4">
        <v>0.3830943396</v>
      </c>
    </row>
    <row r="378" spans="1:5" ht="15" thickBot="1" x14ac:dyDescent="0.35">
      <c r="A378" s="3">
        <v>29963</v>
      </c>
      <c r="B378" s="4">
        <v>0</v>
      </c>
      <c r="C378" s="1"/>
      <c r="D378" s="5">
        <v>29963</v>
      </c>
      <c r="E378" s="4">
        <v>0.3586415094</v>
      </c>
    </row>
    <row r="379" spans="1:5" ht="15" thickBot="1" x14ac:dyDescent="0.35">
      <c r="A379" s="3">
        <v>29964</v>
      </c>
      <c r="B379" s="4">
        <v>0</v>
      </c>
      <c r="C379" s="1"/>
      <c r="D379" s="5">
        <v>29964</v>
      </c>
      <c r="E379" s="4">
        <v>0.4075471698</v>
      </c>
    </row>
    <row r="380" spans="1:5" ht="15" thickBot="1" x14ac:dyDescent="0.35">
      <c r="A380" s="3">
        <v>29965</v>
      </c>
      <c r="B380" s="4">
        <v>0</v>
      </c>
      <c r="C380" s="1"/>
      <c r="D380" s="5">
        <v>29965</v>
      </c>
      <c r="E380" s="4">
        <v>0.41298113209999998</v>
      </c>
    </row>
    <row r="381" spans="1:5" ht="15" thickBot="1" x14ac:dyDescent="0.35">
      <c r="A381" s="3">
        <v>29966</v>
      </c>
      <c r="B381" s="4">
        <v>0</v>
      </c>
      <c r="C381" s="1"/>
      <c r="D381" s="5">
        <v>29966</v>
      </c>
      <c r="E381" s="4">
        <v>0.42928301889999998</v>
      </c>
    </row>
    <row r="382" spans="1:5" ht="15" thickBot="1" x14ac:dyDescent="0.35">
      <c r="A382" s="3">
        <v>29967</v>
      </c>
      <c r="B382" s="4">
        <v>0</v>
      </c>
      <c r="C382" s="1"/>
      <c r="D382" s="5">
        <v>29967</v>
      </c>
      <c r="E382" s="4">
        <v>0.3830943396</v>
      </c>
    </row>
    <row r="383" spans="1:5" ht="15" thickBot="1" x14ac:dyDescent="0.35">
      <c r="A383" s="3">
        <v>29968</v>
      </c>
      <c r="B383" s="4">
        <v>0</v>
      </c>
      <c r="C383" s="1"/>
      <c r="D383" s="5">
        <v>29968</v>
      </c>
      <c r="E383" s="4">
        <v>0.39396226420000002</v>
      </c>
    </row>
    <row r="384" spans="1:5" ht="15" thickBot="1" x14ac:dyDescent="0.35">
      <c r="A384" s="3">
        <v>29969</v>
      </c>
      <c r="B384" s="4">
        <v>0</v>
      </c>
      <c r="C384" s="1"/>
      <c r="D384" s="5">
        <v>29969</v>
      </c>
      <c r="E384" s="4">
        <v>0.42928301889999998</v>
      </c>
    </row>
    <row r="385" spans="1:5" ht="15" thickBot="1" x14ac:dyDescent="0.35">
      <c r="A385" s="3">
        <v>29970</v>
      </c>
      <c r="B385" s="4">
        <v>0</v>
      </c>
      <c r="C385" s="1"/>
      <c r="D385" s="5">
        <v>29970</v>
      </c>
      <c r="E385" s="4">
        <v>0.47818867920000002</v>
      </c>
    </row>
    <row r="386" spans="1:5" ht="15" thickBot="1" x14ac:dyDescent="0.35">
      <c r="A386" s="3">
        <v>29971</v>
      </c>
      <c r="B386" s="4">
        <v>0</v>
      </c>
      <c r="C386" s="1"/>
      <c r="D386" s="5">
        <v>29971</v>
      </c>
      <c r="E386" s="4">
        <v>0.35592452829999999</v>
      </c>
    </row>
    <row r="387" spans="1:5" ht="15" thickBot="1" x14ac:dyDescent="0.35">
      <c r="A387" s="3">
        <v>29972</v>
      </c>
      <c r="B387" s="4">
        <v>0</v>
      </c>
      <c r="C387" s="1"/>
      <c r="D387" s="5">
        <v>29972</v>
      </c>
      <c r="E387" s="4">
        <v>0.31516981129999999</v>
      </c>
    </row>
    <row r="388" spans="1:5" ht="15" thickBot="1" x14ac:dyDescent="0.35">
      <c r="A388" s="3">
        <v>29973</v>
      </c>
      <c r="B388" s="4">
        <v>0</v>
      </c>
      <c r="C388" s="1"/>
      <c r="D388" s="5">
        <v>29973</v>
      </c>
      <c r="E388" s="4">
        <v>0.31516981129999999</v>
      </c>
    </row>
    <row r="389" spans="1:5" ht="15" thickBot="1" x14ac:dyDescent="0.35">
      <c r="A389" s="3">
        <v>29974</v>
      </c>
      <c r="B389" s="4">
        <v>0</v>
      </c>
      <c r="C389" s="1"/>
      <c r="D389" s="5">
        <v>29974</v>
      </c>
      <c r="E389" s="4">
        <v>0.42113207549999998</v>
      </c>
    </row>
    <row r="390" spans="1:5" ht="15" thickBot="1" x14ac:dyDescent="0.35">
      <c r="A390" s="3">
        <v>29975</v>
      </c>
      <c r="B390" s="4">
        <v>0</v>
      </c>
      <c r="C390" s="1"/>
      <c r="D390" s="5">
        <v>29975</v>
      </c>
      <c r="E390" s="4">
        <v>0.3667924528</v>
      </c>
    </row>
    <row r="391" spans="1:5" ht="15" thickBot="1" x14ac:dyDescent="0.35">
      <c r="A391" s="3">
        <v>29976</v>
      </c>
      <c r="B391" s="4">
        <v>0</v>
      </c>
      <c r="C391" s="1"/>
      <c r="D391" s="5">
        <v>29976</v>
      </c>
      <c r="E391" s="4">
        <v>0.34777358489999999</v>
      </c>
    </row>
    <row r="392" spans="1:5" ht="15" thickBot="1" x14ac:dyDescent="0.35">
      <c r="A392" s="3">
        <v>29977</v>
      </c>
      <c r="B392" s="4">
        <v>0</v>
      </c>
      <c r="C392" s="1"/>
      <c r="D392" s="5">
        <v>29977</v>
      </c>
      <c r="E392" s="4">
        <v>0.32603773580000001</v>
      </c>
    </row>
    <row r="393" spans="1:5" ht="15" thickBot="1" x14ac:dyDescent="0.35">
      <c r="A393" s="3">
        <v>29978</v>
      </c>
      <c r="B393" s="4">
        <v>0</v>
      </c>
      <c r="C393" s="1"/>
      <c r="D393" s="5">
        <v>29978</v>
      </c>
      <c r="E393" s="4">
        <v>0.31788679250000001</v>
      </c>
    </row>
    <row r="394" spans="1:5" ht="15" thickBot="1" x14ac:dyDescent="0.35">
      <c r="A394" s="3">
        <v>29979</v>
      </c>
      <c r="B394" s="4">
        <v>0</v>
      </c>
      <c r="C394" s="1"/>
      <c r="D394" s="5">
        <v>29979</v>
      </c>
      <c r="E394" s="4">
        <v>0.30973584910000002</v>
      </c>
    </row>
    <row r="395" spans="1:5" ht="15" thickBot="1" x14ac:dyDescent="0.35">
      <c r="A395" s="3">
        <v>29980</v>
      </c>
      <c r="B395" s="4">
        <v>0</v>
      </c>
      <c r="C395" s="1"/>
      <c r="D395" s="5">
        <v>29980</v>
      </c>
      <c r="E395" s="4">
        <v>0.31788679250000001</v>
      </c>
    </row>
    <row r="396" spans="1:5" ht="15" thickBot="1" x14ac:dyDescent="0.35">
      <c r="A396" s="3">
        <v>29981</v>
      </c>
      <c r="B396" s="4">
        <v>0</v>
      </c>
      <c r="C396" s="1"/>
      <c r="D396" s="5">
        <v>29981</v>
      </c>
      <c r="E396" s="4">
        <v>0.31245283019999998</v>
      </c>
    </row>
    <row r="397" spans="1:5" ht="15" thickBot="1" x14ac:dyDescent="0.35">
      <c r="A397" s="3">
        <v>29982</v>
      </c>
      <c r="B397" s="4">
        <v>0</v>
      </c>
      <c r="C397" s="1"/>
      <c r="D397" s="5">
        <v>29982</v>
      </c>
      <c r="E397" s="4">
        <v>0.29343396230000002</v>
      </c>
    </row>
    <row r="398" spans="1:5" ht="15" thickBot="1" x14ac:dyDescent="0.35">
      <c r="A398" s="3">
        <v>29983</v>
      </c>
      <c r="B398" s="4">
        <v>0</v>
      </c>
      <c r="C398" s="1"/>
      <c r="D398" s="5">
        <v>29983</v>
      </c>
      <c r="E398" s="4">
        <v>0.28799999999999998</v>
      </c>
    </row>
    <row r="399" spans="1:5" ht="15" thickBot="1" x14ac:dyDescent="0.35">
      <c r="A399" s="3">
        <v>29984</v>
      </c>
      <c r="B399" s="4">
        <v>0</v>
      </c>
      <c r="C399" s="1"/>
      <c r="D399" s="5">
        <v>29984</v>
      </c>
      <c r="E399" s="4">
        <v>0.33690566039999997</v>
      </c>
    </row>
    <row r="400" spans="1:5" ht="15" thickBot="1" x14ac:dyDescent="0.35">
      <c r="A400" s="3">
        <v>29985</v>
      </c>
      <c r="B400" s="4">
        <v>0</v>
      </c>
      <c r="C400" s="1"/>
      <c r="D400" s="5">
        <v>29985</v>
      </c>
      <c r="E400" s="4">
        <v>0.30701886789999999</v>
      </c>
    </row>
    <row r="401" spans="1:5" ht="15" thickBot="1" x14ac:dyDescent="0.35">
      <c r="A401" s="3">
        <v>29986</v>
      </c>
      <c r="B401" s="4">
        <v>0</v>
      </c>
      <c r="C401" s="1"/>
      <c r="D401" s="5">
        <v>29986</v>
      </c>
      <c r="E401" s="4">
        <v>0.27713207550000002</v>
      </c>
    </row>
    <row r="402" spans="1:5" ht="15" thickBot="1" x14ac:dyDescent="0.35">
      <c r="A402" s="3">
        <v>29987</v>
      </c>
      <c r="B402" s="4">
        <v>0</v>
      </c>
      <c r="C402" s="1"/>
      <c r="D402" s="5">
        <v>29987</v>
      </c>
      <c r="E402" s="4">
        <v>0.27984905659999998</v>
      </c>
    </row>
    <row r="403" spans="1:5" ht="15" thickBot="1" x14ac:dyDescent="0.35">
      <c r="A403" s="3">
        <v>29988</v>
      </c>
      <c r="B403" s="4">
        <v>0</v>
      </c>
      <c r="C403" s="1"/>
      <c r="D403" s="5">
        <v>29988</v>
      </c>
      <c r="E403" s="4">
        <v>0.18475471700000001</v>
      </c>
    </row>
    <row r="404" spans="1:5" ht="15" thickBot="1" x14ac:dyDescent="0.35">
      <c r="A404" s="3">
        <v>29989</v>
      </c>
      <c r="B404" s="4">
        <v>0</v>
      </c>
      <c r="C404" s="1"/>
      <c r="D404" s="5">
        <v>29989</v>
      </c>
      <c r="E404" s="4">
        <v>0.2037735849</v>
      </c>
    </row>
    <row r="405" spans="1:5" ht="15" thickBot="1" x14ac:dyDescent="0.35">
      <c r="A405" s="3">
        <v>29990</v>
      </c>
      <c r="B405" s="4">
        <v>0</v>
      </c>
      <c r="C405" s="1"/>
      <c r="D405" s="5">
        <v>29990</v>
      </c>
      <c r="E405" s="4">
        <v>0.2037735849</v>
      </c>
    </row>
    <row r="406" spans="1:5" ht="15" thickBot="1" x14ac:dyDescent="0.35">
      <c r="A406" s="3">
        <v>29991</v>
      </c>
      <c r="B406" s="4">
        <v>0</v>
      </c>
      <c r="C406" s="1"/>
      <c r="D406" s="5">
        <v>29991</v>
      </c>
      <c r="E406" s="4">
        <v>0.2200754717</v>
      </c>
    </row>
    <row r="407" spans="1:5" ht="15" thickBot="1" x14ac:dyDescent="0.35">
      <c r="A407" s="3">
        <v>29992</v>
      </c>
      <c r="B407" s="4">
        <v>0</v>
      </c>
      <c r="C407" s="1"/>
      <c r="D407" s="5">
        <v>29992</v>
      </c>
      <c r="E407" s="4">
        <v>0.19833962259999999</v>
      </c>
    </row>
    <row r="408" spans="1:5" ht="15" thickBot="1" x14ac:dyDescent="0.35">
      <c r="A408" s="3">
        <v>29993</v>
      </c>
      <c r="B408" s="4">
        <v>0</v>
      </c>
      <c r="C408" s="1"/>
      <c r="D408" s="5">
        <v>29993</v>
      </c>
      <c r="E408" s="4">
        <v>0.20105660380000001</v>
      </c>
    </row>
    <row r="409" spans="1:5" ht="15" thickBot="1" x14ac:dyDescent="0.35">
      <c r="A409" s="3">
        <v>29994</v>
      </c>
      <c r="B409" s="4">
        <v>0</v>
      </c>
      <c r="C409" s="1"/>
      <c r="D409" s="5">
        <v>29994</v>
      </c>
      <c r="E409" s="4">
        <v>0.1548679245</v>
      </c>
    </row>
    <row r="410" spans="1:5" ht="15" thickBot="1" x14ac:dyDescent="0.35">
      <c r="A410" s="3">
        <v>29995</v>
      </c>
      <c r="B410" s="4">
        <v>0</v>
      </c>
      <c r="C410" s="1"/>
      <c r="D410" s="5">
        <v>29995</v>
      </c>
      <c r="E410" s="4">
        <v>0.1086792453</v>
      </c>
    </row>
    <row r="411" spans="1:5" ht="15" thickBot="1" x14ac:dyDescent="0.35">
      <c r="A411" s="3">
        <v>29996</v>
      </c>
      <c r="B411" s="4">
        <v>0</v>
      </c>
      <c r="C411" s="1"/>
      <c r="D411" s="5">
        <v>29996</v>
      </c>
      <c r="E411" s="4">
        <v>0.19018867919999999</v>
      </c>
    </row>
    <row r="412" spans="1:5" ht="15" thickBot="1" x14ac:dyDescent="0.35">
      <c r="A412" s="3">
        <v>29997</v>
      </c>
      <c r="B412" s="4">
        <v>0</v>
      </c>
      <c r="C412" s="1"/>
      <c r="D412" s="5">
        <v>29997</v>
      </c>
      <c r="E412" s="4">
        <v>0.1874716981</v>
      </c>
    </row>
    <row r="413" spans="1:5" ht="15" thickBot="1" x14ac:dyDescent="0.35">
      <c r="A413" s="3">
        <v>29998</v>
      </c>
      <c r="B413" s="4">
        <v>0</v>
      </c>
      <c r="C413" s="1"/>
      <c r="D413" s="5">
        <v>29998</v>
      </c>
      <c r="E413" s="4">
        <v>0.17660377360000001</v>
      </c>
    </row>
    <row r="414" spans="1:5" ht="15" thickBot="1" x14ac:dyDescent="0.35">
      <c r="A414" s="3">
        <v>29999</v>
      </c>
      <c r="B414" s="4">
        <v>0</v>
      </c>
      <c r="C414" s="1"/>
      <c r="D414" s="5">
        <v>29999</v>
      </c>
      <c r="E414" s="4">
        <v>0.1956226415</v>
      </c>
    </row>
    <row r="415" spans="1:5" ht="15" thickBot="1" x14ac:dyDescent="0.35">
      <c r="A415" s="3">
        <v>30000</v>
      </c>
      <c r="B415" s="4">
        <v>0</v>
      </c>
      <c r="C415" s="1"/>
      <c r="D415" s="5">
        <v>30000</v>
      </c>
      <c r="E415" s="4">
        <v>0.19290566040000001</v>
      </c>
    </row>
    <row r="416" spans="1:5" ht="15" thickBot="1" x14ac:dyDescent="0.35">
      <c r="A416" s="3">
        <v>30001</v>
      </c>
      <c r="B416" s="4">
        <v>0</v>
      </c>
      <c r="C416" s="1"/>
      <c r="D416" s="5">
        <v>30001</v>
      </c>
      <c r="E416" s="4">
        <v>0.19833962259999999</v>
      </c>
    </row>
    <row r="417" spans="1:5" ht="15" thickBot="1" x14ac:dyDescent="0.35">
      <c r="A417" s="3">
        <v>30002</v>
      </c>
      <c r="B417" s="4">
        <v>0</v>
      </c>
      <c r="C417" s="1"/>
      <c r="D417" s="5">
        <v>30002</v>
      </c>
      <c r="E417" s="4">
        <v>0.2037735849</v>
      </c>
    </row>
    <row r="418" spans="1:5" ht="15" thickBot="1" x14ac:dyDescent="0.35">
      <c r="A418" s="3">
        <v>30003</v>
      </c>
      <c r="B418" s="4">
        <v>0</v>
      </c>
      <c r="C418" s="1"/>
      <c r="D418" s="5">
        <v>30003</v>
      </c>
      <c r="E418" s="4">
        <v>0.21735849060000001</v>
      </c>
    </row>
    <row r="419" spans="1:5" ht="15" thickBot="1" x14ac:dyDescent="0.35">
      <c r="A419" s="3">
        <v>30004</v>
      </c>
      <c r="B419" s="4">
        <v>0</v>
      </c>
      <c r="C419" s="1"/>
      <c r="D419" s="5">
        <v>30004</v>
      </c>
      <c r="E419" s="4">
        <v>0.21464150940000001</v>
      </c>
    </row>
    <row r="420" spans="1:5" ht="15" thickBot="1" x14ac:dyDescent="0.35">
      <c r="A420" s="3">
        <v>30005</v>
      </c>
      <c r="B420" s="4">
        <v>0</v>
      </c>
      <c r="C420" s="1"/>
      <c r="D420" s="5">
        <v>30005</v>
      </c>
      <c r="E420" s="4">
        <v>0.17660377360000001</v>
      </c>
    </row>
    <row r="421" spans="1:5" ht="15" thickBot="1" x14ac:dyDescent="0.35">
      <c r="A421" s="3">
        <v>30006</v>
      </c>
      <c r="B421" s="4">
        <v>0</v>
      </c>
      <c r="C421" s="1"/>
      <c r="D421" s="5">
        <v>30006</v>
      </c>
      <c r="E421" s="4">
        <v>0.23366037740000001</v>
      </c>
    </row>
    <row r="422" spans="1:5" ht="15" thickBot="1" x14ac:dyDescent="0.35">
      <c r="A422" s="3">
        <v>30007</v>
      </c>
      <c r="B422" s="4">
        <v>0</v>
      </c>
      <c r="C422" s="1"/>
      <c r="D422" s="5">
        <v>30007</v>
      </c>
      <c r="E422" s="4">
        <v>0.18203773579999999</v>
      </c>
    </row>
    <row r="423" spans="1:5" ht="15" thickBot="1" x14ac:dyDescent="0.35">
      <c r="A423" s="3">
        <v>30008</v>
      </c>
      <c r="B423" s="4">
        <v>0</v>
      </c>
      <c r="C423" s="1"/>
      <c r="D423" s="5">
        <v>30008</v>
      </c>
      <c r="E423" s="4">
        <v>0.17660377360000001</v>
      </c>
    </row>
    <row r="424" spans="1:5" ht="15" thickBot="1" x14ac:dyDescent="0.35">
      <c r="A424" s="3">
        <v>30009</v>
      </c>
      <c r="B424" s="4">
        <v>0</v>
      </c>
      <c r="C424" s="1"/>
      <c r="D424" s="5">
        <v>30009</v>
      </c>
      <c r="E424" s="4">
        <v>0.19833962259999999</v>
      </c>
    </row>
    <row r="425" spans="1:5" ht="15" thickBot="1" x14ac:dyDescent="0.35">
      <c r="A425" s="3">
        <v>30010</v>
      </c>
      <c r="B425" s="4">
        <v>0</v>
      </c>
      <c r="C425" s="1"/>
      <c r="D425" s="5">
        <v>30010</v>
      </c>
      <c r="E425" s="4">
        <v>0.1956226415</v>
      </c>
    </row>
    <row r="426" spans="1:5" ht="15" thickBot="1" x14ac:dyDescent="0.35">
      <c r="A426" s="3">
        <v>30011</v>
      </c>
      <c r="B426" s="4">
        <v>0</v>
      </c>
      <c r="C426" s="1"/>
      <c r="D426" s="5">
        <v>30011</v>
      </c>
      <c r="E426" s="4">
        <v>0.18203773579999999</v>
      </c>
    </row>
    <row r="427" spans="1:5" ht="15" thickBot="1" x14ac:dyDescent="0.35">
      <c r="A427" s="3">
        <v>30012</v>
      </c>
      <c r="B427" s="4">
        <v>0</v>
      </c>
      <c r="C427" s="1"/>
      <c r="D427" s="5">
        <v>30012</v>
      </c>
      <c r="E427" s="4">
        <v>0.1548679245</v>
      </c>
    </row>
    <row r="428" spans="1:5" ht="15" thickBot="1" x14ac:dyDescent="0.35">
      <c r="A428" s="3">
        <v>30013</v>
      </c>
      <c r="B428" s="4">
        <v>0</v>
      </c>
      <c r="C428" s="1"/>
      <c r="D428" s="5">
        <v>30013</v>
      </c>
      <c r="E428" s="4">
        <v>0.1548679245</v>
      </c>
    </row>
    <row r="429" spans="1:5" ht="15" thickBot="1" x14ac:dyDescent="0.35">
      <c r="A429" s="3">
        <v>30014</v>
      </c>
      <c r="B429" s="4">
        <v>0</v>
      </c>
      <c r="C429" s="1"/>
      <c r="D429" s="5">
        <v>30014</v>
      </c>
      <c r="E429" s="4">
        <v>0.16845283019999999</v>
      </c>
    </row>
    <row r="430" spans="1:5" ht="15" thickBot="1" x14ac:dyDescent="0.35">
      <c r="A430" s="3">
        <v>30015</v>
      </c>
      <c r="B430" s="4">
        <v>0</v>
      </c>
      <c r="C430" s="1"/>
      <c r="D430" s="5">
        <v>30015</v>
      </c>
      <c r="E430" s="4">
        <v>0.16845283019999999</v>
      </c>
    </row>
    <row r="431" spans="1:5" ht="15" thickBot="1" x14ac:dyDescent="0.35">
      <c r="A431" s="3">
        <v>30016</v>
      </c>
      <c r="B431" s="4">
        <v>0</v>
      </c>
      <c r="C431" s="1"/>
      <c r="D431" s="5">
        <v>30016</v>
      </c>
      <c r="E431" s="4">
        <v>0.19018867919999999</v>
      </c>
    </row>
    <row r="432" spans="1:5" ht="15" thickBot="1" x14ac:dyDescent="0.35">
      <c r="A432" s="3">
        <v>30017</v>
      </c>
      <c r="B432" s="4">
        <v>0</v>
      </c>
      <c r="C432" s="1"/>
      <c r="D432" s="5">
        <v>30017</v>
      </c>
      <c r="E432" s="4">
        <v>0.21735849060000001</v>
      </c>
    </row>
    <row r="433" spans="1:5" ht="15" thickBot="1" x14ac:dyDescent="0.35">
      <c r="A433" s="3">
        <v>30018</v>
      </c>
      <c r="B433" s="4">
        <v>0</v>
      </c>
      <c r="C433" s="1"/>
      <c r="D433" s="5">
        <v>30018</v>
      </c>
      <c r="E433" s="4">
        <v>0.1738867925</v>
      </c>
    </row>
    <row r="434" spans="1:5" ht="15" thickBot="1" x14ac:dyDescent="0.35">
      <c r="A434" s="3">
        <v>30019</v>
      </c>
      <c r="B434" s="4">
        <v>0</v>
      </c>
      <c r="C434" s="1"/>
      <c r="D434" s="5">
        <v>30019</v>
      </c>
      <c r="E434" s="4">
        <v>0.16845283019999999</v>
      </c>
    </row>
    <row r="435" spans="1:5" ht="15" thickBot="1" x14ac:dyDescent="0.35">
      <c r="A435" s="3">
        <v>30020</v>
      </c>
      <c r="B435" s="4">
        <v>0</v>
      </c>
      <c r="C435" s="1"/>
      <c r="D435" s="5">
        <v>30020</v>
      </c>
      <c r="E435" s="4">
        <v>0.1738867925</v>
      </c>
    </row>
    <row r="436" spans="1:5" ht="15" thickBot="1" x14ac:dyDescent="0.35">
      <c r="A436" s="3">
        <v>30021</v>
      </c>
      <c r="B436" s="4">
        <v>0</v>
      </c>
      <c r="C436" s="1"/>
      <c r="D436" s="5">
        <v>30021</v>
      </c>
      <c r="E436" s="4">
        <v>0.17660377360000001</v>
      </c>
    </row>
    <row r="437" spans="1:5" ht="15" thickBot="1" x14ac:dyDescent="0.35">
      <c r="A437" s="3">
        <v>30022</v>
      </c>
      <c r="B437" s="4">
        <v>0</v>
      </c>
      <c r="C437" s="1"/>
      <c r="D437" s="5">
        <v>30022</v>
      </c>
      <c r="E437" s="4">
        <v>0.18203773579999999</v>
      </c>
    </row>
    <row r="438" spans="1:5" ht="15" thickBot="1" x14ac:dyDescent="0.35">
      <c r="A438" s="3">
        <v>30023</v>
      </c>
      <c r="B438" s="4">
        <v>0</v>
      </c>
      <c r="C438" s="1"/>
      <c r="D438" s="5">
        <v>30023</v>
      </c>
      <c r="E438" s="4">
        <v>0.24996226420000001</v>
      </c>
    </row>
    <row r="439" spans="1:5" ht="15" thickBot="1" x14ac:dyDescent="0.35">
      <c r="A439" s="3">
        <v>30024</v>
      </c>
      <c r="B439" s="4">
        <v>0</v>
      </c>
      <c r="C439" s="1"/>
      <c r="D439" s="5">
        <v>30024</v>
      </c>
      <c r="E439" s="4">
        <v>0.28528301890000002</v>
      </c>
    </row>
    <row r="440" spans="1:5" ht="15" thickBot="1" x14ac:dyDescent="0.35">
      <c r="A440" s="3">
        <v>30025</v>
      </c>
      <c r="B440" s="4">
        <v>0</v>
      </c>
      <c r="C440" s="1"/>
      <c r="D440" s="5">
        <v>30025</v>
      </c>
      <c r="E440" s="4">
        <v>0.28528301890000002</v>
      </c>
    </row>
    <row r="441" spans="1:5" ht="15" thickBot="1" x14ac:dyDescent="0.35">
      <c r="A441" s="3">
        <v>30026</v>
      </c>
      <c r="B441" s="4">
        <v>0</v>
      </c>
      <c r="C441" s="1"/>
      <c r="D441" s="5">
        <v>30026</v>
      </c>
      <c r="E441" s="4">
        <v>0.25539622639999998</v>
      </c>
    </row>
    <row r="442" spans="1:5" ht="15" thickBot="1" x14ac:dyDescent="0.35">
      <c r="A442" s="3">
        <v>30027</v>
      </c>
      <c r="B442" s="4">
        <v>0</v>
      </c>
      <c r="C442" s="1"/>
      <c r="D442" s="5">
        <v>30027</v>
      </c>
      <c r="E442" s="4">
        <v>0.25267924530000002</v>
      </c>
    </row>
    <row r="443" spans="1:5" ht="15" thickBot="1" x14ac:dyDescent="0.35">
      <c r="A443" s="3">
        <v>30028</v>
      </c>
      <c r="B443" s="4">
        <v>0</v>
      </c>
      <c r="C443" s="1"/>
      <c r="D443" s="5">
        <v>30028</v>
      </c>
      <c r="E443" s="4">
        <v>0.27984905659999998</v>
      </c>
    </row>
    <row r="444" spans="1:5" ht="15" thickBot="1" x14ac:dyDescent="0.35">
      <c r="A444" s="3">
        <v>30029</v>
      </c>
      <c r="B444" s="4">
        <v>0.43698214699999999</v>
      </c>
      <c r="C444" s="1"/>
      <c r="D444" s="5">
        <v>30029</v>
      </c>
      <c r="E444" s="4">
        <v>0.31788679250000001</v>
      </c>
    </row>
    <row r="445" spans="1:5" ht="15" thickBot="1" x14ac:dyDescent="0.35">
      <c r="A445" s="3">
        <v>30030</v>
      </c>
      <c r="B445" s="4">
        <v>0</v>
      </c>
      <c r="C445" s="1"/>
      <c r="D445" s="5">
        <v>30030</v>
      </c>
      <c r="E445" s="4">
        <v>0.27984905659999998</v>
      </c>
    </row>
    <row r="446" spans="1:5" ht="15" thickBot="1" x14ac:dyDescent="0.35">
      <c r="A446" s="3">
        <v>30031</v>
      </c>
      <c r="B446" s="4">
        <v>0</v>
      </c>
      <c r="C446" s="1"/>
      <c r="D446" s="5">
        <v>30031</v>
      </c>
      <c r="E446" s="4">
        <v>0.27169811319999998</v>
      </c>
    </row>
    <row r="447" spans="1:5" ht="15" thickBot="1" x14ac:dyDescent="0.35">
      <c r="A447" s="3">
        <v>30032</v>
      </c>
      <c r="B447" s="4">
        <v>0</v>
      </c>
      <c r="C447" s="1"/>
      <c r="D447" s="5">
        <v>30032</v>
      </c>
      <c r="E447" s="4">
        <v>0.28799999999999998</v>
      </c>
    </row>
    <row r="448" spans="1:5" ht="15" thickBot="1" x14ac:dyDescent="0.35">
      <c r="A448" s="3">
        <v>30033</v>
      </c>
      <c r="B448" s="4">
        <v>0</v>
      </c>
      <c r="C448" s="1"/>
      <c r="D448" s="5">
        <v>30033</v>
      </c>
      <c r="E448" s="4">
        <v>0.24996226420000001</v>
      </c>
    </row>
    <row r="449" spans="1:5" ht="15" thickBot="1" x14ac:dyDescent="0.35">
      <c r="A449" s="3">
        <v>30034</v>
      </c>
      <c r="B449" s="4">
        <v>0</v>
      </c>
      <c r="C449" s="1"/>
      <c r="D449" s="5">
        <v>30034</v>
      </c>
      <c r="E449" s="4">
        <v>0.38037735849999998</v>
      </c>
    </row>
    <row r="450" spans="1:5" ht="15" thickBot="1" x14ac:dyDescent="0.35">
      <c r="A450" s="3">
        <v>30035</v>
      </c>
      <c r="B450" s="4">
        <v>0</v>
      </c>
      <c r="C450" s="1"/>
      <c r="D450" s="5">
        <v>30035</v>
      </c>
      <c r="E450" s="4">
        <v>0.39396226420000002</v>
      </c>
    </row>
    <row r="451" spans="1:5" ht="15" thickBot="1" x14ac:dyDescent="0.35">
      <c r="A451" s="3">
        <v>30036</v>
      </c>
      <c r="B451" s="4">
        <v>4.5184785869999997</v>
      </c>
      <c r="C451" s="1"/>
      <c r="D451" s="5">
        <v>30036</v>
      </c>
      <c r="E451" s="4">
        <v>0.42656603770000001</v>
      </c>
    </row>
    <row r="452" spans="1:5" ht="15" thickBot="1" x14ac:dyDescent="0.35">
      <c r="A452" s="3">
        <v>30037</v>
      </c>
      <c r="B452" s="4">
        <v>11.98494732</v>
      </c>
      <c r="C452" s="1"/>
      <c r="D452" s="5">
        <v>30037</v>
      </c>
      <c r="E452" s="4">
        <v>0.38852830189999998</v>
      </c>
    </row>
    <row r="453" spans="1:5" ht="15" thickBot="1" x14ac:dyDescent="0.35">
      <c r="A453" s="3">
        <v>30038</v>
      </c>
      <c r="B453" s="4">
        <v>0</v>
      </c>
      <c r="C453" s="1"/>
      <c r="D453" s="5">
        <v>30038</v>
      </c>
      <c r="E453" s="4">
        <v>0.39396226420000002</v>
      </c>
    </row>
    <row r="454" spans="1:5" ht="15" thickBot="1" x14ac:dyDescent="0.35">
      <c r="A454" s="3">
        <v>30039</v>
      </c>
      <c r="B454" s="4">
        <v>0.87530064600000002</v>
      </c>
      <c r="C454" s="1"/>
      <c r="D454" s="5">
        <v>30039</v>
      </c>
      <c r="E454" s="4">
        <v>0.37222641509999999</v>
      </c>
    </row>
    <row r="455" spans="1:5" ht="15" thickBot="1" x14ac:dyDescent="0.35">
      <c r="A455" s="3">
        <v>30040</v>
      </c>
      <c r="B455" s="4">
        <v>3.2116679549999998</v>
      </c>
      <c r="C455" s="1"/>
      <c r="D455" s="5">
        <v>30040</v>
      </c>
      <c r="E455" s="4">
        <v>0.39396226420000002</v>
      </c>
    </row>
    <row r="456" spans="1:5" ht="15" thickBot="1" x14ac:dyDescent="0.35">
      <c r="A456" s="3">
        <v>30041</v>
      </c>
      <c r="B456" s="4">
        <v>1.205286592</v>
      </c>
      <c r="C456" s="1"/>
      <c r="D456" s="5">
        <v>30041</v>
      </c>
      <c r="E456" s="4">
        <v>0.38581132080000002</v>
      </c>
    </row>
    <row r="457" spans="1:5" ht="15" thickBot="1" x14ac:dyDescent="0.35">
      <c r="A457" s="3">
        <v>30042</v>
      </c>
      <c r="B457" s="4">
        <v>0</v>
      </c>
      <c r="C457" s="1"/>
      <c r="D457" s="5">
        <v>30042</v>
      </c>
      <c r="E457" s="4">
        <v>0.34505660379999997</v>
      </c>
    </row>
    <row r="458" spans="1:5" ht="15" thickBot="1" x14ac:dyDescent="0.35">
      <c r="A458" s="3">
        <v>30043</v>
      </c>
      <c r="B458" s="4">
        <v>0</v>
      </c>
      <c r="C458" s="1"/>
      <c r="D458" s="5">
        <v>30043</v>
      </c>
      <c r="E458" s="4">
        <v>0.32875471699999997</v>
      </c>
    </row>
    <row r="459" spans="1:5" ht="15" thickBot="1" x14ac:dyDescent="0.35">
      <c r="A459" s="3">
        <v>30044</v>
      </c>
      <c r="B459" s="4">
        <v>6.4095109999999997E-2</v>
      </c>
      <c r="C459" s="1"/>
      <c r="D459" s="5">
        <v>30044</v>
      </c>
      <c r="E459" s="4">
        <v>0.31245283019999998</v>
      </c>
    </row>
    <row r="460" spans="1:5" ht="15" thickBot="1" x14ac:dyDescent="0.35">
      <c r="A460" s="3">
        <v>30045</v>
      </c>
      <c r="B460" s="4">
        <v>2.0161380840000001</v>
      </c>
      <c r="C460" s="1"/>
      <c r="D460" s="5">
        <v>30045</v>
      </c>
      <c r="E460" s="4">
        <v>0.17660377360000001</v>
      </c>
    </row>
    <row r="461" spans="1:5" ht="15" thickBot="1" x14ac:dyDescent="0.35">
      <c r="A461" s="3">
        <v>30046</v>
      </c>
      <c r="B461" s="4">
        <v>3.0486688910000002</v>
      </c>
      <c r="C461" s="1"/>
      <c r="D461" s="5">
        <v>30046</v>
      </c>
      <c r="E461" s="4">
        <v>9.2377358490000006E-2</v>
      </c>
    </row>
    <row r="462" spans="1:5" ht="15" thickBot="1" x14ac:dyDescent="0.35">
      <c r="A462" s="3">
        <v>30047</v>
      </c>
      <c r="B462" s="4">
        <v>9.2834191920000002</v>
      </c>
      <c r="C462" s="1"/>
      <c r="D462" s="5">
        <v>30047</v>
      </c>
      <c r="E462" s="4">
        <v>0.1086792453</v>
      </c>
    </row>
    <row r="463" spans="1:5" ht="15" thickBot="1" x14ac:dyDescent="0.35">
      <c r="A463" s="3">
        <v>30048</v>
      </c>
      <c r="B463" s="4">
        <v>0</v>
      </c>
      <c r="C463" s="1"/>
      <c r="D463" s="5">
        <v>30048</v>
      </c>
      <c r="E463" s="4">
        <v>8.4226415090000006E-2</v>
      </c>
    </row>
    <row r="464" spans="1:5" ht="15" thickBot="1" x14ac:dyDescent="0.35">
      <c r="A464" s="3">
        <v>30049</v>
      </c>
      <c r="B464" s="4">
        <v>0</v>
      </c>
      <c r="C464" s="1"/>
      <c r="D464" s="5">
        <v>30049</v>
      </c>
      <c r="E464" s="4">
        <v>8.4226415090000006E-2</v>
      </c>
    </row>
    <row r="465" spans="1:5" ht="15" thickBot="1" x14ac:dyDescent="0.35">
      <c r="A465" s="3">
        <v>30050</v>
      </c>
      <c r="B465" s="4">
        <v>0</v>
      </c>
      <c r="C465" s="1"/>
      <c r="D465" s="5">
        <v>30050</v>
      </c>
      <c r="E465" s="4">
        <v>9.5094339619999996E-2</v>
      </c>
    </row>
    <row r="466" spans="1:5" ht="15" thickBot="1" x14ac:dyDescent="0.35">
      <c r="A466" s="3">
        <v>30051</v>
      </c>
      <c r="B466" s="4">
        <v>0</v>
      </c>
      <c r="C466" s="1"/>
      <c r="D466" s="5">
        <v>30051</v>
      </c>
      <c r="E466" s="4">
        <v>7.8792452829999998E-2</v>
      </c>
    </row>
    <row r="467" spans="1:5" ht="15" thickBot="1" x14ac:dyDescent="0.35">
      <c r="A467" s="3">
        <v>30052</v>
      </c>
      <c r="B467" s="4">
        <v>0</v>
      </c>
      <c r="C467" s="1"/>
      <c r="D467" s="5">
        <v>30052</v>
      </c>
      <c r="E467" s="4">
        <v>0.17660377360000001</v>
      </c>
    </row>
    <row r="468" spans="1:5" ht="15" thickBot="1" x14ac:dyDescent="0.35">
      <c r="A468" s="3">
        <v>30053</v>
      </c>
      <c r="B468" s="4">
        <v>0</v>
      </c>
      <c r="C468" s="1"/>
      <c r="D468" s="5">
        <v>30053</v>
      </c>
      <c r="E468" s="4">
        <v>0.12226415089999999</v>
      </c>
    </row>
    <row r="469" spans="1:5" ht="15" thickBot="1" x14ac:dyDescent="0.35">
      <c r="A469" s="3">
        <v>30054</v>
      </c>
      <c r="B469" s="4">
        <v>6.4095109999999997E-2</v>
      </c>
      <c r="C469" s="1"/>
      <c r="D469" s="5">
        <v>30054</v>
      </c>
      <c r="E469" s="4">
        <v>7.3358490570000004E-2</v>
      </c>
    </row>
    <row r="470" spans="1:5" ht="15" thickBot="1" x14ac:dyDescent="0.35">
      <c r="A470" s="3">
        <v>30055</v>
      </c>
      <c r="B470" s="4">
        <v>3.7388809000000002E-2</v>
      </c>
      <c r="C470" s="1"/>
      <c r="D470" s="5">
        <v>30055</v>
      </c>
      <c r="E470" s="4">
        <v>8.1509433960000002E-2</v>
      </c>
    </row>
    <row r="471" spans="1:5" ht="15" thickBot="1" x14ac:dyDescent="0.35">
      <c r="A471" s="3">
        <v>30056</v>
      </c>
      <c r="B471" s="4">
        <v>15.759687899999999</v>
      </c>
      <c r="C471" s="1"/>
      <c r="D471" s="5">
        <v>30056</v>
      </c>
      <c r="E471" s="4">
        <v>8.9660377360000001E-2</v>
      </c>
    </row>
    <row r="472" spans="1:5" ht="15" thickBot="1" x14ac:dyDescent="0.35">
      <c r="A472" s="3">
        <v>30057</v>
      </c>
      <c r="B472" s="4">
        <v>4.8342949150000001</v>
      </c>
      <c r="C472" s="1"/>
      <c r="D472" s="5">
        <v>30057</v>
      </c>
      <c r="E472" s="4">
        <v>0.16845283019999999</v>
      </c>
    </row>
    <row r="473" spans="1:5" ht="15" thickBot="1" x14ac:dyDescent="0.35">
      <c r="A473" s="3">
        <v>30058</v>
      </c>
      <c r="B473" s="4">
        <v>5.3806816340000001</v>
      </c>
      <c r="C473" s="1"/>
      <c r="D473" s="5">
        <v>30058</v>
      </c>
      <c r="E473" s="4">
        <v>0.13856603770000001</v>
      </c>
    </row>
    <row r="474" spans="1:5" ht="15" thickBot="1" x14ac:dyDescent="0.35">
      <c r="A474" s="3">
        <v>30059</v>
      </c>
      <c r="B474" s="4">
        <v>1.767307051</v>
      </c>
      <c r="C474" s="1"/>
      <c r="D474" s="5">
        <v>30059</v>
      </c>
      <c r="E474" s="4">
        <v>0.1168301887</v>
      </c>
    </row>
    <row r="475" spans="1:5" ht="15" thickBot="1" x14ac:dyDescent="0.35">
      <c r="A475" s="3">
        <v>30060</v>
      </c>
      <c r="B475" s="4">
        <v>8.1003897190000007</v>
      </c>
      <c r="C475" s="1"/>
      <c r="D475" s="5">
        <v>30060</v>
      </c>
      <c r="E475" s="4">
        <v>0.1575849057</v>
      </c>
    </row>
    <row r="476" spans="1:5" ht="15" thickBot="1" x14ac:dyDescent="0.35">
      <c r="A476" s="3">
        <v>30061</v>
      </c>
      <c r="B476" s="4">
        <v>7.4149737660000001</v>
      </c>
      <c r="C476" s="1"/>
      <c r="D476" s="5">
        <v>30061</v>
      </c>
      <c r="E476" s="4">
        <v>0.30973584910000002</v>
      </c>
    </row>
    <row r="477" spans="1:5" ht="15" thickBot="1" x14ac:dyDescent="0.35">
      <c r="A477" s="3">
        <v>30062</v>
      </c>
      <c r="B477" s="4">
        <v>7.5586609840000003</v>
      </c>
      <c r="C477" s="1"/>
      <c r="D477" s="5">
        <v>30062</v>
      </c>
      <c r="E477" s="4">
        <v>0.60588679249999999</v>
      </c>
    </row>
    <row r="478" spans="1:5" ht="15" thickBot="1" x14ac:dyDescent="0.35">
      <c r="A478" s="3">
        <v>30063</v>
      </c>
      <c r="B478" s="4">
        <v>4.8227245810000001</v>
      </c>
      <c r="C478" s="1"/>
      <c r="D478" s="5">
        <v>30063</v>
      </c>
      <c r="E478" s="4">
        <v>1.304150943</v>
      </c>
    </row>
    <row r="479" spans="1:5" ht="15" thickBot="1" x14ac:dyDescent="0.35">
      <c r="A479" s="3">
        <v>30064</v>
      </c>
      <c r="B479" s="4">
        <v>4.769111842</v>
      </c>
      <c r="C479" s="1"/>
      <c r="D479" s="5">
        <v>30064</v>
      </c>
      <c r="E479" s="4">
        <v>2.2143396229999999</v>
      </c>
    </row>
    <row r="480" spans="1:5" ht="15" thickBot="1" x14ac:dyDescent="0.35">
      <c r="A480" s="3">
        <v>30065</v>
      </c>
      <c r="B480" s="4">
        <v>0</v>
      </c>
      <c r="C480" s="1"/>
      <c r="D480" s="5">
        <v>30065</v>
      </c>
      <c r="E480" s="4">
        <v>0.58415094339999996</v>
      </c>
    </row>
    <row r="481" spans="1:5" ht="15" thickBot="1" x14ac:dyDescent="0.35">
      <c r="A481" s="3">
        <v>30066</v>
      </c>
      <c r="B481" s="4">
        <v>0.72733612400000003</v>
      </c>
      <c r="C481" s="1"/>
      <c r="D481" s="5">
        <v>30066</v>
      </c>
      <c r="E481" s="4">
        <v>0.52981132080000004</v>
      </c>
    </row>
    <row r="482" spans="1:5" ht="15" thickBot="1" x14ac:dyDescent="0.35">
      <c r="A482" s="3">
        <v>30067</v>
      </c>
      <c r="B482" s="4">
        <v>1.3408537810000001</v>
      </c>
      <c r="C482" s="1"/>
      <c r="D482" s="5">
        <v>30067</v>
      </c>
      <c r="E482" s="4">
        <v>0.47818867920000002</v>
      </c>
    </row>
    <row r="483" spans="1:5" ht="15" thickBot="1" x14ac:dyDescent="0.35">
      <c r="A483" s="3">
        <v>30068</v>
      </c>
      <c r="B483" s="4">
        <v>6.9679183069999997</v>
      </c>
      <c r="C483" s="1"/>
      <c r="D483" s="5">
        <v>30068</v>
      </c>
      <c r="E483" s="4">
        <v>0.47003773580000002</v>
      </c>
    </row>
    <row r="484" spans="1:5" ht="15" thickBot="1" x14ac:dyDescent="0.35">
      <c r="A484" s="3">
        <v>30069</v>
      </c>
      <c r="B484" s="4">
        <v>7.7837409969999998</v>
      </c>
      <c r="C484" s="1"/>
      <c r="D484" s="5">
        <v>30069</v>
      </c>
      <c r="E484" s="4">
        <v>0.4917735849</v>
      </c>
    </row>
    <row r="485" spans="1:5" ht="15" thickBot="1" x14ac:dyDescent="0.35">
      <c r="A485" s="3">
        <v>30070</v>
      </c>
      <c r="B485" s="4">
        <v>6.5363990330000004</v>
      </c>
      <c r="C485" s="1"/>
      <c r="D485" s="5">
        <v>30070</v>
      </c>
      <c r="E485" s="4">
        <v>0.42928301889999998</v>
      </c>
    </row>
    <row r="486" spans="1:5" ht="15" thickBot="1" x14ac:dyDescent="0.35">
      <c r="A486" s="3">
        <v>30071</v>
      </c>
      <c r="B486" s="4">
        <v>0</v>
      </c>
      <c r="C486" s="1"/>
      <c r="D486" s="5">
        <v>30071</v>
      </c>
      <c r="E486" s="4">
        <v>0.58415094339999996</v>
      </c>
    </row>
    <row r="487" spans="1:5" ht="15" thickBot="1" x14ac:dyDescent="0.35">
      <c r="A487" s="3">
        <v>30072</v>
      </c>
      <c r="B487" s="4">
        <v>1.7422363460000001</v>
      </c>
      <c r="C487" s="1"/>
      <c r="D487" s="5">
        <v>30072</v>
      </c>
      <c r="E487" s="4">
        <v>0.4156981132</v>
      </c>
    </row>
    <row r="488" spans="1:5" ht="15" thickBot="1" x14ac:dyDescent="0.35">
      <c r="A488" s="3">
        <v>30073</v>
      </c>
      <c r="B488" s="4">
        <v>5.4925891240000002</v>
      </c>
      <c r="C488" s="1"/>
      <c r="D488" s="5">
        <v>30073</v>
      </c>
      <c r="E488" s="4">
        <v>1.1492830190000001</v>
      </c>
    </row>
    <row r="489" spans="1:5" ht="15" thickBot="1" x14ac:dyDescent="0.35">
      <c r="A489" s="3">
        <v>30074</v>
      </c>
      <c r="B489" s="4">
        <v>2.5935874509999999</v>
      </c>
      <c r="C489" s="1"/>
      <c r="D489" s="5">
        <v>30074</v>
      </c>
      <c r="E489" s="4">
        <v>0.83139622639999999</v>
      </c>
    </row>
    <row r="490" spans="1:5" ht="15" thickBot="1" x14ac:dyDescent="0.35">
      <c r="A490" s="3">
        <v>30075</v>
      </c>
      <c r="B490" s="4">
        <v>1.15067517</v>
      </c>
      <c r="C490" s="1"/>
      <c r="D490" s="5">
        <v>30075</v>
      </c>
      <c r="E490" s="4">
        <v>0.72271698110000004</v>
      </c>
    </row>
    <row r="491" spans="1:5" ht="15" thickBot="1" x14ac:dyDescent="0.35">
      <c r="A491" s="3">
        <v>30076</v>
      </c>
      <c r="B491" s="4">
        <v>0.62279978400000002</v>
      </c>
      <c r="C491" s="1"/>
      <c r="D491" s="5">
        <v>30076</v>
      </c>
      <c r="E491" s="4">
        <v>0.51079245279999996</v>
      </c>
    </row>
    <row r="492" spans="1:5" ht="15" thickBot="1" x14ac:dyDescent="0.35">
      <c r="A492" s="3">
        <v>30077</v>
      </c>
      <c r="B492" s="4">
        <v>0.69004799400000005</v>
      </c>
      <c r="C492" s="1"/>
      <c r="D492" s="5">
        <v>30077</v>
      </c>
      <c r="E492" s="4">
        <v>0.47003773580000002</v>
      </c>
    </row>
    <row r="493" spans="1:5" ht="15" thickBot="1" x14ac:dyDescent="0.35">
      <c r="A493" s="3">
        <v>30078</v>
      </c>
      <c r="B493" s="4">
        <v>1.092171282</v>
      </c>
      <c r="C493" s="1"/>
      <c r="D493" s="5">
        <v>30078</v>
      </c>
      <c r="E493" s="4">
        <v>0.42113207549999998</v>
      </c>
    </row>
    <row r="494" spans="1:5" ht="15" thickBot="1" x14ac:dyDescent="0.35">
      <c r="A494" s="3">
        <v>30079</v>
      </c>
      <c r="B494" s="4">
        <v>5.238746881</v>
      </c>
      <c r="C494" s="1"/>
      <c r="D494" s="5">
        <v>30079</v>
      </c>
      <c r="E494" s="4">
        <v>0.31788679250000001</v>
      </c>
    </row>
    <row r="495" spans="1:5" ht="15" thickBot="1" x14ac:dyDescent="0.35">
      <c r="A495" s="3">
        <v>30080</v>
      </c>
      <c r="B495" s="4">
        <v>1.5022684630000001</v>
      </c>
      <c r="C495" s="1"/>
      <c r="D495" s="5">
        <v>30080</v>
      </c>
      <c r="E495" s="4">
        <v>0.38037735849999998</v>
      </c>
    </row>
    <row r="496" spans="1:5" ht="15" thickBot="1" x14ac:dyDescent="0.35">
      <c r="A496" s="3">
        <v>30081</v>
      </c>
      <c r="B496" s="4">
        <v>1.383628115</v>
      </c>
      <c r="C496" s="1"/>
      <c r="D496" s="5">
        <v>30081</v>
      </c>
      <c r="E496" s="4">
        <v>0.56784905659999996</v>
      </c>
    </row>
    <row r="497" spans="1:5" ht="15" thickBot="1" x14ac:dyDescent="0.35">
      <c r="A497" s="3">
        <v>30082</v>
      </c>
      <c r="B497" s="4">
        <v>0</v>
      </c>
      <c r="C497" s="1"/>
      <c r="D497" s="5">
        <v>30082</v>
      </c>
      <c r="E497" s="4">
        <v>0.5406792453</v>
      </c>
    </row>
    <row r="498" spans="1:5" ht="15" thickBot="1" x14ac:dyDescent="0.35">
      <c r="A498" s="3">
        <v>30083</v>
      </c>
      <c r="B498" s="4">
        <v>0.243973568</v>
      </c>
      <c r="C498" s="1"/>
      <c r="D498" s="5">
        <v>30083</v>
      </c>
      <c r="E498" s="4">
        <v>0.4156981132</v>
      </c>
    </row>
    <row r="499" spans="1:5" ht="15" thickBot="1" x14ac:dyDescent="0.35">
      <c r="A499" s="3">
        <v>30084</v>
      </c>
      <c r="B499" s="4">
        <v>0.83086858699999999</v>
      </c>
      <c r="C499" s="1"/>
      <c r="D499" s="5">
        <v>30084</v>
      </c>
      <c r="E499" s="4">
        <v>0.3586415094</v>
      </c>
    </row>
    <row r="500" spans="1:5" ht="15" thickBot="1" x14ac:dyDescent="0.35">
      <c r="A500" s="3">
        <v>30085</v>
      </c>
      <c r="B500" s="4">
        <v>1.143572807</v>
      </c>
      <c r="C500" s="1"/>
      <c r="D500" s="5">
        <v>30085</v>
      </c>
      <c r="E500" s="4">
        <v>0.42656603770000001</v>
      </c>
    </row>
    <row r="501" spans="1:5" ht="15" thickBot="1" x14ac:dyDescent="0.35">
      <c r="A501" s="3">
        <v>30086</v>
      </c>
      <c r="B501" s="4">
        <v>2.1536019149999999</v>
      </c>
      <c r="C501" s="1"/>
      <c r="D501" s="5">
        <v>30086</v>
      </c>
      <c r="E501" s="4">
        <v>0.40211320750000001</v>
      </c>
    </row>
    <row r="502" spans="1:5" ht="15" thickBot="1" x14ac:dyDescent="0.35">
      <c r="A502" s="3">
        <v>30087</v>
      </c>
      <c r="B502" s="4">
        <v>23.930043940000001</v>
      </c>
      <c r="C502" s="1"/>
      <c r="D502" s="5">
        <v>30087</v>
      </c>
      <c r="E502" s="4">
        <v>0.52981132080000004</v>
      </c>
    </row>
    <row r="503" spans="1:5" ht="15" thickBot="1" x14ac:dyDescent="0.35">
      <c r="A503" s="3">
        <v>30088</v>
      </c>
      <c r="B503" s="4">
        <v>1.8298017980000001</v>
      </c>
      <c r="C503" s="1"/>
      <c r="D503" s="5">
        <v>30088</v>
      </c>
      <c r="E503" s="4">
        <v>0.5325283019</v>
      </c>
    </row>
    <row r="504" spans="1:5" ht="15" thickBot="1" x14ac:dyDescent="0.35">
      <c r="A504" s="3">
        <v>30089</v>
      </c>
      <c r="B504" s="4">
        <v>5.7100725170000004</v>
      </c>
      <c r="C504" s="1"/>
      <c r="D504" s="5">
        <v>30089</v>
      </c>
      <c r="E504" s="4">
        <v>0.52981132080000004</v>
      </c>
    </row>
    <row r="505" spans="1:5" ht="15" thickBot="1" x14ac:dyDescent="0.35">
      <c r="A505" s="3">
        <v>30090</v>
      </c>
      <c r="B505" s="4">
        <v>2.7864425480000001</v>
      </c>
      <c r="C505" s="1"/>
      <c r="D505" s="5">
        <v>30090</v>
      </c>
      <c r="E505" s="4">
        <v>0.74445283019999997</v>
      </c>
    </row>
    <row r="506" spans="1:5" ht="15" thickBot="1" x14ac:dyDescent="0.35">
      <c r="A506" s="3">
        <v>30091</v>
      </c>
      <c r="B506" s="4">
        <v>2.2793090939999998</v>
      </c>
      <c r="C506" s="1"/>
      <c r="D506" s="5">
        <v>30091</v>
      </c>
      <c r="E506" s="4">
        <v>0.63305660379999995</v>
      </c>
    </row>
    <row r="507" spans="1:5" ht="15" thickBot="1" x14ac:dyDescent="0.35">
      <c r="A507" s="3">
        <v>30092</v>
      </c>
      <c r="B507" s="4">
        <v>7.3507936889999996</v>
      </c>
      <c r="C507" s="1"/>
      <c r="D507" s="5">
        <v>30092</v>
      </c>
      <c r="E507" s="4">
        <v>0.65207547170000002</v>
      </c>
    </row>
    <row r="508" spans="1:5" ht="15" thickBot="1" x14ac:dyDescent="0.35">
      <c r="A508" s="3">
        <v>30093</v>
      </c>
      <c r="B508" s="4">
        <v>0.243973568</v>
      </c>
      <c r="C508" s="1"/>
      <c r="D508" s="5">
        <v>30093</v>
      </c>
      <c r="E508" s="4">
        <v>0.82324528299999999</v>
      </c>
    </row>
    <row r="509" spans="1:5" ht="15" thickBot="1" x14ac:dyDescent="0.35">
      <c r="A509" s="3">
        <v>30094</v>
      </c>
      <c r="B509" s="4">
        <v>3.0916419030000002</v>
      </c>
      <c r="C509" s="1"/>
      <c r="D509" s="5">
        <v>30094</v>
      </c>
      <c r="E509" s="4">
        <v>0.58415094339999996</v>
      </c>
    </row>
    <row r="510" spans="1:5" ht="15" thickBot="1" x14ac:dyDescent="0.35">
      <c r="A510" s="3">
        <v>30095</v>
      </c>
      <c r="B510" s="4">
        <v>1.463841438</v>
      </c>
      <c r="C510" s="1"/>
      <c r="D510" s="5">
        <v>30095</v>
      </c>
      <c r="E510" s="4">
        <v>0.56784905659999996</v>
      </c>
    </row>
    <row r="511" spans="1:5" ht="15" thickBot="1" x14ac:dyDescent="0.35">
      <c r="A511" s="3">
        <v>30096</v>
      </c>
      <c r="B511" s="4">
        <v>8.7835813760000008</v>
      </c>
      <c r="C511" s="1"/>
      <c r="D511" s="5">
        <v>30096</v>
      </c>
      <c r="E511" s="4">
        <v>0.65207547170000002</v>
      </c>
    </row>
    <row r="512" spans="1:5" ht="15" thickBot="1" x14ac:dyDescent="0.35">
      <c r="A512" s="3">
        <v>30097</v>
      </c>
      <c r="B512" s="4">
        <v>0.98566138700000006</v>
      </c>
      <c r="C512" s="1"/>
      <c r="D512" s="5">
        <v>30097</v>
      </c>
      <c r="E512" s="4">
        <v>0.43471698110000001</v>
      </c>
    </row>
    <row r="513" spans="1:5" ht="15" thickBot="1" x14ac:dyDescent="0.35">
      <c r="A513" s="3">
        <v>30098</v>
      </c>
      <c r="B513" s="4">
        <v>5.1842832269999999</v>
      </c>
      <c r="C513" s="1"/>
      <c r="D513" s="5">
        <v>30098</v>
      </c>
      <c r="E513" s="4">
        <v>1.0134339619999999</v>
      </c>
    </row>
    <row r="514" spans="1:5" ht="15" thickBot="1" x14ac:dyDescent="0.35">
      <c r="A514" s="3">
        <v>30099</v>
      </c>
      <c r="B514" s="4">
        <v>17.973371270000001</v>
      </c>
      <c r="C514" s="1"/>
      <c r="D514" s="5">
        <v>30099</v>
      </c>
      <c r="E514" s="4">
        <v>1.861132075</v>
      </c>
    </row>
    <row r="515" spans="1:5" ht="15" thickBot="1" x14ac:dyDescent="0.35">
      <c r="A515" s="3">
        <v>30100</v>
      </c>
      <c r="B515" s="4">
        <v>6.4282261729999997</v>
      </c>
      <c r="C515" s="1"/>
      <c r="D515" s="5">
        <v>30100</v>
      </c>
      <c r="E515" s="4">
        <v>2.820226415</v>
      </c>
    </row>
    <row r="516" spans="1:5" ht="15" thickBot="1" x14ac:dyDescent="0.35">
      <c r="A516" s="3">
        <v>30101</v>
      </c>
      <c r="B516" s="4">
        <v>2.5745105860000002</v>
      </c>
      <c r="C516" s="1"/>
      <c r="D516" s="5">
        <v>30101</v>
      </c>
      <c r="E516" s="4">
        <v>1.6845283019999999</v>
      </c>
    </row>
    <row r="517" spans="1:5" ht="15" thickBot="1" x14ac:dyDescent="0.35">
      <c r="A517" s="3">
        <v>30102</v>
      </c>
      <c r="B517" s="4">
        <v>1.426268458</v>
      </c>
      <c r="C517" s="1"/>
      <c r="D517" s="5">
        <v>30102</v>
      </c>
      <c r="E517" s="4">
        <v>0.93735849059999998</v>
      </c>
    </row>
    <row r="518" spans="1:5" ht="15" thickBot="1" x14ac:dyDescent="0.35">
      <c r="A518" s="3">
        <v>30103</v>
      </c>
      <c r="B518" s="4">
        <v>13.094591980000001</v>
      </c>
      <c r="C518" s="1"/>
      <c r="D518" s="5">
        <v>30103</v>
      </c>
      <c r="E518" s="4">
        <v>0.59773584909999999</v>
      </c>
    </row>
    <row r="519" spans="1:5" ht="15" thickBot="1" x14ac:dyDescent="0.35">
      <c r="A519" s="3">
        <v>30104</v>
      </c>
      <c r="B519" s="4">
        <v>21.08990073</v>
      </c>
      <c r="C519" s="1"/>
      <c r="D519" s="5">
        <v>30104</v>
      </c>
      <c r="E519" s="4">
        <v>3.6217358489999998</v>
      </c>
    </row>
    <row r="520" spans="1:5" ht="15" thickBot="1" x14ac:dyDescent="0.35">
      <c r="A520" s="3">
        <v>30105</v>
      </c>
      <c r="B520" s="4">
        <v>8.5435252790000007</v>
      </c>
      <c r="C520" s="1"/>
      <c r="D520" s="5">
        <v>30105</v>
      </c>
      <c r="E520" s="4">
        <v>4.0048301889999998</v>
      </c>
    </row>
    <row r="521" spans="1:5" ht="15" thickBot="1" x14ac:dyDescent="0.35">
      <c r="A521" s="3">
        <v>30106</v>
      </c>
      <c r="B521" s="4">
        <v>9.9666743279999999</v>
      </c>
      <c r="C521" s="1"/>
      <c r="D521" s="5">
        <v>30106</v>
      </c>
      <c r="E521" s="4">
        <v>3.6679245279999999</v>
      </c>
    </row>
    <row r="522" spans="1:5" ht="15" thickBot="1" x14ac:dyDescent="0.35">
      <c r="A522" s="3">
        <v>30107</v>
      </c>
      <c r="B522" s="4">
        <v>11.362003919999999</v>
      </c>
      <c r="C522" s="1"/>
      <c r="D522" s="5">
        <v>30107</v>
      </c>
      <c r="E522" s="4">
        <v>2.9560754720000002</v>
      </c>
    </row>
    <row r="523" spans="1:5" ht="15" thickBot="1" x14ac:dyDescent="0.35">
      <c r="A523" s="3">
        <v>30108</v>
      </c>
      <c r="B523" s="4">
        <v>6.5576053859999996</v>
      </c>
      <c r="C523" s="1"/>
      <c r="D523" s="5">
        <v>30108</v>
      </c>
      <c r="E523" s="4">
        <v>2.4615849060000001</v>
      </c>
    </row>
    <row r="524" spans="1:5" ht="15" thickBot="1" x14ac:dyDescent="0.35">
      <c r="A524" s="3">
        <v>30109</v>
      </c>
      <c r="B524" s="4">
        <v>0.10671881599999999</v>
      </c>
      <c r="C524" s="1"/>
      <c r="D524" s="5">
        <v>30109</v>
      </c>
      <c r="E524" s="4">
        <v>2.056754717</v>
      </c>
    </row>
    <row r="525" spans="1:5" ht="15" thickBot="1" x14ac:dyDescent="0.35">
      <c r="A525" s="3">
        <v>30110</v>
      </c>
      <c r="B525" s="4">
        <v>8.1506823300000004</v>
      </c>
      <c r="C525" s="1"/>
      <c r="D525" s="5">
        <v>30110</v>
      </c>
      <c r="E525" s="4">
        <v>2.3311698110000001</v>
      </c>
    </row>
    <row r="526" spans="1:5" ht="15" thickBot="1" x14ac:dyDescent="0.35">
      <c r="A526" s="3">
        <v>30111</v>
      </c>
      <c r="B526" s="4">
        <v>19.847444060000001</v>
      </c>
      <c r="C526" s="1"/>
      <c r="D526" s="5">
        <v>30111</v>
      </c>
      <c r="E526" s="4">
        <v>4.1678490569999997</v>
      </c>
    </row>
    <row r="527" spans="1:5" ht="15" thickBot="1" x14ac:dyDescent="0.35">
      <c r="A527" s="3">
        <v>30112</v>
      </c>
      <c r="B527" s="4">
        <v>20.320158719999998</v>
      </c>
      <c r="C527" s="1"/>
      <c r="D527" s="5">
        <v>30112</v>
      </c>
      <c r="E527" s="4">
        <v>3.7657358489999999</v>
      </c>
    </row>
    <row r="528" spans="1:5" ht="15" thickBot="1" x14ac:dyDescent="0.35">
      <c r="A528" s="3">
        <v>30113</v>
      </c>
      <c r="B528" s="4">
        <v>20.222696299999999</v>
      </c>
      <c r="C528" s="1"/>
      <c r="D528" s="5">
        <v>30113</v>
      </c>
      <c r="E528" s="4">
        <v>4.5944150940000004</v>
      </c>
    </row>
    <row r="529" spans="1:5" ht="15" thickBot="1" x14ac:dyDescent="0.35">
      <c r="A529" s="3">
        <v>30114</v>
      </c>
      <c r="B529" s="4">
        <v>0</v>
      </c>
      <c r="C529" s="1"/>
      <c r="D529" s="5">
        <v>30114</v>
      </c>
      <c r="E529" s="4">
        <v>3.1353962260000001</v>
      </c>
    </row>
    <row r="530" spans="1:5" ht="15" thickBot="1" x14ac:dyDescent="0.35">
      <c r="A530" s="3">
        <v>30115</v>
      </c>
      <c r="B530" s="4">
        <v>0.93572419900000003</v>
      </c>
      <c r="C530" s="1"/>
      <c r="D530" s="5">
        <v>30115</v>
      </c>
      <c r="E530" s="4">
        <v>2.3338867919999999</v>
      </c>
    </row>
    <row r="531" spans="1:5" ht="15" thickBot="1" x14ac:dyDescent="0.35">
      <c r="A531" s="3">
        <v>30116</v>
      </c>
      <c r="B531" s="4">
        <v>2.093165323</v>
      </c>
      <c r="C531" s="1"/>
      <c r="D531" s="5">
        <v>30116</v>
      </c>
      <c r="E531" s="4">
        <v>1.795924528</v>
      </c>
    </row>
    <row r="532" spans="1:5" ht="15" thickBot="1" x14ac:dyDescent="0.35">
      <c r="A532" s="3">
        <v>30117</v>
      </c>
      <c r="B532" s="4">
        <v>26.617347720000001</v>
      </c>
      <c r="C532" s="1"/>
      <c r="D532" s="5">
        <v>30117</v>
      </c>
      <c r="E532" s="4">
        <v>2.8963018869999999</v>
      </c>
    </row>
    <row r="533" spans="1:5" ht="15" thickBot="1" x14ac:dyDescent="0.35">
      <c r="A533" s="3">
        <v>30118</v>
      </c>
      <c r="B533" s="4">
        <v>49.01110268</v>
      </c>
      <c r="C533" s="1"/>
      <c r="D533" s="5">
        <v>30118</v>
      </c>
      <c r="E533" s="4">
        <v>11.73735849</v>
      </c>
    </row>
    <row r="534" spans="1:5" ht="15" thickBot="1" x14ac:dyDescent="0.35">
      <c r="A534" s="3">
        <v>30119</v>
      </c>
      <c r="B534" s="4">
        <v>31.81871319</v>
      </c>
      <c r="C534" s="1"/>
      <c r="D534" s="5">
        <v>30119</v>
      </c>
      <c r="E534" s="4">
        <v>9.3002264149999991</v>
      </c>
    </row>
    <row r="535" spans="1:5" ht="15" thickBot="1" x14ac:dyDescent="0.35">
      <c r="A535" s="3">
        <v>30120</v>
      </c>
      <c r="B535" s="4">
        <v>36.288584229999998</v>
      </c>
      <c r="C535" s="1"/>
      <c r="D535" s="5">
        <v>30120</v>
      </c>
      <c r="E535" s="4">
        <v>9.6316981130000006</v>
      </c>
    </row>
    <row r="536" spans="1:5" ht="15" thickBot="1" x14ac:dyDescent="0.35">
      <c r="A536" s="3">
        <v>30121</v>
      </c>
      <c r="B536" s="4">
        <v>39.010614869999998</v>
      </c>
      <c r="C536" s="1"/>
      <c r="D536" s="5">
        <v>30121</v>
      </c>
      <c r="E536" s="4">
        <v>17.214792450000001</v>
      </c>
    </row>
    <row r="537" spans="1:5" ht="15" thickBot="1" x14ac:dyDescent="0.35">
      <c r="A537" s="3">
        <v>30122</v>
      </c>
      <c r="B537" s="4">
        <v>15.23484337</v>
      </c>
      <c r="C537" s="1"/>
      <c r="D537" s="5">
        <v>30122</v>
      </c>
      <c r="E537" s="4">
        <v>10.433207550000001</v>
      </c>
    </row>
    <row r="538" spans="1:5" ht="15" thickBot="1" x14ac:dyDescent="0.35">
      <c r="A538" s="3">
        <v>30123</v>
      </c>
      <c r="B538" s="4">
        <v>13.23026645</v>
      </c>
      <c r="C538" s="1"/>
      <c r="D538" s="5">
        <v>30123</v>
      </c>
      <c r="E538" s="4">
        <v>11.028226419999999</v>
      </c>
    </row>
    <row r="539" spans="1:5" ht="15" thickBot="1" x14ac:dyDescent="0.35">
      <c r="A539" s="3">
        <v>30124</v>
      </c>
      <c r="B539" s="4">
        <v>8.8000988959999997</v>
      </c>
      <c r="C539" s="1"/>
      <c r="D539" s="5">
        <v>30124</v>
      </c>
      <c r="E539" s="4">
        <v>7.5586415090000001</v>
      </c>
    </row>
    <row r="540" spans="1:5" ht="15" thickBot="1" x14ac:dyDescent="0.35">
      <c r="A540" s="3">
        <v>30125</v>
      </c>
      <c r="B540" s="4">
        <v>10.61441636</v>
      </c>
      <c r="C540" s="1"/>
      <c r="D540" s="5">
        <v>30125</v>
      </c>
      <c r="E540" s="4">
        <v>7.3766037740000003</v>
      </c>
    </row>
    <row r="541" spans="1:5" ht="15" thickBot="1" x14ac:dyDescent="0.35">
      <c r="A541" s="3">
        <v>30126</v>
      </c>
      <c r="B541" s="4">
        <v>38.395649910000003</v>
      </c>
      <c r="C541" s="1"/>
      <c r="D541" s="5">
        <v>30126</v>
      </c>
      <c r="E541" s="4">
        <v>12.223698110000001</v>
      </c>
    </row>
    <row r="542" spans="1:5" ht="15" thickBot="1" x14ac:dyDescent="0.35">
      <c r="A542" s="3">
        <v>30127</v>
      </c>
      <c r="B542" s="4">
        <v>17.874639510000002</v>
      </c>
      <c r="C542" s="1"/>
      <c r="D542" s="5">
        <v>30127</v>
      </c>
      <c r="E542" s="4">
        <v>10.92226415</v>
      </c>
    </row>
    <row r="543" spans="1:5" ht="15" thickBot="1" x14ac:dyDescent="0.35">
      <c r="A543" s="3">
        <v>30128</v>
      </c>
      <c r="B543" s="4">
        <v>22.621523620000001</v>
      </c>
      <c r="C543" s="1"/>
      <c r="D543" s="5">
        <v>30128</v>
      </c>
      <c r="E543" s="4">
        <v>9.2323018870000002</v>
      </c>
    </row>
    <row r="544" spans="1:5" ht="15" thickBot="1" x14ac:dyDescent="0.35">
      <c r="A544" s="3">
        <v>30129</v>
      </c>
      <c r="B544" s="4">
        <v>19.783215519999999</v>
      </c>
      <c r="C544" s="1"/>
      <c r="D544" s="5">
        <v>30129</v>
      </c>
      <c r="E544" s="4">
        <v>10.161509430000001</v>
      </c>
    </row>
    <row r="545" spans="1:5" ht="15" thickBot="1" x14ac:dyDescent="0.35">
      <c r="A545" s="3">
        <v>30130</v>
      </c>
      <c r="B545" s="4">
        <v>16.043776990000001</v>
      </c>
      <c r="C545" s="1"/>
      <c r="D545" s="5">
        <v>30130</v>
      </c>
      <c r="E545" s="4">
        <v>9.2757735849999996</v>
      </c>
    </row>
    <row r="546" spans="1:5" ht="15" thickBot="1" x14ac:dyDescent="0.35">
      <c r="A546" s="3">
        <v>30131</v>
      </c>
      <c r="B546" s="4">
        <v>13.70202559</v>
      </c>
      <c r="C546" s="1"/>
      <c r="D546" s="5">
        <v>30131</v>
      </c>
      <c r="E546" s="4">
        <v>7.2815094340000002</v>
      </c>
    </row>
    <row r="547" spans="1:5" ht="15" thickBot="1" x14ac:dyDescent="0.35">
      <c r="A547" s="3">
        <v>30132</v>
      </c>
      <c r="B547" s="4">
        <v>0</v>
      </c>
      <c r="C547" s="1"/>
      <c r="D547" s="5">
        <v>30132</v>
      </c>
      <c r="E547" s="4">
        <v>5.2872452829999999</v>
      </c>
    </row>
    <row r="548" spans="1:5" ht="15" thickBot="1" x14ac:dyDescent="0.35">
      <c r="A548" s="3">
        <v>30133</v>
      </c>
      <c r="B548" s="4">
        <v>0</v>
      </c>
      <c r="C548" s="1"/>
      <c r="D548" s="5">
        <v>30133</v>
      </c>
      <c r="E548" s="4">
        <v>4.3770566039999999</v>
      </c>
    </row>
    <row r="549" spans="1:5" ht="15" thickBot="1" x14ac:dyDescent="0.35">
      <c r="A549" s="3">
        <v>30134</v>
      </c>
      <c r="B549" s="4">
        <v>0.30491089799999999</v>
      </c>
      <c r="C549" s="1"/>
      <c r="D549" s="5">
        <v>30134</v>
      </c>
      <c r="E549" s="4">
        <v>4.162415094</v>
      </c>
    </row>
    <row r="550" spans="1:5" ht="15" thickBot="1" x14ac:dyDescent="0.35">
      <c r="A550" s="3">
        <v>30135</v>
      </c>
      <c r="B550" s="4">
        <v>0</v>
      </c>
      <c r="C550" s="1"/>
      <c r="D550" s="5">
        <v>30135</v>
      </c>
      <c r="E550" s="4">
        <v>3.4587169809999998</v>
      </c>
    </row>
    <row r="551" spans="1:5" ht="15" thickBot="1" x14ac:dyDescent="0.35">
      <c r="A551" s="3">
        <v>30136</v>
      </c>
      <c r="B551" s="4">
        <v>1.59946236</v>
      </c>
      <c r="C551" s="1"/>
      <c r="D551" s="5">
        <v>30136</v>
      </c>
      <c r="E551" s="4">
        <v>3.1516981130000001</v>
      </c>
    </row>
    <row r="552" spans="1:5" ht="15" thickBot="1" x14ac:dyDescent="0.35">
      <c r="A552" s="3">
        <v>30137</v>
      </c>
      <c r="B552" s="4">
        <v>10.14200664</v>
      </c>
      <c r="C552" s="1"/>
      <c r="D552" s="5">
        <v>30137</v>
      </c>
      <c r="E552" s="4">
        <v>3.3962264150000001</v>
      </c>
    </row>
    <row r="553" spans="1:5" ht="15" thickBot="1" x14ac:dyDescent="0.35">
      <c r="A553" s="3">
        <v>30138</v>
      </c>
      <c r="B553" s="4">
        <v>22.808192250000001</v>
      </c>
      <c r="C553" s="1"/>
      <c r="D553" s="5">
        <v>30138</v>
      </c>
      <c r="E553" s="4">
        <v>2.0024150939999998</v>
      </c>
    </row>
    <row r="554" spans="1:5" ht="15" thickBot="1" x14ac:dyDescent="0.35">
      <c r="A554" s="3">
        <v>30139</v>
      </c>
      <c r="B554" s="4">
        <v>20.7885375</v>
      </c>
      <c r="C554" s="1"/>
      <c r="D554" s="5">
        <v>30139</v>
      </c>
      <c r="E554" s="4">
        <v>8.4769811320000006</v>
      </c>
    </row>
    <row r="555" spans="1:5" ht="15" thickBot="1" x14ac:dyDescent="0.35">
      <c r="A555" s="3">
        <v>30140</v>
      </c>
      <c r="B555" s="4">
        <v>3.7187557820000001</v>
      </c>
      <c r="C555" s="1"/>
      <c r="D555" s="5">
        <v>30140</v>
      </c>
      <c r="E555" s="4">
        <v>5.1296603770000004</v>
      </c>
    </row>
    <row r="556" spans="1:5" ht="15" thickBot="1" x14ac:dyDescent="0.35">
      <c r="A556" s="3">
        <v>30141</v>
      </c>
      <c r="B556" s="4">
        <v>13.793615580000001</v>
      </c>
      <c r="C556" s="1"/>
      <c r="D556" s="5">
        <v>30141</v>
      </c>
      <c r="E556" s="4">
        <v>4.5509433960000001</v>
      </c>
    </row>
    <row r="557" spans="1:5" ht="15" thickBot="1" x14ac:dyDescent="0.35">
      <c r="A557" s="3">
        <v>30142</v>
      </c>
      <c r="B557" s="4">
        <v>14.58607984</v>
      </c>
      <c r="C557" s="1"/>
      <c r="D557" s="5">
        <v>30142</v>
      </c>
      <c r="E557" s="4">
        <v>3.8037735850000001</v>
      </c>
    </row>
    <row r="558" spans="1:5" ht="15" thickBot="1" x14ac:dyDescent="0.35">
      <c r="A558" s="3">
        <v>30143</v>
      </c>
      <c r="B558" s="4">
        <v>10.466979500000001</v>
      </c>
      <c r="C558" s="1"/>
      <c r="D558" s="5">
        <v>30143</v>
      </c>
      <c r="E558" s="4">
        <v>4.9449056599999999</v>
      </c>
    </row>
    <row r="559" spans="1:5" ht="15" thickBot="1" x14ac:dyDescent="0.35">
      <c r="A559" s="3">
        <v>30144</v>
      </c>
      <c r="B559" s="4">
        <v>20.07947922</v>
      </c>
      <c r="C559" s="1"/>
      <c r="D559" s="5">
        <v>30144</v>
      </c>
      <c r="E559" s="4">
        <v>7.3412830189999996</v>
      </c>
    </row>
    <row r="560" spans="1:5" ht="15" thickBot="1" x14ac:dyDescent="0.35">
      <c r="A560" s="3">
        <v>30145</v>
      </c>
      <c r="B560" s="4">
        <v>29.117158409999998</v>
      </c>
      <c r="C560" s="1"/>
      <c r="D560" s="5">
        <v>30145</v>
      </c>
      <c r="E560" s="4">
        <v>10.324528300000001</v>
      </c>
    </row>
    <row r="561" spans="1:5" ht="15" thickBot="1" x14ac:dyDescent="0.35">
      <c r="A561" s="3">
        <v>30146</v>
      </c>
      <c r="B561" s="4">
        <v>18.599327559999999</v>
      </c>
      <c r="C561" s="1"/>
      <c r="D561" s="5">
        <v>30146</v>
      </c>
      <c r="E561" s="4">
        <v>9.8354716979999992</v>
      </c>
    </row>
    <row r="562" spans="1:5" ht="15" thickBot="1" x14ac:dyDescent="0.35">
      <c r="A562" s="3">
        <v>30147</v>
      </c>
      <c r="B562" s="4">
        <v>44.95083451</v>
      </c>
      <c r="C562" s="1"/>
      <c r="D562" s="5">
        <v>30147</v>
      </c>
      <c r="E562" s="4">
        <v>17.062641509999999</v>
      </c>
    </row>
    <row r="563" spans="1:5" ht="15" thickBot="1" x14ac:dyDescent="0.35">
      <c r="A563" s="3">
        <v>30148</v>
      </c>
      <c r="B563" s="4">
        <v>26.765156269999999</v>
      </c>
      <c r="C563" s="1"/>
      <c r="D563" s="5">
        <v>30148</v>
      </c>
      <c r="E563" s="4">
        <v>15.20150943</v>
      </c>
    </row>
    <row r="564" spans="1:5" ht="15" thickBot="1" x14ac:dyDescent="0.35">
      <c r="A564" s="3">
        <v>30149</v>
      </c>
      <c r="B564" s="4">
        <v>11.84398562</v>
      </c>
      <c r="C564" s="1"/>
      <c r="D564" s="5">
        <v>30149</v>
      </c>
      <c r="E564" s="4">
        <v>12.38943396</v>
      </c>
    </row>
    <row r="565" spans="1:5" ht="15" thickBot="1" x14ac:dyDescent="0.35">
      <c r="A565" s="3">
        <v>30150</v>
      </c>
      <c r="B565" s="4">
        <v>32.307726379999998</v>
      </c>
      <c r="C565" s="1"/>
      <c r="D565" s="5">
        <v>30150</v>
      </c>
      <c r="E565" s="4">
        <v>18.692830189999999</v>
      </c>
    </row>
    <row r="566" spans="1:5" ht="15" thickBot="1" x14ac:dyDescent="0.35">
      <c r="A566" s="3">
        <v>30151</v>
      </c>
      <c r="B566" s="4">
        <v>16.109490040000001</v>
      </c>
      <c r="C566" s="1"/>
      <c r="D566" s="5">
        <v>30151</v>
      </c>
      <c r="E566" s="4">
        <v>13.04150943</v>
      </c>
    </row>
    <row r="567" spans="1:5" ht="15" thickBot="1" x14ac:dyDescent="0.35">
      <c r="A567" s="3">
        <v>30152</v>
      </c>
      <c r="B567" s="4">
        <v>58.974707129999999</v>
      </c>
      <c r="C567" s="1"/>
      <c r="D567" s="5">
        <v>30152</v>
      </c>
      <c r="E567" s="4">
        <v>23.80075472</v>
      </c>
    </row>
    <row r="568" spans="1:5" ht="15" thickBot="1" x14ac:dyDescent="0.35">
      <c r="A568" s="3">
        <v>30153</v>
      </c>
      <c r="B568" s="4">
        <v>38.069922920000003</v>
      </c>
      <c r="C568" s="1"/>
      <c r="D568" s="5">
        <v>30153</v>
      </c>
      <c r="E568" s="4">
        <v>28.582641509999998</v>
      </c>
    </row>
    <row r="569" spans="1:5" ht="15" thickBot="1" x14ac:dyDescent="0.35">
      <c r="A569" s="3">
        <v>30154</v>
      </c>
      <c r="B569" s="4">
        <v>17.696565450000001</v>
      </c>
      <c r="C569" s="1"/>
      <c r="D569" s="5">
        <v>30154</v>
      </c>
      <c r="E569" s="4">
        <v>24.45283019</v>
      </c>
    </row>
    <row r="570" spans="1:5" ht="15" thickBot="1" x14ac:dyDescent="0.35">
      <c r="A570" s="3">
        <v>30155</v>
      </c>
      <c r="B570" s="4">
        <v>0.17121486</v>
      </c>
      <c r="C570" s="1"/>
      <c r="D570" s="5">
        <v>30155</v>
      </c>
      <c r="E570" s="4">
        <v>18.040754719999999</v>
      </c>
    </row>
    <row r="571" spans="1:5" ht="15" thickBot="1" x14ac:dyDescent="0.35">
      <c r="A571" s="3">
        <v>30156</v>
      </c>
      <c r="B571" s="4">
        <v>2.486897677</v>
      </c>
      <c r="C571" s="1"/>
      <c r="D571" s="5">
        <v>30156</v>
      </c>
      <c r="E571" s="4">
        <v>11.435773579999999</v>
      </c>
    </row>
    <row r="572" spans="1:5" ht="15" thickBot="1" x14ac:dyDescent="0.35">
      <c r="A572" s="3">
        <v>30157</v>
      </c>
      <c r="B572" s="4">
        <v>3.9227165130000001</v>
      </c>
      <c r="C572" s="1"/>
      <c r="D572" s="5">
        <v>30157</v>
      </c>
      <c r="E572" s="4">
        <v>9.36</v>
      </c>
    </row>
    <row r="573" spans="1:5" ht="15" thickBot="1" x14ac:dyDescent="0.35">
      <c r="A573" s="3">
        <v>30158</v>
      </c>
      <c r="B573" s="4">
        <v>3.657337949</v>
      </c>
      <c r="C573" s="1"/>
      <c r="D573" s="5">
        <v>30158</v>
      </c>
      <c r="E573" s="4">
        <v>5.2329056600000001</v>
      </c>
    </row>
    <row r="574" spans="1:5" ht="15" thickBot="1" x14ac:dyDescent="0.35">
      <c r="A574" s="3">
        <v>30159</v>
      </c>
      <c r="B574" s="4">
        <v>3.5536453720000001</v>
      </c>
      <c r="C574" s="1"/>
      <c r="D574" s="5">
        <v>30159</v>
      </c>
      <c r="E574" s="4">
        <v>6.1702641509999996</v>
      </c>
    </row>
    <row r="575" spans="1:5" ht="15" thickBot="1" x14ac:dyDescent="0.35">
      <c r="A575" s="3">
        <v>30160</v>
      </c>
      <c r="B575" s="4">
        <v>15.961942909999999</v>
      </c>
      <c r="C575" s="1"/>
      <c r="D575" s="5">
        <v>30160</v>
      </c>
      <c r="E575" s="4">
        <v>10.976603770000001</v>
      </c>
    </row>
    <row r="576" spans="1:5" ht="15" thickBot="1" x14ac:dyDescent="0.35">
      <c r="A576" s="3">
        <v>30161</v>
      </c>
      <c r="B576" s="4">
        <v>24.187390329999999</v>
      </c>
      <c r="C576" s="1"/>
      <c r="D576" s="5">
        <v>30161</v>
      </c>
      <c r="E576" s="4">
        <v>8.5557735850000007</v>
      </c>
    </row>
    <row r="577" spans="1:5" ht="15" thickBot="1" x14ac:dyDescent="0.35">
      <c r="A577" s="3">
        <v>30162</v>
      </c>
      <c r="B577" s="4">
        <v>40.723576309999999</v>
      </c>
      <c r="C577" s="1"/>
      <c r="D577" s="5">
        <v>30162</v>
      </c>
      <c r="E577" s="4">
        <v>13.938113209999999</v>
      </c>
    </row>
    <row r="578" spans="1:5" ht="15" thickBot="1" x14ac:dyDescent="0.35">
      <c r="A578" s="3">
        <v>30163</v>
      </c>
      <c r="B578" s="4">
        <v>17.410093490000001</v>
      </c>
      <c r="C578" s="1"/>
      <c r="D578" s="5">
        <v>30163</v>
      </c>
      <c r="E578" s="4">
        <v>14.256</v>
      </c>
    </row>
    <row r="579" spans="1:5" ht="15" thickBot="1" x14ac:dyDescent="0.35">
      <c r="A579" s="3">
        <v>30164</v>
      </c>
      <c r="B579" s="4">
        <v>19.064923289999999</v>
      </c>
      <c r="C579" s="1"/>
      <c r="D579" s="5">
        <v>30164</v>
      </c>
      <c r="E579" s="4">
        <v>17.64679245</v>
      </c>
    </row>
    <row r="580" spans="1:5" ht="15" thickBot="1" x14ac:dyDescent="0.35">
      <c r="A580" s="3">
        <v>30165</v>
      </c>
      <c r="B580" s="4">
        <v>40.617941379999998</v>
      </c>
      <c r="C580" s="1"/>
      <c r="D580" s="5">
        <v>30165</v>
      </c>
      <c r="E580" s="4">
        <v>25.531471700000001</v>
      </c>
    </row>
    <row r="581" spans="1:5" ht="15" thickBot="1" x14ac:dyDescent="0.35">
      <c r="A581" s="3">
        <v>30166</v>
      </c>
      <c r="B581" s="4">
        <v>15.220661399999999</v>
      </c>
      <c r="C581" s="1"/>
      <c r="D581" s="5">
        <v>30166</v>
      </c>
      <c r="E581" s="4">
        <v>18.057056599999999</v>
      </c>
    </row>
    <row r="582" spans="1:5" ht="15" thickBot="1" x14ac:dyDescent="0.35">
      <c r="A582" s="3">
        <v>30167</v>
      </c>
      <c r="B582" s="4">
        <v>6.7119255960000004</v>
      </c>
      <c r="C582" s="1"/>
      <c r="D582" s="5">
        <v>30167</v>
      </c>
      <c r="E582" s="4">
        <v>10.16966038</v>
      </c>
    </row>
    <row r="583" spans="1:5" ht="15" thickBot="1" x14ac:dyDescent="0.35">
      <c r="A583" s="3">
        <v>30168</v>
      </c>
      <c r="B583" s="4">
        <v>5.6368969079999998</v>
      </c>
      <c r="C583" s="1"/>
      <c r="D583" s="5">
        <v>30168</v>
      </c>
      <c r="E583" s="4">
        <v>12.297056599999999</v>
      </c>
    </row>
    <row r="584" spans="1:5" ht="15" thickBot="1" x14ac:dyDescent="0.35">
      <c r="A584" s="3">
        <v>30169</v>
      </c>
      <c r="B584" s="4">
        <v>9.1828053000000001</v>
      </c>
      <c r="C584" s="1"/>
      <c r="D584" s="5">
        <v>30169</v>
      </c>
      <c r="E584" s="4">
        <v>10.96030189</v>
      </c>
    </row>
    <row r="585" spans="1:5" ht="15" thickBot="1" x14ac:dyDescent="0.35">
      <c r="A585" s="3">
        <v>30170</v>
      </c>
      <c r="B585" s="4">
        <v>37.405782700000003</v>
      </c>
      <c r="C585" s="1"/>
      <c r="D585" s="5">
        <v>30170</v>
      </c>
      <c r="E585" s="4">
        <v>14.23698113</v>
      </c>
    </row>
    <row r="586" spans="1:5" ht="15" thickBot="1" x14ac:dyDescent="0.35">
      <c r="A586" s="3">
        <v>30171</v>
      </c>
      <c r="B586" s="4">
        <v>16.377118110000001</v>
      </c>
      <c r="C586" s="1"/>
      <c r="D586" s="5">
        <v>30171</v>
      </c>
      <c r="E586" s="4">
        <v>15.10641509</v>
      </c>
    </row>
    <row r="587" spans="1:5" ht="15" thickBot="1" x14ac:dyDescent="0.35">
      <c r="A587" s="3">
        <v>30172</v>
      </c>
      <c r="B587" s="4">
        <v>14.86221862</v>
      </c>
      <c r="C587" s="1"/>
      <c r="D587" s="5">
        <v>30172</v>
      </c>
      <c r="E587" s="4">
        <v>14.897207549999999</v>
      </c>
    </row>
    <row r="588" spans="1:5" ht="15" thickBot="1" x14ac:dyDescent="0.35">
      <c r="A588" s="3">
        <v>30173</v>
      </c>
      <c r="B588" s="4">
        <v>5.2611199620000004</v>
      </c>
      <c r="C588" s="1"/>
      <c r="D588" s="5">
        <v>30173</v>
      </c>
      <c r="E588" s="4">
        <v>10.14520755</v>
      </c>
    </row>
    <row r="589" spans="1:5" ht="15" thickBot="1" x14ac:dyDescent="0.35">
      <c r="A589" s="3">
        <v>30174</v>
      </c>
      <c r="B589" s="4">
        <v>20.81179929</v>
      </c>
      <c r="C589" s="1"/>
      <c r="D589" s="5">
        <v>30174</v>
      </c>
      <c r="E589" s="4">
        <v>9.7539622640000001</v>
      </c>
    </row>
    <row r="590" spans="1:5" ht="15" thickBot="1" x14ac:dyDescent="0.35">
      <c r="A590" s="3">
        <v>30175</v>
      </c>
      <c r="B590" s="4">
        <v>23.72719133</v>
      </c>
      <c r="C590" s="1"/>
      <c r="D590" s="5">
        <v>30175</v>
      </c>
      <c r="E590" s="4">
        <v>14.128301889999999</v>
      </c>
    </row>
    <row r="591" spans="1:5" ht="15" thickBot="1" x14ac:dyDescent="0.35">
      <c r="A591" s="3">
        <v>30176</v>
      </c>
      <c r="B591" s="4">
        <v>50.803899770000001</v>
      </c>
      <c r="C591" s="1"/>
      <c r="D591" s="5">
        <v>30176</v>
      </c>
      <c r="E591" s="4">
        <v>23.68120755</v>
      </c>
    </row>
    <row r="592" spans="1:5" ht="15" thickBot="1" x14ac:dyDescent="0.35">
      <c r="A592" s="3">
        <v>30177</v>
      </c>
      <c r="B592" s="4">
        <v>19.139912519999999</v>
      </c>
      <c r="C592" s="1"/>
      <c r="D592" s="5">
        <v>30177</v>
      </c>
      <c r="E592" s="4">
        <v>17.035471699999999</v>
      </c>
    </row>
    <row r="593" spans="1:5" ht="15" thickBot="1" x14ac:dyDescent="0.35">
      <c r="A593" s="3">
        <v>30178</v>
      </c>
      <c r="B593" s="4">
        <v>16.582973240000001</v>
      </c>
      <c r="C593" s="1"/>
      <c r="D593" s="5">
        <v>30178</v>
      </c>
      <c r="E593" s="4">
        <v>23.637735849999999</v>
      </c>
    </row>
    <row r="594" spans="1:5" ht="15" thickBot="1" x14ac:dyDescent="0.35">
      <c r="A594" s="3">
        <v>30179</v>
      </c>
      <c r="B594" s="4">
        <v>35.016692640000002</v>
      </c>
      <c r="C594" s="1"/>
      <c r="D594" s="5">
        <v>30179</v>
      </c>
      <c r="E594" s="4">
        <v>23.357886789999998</v>
      </c>
    </row>
    <row r="595" spans="1:5" ht="15" thickBot="1" x14ac:dyDescent="0.35">
      <c r="A595" s="3">
        <v>30180</v>
      </c>
      <c r="B595" s="4">
        <v>20.25591373</v>
      </c>
      <c r="C595" s="1"/>
      <c r="D595" s="5">
        <v>30180</v>
      </c>
      <c r="E595" s="4">
        <v>22.608000000000001</v>
      </c>
    </row>
    <row r="596" spans="1:5" ht="15" thickBot="1" x14ac:dyDescent="0.35">
      <c r="A596" s="3">
        <v>30181</v>
      </c>
      <c r="B596" s="4">
        <v>13.569606540000001</v>
      </c>
      <c r="C596" s="1"/>
      <c r="D596" s="5">
        <v>30181</v>
      </c>
      <c r="E596" s="4">
        <v>19.86384906</v>
      </c>
    </row>
    <row r="597" spans="1:5" ht="15" thickBot="1" x14ac:dyDescent="0.35">
      <c r="A597" s="3">
        <v>30182</v>
      </c>
      <c r="B597" s="4">
        <v>2.0480933710000002</v>
      </c>
      <c r="C597" s="1"/>
      <c r="D597" s="5">
        <v>30182</v>
      </c>
      <c r="E597" s="4">
        <v>13.639245280000001</v>
      </c>
    </row>
    <row r="598" spans="1:5" ht="15" thickBot="1" x14ac:dyDescent="0.35">
      <c r="A598" s="3">
        <v>30183</v>
      </c>
      <c r="B598" s="4">
        <v>17.612795349999999</v>
      </c>
      <c r="C598" s="1"/>
      <c r="D598" s="5">
        <v>30183</v>
      </c>
      <c r="E598" s="4">
        <v>13.095849060000001</v>
      </c>
    </row>
    <row r="599" spans="1:5" ht="15" thickBot="1" x14ac:dyDescent="0.35">
      <c r="A599" s="3">
        <v>30184</v>
      </c>
      <c r="B599" s="4">
        <v>22.926146030000002</v>
      </c>
      <c r="C599" s="1"/>
      <c r="D599" s="5">
        <v>30184</v>
      </c>
      <c r="E599" s="4">
        <v>15.609056600000001</v>
      </c>
    </row>
    <row r="600" spans="1:5" ht="15" thickBot="1" x14ac:dyDescent="0.35">
      <c r="A600" s="3">
        <v>30185</v>
      </c>
      <c r="B600" s="4">
        <v>7.2957808379999998</v>
      </c>
      <c r="C600" s="1"/>
      <c r="D600" s="5">
        <v>30185</v>
      </c>
      <c r="E600" s="4">
        <v>15.73403774</v>
      </c>
    </row>
    <row r="601" spans="1:5" ht="15" thickBot="1" x14ac:dyDescent="0.35">
      <c r="A601" s="3">
        <v>30186</v>
      </c>
      <c r="B601" s="4">
        <v>12.84392834</v>
      </c>
      <c r="C601" s="1"/>
      <c r="D601" s="5">
        <v>30186</v>
      </c>
      <c r="E601" s="4">
        <v>11.894943400000001</v>
      </c>
    </row>
    <row r="602" spans="1:5" ht="15" thickBot="1" x14ac:dyDescent="0.35">
      <c r="A602" s="3">
        <v>30187</v>
      </c>
      <c r="B602" s="4">
        <v>16.835241910000001</v>
      </c>
      <c r="C602" s="1"/>
      <c r="D602" s="5">
        <v>30187</v>
      </c>
      <c r="E602" s="4">
        <v>11.09886792</v>
      </c>
    </row>
    <row r="603" spans="1:5" ht="15" thickBot="1" x14ac:dyDescent="0.35">
      <c r="A603" s="3">
        <v>30188</v>
      </c>
      <c r="B603" s="4">
        <v>11.11867142</v>
      </c>
      <c r="C603" s="1"/>
      <c r="D603" s="5">
        <v>30188</v>
      </c>
      <c r="E603" s="4">
        <v>11.419471700000001</v>
      </c>
    </row>
    <row r="604" spans="1:5" ht="15" thickBot="1" x14ac:dyDescent="0.35">
      <c r="A604" s="3">
        <v>30189</v>
      </c>
      <c r="B604" s="4">
        <v>1.9827755840000001</v>
      </c>
      <c r="C604" s="1"/>
      <c r="D604" s="5">
        <v>30189</v>
      </c>
      <c r="E604" s="4">
        <v>8.5123018869999996</v>
      </c>
    </row>
    <row r="605" spans="1:5" ht="15" thickBot="1" x14ac:dyDescent="0.35">
      <c r="A605" s="3">
        <v>30190</v>
      </c>
      <c r="B605" s="4">
        <v>1.716332674</v>
      </c>
      <c r="C605" s="1"/>
      <c r="D605" s="5">
        <v>30190</v>
      </c>
      <c r="E605" s="4">
        <v>7.51245283</v>
      </c>
    </row>
    <row r="606" spans="1:5" ht="15" thickBot="1" x14ac:dyDescent="0.35">
      <c r="A606" s="3">
        <v>30191</v>
      </c>
      <c r="B606" s="4">
        <v>0</v>
      </c>
      <c r="C606" s="1"/>
      <c r="D606" s="5">
        <v>30191</v>
      </c>
      <c r="E606" s="4">
        <v>5.5154716979999998</v>
      </c>
    </row>
    <row r="607" spans="1:5" ht="15" thickBot="1" x14ac:dyDescent="0.35">
      <c r="A607" s="3">
        <v>30192</v>
      </c>
      <c r="B607" s="4">
        <v>0.429715876</v>
      </c>
      <c r="C607" s="1"/>
      <c r="D607" s="5">
        <v>30192</v>
      </c>
      <c r="E607" s="4">
        <v>4.9068679250000002</v>
      </c>
    </row>
    <row r="608" spans="1:5" ht="15" thickBot="1" x14ac:dyDescent="0.35">
      <c r="A608" s="3">
        <v>30193</v>
      </c>
      <c r="B608" s="4">
        <v>2.6319255460000002</v>
      </c>
      <c r="C608" s="1"/>
      <c r="D608" s="5">
        <v>30193</v>
      </c>
      <c r="E608" s="4">
        <v>4.6052830189999998</v>
      </c>
    </row>
    <row r="609" spans="1:5" ht="15" thickBot="1" x14ac:dyDescent="0.35">
      <c r="A609" s="3">
        <v>30194</v>
      </c>
      <c r="B609" s="4">
        <v>0.55681328500000005</v>
      </c>
      <c r="C609" s="1"/>
      <c r="D609" s="5">
        <v>30194</v>
      </c>
      <c r="E609" s="4">
        <v>4.129811321</v>
      </c>
    </row>
    <row r="610" spans="1:5" ht="15" thickBot="1" x14ac:dyDescent="0.35">
      <c r="A610" s="3">
        <v>30195</v>
      </c>
      <c r="B610" s="4">
        <v>0</v>
      </c>
      <c r="C610" s="1"/>
      <c r="D610" s="5">
        <v>30195</v>
      </c>
      <c r="E610" s="4">
        <v>4.1841509429999997</v>
      </c>
    </row>
    <row r="611" spans="1:5" ht="15" thickBot="1" x14ac:dyDescent="0.35">
      <c r="A611" s="3">
        <v>30196</v>
      </c>
      <c r="B611" s="4">
        <v>0.36596035999999998</v>
      </c>
      <c r="C611" s="1"/>
      <c r="D611" s="5">
        <v>30196</v>
      </c>
      <c r="E611" s="4">
        <v>3.1027924530000002</v>
      </c>
    </row>
    <row r="612" spans="1:5" ht="15" thickBot="1" x14ac:dyDescent="0.35">
      <c r="A612" s="3">
        <v>30197</v>
      </c>
      <c r="B612" s="4">
        <v>0</v>
      </c>
      <c r="C612" s="1"/>
      <c r="D612" s="5">
        <v>30197</v>
      </c>
      <c r="E612" s="4">
        <v>2.7713207550000001</v>
      </c>
    </row>
    <row r="613" spans="1:5" ht="15" thickBot="1" x14ac:dyDescent="0.35">
      <c r="A613" s="3">
        <v>30198</v>
      </c>
      <c r="B613" s="4">
        <v>0</v>
      </c>
      <c r="C613" s="1"/>
      <c r="D613" s="5">
        <v>30198</v>
      </c>
      <c r="E613" s="4">
        <v>3.2739622640000001</v>
      </c>
    </row>
    <row r="614" spans="1:5" ht="15" thickBot="1" x14ac:dyDescent="0.35">
      <c r="A614" s="3">
        <v>30199</v>
      </c>
      <c r="B614" s="4">
        <v>0</v>
      </c>
      <c r="C614" s="1"/>
      <c r="D614" s="5">
        <v>30199</v>
      </c>
      <c r="E614" s="4">
        <v>2.918037736</v>
      </c>
    </row>
    <row r="615" spans="1:5" ht="15" thickBot="1" x14ac:dyDescent="0.35">
      <c r="A615" s="3">
        <v>30200</v>
      </c>
      <c r="B615" s="4">
        <v>0.149494454</v>
      </c>
      <c r="C615" s="1"/>
      <c r="D615" s="5">
        <v>30200</v>
      </c>
      <c r="E615" s="4">
        <v>2.3719245280000001</v>
      </c>
    </row>
    <row r="616" spans="1:5" ht="15" thickBot="1" x14ac:dyDescent="0.35">
      <c r="A616" s="3">
        <v>30201</v>
      </c>
      <c r="B616" s="4">
        <v>0.571514666</v>
      </c>
      <c r="C616" s="1"/>
      <c r="D616" s="5">
        <v>30201</v>
      </c>
      <c r="E616" s="4">
        <v>2.1355471700000002</v>
      </c>
    </row>
    <row r="617" spans="1:5" ht="15" thickBot="1" x14ac:dyDescent="0.35">
      <c r="A617" s="3">
        <v>30202</v>
      </c>
      <c r="B617" s="4">
        <v>0.405935675</v>
      </c>
      <c r="C617" s="1"/>
      <c r="D617" s="5">
        <v>30202</v>
      </c>
      <c r="E617" s="4">
        <v>1.850264151</v>
      </c>
    </row>
    <row r="618" spans="1:5" ht="15" thickBot="1" x14ac:dyDescent="0.35">
      <c r="A618" s="3">
        <v>30203</v>
      </c>
      <c r="B618" s="4">
        <v>0</v>
      </c>
      <c r="C618" s="1"/>
      <c r="D618" s="5">
        <v>30203</v>
      </c>
      <c r="E618" s="4">
        <v>2.0214339620000001</v>
      </c>
    </row>
    <row r="619" spans="1:5" ht="15" thickBot="1" x14ac:dyDescent="0.35">
      <c r="A619" s="3">
        <v>30204</v>
      </c>
      <c r="B619" s="4">
        <v>0</v>
      </c>
      <c r="C619" s="1"/>
      <c r="D619" s="5">
        <v>30204</v>
      </c>
      <c r="E619" s="4">
        <v>0.97811320749999997</v>
      </c>
    </row>
    <row r="620" spans="1:5" ht="15" thickBot="1" x14ac:dyDescent="0.35">
      <c r="A620" s="3">
        <v>30205</v>
      </c>
      <c r="B620" s="4">
        <v>0</v>
      </c>
      <c r="C620" s="1"/>
      <c r="D620" s="5">
        <v>30205</v>
      </c>
      <c r="E620" s="4">
        <v>0.79335849059999997</v>
      </c>
    </row>
    <row r="621" spans="1:5" ht="15" thickBot="1" x14ac:dyDescent="0.35">
      <c r="A621" s="3">
        <v>30206</v>
      </c>
      <c r="B621" s="4">
        <v>0.73240067099999995</v>
      </c>
      <c r="C621" s="1"/>
      <c r="D621" s="5">
        <v>30206</v>
      </c>
      <c r="E621" s="4">
        <v>1.4128301889999999</v>
      </c>
    </row>
    <row r="622" spans="1:5" ht="15" thickBot="1" x14ac:dyDescent="0.35">
      <c r="A622" s="3">
        <v>30207</v>
      </c>
      <c r="B622" s="4">
        <v>4.3018412589999997</v>
      </c>
      <c r="C622" s="1"/>
      <c r="D622" s="5">
        <v>30207</v>
      </c>
      <c r="E622" s="4">
        <v>1.7361509429999999</v>
      </c>
    </row>
    <row r="623" spans="1:5" ht="15" thickBot="1" x14ac:dyDescent="0.35">
      <c r="A623" s="3">
        <v>30208</v>
      </c>
      <c r="B623" s="4">
        <v>13.433084729999999</v>
      </c>
      <c r="C623" s="1"/>
      <c r="D623" s="5">
        <v>30208</v>
      </c>
      <c r="E623" s="4">
        <v>2.146415094</v>
      </c>
    </row>
    <row r="624" spans="1:5" ht="15" thickBot="1" x14ac:dyDescent="0.35">
      <c r="A624" s="3">
        <v>30209</v>
      </c>
      <c r="B624" s="4">
        <v>4.8758319910000001</v>
      </c>
      <c r="C624" s="1"/>
      <c r="D624" s="5">
        <v>30209</v>
      </c>
      <c r="E624" s="4">
        <v>2.958792453</v>
      </c>
    </row>
    <row r="625" spans="1:5" ht="15" thickBot="1" x14ac:dyDescent="0.35">
      <c r="A625" s="3">
        <v>30210</v>
      </c>
      <c r="B625" s="4">
        <v>1.115026429</v>
      </c>
      <c r="C625" s="1"/>
      <c r="D625" s="5">
        <v>30210</v>
      </c>
      <c r="E625" s="4">
        <v>1.828528302</v>
      </c>
    </row>
    <row r="626" spans="1:5" ht="15" thickBot="1" x14ac:dyDescent="0.35">
      <c r="A626" s="3">
        <v>30211</v>
      </c>
      <c r="B626" s="4">
        <v>16.13833129</v>
      </c>
      <c r="C626" s="1"/>
      <c r="D626" s="5">
        <v>30211</v>
      </c>
      <c r="E626" s="4">
        <v>1.7741886790000001</v>
      </c>
    </row>
    <row r="627" spans="1:5" ht="15" thickBot="1" x14ac:dyDescent="0.35">
      <c r="A627" s="3">
        <v>30212</v>
      </c>
      <c r="B627" s="4">
        <v>3.315694675</v>
      </c>
      <c r="C627" s="1"/>
      <c r="D627" s="5">
        <v>30212</v>
      </c>
      <c r="E627" s="4">
        <v>2.6083018870000001</v>
      </c>
    </row>
    <row r="628" spans="1:5" ht="15" thickBot="1" x14ac:dyDescent="0.35">
      <c r="A628" s="3">
        <v>30213</v>
      </c>
      <c r="B628" s="4">
        <v>24.4301672</v>
      </c>
      <c r="C628" s="1"/>
      <c r="D628" s="5">
        <v>30213</v>
      </c>
      <c r="E628" s="4">
        <v>2.9343396230000001</v>
      </c>
    </row>
    <row r="629" spans="1:5" ht="15" thickBot="1" x14ac:dyDescent="0.35">
      <c r="A629" s="3">
        <v>30214</v>
      </c>
      <c r="B629" s="4">
        <v>19.022765929999998</v>
      </c>
      <c r="C629" s="1"/>
      <c r="D629" s="5">
        <v>30214</v>
      </c>
      <c r="E629" s="4">
        <v>4.4803018870000004</v>
      </c>
    </row>
    <row r="630" spans="1:5" ht="15" thickBot="1" x14ac:dyDescent="0.35">
      <c r="A630" s="3">
        <v>30215</v>
      </c>
      <c r="B630" s="4">
        <v>10.68510187</v>
      </c>
      <c r="C630" s="1"/>
      <c r="D630" s="5">
        <v>30215</v>
      </c>
      <c r="E630" s="4">
        <v>3.3310188680000001</v>
      </c>
    </row>
    <row r="631" spans="1:5" ht="15" thickBot="1" x14ac:dyDescent="0.35">
      <c r="A631" s="3">
        <v>30216</v>
      </c>
      <c r="B631" s="4">
        <v>13.68033129</v>
      </c>
      <c r="C631" s="1"/>
      <c r="D631" s="5">
        <v>30216</v>
      </c>
      <c r="E631" s="4">
        <v>3.6027169809999999</v>
      </c>
    </row>
    <row r="632" spans="1:5" ht="15" thickBot="1" x14ac:dyDescent="0.35">
      <c r="A632" s="3">
        <v>30217</v>
      </c>
      <c r="B632" s="4">
        <v>12.54834425</v>
      </c>
      <c r="C632" s="1"/>
      <c r="D632" s="5">
        <v>30217</v>
      </c>
      <c r="E632" s="4">
        <v>3.7113962260000002</v>
      </c>
    </row>
    <row r="633" spans="1:5" ht="15" thickBot="1" x14ac:dyDescent="0.35">
      <c r="A633" s="3">
        <v>30218</v>
      </c>
      <c r="B633" s="4">
        <v>22.996953959999999</v>
      </c>
      <c r="C633" s="1"/>
      <c r="D633" s="5">
        <v>30218</v>
      </c>
      <c r="E633" s="4">
        <v>4.8362264149999996</v>
      </c>
    </row>
    <row r="634" spans="1:5" ht="15" thickBot="1" x14ac:dyDescent="0.35">
      <c r="A634" s="3">
        <v>30219</v>
      </c>
      <c r="B634" s="4">
        <v>3.2185313999999998</v>
      </c>
      <c r="C634" s="1"/>
      <c r="D634" s="5">
        <v>30219</v>
      </c>
      <c r="E634" s="4">
        <v>3.0348679249999999</v>
      </c>
    </row>
    <row r="635" spans="1:5" ht="15" thickBot="1" x14ac:dyDescent="0.35">
      <c r="A635" s="3">
        <v>30220</v>
      </c>
      <c r="B635" s="4">
        <v>0</v>
      </c>
      <c r="C635" s="1"/>
      <c r="D635" s="5">
        <v>30220</v>
      </c>
      <c r="E635" s="4">
        <v>2.7387169810000001</v>
      </c>
    </row>
    <row r="636" spans="1:5" ht="15" thickBot="1" x14ac:dyDescent="0.35">
      <c r="A636" s="3">
        <v>30221</v>
      </c>
      <c r="B636" s="4">
        <v>0.229674131</v>
      </c>
      <c r="C636" s="1"/>
      <c r="D636" s="5">
        <v>30221</v>
      </c>
      <c r="E636" s="4">
        <v>2.0784905660000002</v>
      </c>
    </row>
    <row r="637" spans="1:5" ht="15" thickBot="1" x14ac:dyDescent="0.35">
      <c r="A637" s="3">
        <v>30222</v>
      </c>
      <c r="B637" s="4">
        <v>4.2730071000000001E-2</v>
      </c>
      <c r="C637" s="1"/>
      <c r="D637" s="5">
        <v>30222</v>
      </c>
      <c r="E637" s="4">
        <v>2.7577358489999999</v>
      </c>
    </row>
    <row r="638" spans="1:5" ht="15" thickBot="1" x14ac:dyDescent="0.35">
      <c r="A638" s="3">
        <v>30223</v>
      </c>
      <c r="B638" s="4">
        <v>0</v>
      </c>
      <c r="C638" s="1"/>
      <c r="D638" s="5">
        <v>30223</v>
      </c>
      <c r="E638" s="4">
        <v>1.728</v>
      </c>
    </row>
    <row r="639" spans="1:5" ht="15" thickBot="1" x14ac:dyDescent="0.35">
      <c r="A639" s="3">
        <v>30224</v>
      </c>
      <c r="B639" s="4">
        <v>0</v>
      </c>
      <c r="C639" s="1"/>
      <c r="D639" s="5">
        <v>30224</v>
      </c>
      <c r="E639" s="4">
        <v>1.635622642</v>
      </c>
    </row>
    <row r="640" spans="1:5" ht="15" thickBot="1" x14ac:dyDescent="0.35">
      <c r="A640" s="3">
        <v>30225</v>
      </c>
      <c r="B640" s="4">
        <v>1.336027801</v>
      </c>
      <c r="C640" s="1"/>
      <c r="D640" s="5">
        <v>30225</v>
      </c>
      <c r="E640" s="4">
        <v>0.96724528300000001</v>
      </c>
    </row>
    <row r="641" spans="1:5" ht="15" thickBot="1" x14ac:dyDescent="0.35">
      <c r="A641" s="3">
        <v>30226</v>
      </c>
      <c r="B641" s="4">
        <v>1.210775167</v>
      </c>
      <c r="C641" s="1"/>
      <c r="D641" s="5">
        <v>30226</v>
      </c>
      <c r="E641" s="4">
        <v>1.2470943400000001</v>
      </c>
    </row>
    <row r="642" spans="1:5" ht="15" thickBot="1" x14ac:dyDescent="0.35">
      <c r="A642" s="3">
        <v>30227</v>
      </c>
      <c r="B642" s="4">
        <v>5.0850579439999999</v>
      </c>
      <c r="C642" s="1"/>
      <c r="D642" s="5">
        <v>30227</v>
      </c>
      <c r="E642" s="4">
        <v>1.7062641510000001</v>
      </c>
    </row>
    <row r="643" spans="1:5" ht="15" thickBot="1" x14ac:dyDescent="0.35">
      <c r="A643" s="3">
        <v>30228</v>
      </c>
      <c r="B643" s="4">
        <v>9.3806774320000006</v>
      </c>
      <c r="C643" s="1"/>
      <c r="D643" s="5">
        <v>30228</v>
      </c>
      <c r="E643" s="4">
        <v>1.4916226420000001</v>
      </c>
    </row>
    <row r="644" spans="1:5" ht="15" thickBot="1" x14ac:dyDescent="0.35">
      <c r="A644" s="3">
        <v>30229</v>
      </c>
      <c r="B644" s="4">
        <v>10.09851682</v>
      </c>
      <c r="C644" s="1"/>
      <c r="D644" s="5">
        <v>30229</v>
      </c>
      <c r="E644" s="4">
        <v>1.548679245</v>
      </c>
    </row>
    <row r="645" spans="1:5" ht="15" thickBot="1" x14ac:dyDescent="0.35">
      <c r="A645" s="3">
        <v>30230</v>
      </c>
      <c r="B645" s="4">
        <v>3.050290167</v>
      </c>
      <c r="C645" s="1"/>
      <c r="D645" s="5">
        <v>30230</v>
      </c>
      <c r="E645" s="4">
        <v>1.5785660379999999</v>
      </c>
    </row>
    <row r="646" spans="1:5" ht="15" thickBot="1" x14ac:dyDescent="0.35">
      <c r="A646" s="3">
        <v>30231</v>
      </c>
      <c r="B646" s="4">
        <v>4.9838670790000004</v>
      </c>
      <c r="C646" s="1"/>
      <c r="D646" s="5">
        <v>30231</v>
      </c>
      <c r="E646" s="4">
        <v>2.8881509429999999</v>
      </c>
    </row>
    <row r="647" spans="1:5" ht="15" thickBot="1" x14ac:dyDescent="0.35">
      <c r="A647" s="3">
        <v>30232</v>
      </c>
      <c r="B647" s="4">
        <v>15.470623489999999</v>
      </c>
      <c r="C647" s="1"/>
      <c r="D647" s="5">
        <v>30232</v>
      </c>
      <c r="E647" s="4">
        <v>2.0920754719999999</v>
      </c>
    </row>
    <row r="648" spans="1:5" ht="15" thickBot="1" x14ac:dyDescent="0.35">
      <c r="A648" s="3">
        <v>30233</v>
      </c>
      <c r="B648" s="4">
        <v>21.762632849999999</v>
      </c>
      <c r="C648" s="1"/>
      <c r="D648" s="5">
        <v>30233</v>
      </c>
      <c r="E648" s="4">
        <v>2.4018113209999998</v>
      </c>
    </row>
    <row r="649" spans="1:5" ht="15" thickBot="1" x14ac:dyDescent="0.35">
      <c r="A649" s="3">
        <v>30234</v>
      </c>
      <c r="B649" s="4">
        <v>10.477017160000001</v>
      </c>
      <c r="C649" s="1"/>
      <c r="D649" s="5">
        <v>30234</v>
      </c>
      <c r="E649" s="4">
        <v>2.0350188679999999</v>
      </c>
    </row>
    <row r="650" spans="1:5" ht="15" thickBot="1" x14ac:dyDescent="0.35">
      <c r="A650" s="3">
        <v>30235</v>
      </c>
      <c r="B650" s="4">
        <v>7.580656201</v>
      </c>
      <c r="C650" s="1"/>
      <c r="D650" s="5">
        <v>30235</v>
      </c>
      <c r="E650" s="4">
        <v>2.860981132</v>
      </c>
    </row>
    <row r="651" spans="1:5" ht="15" thickBot="1" x14ac:dyDescent="0.35">
      <c r="A651" s="3">
        <v>30236</v>
      </c>
      <c r="B651" s="4">
        <v>0.55687737500000001</v>
      </c>
      <c r="C651" s="1"/>
      <c r="D651" s="5">
        <v>30236</v>
      </c>
      <c r="E651" s="4">
        <v>3.0701886790000001</v>
      </c>
    </row>
    <row r="652" spans="1:5" ht="15" thickBot="1" x14ac:dyDescent="0.35">
      <c r="A652" s="3">
        <v>30237</v>
      </c>
      <c r="B652" s="4">
        <v>1.768310636</v>
      </c>
      <c r="C652" s="1"/>
      <c r="D652" s="5">
        <v>30237</v>
      </c>
      <c r="E652" s="4">
        <v>2.5376603769999999</v>
      </c>
    </row>
    <row r="653" spans="1:5" ht="15" thickBot="1" x14ac:dyDescent="0.35">
      <c r="A653" s="3">
        <v>30238</v>
      </c>
      <c r="B653" s="4">
        <v>28.5403266</v>
      </c>
      <c r="C653" s="1"/>
      <c r="D653" s="5">
        <v>30238</v>
      </c>
      <c r="E653" s="4">
        <v>2.5892830189999998</v>
      </c>
    </row>
    <row r="654" spans="1:5" ht="15" thickBot="1" x14ac:dyDescent="0.35">
      <c r="A654" s="3">
        <v>30239</v>
      </c>
      <c r="B654" s="4">
        <v>4.8814295080000001</v>
      </c>
      <c r="C654" s="1"/>
      <c r="D654" s="5">
        <v>30239</v>
      </c>
      <c r="E654" s="4">
        <v>2.6218867920000002</v>
      </c>
    </row>
    <row r="655" spans="1:5" ht="15" thickBot="1" x14ac:dyDescent="0.35">
      <c r="A655" s="3">
        <v>30240</v>
      </c>
      <c r="B655" s="4">
        <v>0</v>
      </c>
      <c r="C655" s="1"/>
      <c r="D655" s="5">
        <v>30240</v>
      </c>
      <c r="E655" s="4">
        <v>2.0784905660000002</v>
      </c>
    </row>
    <row r="656" spans="1:5" ht="15" thickBot="1" x14ac:dyDescent="0.35">
      <c r="A656" s="3">
        <v>30241</v>
      </c>
      <c r="B656" s="4">
        <v>0</v>
      </c>
      <c r="C656" s="1"/>
      <c r="D656" s="5">
        <v>30241</v>
      </c>
      <c r="E656" s="4">
        <v>2.5267924530000001</v>
      </c>
    </row>
    <row r="657" spans="1:5" ht="15" thickBot="1" x14ac:dyDescent="0.35">
      <c r="A657" s="3">
        <v>30242</v>
      </c>
      <c r="B657" s="4">
        <v>2.8181589539999998</v>
      </c>
      <c r="C657" s="1"/>
      <c r="D657" s="5">
        <v>30242</v>
      </c>
      <c r="E657" s="4">
        <v>1.7578867920000001</v>
      </c>
    </row>
    <row r="658" spans="1:5" ht="15" thickBot="1" x14ac:dyDescent="0.35">
      <c r="A658" s="3">
        <v>30243</v>
      </c>
      <c r="B658" s="4">
        <v>0</v>
      </c>
      <c r="C658" s="1"/>
      <c r="D658" s="5">
        <v>30243</v>
      </c>
      <c r="E658" s="4">
        <v>1.5215094339999999</v>
      </c>
    </row>
    <row r="659" spans="1:5" ht="15" thickBot="1" x14ac:dyDescent="0.35">
      <c r="A659" s="3">
        <v>30244</v>
      </c>
      <c r="B659" s="4">
        <v>0</v>
      </c>
      <c r="C659" s="1"/>
      <c r="D659" s="5">
        <v>30244</v>
      </c>
      <c r="E659" s="4">
        <v>1.3014339619999999</v>
      </c>
    </row>
    <row r="660" spans="1:5" ht="15" thickBot="1" x14ac:dyDescent="0.35">
      <c r="A660" s="3">
        <v>30245</v>
      </c>
      <c r="B660" s="4">
        <v>0</v>
      </c>
      <c r="C660" s="1"/>
      <c r="D660" s="5">
        <v>30245</v>
      </c>
      <c r="E660" s="4">
        <v>0.7906415094</v>
      </c>
    </row>
    <row r="661" spans="1:5" ht="15" thickBot="1" x14ac:dyDescent="0.35">
      <c r="A661" s="3">
        <v>30246</v>
      </c>
      <c r="B661" s="4">
        <v>0</v>
      </c>
      <c r="C661" s="1"/>
      <c r="D661" s="5">
        <v>30246</v>
      </c>
      <c r="E661" s="4">
        <v>0.74173584910000001</v>
      </c>
    </row>
    <row r="662" spans="1:5" ht="15" thickBot="1" x14ac:dyDescent="0.35">
      <c r="A662" s="3">
        <v>30247</v>
      </c>
      <c r="B662" s="4">
        <v>6.1920516000000002E-2</v>
      </c>
      <c r="C662" s="1"/>
      <c r="D662" s="5">
        <v>30247</v>
      </c>
      <c r="E662" s="4">
        <v>0.71184905659999997</v>
      </c>
    </row>
    <row r="663" spans="1:5" ht="15" thickBot="1" x14ac:dyDescent="0.35">
      <c r="A663" s="3">
        <v>30248</v>
      </c>
      <c r="B663" s="4">
        <v>15.03842139</v>
      </c>
      <c r="C663" s="1"/>
      <c r="D663" s="5">
        <v>30248</v>
      </c>
      <c r="E663" s="4">
        <v>1.4128301889999999</v>
      </c>
    </row>
    <row r="664" spans="1:5" ht="15" thickBot="1" x14ac:dyDescent="0.35">
      <c r="A664" s="3">
        <v>30249</v>
      </c>
      <c r="B664" s="4">
        <v>20.092720509999999</v>
      </c>
      <c r="C664" s="1"/>
      <c r="D664" s="5">
        <v>30249</v>
      </c>
      <c r="E664" s="4">
        <v>1.4780377360000001</v>
      </c>
    </row>
    <row r="665" spans="1:5" ht="15" thickBot="1" x14ac:dyDescent="0.35">
      <c r="A665" s="3">
        <v>30250</v>
      </c>
      <c r="B665" s="4">
        <v>13.55472827</v>
      </c>
      <c r="C665" s="1"/>
      <c r="D665" s="5">
        <v>30250</v>
      </c>
      <c r="E665" s="4">
        <v>4.4015094340000003</v>
      </c>
    </row>
    <row r="666" spans="1:5" ht="15" thickBot="1" x14ac:dyDescent="0.35">
      <c r="A666" s="3">
        <v>30251</v>
      </c>
      <c r="B666" s="4">
        <v>19.114238740000001</v>
      </c>
      <c r="C666" s="1"/>
      <c r="D666" s="5">
        <v>30251</v>
      </c>
      <c r="E666" s="4">
        <v>2.0458867920000001</v>
      </c>
    </row>
    <row r="667" spans="1:5" ht="15" thickBot="1" x14ac:dyDescent="0.35">
      <c r="A667" s="3">
        <v>30252</v>
      </c>
      <c r="B667" s="4">
        <v>28.158835889999999</v>
      </c>
      <c r="C667" s="1"/>
      <c r="D667" s="5">
        <v>30252</v>
      </c>
      <c r="E667" s="4">
        <v>3.333735849</v>
      </c>
    </row>
    <row r="668" spans="1:5" ht="15" thickBot="1" x14ac:dyDescent="0.35">
      <c r="A668" s="3">
        <v>30253</v>
      </c>
      <c r="B668" s="4">
        <v>7.931146622</v>
      </c>
      <c r="C668" s="1"/>
      <c r="D668" s="5">
        <v>30253</v>
      </c>
      <c r="E668" s="4">
        <v>2.8256603770000002</v>
      </c>
    </row>
    <row r="669" spans="1:5" ht="15" thickBot="1" x14ac:dyDescent="0.35">
      <c r="A669" s="3">
        <v>30254</v>
      </c>
      <c r="B669" s="4">
        <v>0.656892158</v>
      </c>
      <c r="C669" s="1"/>
      <c r="D669" s="5">
        <v>30254</v>
      </c>
      <c r="E669" s="4">
        <v>2.309433962</v>
      </c>
    </row>
    <row r="670" spans="1:5" ht="15" thickBot="1" x14ac:dyDescent="0.35">
      <c r="A670" s="3">
        <v>30255</v>
      </c>
      <c r="B670" s="4">
        <v>0.62626305199999999</v>
      </c>
      <c r="C670" s="1"/>
      <c r="D670" s="5">
        <v>30255</v>
      </c>
      <c r="E670" s="4">
        <v>1.5704150939999999</v>
      </c>
    </row>
    <row r="671" spans="1:5" ht="15" thickBot="1" x14ac:dyDescent="0.35">
      <c r="A671" s="3">
        <v>30256</v>
      </c>
      <c r="B671" s="4">
        <v>0.120620005</v>
      </c>
      <c r="C671" s="1"/>
      <c r="D671" s="5">
        <v>30256</v>
      </c>
      <c r="E671" s="4">
        <v>1.0704905659999999</v>
      </c>
    </row>
    <row r="672" spans="1:5" ht="15" thickBot="1" x14ac:dyDescent="0.35">
      <c r="A672" s="3">
        <v>30257</v>
      </c>
      <c r="B672" s="4">
        <v>1.261200264</v>
      </c>
      <c r="C672" s="1"/>
      <c r="D672" s="5">
        <v>30257</v>
      </c>
      <c r="E672" s="4">
        <v>1.1519999999999999</v>
      </c>
    </row>
    <row r="673" spans="1:5" ht="15" thickBot="1" x14ac:dyDescent="0.35">
      <c r="A673" s="3">
        <v>30258</v>
      </c>
      <c r="B673" s="4">
        <v>8.8694103959999993</v>
      </c>
      <c r="C673" s="1"/>
      <c r="D673" s="5">
        <v>30258</v>
      </c>
      <c r="E673" s="4">
        <v>1.3476226419999999</v>
      </c>
    </row>
    <row r="674" spans="1:5" ht="15" thickBot="1" x14ac:dyDescent="0.35">
      <c r="A674" s="3">
        <v>30259</v>
      </c>
      <c r="B674" s="4">
        <v>30.130459309999999</v>
      </c>
      <c r="C674" s="1"/>
      <c r="D674" s="5">
        <v>30259</v>
      </c>
      <c r="E674" s="4">
        <v>2.3936603769999998</v>
      </c>
    </row>
    <row r="675" spans="1:5" ht="15" thickBot="1" x14ac:dyDescent="0.35">
      <c r="A675" s="3">
        <v>30260</v>
      </c>
      <c r="B675" s="4">
        <v>13.608865440000001</v>
      </c>
      <c r="C675" s="1"/>
      <c r="D675" s="5">
        <v>30260</v>
      </c>
      <c r="E675" s="4">
        <v>5.5480754719999998</v>
      </c>
    </row>
    <row r="676" spans="1:5" ht="15" thickBot="1" x14ac:dyDescent="0.35">
      <c r="A676" s="3">
        <v>30261</v>
      </c>
      <c r="B676" s="4">
        <v>2.7016677260000002</v>
      </c>
      <c r="C676" s="1"/>
      <c r="D676" s="5">
        <v>30261</v>
      </c>
      <c r="E676" s="4">
        <v>4.43954717</v>
      </c>
    </row>
    <row r="677" spans="1:5" ht="15" thickBot="1" x14ac:dyDescent="0.35">
      <c r="A677" s="3">
        <v>30262</v>
      </c>
      <c r="B677" s="4">
        <v>1.097881079</v>
      </c>
      <c r="C677" s="1"/>
      <c r="D677" s="5">
        <v>30262</v>
      </c>
      <c r="E677" s="4">
        <v>2.0920754719999999</v>
      </c>
    </row>
    <row r="678" spans="1:5" ht="15" thickBot="1" x14ac:dyDescent="0.35">
      <c r="A678" s="3">
        <v>30263</v>
      </c>
      <c r="B678" s="4">
        <v>10.158892529999999</v>
      </c>
      <c r="C678" s="1"/>
      <c r="D678" s="5">
        <v>30263</v>
      </c>
      <c r="E678" s="4">
        <v>2.6246037740000001</v>
      </c>
    </row>
    <row r="679" spans="1:5" ht="15" thickBot="1" x14ac:dyDescent="0.35">
      <c r="A679" s="3">
        <v>30264</v>
      </c>
      <c r="B679" s="4">
        <v>19.013196109999999</v>
      </c>
      <c r="C679" s="1"/>
      <c r="D679" s="5">
        <v>30264</v>
      </c>
      <c r="E679" s="4">
        <v>6.3930566039999999</v>
      </c>
    </row>
    <row r="680" spans="1:5" ht="15" thickBot="1" x14ac:dyDescent="0.35">
      <c r="A680" s="3">
        <v>30265</v>
      </c>
      <c r="B680" s="4">
        <v>18.037688970000001</v>
      </c>
      <c r="C680" s="1"/>
      <c r="D680" s="5">
        <v>30265</v>
      </c>
      <c r="E680" s="4">
        <v>5.6513207550000004</v>
      </c>
    </row>
    <row r="681" spans="1:5" ht="15" thickBot="1" x14ac:dyDescent="0.35">
      <c r="A681" s="3">
        <v>30266</v>
      </c>
      <c r="B681" s="4">
        <v>24.52971256</v>
      </c>
      <c r="C681" s="1"/>
      <c r="D681" s="5">
        <v>30266</v>
      </c>
      <c r="E681" s="4">
        <v>6.1023396229999998</v>
      </c>
    </row>
    <row r="682" spans="1:5" ht="15" thickBot="1" x14ac:dyDescent="0.35">
      <c r="A682" s="3">
        <v>30267</v>
      </c>
      <c r="B682" s="4">
        <v>7.4382256269999996</v>
      </c>
      <c r="C682" s="1"/>
      <c r="D682" s="5">
        <v>30267</v>
      </c>
      <c r="E682" s="4">
        <v>3.2603773579999999</v>
      </c>
    </row>
    <row r="683" spans="1:5" ht="15" thickBot="1" x14ac:dyDescent="0.35">
      <c r="A683" s="3">
        <v>30268</v>
      </c>
      <c r="B683" s="4">
        <v>12.33306754</v>
      </c>
      <c r="C683" s="1"/>
      <c r="D683" s="5">
        <v>30268</v>
      </c>
      <c r="E683" s="4">
        <v>4.1760000000000002</v>
      </c>
    </row>
    <row r="684" spans="1:5" ht="15" thickBot="1" x14ac:dyDescent="0.35">
      <c r="A684" s="3">
        <v>30269</v>
      </c>
      <c r="B684" s="4">
        <v>5.3570986539999996</v>
      </c>
      <c r="C684" s="1"/>
      <c r="D684" s="5">
        <v>30269</v>
      </c>
      <c r="E684" s="4">
        <v>4.5645283020000003</v>
      </c>
    </row>
    <row r="685" spans="1:5" ht="15" thickBot="1" x14ac:dyDescent="0.35">
      <c r="A685" s="3">
        <v>30270</v>
      </c>
      <c r="B685" s="4">
        <v>9.6943361760000002</v>
      </c>
      <c r="C685" s="1"/>
      <c r="D685" s="5">
        <v>30270</v>
      </c>
      <c r="E685" s="4">
        <v>4.4585660379999998</v>
      </c>
    </row>
    <row r="686" spans="1:5" ht="15" thickBot="1" x14ac:dyDescent="0.35">
      <c r="A686" s="3">
        <v>30271</v>
      </c>
      <c r="B686" s="4">
        <v>0</v>
      </c>
      <c r="C686" s="1"/>
      <c r="D686" s="5">
        <v>30271</v>
      </c>
      <c r="E686" s="4">
        <v>4.0646037740000001</v>
      </c>
    </row>
    <row r="687" spans="1:5" ht="15" thickBot="1" x14ac:dyDescent="0.35">
      <c r="A687" s="3">
        <v>30272</v>
      </c>
      <c r="B687" s="4">
        <v>7.1315515410000003</v>
      </c>
      <c r="C687" s="1"/>
      <c r="D687" s="5">
        <v>30272</v>
      </c>
      <c r="E687" s="4">
        <v>2.9696603769999999</v>
      </c>
    </row>
    <row r="688" spans="1:5" ht="15" thickBot="1" x14ac:dyDescent="0.35">
      <c r="A688" s="3">
        <v>30273</v>
      </c>
      <c r="B688" s="4">
        <v>0.21344803300000001</v>
      </c>
      <c r="C688" s="1"/>
      <c r="D688" s="5">
        <v>30273</v>
      </c>
      <c r="E688" s="4">
        <v>3.1245283019999999</v>
      </c>
    </row>
    <row r="689" spans="1:5" ht="15" thickBot="1" x14ac:dyDescent="0.35">
      <c r="A689" s="3">
        <v>30274</v>
      </c>
      <c r="B689" s="4">
        <v>1.3509440420000001</v>
      </c>
      <c r="C689" s="1"/>
      <c r="D689" s="5">
        <v>30274</v>
      </c>
      <c r="E689" s="4">
        <v>2.9778113209999999</v>
      </c>
    </row>
    <row r="690" spans="1:5" ht="15" thickBot="1" x14ac:dyDescent="0.35">
      <c r="A690" s="3">
        <v>30275</v>
      </c>
      <c r="B690" s="4">
        <v>0</v>
      </c>
      <c r="C690" s="1"/>
      <c r="D690" s="5">
        <v>30275</v>
      </c>
      <c r="E690" s="4">
        <v>1.999698113</v>
      </c>
    </row>
    <row r="691" spans="1:5" ht="15" thickBot="1" x14ac:dyDescent="0.35">
      <c r="A691" s="3">
        <v>30276</v>
      </c>
      <c r="B691" s="4">
        <v>0</v>
      </c>
      <c r="C691" s="1"/>
      <c r="D691" s="5">
        <v>30276</v>
      </c>
      <c r="E691" s="4">
        <v>2.779471698</v>
      </c>
    </row>
    <row r="692" spans="1:5" ht="15" thickBot="1" x14ac:dyDescent="0.35">
      <c r="A692" s="3">
        <v>30277</v>
      </c>
      <c r="B692" s="4">
        <v>1.838248849</v>
      </c>
      <c r="C692" s="1"/>
      <c r="D692" s="5">
        <v>30277</v>
      </c>
      <c r="E692" s="4">
        <v>2.0458867920000001</v>
      </c>
    </row>
    <row r="693" spans="1:5" ht="15" thickBot="1" x14ac:dyDescent="0.35">
      <c r="A693" s="3">
        <v>30278</v>
      </c>
      <c r="B693" s="4">
        <v>0</v>
      </c>
      <c r="C693" s="1"/>
      <c r="D693" s="5">
        <v>30278</v>
      </c>
      <c r="E693" s="4">
        <v>2.1328301889999999</v>
      </c>
    </row>
    <row r="694" spans="1:5" ht="15" thickBot="1" x14ac:dyDescent="0.35">
      <c r="A694" s="3">
        <v>30279</v>
      </c>
      <c r="B694" s="4">
        <v>0</v>
      </c>
      <c r="C694" s="1"/>
      <c r="D694" s="5">
        <v>30279</v>
      </c>
      <c r="E694" s="4">
        <v>1.795924528</v>
      </c>
    </row>
    <row r="695" spans="1:5" ht="15" thickBot="1" x14ac:dyDescent="0.35">
      <c r="A695" s="3">
        <v>30280</v>
      </c>
      <c r="B695" s="4">
        <v>0.121986784</v>
      </c>
      <c r="C695" s="1"/>
      <c r="D695" s="5">
        <v>30280</v>
      </c>
      <c r="E695" s="4">
        <v>1.513358491</v>
      </c>
    </row>
    <row r="696" spans="1:5" ht="15" thickBot="1" x14ac:dyDescent="0.35">
      <c r="A696" s="3">
        <v>30281</v>
      </c>
      <c r="B696" s="4">
        <v>0</v>
      </c>
      <c r="C696" s="1"/>
      <c r="D696" s="5">
        <v>30281</v>
      </c>
      <c r="E696" s="4">
        <v>1.5622641509999999</v>
      </c>
    </row>
    <row r="697" spans="1:5" ht="15" thickBot="1" x14ac:dyDescent="0.35">
      <c r="A697" s="3">
        <v>30282</v>
      </c>
      <c r="B697" s="4">
        <v>0</v>
      </c>
      <c r="C697" s="1"/>
      <c r="D697" s="5">
        <v>30282</v>
      </c>
      <c r="E697" s="4">
        <v>0.98626415089999997</v>
      </c>
    </row>
    <row r="698" spans="1:5" ht="15" thickBot="1" x14ac:dyDescent="0.35">
      <c r="A698" s="3">
        <v>30283</v>
      </c>
      <c r="B698" s="4">
        <v>0.74784404000000004</v>
      </c>
      <c r="C698" s="1"/>
      <c r="D698" s="5">
        <v>30283</v>
      </c>
      <c r="E698" s="4">
        <v>0.92920754719999998</v>
      </c>
    </row>
    <row r="699" spans="1:5" ht="15" thickBot="1" x14ac:dyDescent="0.35">
      <c r="A699" s="3">
        <v>30284</v>
      </c>
      <c r="B699" s="4">
        <v>0</v>
      </c>
      <c r="C699" s="1"/>
      <c r="D699" s="5">
        <v>30284</v>
      </c>
      <c r="E699" s="4">
        <v>1.016150943</v>
      </c>
    </row>
    <row r="700" spans="1:5" ht="15" thickBot="1" x14ac:dyDescent="0.35">
      <c r="A700" s="3">
        <v>30285</v>
      </c>
      <c r="B700" s="4">
        <v>4.9045643810000001</v>
      </c>
      <c r="C700" s="1"/>
      <c r="D700" s="5">
        <v>30285</v>
      </c>
      <c r="E700" s="4">
        <v>0.96181132079999998</v>
      </c>
    </row>
    <row r="701" spans="1:5" ht="15" thickBot="1" x14ac:dyDescent="0.35">
      <c r="A701" s="3">
        <v>30286</v>
      </c>
      <c r="B701" s="4">
        <v>0</v>
      </c>
      <c r="C701" s="1"/>
      <c r="D701" s="5">
        <v>30286</v>
      </c>
      <c r="E701" s="4">
        <v>0.88301886789999995</v>
      </c>
    </row>
    <row r="702" spans="1:5" ht="15" thickBot="1" x14ac:dyDescent="0.35">
      <c r="A702" s="3">
        <v>30287</v>
      </c>
      <c r="B702" s="4">
        <v>0</v>
      </c>
      <c r="C702" s="1"/>
      <c r="D702" s="5">
        <v>30287</v>
      </c>
      <c r="E702" s="4">
        <v>0.84226415089999995</v>
      </c>
    </row>
    <row r="703" spans="1:5" ht="15" thickBot="1" x14ac:dyDescent="0.35">
      <c r="A703" s="3">
        <v>30288</v>
      </c>
      <c r="B703" s="4">
        <v>0</v>
      </c>
      <c r="C703" s="1"/>
      <c r="D703" s="5">
        <v>30288</v>
      </c>
      <c r="E703" s="4">
        <v>0.73901886790000004</v>
      </c>
    </row>
    <row r="704" spans="1:5" ht="15" thickBot="1" x14ac:dyDescent="0.35">
      <c r="A704" s="3">
        <v>30289</v>
      </c>
      <c r="B704" s="4">
        <v>4.7340654730000002</v>
      </c>
      <c r="C704" s="1"/>
      <c r="D704" s="5">
        <v>30289</v>
      </c>
      <c r="E704" s="4">
        <v>0.74445283019999997</v>
      </c>
    </row>
    <row r="705" spans="1:5" ht="15" thickBot="1" x14ac:dyDescent="0.35">
      <c r="A705" s="3">
        <v>30290</v>
      </c>
      <c r="B705" s="4">
        <v>0</v>
      </c>
      <c r="C705" s="1"/>
      <c r="D705" s="5">
        <v>30290</v>
      </c>
      <c r="E705" s="4">
        <v>0.77977358490000004</v>
      </c>
    </row>
    <row r="706" spans="1:5" ht="15" thickBot="1" x14ac:dyDescent="0.35">
      <c r="A706" s="3">
        <v>30291</v>
      </c>
      <c r="B706" s="4">
        <v>0</v>
      </c>
      <c r="C706" s="1"/>
      <c r="D706" s="5">
        <v>30291</v>
      </c>
      <c r="E706" s="4">
        <v>0.73630188679999997</v>
      </c>
    </row>
    <row r="707" spans="1:5" ht="15" thickBot="1" x14ac:dyDescent="0.35">
      <c r="A707" s="3">
        <v>30292</v>
      </c>
      <c r="B707" s="4">
        <v>0</v>
      </c>
      <c r="C707" s="1"/>
      <c r="D707" s="5">
        <v>30292</v>
      </c>
      <c r="E707" s="4">
        <v>0.73358490570000001</v>
      </c>
    </row>
    <row r="708" spans="1:5" ht="15" thickBot="1" x14ac:dyDescent="0.35">
      <c r="A708" s="3">
        <v>30293</v>
      </c>
      <c r="B708" s="4">
        <v>0</v>
      </c>
      <c r="C708" s="1"/>
      <c r="D708" s="5">
        <v>30293</v>
      </c>
      <c r="E708" s="4">
        <v>0.4999245283</v>
      </c>
    </row>
    <row r="709" spans="1:5" ht="15" thickBot="1" x14ac:dyDescent="0.35">
      <c r="A709" s="3">
        <v>30294</v>
      </c>
      <c r="B709" s="4">
        <v>0</v>
      </c>
      <c r="C709" s="1"/>
      <c r="D709" s="5">
        <v>30294</v>
      </c>
      <c r="E709" s="4">
        <v>0.5488301887</v>
      </c>
    </row>
    <row r="710" spans="1:5" ht="15" thickBot="1" x14ac:dyDescent="0.35">
      <c r="A710" s="3">
        <v>30295</v>
      </c>
      <c r="B710" s="4">
        <v>0</v>
      </c>
      <c r="C710" s="1"/>
      <c r="D710" s="5">
        <v>30295</v>
      </c>
      <c r="E710" s="4">
        <v>0.4917735849</v>
      </c>
    </row>
    <row r="711" spans="1:5" ht="15" thickBot="1" x14ac:dyDescent="0.35">
      <c r="A711" s="3">
        <v>30296</v>
      </c>
      <c r="B711" s="4">
        <v>0</v>
      </c>
      <c r="C711" s="1"/>
      <c r="D711" s="5">
        <v>30296</v>
      </c>
      <c r="E711" s="4">
        <v>0.49449056600000002</v>
      </c>
    </row>
    <row r="712" spans="1:5" ht="15" thickBot="1" x14ac:dyDescent="0.35">
      <c r="A712" s="3">
        <v>30297</v>
      </c>
      <c r="B712" s="4">
        <v>0.96582837799999999</v>
      </c>
      <c r="C712" s="1"/>
      <c r="D712" s="5">
        <v>30297</v>
      </c>
      <c r="E712" s="4">
        <v>0.4999245283</v>
      </c>
    </row>
    <row r="713" spans="1:5" ht="15" thickBot="1" x14ac:dyDescent="0.35">
      <c r="A713" s="3">
        <v>30298</v>
      </c>
      <c r="B713" s="4">
        <v>0</v>
      </c>
      <c r="C713" s="1"/>
      <c r="D713" s="5">
        <v>30298</v>
      </c>
      <c r="E713" s="4">
        <v>0.39396226420000002</v>
      </c>
    </row>
    <row r="714" spans="1:5" ht="15" thickBot="1" x14ac:dyDescent="0.35">
      <c r="A714" s="3">
        <v>30299</v>
      </c>
      <c r="B714" s="4">
        <v>0</v>
      </c>
      <c r="C714" s="1"/>
      <c r="D714" s="5">
        <v>30299</v>
      </c>
      <c r="E714" s="4">
        <v>0.44015094339999999</v>
      </c>
    </row>
    <row r="715" spans="1:5" ht="15" thickBot="1" x14ac:dyDescent="0.35">
      <c r="A715" s="3">
        <v>30300</v>
      </c>
      <c r="B715" s="4">
        <v>0</v>
      </c>
      <c r="C715" s="1"/>
      <c r="D715" s="5">
        <v>30300</v>
      </c>
      <c r="E715" s="4">
        <v>0.44286792450000001</v>
      </c>
    </row>
    <row r="716" spans="1:5" ht="15" thickBot="1" x14ac:dyDescent="0.35">
      <c r="A716" s="3">
        <v>30301</v>
      </c>
      <c r="B716" s="4">
        <v>0</v>
      </c>
      <c r="C716" s="1"/>
      <c r="D716" s="5">
        <v>30301</v>
      </c>
      <c r="E716" s="4">
        <v>0.37766037740000002</v>
      </c>
    </row>
    <row r="717" spans="1:5" ht="15" thickBot="1" x14ac:dyDescent="0.35">
      <c r="A717" s="3">
        <v>30302</v>
      </c>
      <c r="B717" s="4">
        <v>0</v>
      </c>
      <c r="C717" s="1"/>
      <c r="D717" s="5">
        <v>30302</v>
      </c>
      <c r="E717" s="4">
        <v>0.36950943400000003</v>
      </c>
    </row>
    <row r="718" spans="1:5" ht="15" thickBot="1" x14ac:dyDescent="0.35">
      <c r="A718" s="3">
        <v>30303</v>
      </c>
      <c r="B718" s="4">
        <v>0</v>
      </c>
      <c r="C718" s="1"/>
      <c r="D718" s="5">
        <v>30303</v>
      </c>
      <c r="E718" s="4">
        <v>0.34505660379999997</v>
      </c>
    </row>
    <row r="719" spans="1:5" ht="15" thickBot="1" x14ac:dyDescent="0.35">
      <c r="A719" s="3">
        <v>30304</v>
      </c>
      <c r="B719" s="4">
        <v>0</v>
      </c>
      <c r="C719" s="1"/>
      <c r="D719" s="5">
        <v>30304</v>
      </c>
      <c r="E719" s="4">
        <v>0.4156981132</v>
      </c>
    </row>
    <row r="720" spans="1:5" ht="15" thickBot="1" x14ac:dyDescent="0.35">
      <c r="A720" s="3">
        <v>30305</v>
      </c>
      <c r="B720" s="4">
        <v>0</v>
      </c>
      <c r="C720" s="1"/>
      <c r="D720" s="5">
        <v>30305</v>
      </c>
      <c r="E720" s="4">
        <v>0.37222641509999999</v>
      </c>
    </row>
    <row r="721" spans="1:5" ht="15" thickBot="1" x14ac:dyDescent="0.35">
      <c r="A721" s="3">
        <v>30306</v>
      </c>
      <c r="B721" s="4">
        <v>0</v>
      </c>
      <c r="C721" s="1"/>
      <c r="D721" s="5">
        <v>30306</v>
      </c>
      <c r="E721" s="4">
        <v>0.34777358489999999</v>
      </c>
    </row>
    <row r="722" spans="1:5" ht="15" thickBot="1" x14ac:dyDescent="0.35">
      <c r="A722" s="3">
        <v>30307</v>
      </c>
      <c r="B722" s="4">
        <v>0</v>
      </c>
      <c r="C722" s="1"/>
      <c r="D722" s="5">
        <v>30307</v>
      </c>
      <c r="E722" s="4">
        <v>0.31788679250000001</v>
      </c>
    </row>
    <row r="723" spans="1:5" ht="15" thickBot="1" x14ac:dyDescent="0.35">
      <c r="A723" s="3">
        <v>30308</v>
      </c>
      <c r="B723" s="4">
        <v>0</v>
      </c>
      <c r="C723" s="1"/>
      <c r="D723" s="5">
        <v>30308</v>
      </c>
      <c r="E723" s="4">
        <v>0.31788679250000001</v>
      </c>
    </row>
    <row r="724" spans="1:5" ht="15" thickBot="1" x14ac:dyDescent="0.35">
      <c r="A724" s="3">
        <v>30309</v>
      </c>
      <c r="B724" s="4">
        <v>0</v>
      </c>
      <c r="C724" s="1"/>
      <c r="D724" s="5">
        <v>30309</v>
      </c>
      <c r="E724" s="4">
        <v>0.31788679250000001</v>
      </c>
    </row>
    <row r="725" spans="1:5" ht="15" thickBot="1" x14ac:dyDescent="0.35">
      <c r="A725" s="3">
        <v>30310</v>
      </c>
      <c r="B725" s="4">
        <v>0</v>
      </c>
      <c r="C725" s="1"/>
      <c r="D725" s="5">
        <v>30310</v>
      </c>
      <c r="E725" s="4">
        <v>0.3423396226</v>
      </c>
    </row>
    <row r="726" spans="1:5" ht="15" thickBot="1" x14ac:dyDescent="0.35">
      <c r="A726" s="3">
        <v>30311</v>
      </c>
      <c r="B726" s="4">
        <v>0</v>
      </c>
      <c r="C726" s="1"/>
      <c r="D726" s="5">
        <v>30311</v>
      </c>
      <c r="E726" s="4">
        <v>0.36407547169999999</v>
      </c>
    </row>
    <row r="727" spans="1:5" ht="15" thickBot="1" x14ac:dyDescent="0.35">
      <c r="A727" s="3">
        <v>30312</v>
      </c>
      <c r="B727" s="4">
        <v>0</v>
      </c>
      <c r="C727" s="1"/>
      <c r="D727" s="5">
        <v>30312</v>
      </c>
      <c r="E727" s="4">
        <v>0.32603773580000001</v>
      </c>
    </row>
    <row r="728" spans="1:5" ht="15" thickBot="1" x14ac:dyDescent="0.35">
      <c r="A728" s="3">
        <v>30313</v>
      </c>
      <c r="B728" s="4">
        <v>0</v>
      </c>
      <c r="C728" s="1"/>
      <c r="D728" s="5">
        <v>30313</v>
      </c>
      <c r="E728" s="4">
        <v>0.29886792449999999</v>
      </c>
    </row>
    <row r="729" spans="1:5" ht="15" thickBot="1" x14ac:dyDescent="0.35">
      <c r="A729" s="3">
        <v>30314</v>
      </c>
      <c r="B729" s="4">
        <v>0</v>
      </c>
      <c r="C729" s="1"/>
      <c r="D729" s="5">
        <v>30314</v>
      </c>
      <c r="E729" s="4">
        <v>0.27169811319999998</v>
      </c>
    </row>
    <row r="730" spans="1:5" ht="15" thickBot="1" x14ac:dyDescent="0.35">
      <c r="A730" s="3">
        <v>30315</v>
      </c>
      <c r="B730" s="4">
        <v>0</v>
      </c>
      <c r="C730" s="1"/>
      <c r="D730" s="5">
        <v>30315</v>
      </c>
      <c r="E730" s="4">
        <v>0.29886792449999999</v>
      </c>
    </row>
    <row r="731" spans="1:5" ht="15" thickBot="1" x14ac:dyDescent="0.35">
      <c r="A731" s="3">
        <v>30316</v>
      </c>
      <c r="B731" s="4">
        <v>0</v>
      </c>
      <c r="C731" s="1"/>
      <c r="D731" s="5">
        <v>30316</v>
      </c>
      <c r="E731" s="4">
        <v>0.32332075469999999</v>
      </c>
    </row>
    <row r="732" spans="1:5" ht="15" thickBot="1" x14ac:dyDescent="0.35">
      <c r="A732" s="3">
        <v>30317</v>
      </c>
      <c r="B732" s="4">
        <v>0</v>
      </c>
      <c r="C732" s="1"/>
      <c r="D732" s="5">
        <v>30317</v>
      </c>
      <c r="E732" s="4">
        <v>0.18475471700000001</v>
      </c>
    </row>
    <row r="733" spans="1:5" ht="15" thickBot="1" x14ac:dyDescent="0.35">
      <c r="A733" s="3">
        <v>30318</v>
      </c>
      <c r="B733" s="4">
        <v>0</v>
      </c>
      <c r="C733" s="1"/>
      <c r="D733" s="5">
        <v>30318</v>
      </c>
      <c r="E733" s="4">
        <v>0.18475471700000001</v>
      </c>
    </row>
    <row r="734" spans="1:5" ht="15" thickBot="1" x14ac:dyDescent="0.35">
      <c r="A734" s="3">
        <v>30319</v>
      </c>
      <c r="B734" s="4">
        <v>0</v>
      </c>
      <c r="C734" s="1"/>
      <c r="D734" s="5">
        <v>30319</v>
      </c>
      <c r="E734" s="4">
        <v>0.13584905659999999</v>
      </c>
    </row>
    <row r="735" spans="1:5" ht="15" thickBot="1" x14ac:dyDescent="0.35">
      <c r="A735" s="3">
        <v>30320</v>
      </c>
      <c r="B735" s="4">
        <v>0</v>
      </c>
      <c r="C735" s="1"/>
      <c r="D735" s="5">
        <v>30320</v>
      </c>
      <c r="E735" s="4">
        <v>0.1331320755</v>
      </c>
    </row>
    <row r="736" spans="1:5" ht="15" thickBot="1" x14ac:dyDescent="0.35">
      <c r="A736" s="3">
        <v>30321</v>
      </c>
      <c r="B736" s="4">
        <v>0</v>
      </c>
      <c r="C736" s="1"/>
      <c r="D736" s="5">
        <v>30321</v>
      </c>
      <c r="E736" s="4">
        <v>0.13041509430000001</v>
      </c>
    </row>
    <row r="737" spans="1:5" ht="15" thickBot="1" x14ac:dyDescent="0.35">
      <c r="A737" s="3">
        <v>30322</v>
      </c>
      <c r="B737" s="4">
        <v>0</v>
      </c>
      <c r="C737" s="1"/>
      <c r="D737" s="5">
        <v>30322</v>
      </c>
      <c r="E737" s="4">
        <v>0.13856603770000001</v>
      </c>
    </row>
    <row r="738" spans="1:5" ht="15" thickBot="1" x14ac:dyDescent="0.35">
      <c r="A738" s="3">
        <v>30323</v>
      </c>
      <c r="B738" s="4">
        <v>0</v>
      </c>
      <c r="C738" s="1"/>
      <c r="D738" s="5">
        <v>30323</v>
      </c>
      <c r="E738" s="4">
        <v>0.11954716980000001</v>
      </c>
    </row>
    <row r="739" spans="1:5" ht="15" thickBot="1" x14ac:dyDescent="0.35">
      <c r="A739" s="3">
        <v>30324</v>
      </c>
      <c r="B739" s="4">
        <v>0</v>
      </c>
      <c r="C739" s="1"/>
      <c r="D739" s="5">
        <v>30324</v>
      </c>
      <c r="E739" s="4">
        <v>0.12226415089999999</v>
      </c>
    </row>
    <row r="740" spans="1:5" ht="15" thickBot="1" x14ac:dyDescent="0.35">
      <c r="A740" s="3">
        <v>30325</v>
      </c>
      <c r="B740" s="4">
        <v>0</v>
      </c>
      <c r="C740" s="1"/>
      <c r="D740" s="5">
        <v>30325</v>
      </c>
      <c r="E740" s="4">
        <v>0.1467169811</v>
      </c>
    </row>
    <row r="741" spans="1:5" ht="15" thickBot="1" x14ac:dyDescent="0.35">
      <c r="A741" s="3">
        <v>30326</v>
      </c>
      <c r="B741" s="4">
        <v>0</v>
      </c>
      <c r="C741" s="1"/>
      <c r="D741" s="5">
        <v>30326</v>
      </c>
      <c r="E741" s="4">
        <v>0.11139622640000001</v>
      </c>
    </row>
    <row r="742" spans="1:5" ht="15" thickBot="1" x14ac:dyDescent="0.35">
      <c r="A742" s="3">
        <v>30327</v>
      </c>
      <c r="B742" s="4">
        <v>0</v>
      </c>
      <c r="C742" s="1"/>
      <c r="D742" s="5">
        <v>30327</v>
      </c>
      <c r="E742" s="4">
        <v>0.1059622642</v>
      </c>
    </row>
    <row r="743" spans="1:5" ht="15" thickBot="1" x14ac:dyDescent="0.35">
      <c r="A743" s="3">
        <v>30328</v>
      </c>
      <c r="B743" s="4">
        <v>0</v>
      </c>
      <c r="C743" s="1"/>
      <c r="D743" s="5">
        <v>30328</v>
      </c>
      <c r="E743" s="4">
        <v>0.1059622642</v>
      </c>
    </row>
    <row r="744" spans="1:5" ht="15" thickBot="1" x14ac:dyDescent="0.35">
      <c r="A744" s="3">
        <v>30329</v>
      </c>
      <c r="B744" s="4">
        <v>0</v>
      </c>
      <c r="C744" s="1"/>
      <c r="D744" s="5">
        <v>30329</v>
      </c>
      <c r="E744" s="4">
        <v>0.1086792453</v>
      </c>
    </row>
    <row r="745" spans="1:5" ht="15" thickBot="1" x14ac:dyDescent="0.35">
      <c r="A745" s="3">
        <v>30330</v>
      </c>
      <c r="B745" s="4">
        <v>0</v>
      </c>
      <c r="C745" s="1"/>
      <c r="D745" s="5">
        <v>30330</v>
      </c>
      <c r="E745" s="4">
        <v>0.1793207547</v>
      </c>
    </row>
    <row r="746" spans="1:5" ht="15" thickBot="1" x14ac:dyDescent="0.35">
      <c r="A746" s="3">
        <v>30331</v>
      </c>
      <c r="B746" s="4">
        <v>0</v>
      </c>
      <c r="C746" s="1"/>
      <c r="D746" s="5">
        <v>30331</v>
      </c>
      <c r="E746" s="4">
        <v>0.17660377360000001</v>
      </c>
    </row>
    <row r="747" spans="1:5" ht="15" thickBot="1" x14ac:dyDescent="0.35">
      <c r="A747" s="3">
        <v>30332</v>
      </c>
      <c r="B747" s="4">
        <v>0</v>
      </c>
      <c r="C747" s="1"/>
      <c r="D747" s="5">
        <v>30332</v>
      </c>
      <c r="E747" s="4">
        <v>0.18475471700000001</v>
      </c>
    </row>
    <row r="748" spans="1:5" ht="15" thickBot="1" x14ac:dyDescent="0.35">
      <c r="A748" s="3">
        <v>30333</v>
      </c>
      <c r="B748" s="4">
        <v>0</v>
      </c>
      <c r="C748" s="1"/>
      <c r="D748" s="5">
        <v>30333</v>
      </c>
      <c r="E748" s="4">
        <v>0.1086792453</v>
      </c>
    </row>
    <row r="749" spans="1:5" ht="15" thickBot="1" x14ac:dyDescent="0.35">
      <c r="A749" s="3">
        <v>30334</v>
      </c>
      <c r="B749" s="4">
        <v>0</v>
      </c>
      <c r="C749" s="1"/>
      <c r="D749" s="5">
        <v>30334</v>
      </c>
      <c r="E749" s="4">
        <v>0.1168301887</v>
      </c>
    </row>
    <row r="750" spans="1:5" ht="15" thickBot="1" x14ac:dyDescent="0.35">
      <c r="A750" s="3">
        <v>30335</v>
      </c>
      <c r="B750" s="4">
        <v>0</v>
      </c>
      <c r="C750" s="1"/>
      <c r="D750" s="5">
        <v>30335</v>
      </c>
      <c r="E750" s="4">
        <v>0.20105660380000001</v>
      </c>
    </row>
    <row r="751" spans="1:5" ht="15" thickBot="1" x14ac:dyDescent="0.35">
      <c r="A751" s="3">
        <v>30336</v>
      </c>
      <c r="B751" s="4">
        <v>0</v>
      </c>
      <c r="C751" s="1"/>
      <c r="D751" s="5">
        <v>30336</v>
      </c>
      <c r="E751" s="4">
        <v>0.21464150940000001</v>
      </c>
    </row>
    <row r="752" spans="1:5" ht="15" thickBot="1" x14ac:dyDescent="0.35">
      <c r="A752" s="3">
        <v>30337</v>
      </c>
      <c r="B752" s="4">
        <v>0</v>
      </c>
      <c r="C752" s="1"/>
      <c r="D752" s="5">
        <v>30337</v>
      </c>
      <c r="E752" s="4">
        <v>0.2037735849</v>
      </c>
    </row>
    <row r="753" spans="1:5" ht="15" thickBot="1" x14ac:dyDescent="0.35">
      <c r="A753" s="3">
        <v>30338</v>
      </c>
      <c r="B753" s="4">
        <v>0</v>
      </c>
      <c r="C753" s="1"/>
      <c r="D753" s="5">
        <v>30338</v>
      </c>
      <c r="E753" s="4">
        <v>0.20649056599999999</v>
      </c>
    </row>
    <row r="754" spans="1:5" ht="15" thickBot="1" x14ac:dyDescent="0.35">
      <c r="A754" s="3">
        <v>30339</v>
      </c>
      <c r="B754" s="4">
        <v>0</v>
      </c>
      <c r="C754" s="1"/>
      <c r="D754" s="5">
        <v>30339</v>
      </c>
      <c r="E754" s="4">
        <v>0.23366037740000001</v>
      </c>
    </row>
    <row r="755" spans="1:5" ht="15" thickBot="1" x14ac:dyDescent="0.35">
      <c r="A755" s="3">
        <v>30340</v>
      </c>
      <c r="B755" s="4">
        <v>0</v>
      </c>
      <c r="C755" s="1"/>
      <c r="D755" s="5">
        <v>30340</v>
      </c>
      <c r="E755" s="4">
        <v>0.18203773579999999</v>
      </c>
    </row>
    <row r="756" spans="1:5" ht="15" thickBot="1" x14ac:dyDescent="0.35">
      <c r="A756" s="3">
        <v>30341</v>
      </c>
      <c r="B756" s="4">
        <v>0</v>
      </c>
      <c r="C756" s="1"/>
      <c r="D756" s="5">
        <v>30341</v>
      </c>
      <c r="E756" s="4">
        <v>0.16845283019999999</v>
      </c>
    </row>
    <row r="757" spans="1:5" ht="15" thickBot="1" x14ac:dyDescent="0.35">
      <c r="A757" s="3">
        <v>30342</v>
      </c>
      <c r="B757" s="4">
        <v>0</v>
      </c>
      <c r="C757" s="1"/>
      <c r="D757" s="5">
        <v>30342</v>
      </c>
      <c r="E757" s="4">
        <v>0.1548679245</v>
      </c>
    </row>
    <row r="758" spans="1:5" ht="15" thickBot="1" x14ac:dyDescent="0.35">
      <c r="A758" s="3">
        <v>30343</v>
      </c>
      <c r="B758" s="4">
        <v>0</v>
      </c>
      <c r="C758" s="1"/>
      <c r="D758" s="5">
        <v>30343</v>
      </c>
      <c r="E758" s="4">
        <v>0.1738867925</v>
      </c>
    </row>
    <row r="759" spans="1:5" ht="15" thickBot="1" x14ac:dyDescent="0.35">
      <c r="A759" s="3">
        <v>30344</v>
      </c>
      <c r="B759" s="4">
        <v>0</v>
      </c>
      <c r="C759" s="1"/>
      <c r="D759" s="5">
        <v>30344</v>
      </c>
      <c r="E759" s="4">
        <v>0.17660377360000001</v>
      </c>
    </row>
    <row r="760" spans="1:5" ht="15" thickBot="1" x14ac:dyDescent="0.35">
      <c r="A760" s="3">
        <v>30345</v>
      </c>
      <c r="B760" s="4">
        <v>0</v>
      </c>
      <c r="C760" s="1"/>
      <c r="D760" s="5">
        <v>30345</v>
      </c>
      <c r="E760" s="4">
        <v>0.18203773579999999</v>
      </c>
    </row>
    <row r="761" spans="1:5" ht="15" thickBot="1" x14ac:dyDescent="0.35">
      <c r="A761" s="3">
        <v>30346</v>
      </c>
      <c r="B761" s="4">
        <v>0</v>
      </c>
      <c r="C761" s="1"/>
      <c r="D761" s="5">
        <v>30346</v>
      </c>
      <c r="E761" s="4">
        <v>0.25539622639999998</v>
      </c>
    </row>
    <row r="762" spans="1:5" ht="15" thickBot="1" x14ac:dyDescent="0.35">
      <c r="A762" s="3">
        <v>30347</v>
      </c>
      <c r="B762" s="4">
        <v>0</v>
      </c>
      <c r="C762" s="1"/>
      <c r="D762" s="5">
        <v>30347</v>
      </c>
      <c r="E762" s="4">
        <v>0.1793207547</v>
      </c>
    </row>
    <row r="763" spans="1:5" ht="15" thickBot="1" x14ac:dyDescent="0.35">
      <c r="A763" s="3">
        <v>30348</v>
      </c>
      <c r="B763" s="4">
        <v>0</v>
      </c>
      <c r="C763" s="1"/>
      <c r="D763" s="5">
        <v>30348</v>
      </c>
      <c r="E763" s="4">
        <v>0.19290566040000001</v>
      </c>
    </row>
    <row r="764" spans="1:5" ht="15" thickBot="1" x14ac:dyDescent="0.35">
      <c r="A764" s="3">
        <v>30349</v>
      </c>
      <c r="B764" s="4">
        <v>0</v>
      </c>
      <c r="C764" s="1"/>
      <c r="D764" s="5">
        <v>30349</v>
      </c>
      <c r="E764" s="4">
        <v>0.24724528300000001</v>
      </c>
    </row>
    <row r="765" spans="1:5" ht="15" thickBot="1" x14ac:dyDescent="0.35">
      <c r="A765" s="3">
        <v>30350</v>
      </c>
      <c r="B765" s="4">
        <v>0</v>
      </c>
      <c r="C765" s="1"/>
      <c r="D765" s="5">
        <v>30350</v>
      </c>
      <c r="E765" s="4">
        <v>0.1657358491</v>
      </c>
    </row>
    <row r="766" spans="1:5" ht="15" thickBot="1" x14ac:dyDescent="0.35">
      <c r="A766" s="3">
        <v>30351</v>
      </c>
      <c r="B766" s="4">
        <v>0</v>
      </c>
      <c r="C766" s="1"/>
      <c r="D766" s="5">
        <v>30351</v>
      </c>
      <c r="E766" s="4">
        <v>0.1467169811</v>
      </c>
    </row>
    <row r="767" spans="1:5" ht="15" thickBot="1" x14ac:dyDescent="0.35">
      <c r="A767" s="3">
        <v>30352</v>
      </c>
      <c r="B767" s="4">
        <v>0</v>
      </c>
      <c r="C767" s="1"/>
      <c r="D767" s="5">
        <v>30352</v>
      </c>
      <c r="E767" s="4">
        <v>0.12226415089999999</v>
      </c>
    </row>
    <row r="768" spans="1:5" ht="15" thickBot="1" x14ac:dyDescent="0.35">
      <c r="A768" s="3">
        <v>30353</v>
      </c>
      <c r="B768" s="4">
        <v>0</v>
      </c>
      <c r="C768" s="1"/>
      <c r="D768" s="5">
        <v>30353</v>
      </c>
      <c r="E768" s="4">
        <v>0.13856603770000001</v>
      </c>
    </row>
    <row r="769" spans="1:5" ht="15" thickBot="1" x14ac:dyDescent="0.35">
      <c r="A769" s="3">
        <v>30354</v>
      </c>
      <c r="B769" s="4">
        <v>0</v>
      </c>
      <c r="C769" s="1"/>
      <c r="D769" s="5">
        <v>30354</v>
      </c>
      <c r="E769" s="4">
        <v>0.1168301887</v>
      </c>
    </row>
    <row r="770" spans="1:5" ht="15" thickBot="1" x14ac:dyDescent="0.35">
      <c r="A770" s="3">
        <v>30355</v>
      </c>
      <c r="B770" s="4">
        <v>0</v>
      </c>
      <c r="C770" s="1"/>
      <c r="D770" s="5">
        <v>30355</v>
      </c>
      <c r="E770" s="4">
        <v>0.1059622642</v>
      </c>
    </row>
    <row r="771" spans="1:5" ht="15" thickBot="1" x14ac:dyDescent="0.35">
      <c r="A771" s="3">
        <v>30356</v>
      </c>
      <c r="B771" s="4">
        <v>0</v>
      </c>
      <c r="C771" s="1"/>
      <c r="D771" s="5">
        <v>30356</v>
      </c>
      <c r="E771" s="4">
        <v>9.5094339619999996E-2</v>
      </c>
    </row>
    <row r="772" spans="1:5" ht="15" thickBot="1" x14ac:dyDescent="0.35">
      <c r="A772" s="3">
        <v>30357</v>
      </c>
      <c r="B772" s="4">
        <v>0.65241321900000004</v>
      </c>
      <c r="C772" s="1"/>
      <c r="D772" s="5">
        <v>30357</v>
      </c>
      <c r="E772" s="4">
        <v>9.2377358490000006E-2</v>
      </c>
    </row>
    <row r="773" spans="1:5" ht="15" thickBot="1" x14ac:dyDescent="0.35">
      <c r="A773" s="3">
        <v>30358</v>
      </c>
      <c r="B773" s="4">
        <v>0</v>
      </c>
      <c r="C773" s="1"/>
      <c r="D773" s="5">
        <v>30358</v>
      </c>
      <c r="E773" s="4">
        <v>0.10324528299999999</v>
      </c>
    </row>
    <row r="774" spans="1:5" ht="15" thickBot="1" x14ac:dyDescent="0.35">
      <c r="A774" s="3">
        <v>30359</v>
      </c>
      <c r="B774" s="4">
        <v>0</v>
      </c>
      <c r="C774" s="1"/>
      <c r="D774" s="5">
        <v>30359</v>
      </c>
      <c r="E774" s="4">
        <v>0.11139622640000001</v>
      </c>
    </row>
    <row r="775" spans="1:5" ht="15" thickBot="1" x14ac:dyDescent="0.35">
      <c r="A775" s="3">
        <v>30360</v>
      </c>
      <c r="B775" s="4">
        <v>0.86876344699999997</v>
      </c>
      <c r="C775" s="1"/>
      <c r="D775" s="5">
        <v>30360</v>
      </c>
      <c r="E775" s="4">
        <v>0.11139622640000001</v>
      </c>
    </row>
    <row r="776" spans="1:5" ht="15" thickBot="1" x14ac:dyDescent="0.35">
      <c r="A776" s="3">
        <v>30361</v>
      </c>
      <c r="B776" s="4">
        <v>0</v>
      </c>
      <c r="C776" s="1"/>
      <c r="D776" s="5">
        <v>30361</v>
      </c>
      <c r="E776" s="4">
        <v>0.1412830189</v>
      </c>
    </row>
    <row r="777" spans="1:5" ht="15" thickBot="1" x14ac:dyDescent="0.35">
      <c r="A777" s="3">
        <v>30362</v>
      </c>
      <c r="B777" s="4">
        <v>0</v>
      </c>
      <c r="C777" s="1"/>
      <c r="D777" s="5">
        <v>30362</v>
      </c>
      <c r="E777" s="4">
        <v>0.23094339620000001</v>
      </c>
    </row>
    <row r="778" spans="1:5" ht="15" thickBot="1" x14ac:dyDescent="0.35">
      <c r="A778" s="3">
        <v>30363</v>
      </c>
      <c r="B778" s="4">
        <v>0</v>
      </c>
      <c r="C778" s="1"/>
      <c r="D778" s="5">
        <v>30363</v>
      </c>
      <c r="E778" s="4">
        <v>0.14399999999999999</v>
      </c>
    </row>
    <row r="779" spans="1:5" ht="15" thickBot="1" x14ac:dyDescent="0.35">
      <c r="A779" s="3">
        <v>30364</v>
      </c>
      <c r="B779" s="4">
        <v>0</v>
      </c>
      <c r="C779" s="1"/>
      <c r="D779" s="5">
        <v>30364</v>
      </c>
      <c r="E779" s="4">
        <v>0.19290566040000001</v>
      </c>
    </row>
    <row r="780" spans="1:5" ht="15" thickBot="1" x14ac:dyDescent="0.35">
      <c r="A780" s="3">
        <v>30365</v>
      </c>
      <c r="B780" s="4">
        <v>0</v>
      </c>
      <c r="C780" s="1"/>
      <c r="D780" s="5">
        <v>30365</v>
      </c>
      <c r="E780" s="4">
        <v>0.41298113209999998</v>
      </c>
    </row>
    <row r="781" spans="1:5" ht="15" thickBot="1" x14ac:dyDescent="0.35">
      <c r="A781" s="3">
        <v>30366</v>
      </c>
      <c r="B781" s="4">
        <v>0</v>
      </c>
      <c r="C781" s="1"/>
      <c r="D781" s="5">
        <v>30366</v>
      </c>
      <c r="E781" s="4">
        <v>0.391245283</v>
      </c>
    </row>
    <row r="782" spans="1:5" ht="15" thickBot="1" x14ac:dyDescent="0.35">
      <c r="A782" s="3">
        <v>30367</v>
      </c>
      <c r="B782" s="4">
        <v>0</v>
      </c>
      <c r="C782" s="1"/>
      <c r="D782" s="5">
        <v>30367</v>
      </c>
      <c r="E782" s="4">
        <v>0.32060377359999997</v>
      </c>
    </row>
    <row r="783" spans="1:5" ht="15" thickBot="1" x14ac:dyDescent="0.35">
      <c r="A783" s="3">
        <v>30368</v>
      </c>
      <c r="B783" s="4">
        <v>0</v>
      </c>
      <c r="C783" s="1"/>
      <c r="D783" s="5">
        <v>30368</v>
      </c>
      <c r="E783" s="4">
        <v>0.22279245280000001</v>
      </c>
    </row>
    <row r="784" spans="1:5" ht="15" thickBot="1" x14ac:dyDescent="0.35">
      <c r="A784" s="3">
        <v>30369</v>
      </c>
      <c r="B784" s="4">
        <v>0</v>
      </c>
      <c r="C784" s="1"/>
      <c r="D784" s="5">
        <v>30369</v>
      </c>
      <c r="E784" s="4">
        <v>7.6075471699999994E-2</v>
      </c>
    </row>
    <row r="785" spans="1:5" ht="15" thickBot="1" x14ac:dyDescent="0.35">
      <c r="A785" s="3">
        <v>30370</v>
      </c>
      <c r="B785" s="4">
        <v>0</v>
      </c>
      <c r="C785" s="1"/>
      <c r="D785" s="5">
        <v>30370</v>
      </c>
      <c r="E785" s="4">
        <v>5.4339622640000002E-2</v>
      </c>
    </row>
    <row r="786" spans="1:5" ht="15" thickBot="1" x14ac:dyDescent="0.35">
      <c r="A786" s="3">
        <v>30371</v>
      </c>
      <c r="B786" s="4">
        <v>0</v>
      </c>
      <c r="C786" s="1"/>
      <c r="D786" s="5">
        <v>30371</v>
      </c>
      <c r="E786" s="4">
        <v>4.6188679250000003E-2</v>
      </c>
    </row>
    <row r="787" spans="1:5" ht="15" thickBot="1" x14ac:dyDescent="0.35">
      <c r="A787" s="3">
        <v>30372</v>
      </c>
      <c r="B787" s="4">
        <v>1.876280062</v>
      </c>
      <c r="C787" s="1"/>
      <c r="D787" s="5">
        <v>30372</v>
      </c>
      <c r="E787" s="4">
        <v>4.3471698109999998E-2</v>
      </c>
    </row>
    <row r="788" spans="1:5" ht="15" thickBot="1" x14ac:dyDescent="0.35">
      <c r="A788" s="3">
        <v>30373</v>
      </c>
      <c r="B788" s="4">
        <v>0</v>
      </c>
      <c r="C788" s="1"/>
      <c r="D788" s="5">
        <v>30373</v>
      </c>
      <c r="E788" s="4">
        <v>4.6188679250000003E-2</v>
      </c>
    </row>
    <row r="789" spans="1:5" ht="15" thickBot="1" x14ac:dyDescent="0.35">
      <c r="A789" s="3">
        <v>30374</v>
      </c>
      <c r="B789" s="4">
        <v>0</v>
      </c>
      <c r="C789" s="1"/>
      <c r="D789" s="5">
        <v>30374</v>
      </c>
      <c r="E789" s="4">
        <v>5.4339622640000002E-2</v>
      </c>
    </row>
    <row r="790" spans="1:5" ht="15" thickBot="1" x14ac:dyDescent="0.35">
      <c r="A790" s="3">
        <v>30375</v>
      </c>
      <c r="B790" s="4">
        <v>0</v>
      </c>
      <c r="C790" s="1"/>
      <c r="D790" s="5">
        <v>30375</v>
      </c>
      <c r="E790" s="4">
        <v>4.6188679250000003E-2</v>
      </c>
    </row>
    <row r="791" spans="1:5" ht="15" thickBot="1" x14ac:dyDescent="0.35">
      <c r="A791" s="3">
        <v>30376</v>
      </c>
      <c r="B791" s="4">
        <v>0</v>
      </c>
      <c r="C791" s="1"/>
      <c r="D791" s="5">
        <v>30376</v>
      </c>
      <c r="E791" s="4">
        <v>0.46188679249999998</v>
      </c>
    </row>
    <row r="792" spans="1:5" ht="15" thickBot="1" x14ac:dyDescent="0.35">
      <c r="A792" s="3">
        <v>30377</v>
      </c>
      <c r="B792" s="4">
        <v>0</v>
      </c>
      <c r="C792" s="1"/>
      <c r="D792" s="5">
        <v>30377</v>
      </c>
      <c r="E792" s="4">
        <v>0.350490566</v>
      </c>
    </row>
    <row r="793" spans="1:5" ht="15" thickBot="1" x14ac:dyDescent="0.35">
      <c r="A793" s="3">
        <v>30378</v>
      </c>
      <c r="B793" s="4">
        <v>0</v>
      </c>
      <c r="C793" s="1"/>
      <c r="D793" s="5">
        <v>30378</v>
      </c>
      <c r="E793" s="4">
        <v>6.7924528299999995E-2</v>
      </c>
    </row>
    <row r="794" spans="1:5" ht="15" thickBot="1" x14ac:dyDescent="0.35">
      <c r="A794" s="3">
        <v>30379</v>
      </c>
      <c r="B794" s="4">
        <v>0</v>
      </c>
      <c r="C794" s="1"/>
      <c r="D794" s="5">
        <v>30379</v>
      </c>
      <c r="E794" s="4">
        <v>4.3471698109999998E-2</v>
      </c>
    </row>
    <row r="795" spans="1:5" ht="15" thickBot="1" x14ac:dyDescent="0.35">
      <c r="A795" s="3">
        <v>30380</v>
      </c>
      <c r="B795" s="4">
        <v>0</v>
      </c>
      <c r="C795" s="1"/>
      <c r="D795" s="5">
        <v>30380</v>
      </c>
      <c r="E795" s="4">
        <v>0.10052830190000001</v>
      </c>
    </row>
    <row r="796" spans="1:5" ht="15" thickBot="1" x14ac:dyDescent="0.35">
      <c r="A796" s="3">
        <v>30381</v>
      </c>
      <c r="B796" s="4">
        <v>0</v>
      </c>
      <c r="C796" s="1"/>
      <c r="D796" s="5">
        <v>30381</v>
      </c>
      <c r="E796" s="4">
        <v>9.781132075E-2</v>
      </c>
    </row>
    <row r="797" spans="1:5" ht="15" thickBot="1" x14ac:dyDescent="0.35">
      <c r="A797" s="3">
        <v>30382</v>
      </c>
      <c r="B797" s="4">
        <v>0</v>
      </c>
      <c r="C797" s="1"/>
      <c r="D797" s="5">
        <v>30382</v>
      </c>
      <c r="E797" s="4">
        <v>4.3471698109999998E-2</v>
      </c>
    </row>
    <row r="798" spans="1:5" ht="15" thickBot="1" x14ac:dyDescent="0.35">
      <c r="A798" s="3">
        <v>30383</v>
      </c>
      <c r="B798" s="4">
        <v>0</v>
      </c>
      <c r="C798" s="1"/>
      <c r="D798" s="5">
        <v>30383</v>
      </c>
      <c r="E798" s="4">
        <v>4.6188679250000003E-2</v>
      </c>
    </row>
    <row r="799" spans="1:5" ht="15" thickBot="1" x14ac:dyDescent="0.35">
      <c r="A799" s="3">
        <v>30384</v>
      </c>
      <c r="B799" s="4">
        <v>0</v>
      </c>
      <c r="C799" s="1"/>
      <c r="D799" s="5">
        <v>30384</v>
      </c>
      <c r="E799" s="4">
        <v>0.10052830190000001</v>
      </c>
    </row>
    <row r="800" spans="1:5" ht="15" thickBot="1" x14ac:dyDescent="0.35">
      <c r="A800" s="3">
        <v>30385</v>
      </c>
      <c r="B800" s="4">
        <v>0</v>
      </c>
      <c r="C800" s="1"/>
      <c r="D800" s="5">
        <v>30385</v>
      </c>
      <c r="E800" s="4">
        <v>0.10324528299999999</v>
      </c>
    </row>
    <row r="801" spans="1:5" ht="15" thickBot="1" x14ac:dyDescent="0.35">
      <c r="A801" s="3">
        <v>30386</v>
      </c>
      <c r="B801" s="4">
        <v>0</v>
      </c>
      <c r="C801" s="1"/>
      <c r="D801" s="5">
        <v>30386</v>
      </c>
      <c r="E801" s="4">
        <v>0.10324528299999999</v>
      </c>
    </row>
    <row r="802" spans="1:5" ht="15" thickBot="1" x14ac:dyDescent="0.35">
      <c r="A802" s="3">
        <v>30387</v>
      </c>
      <c r="B802" s="4">
        <v>0</v>
      </c>
      <c r="C802" s="1"/>
      <c r="D802" s="5">
        <v>30387</v>
      </c>
      <c r="E802" s="4">
        <v>0.11139622640000001</v>
      </c>
    </row>
    <row r="803" spans="1:5" ht="15" thickBot="1" x14ac:dyDescent="0.35">
      <c r="A803" s="3">
        <v>30388</v>
      </c>
      <c r="B803" s="4">
        <v>0</v>
      </c>
      <c r="C803" s="1"/>
      <c r="D803" s="5">
        <v>30388</v>
      </c>
      <c r="E803" s="4">
        <v>0.26083018870000002</v>
      </c>
    </row>
    <row r="804" spans="1:5" ht="15" thickBot="1" x14ac:dyDescent="0.35">
      <c r="A804" s="3">
        <v>30389</v>
      </c>
      <c r="B804" s="4">
        <v>0</v>
      </c>
      <c r="C804" s="1"/>
      <c r="D804" s="5">
        <v>30389</v>
      </c>
      <c r="E804" s="4">
        <v>0.31245283019999998</v>
      </c>
    </row>
    <row r="805" spans="1:5" ht="15" thickBot="1" x14ac:dyDescent="0.35">
      <c r="A805" s="3">
        <v>30390</v>
      </c>
      <c r="B805" s="4">
        <v>0</v>
      </c>
      <c r="C805" s="1"/>
      <c r="D805" s="5">
        <v>30390</v>
      </c>
      <c r="E805" s="4">
        <v>0.33418867920000001</v>
      </c>
    </row>
    <row r="806" spans="1:5" ht="15" thickBot="1" x14ac:dyDescent="0.35">
      <c r="A806" s="3">
        <v>30391</v>
      </c>
      <c r="B806" s="4">
        <v>0</v>
      </c>
      <c r="C806" s="1"/>
      <c r="D806" s="5">
        <v>30391</v>
      </c>
      <c r="E806" s="4">
        <v>0.25267924530000002</v>
      </c>
    </row>
    <row r="807" spans="1:5" ht="15" thickBot="1" x14ac:dyDescent="0.35">
      <c r="A807" s="3">
        <v>30392</v>
      </c>
      <c r="B807" s="4">
        <v>0</v>
      </c>
      <c r="C807" s="1"/>
      <c r="D807" s="5">
        <v>30392</v>
      </c>
      <c r="E807" s="4">
        <v>0.1086792453</v>
      </c>
    </row>
    <row r="808" spans="1:5" ht="15" thickBot="1" x14ac:dyDescent="0.35">
      <c r="A808" s="3">
        <v>30393</v>
      </c>
      <c r="B808" s="4">
        <v>0</v>
      </c>
      <c r="C808" s="1"/>
      <c r="D808" s="5">
        <v>30393</v>
      </c>
      <c r="E808" s="4">
        <v>0.1059622642</v>
      </c>
    </row>
    <row r="809" spans="1:5" ht="15" thickBot="1" x14ac:dyDescent="0.35">
      <c r="A809" s="3">
        <v>30394</v>
      </c>
      <c r="B809" s="4">
        <v>9.7772151000000002E-2</v>
      </c>
      <c r="C809" s="1"/>
      <c r="D809" s="5">
        <v>30394</v>
      </c>
      <c r="E809" s="4">
        <v>0.1059622642</v>
      </c>
    </row>
    <row r="810" spans="1:5" ht="15" thickBot="1" x14ac:dyDescent="0.35">
      <c r="A810" s="3">
        <v>30395</v>
      </c>
      <c r="B810" s="4">
        <v>0.25402013600000001</v>
      </c>
      <c r="C810" s="1"/>
      <c r="D810" s="5">
        <v>30395</v>
      </c>
      <c r="E810" s="4">
        <v>0.10324528299999999</v>
      </c>
    </row>
    <row r="811" spans="1:5" ht="15" thickBot="1" x14ac:dyDescent="0.35">
      <c r="A811" s="3">
        <v>30396</v>
      </c>
      <c r="B811" s="4">
        <v>0.88286577200000005</v>
      </c>
      <c r="C811" s="1"/>
      <c r="D811" s="5">
        <v>30396</v>
      </c>
      <c r="E811" s="4">
        <v>0.11411320749999999</v>
      </c>
    </row>
    <row r="812" spans="1:5" ht="15" thickBot="1" x14ac:dyDescent="0.35">
      <c r="A812" s="3">
        <v>30397</v>
      </c>
      <c r="B812" s="4">
        <v>6.1147958640000004</v>
      </c>
      <c r="C812" s="1"/>
      <c r="D812" s="5">
        <v>30397</v>
      </c>
      <c r="E812" s="4">
        <v>0.10324528299999999</v>
      </c>
    </row>
    <row r="813" spans="1:5" ht="15" thickBot="1" x14ac:dyDescent="0.35">
      <c r="A813" s="3">
        <v>30398</v>
      </c>
      <c r="B813" s="4">
        <v>1.095453426</v>
      </c>
      <c r="C813" s="1"/>
      <c r="D813" s="5">
        <v>30398</v>
      </c>
      <c r="E813" s="4">
        <v>0.1059622642</v>
      </c>
    </row>
    <row r="814" spans="1:5" ht="15" thickBot="1" x14ac:dyDescent="0.35">
      <c r="A814" s="3">
        <v>30399</v>
      </c>
      <c r="B814" s="4">
        <v>0</v>
      </c>
      <c r="C814" s="1"/>
      <c r="D814" s="5">
        <v>30399</v>
      </c>
      <c r="E814" s="4">
        <v>0.1086792453</v>
      </c>
    </row>
    <row r="815" spans="1:5" ht="15" thickBot="1" x14ac:dyDescent="0.35">
      <c r="A815" s="3">
        <v>30400</v>
      </c>
      <c r="B815" s="4">
        <v>0</v>
      </c>
      <c r="C815" s="1"/>
      <c r="D815" s="5">
        <v>30400</v>
      </c>
      <c r="E815" s="4">
        <v>0.53796226420000004</v>
      </c>
    </row>
    <row r="816" spans="1:5" ht="15" thickBot="1" x14ac:dyDescent="0.35">
      <c r="A816" s="3">
        <v>30401</v>
      </c>
      <c r="B816" s="4">
        <v>0</v>
      </c>
      <c r="C816" s="1"/>
      <c r="D816" s="5">
        <v>30401</v>
      </c>
      <c r="E816" s="4">
        <v>0.40211320750000001</v>
      </c>
    </row>
    <row r="817" spans="1:5" ht="15" thickBot="1" x14ac:dyDescent="0.35">
      <c r="A817" s="3">
        <v>30402</v>
      </c>
      <c r="B817" s="4">
        <v>0</v>
      </c>
      <c r="C817" s="1"/>
      <c r="D817" s="5">
        <v>30402</v>
      </c>
      <c r="E817" s="4">
        <v>0.44558490569999998</v>
      </c>
    </row>
    <row r="818" spans="1:5" ht="15" thickBot="1" x14ac:dyDescent="0.35">
      <c r="A818" s="3">
        <v>30403</v>
      </c>
      <c r="B818" s="4">
        <v>0</v>
      </c>
      <c r="C818" s="1"/>
      <c r="D818" s="5">
        <v>30403</v>
      </c>
      <c r="E818" s="4">
        <v>0.40211320750000001</v>
      </c>
    </row>
    <row r="819" spans="1:5" ht="15" thickBot="1" x14ac:dyDescent="0.35">
      <c r="A819" s="3">
        <v>30404</v>
      </c>
      <c r="B819" s="4">
        <v>0</v>
      </c>
      <c r="C819" s="1"/>
      <c r="D819" s="5">
        <v>30404</v>
      </c>
      <c r="E819" s="4">
        <v>0.23366037740000001</v>
      </c>
    </row>
    <row r="820" spans="1:5" ht="15" thickBot="1" x14ac:dyDescent="0.35">
      <c r="A820" s="3">
        <v>30405</v>
      </c>
      <c r="B820" s="4">
        <v>0.44177332499999999</v>
      </c>
      <c r="C820" s="1"/>
      <c r="D820" s="5">
        <v>30405</v>
      </c>
      <c r="E820" s="4">
        <v>0.1059622642</v>
      </c>
    </row>
    <row r="821" spans="1:5" ht="15" thickBot="1" x14ac:dyDescent="0.35">
      <c r="A821" s="3">
        <v>30406</v>
      </c>
      <c r="B821" s="4">
        <v>0.55241896999999995</v>
      </c>
      <c r="C821" s="1"/>
      <c r="D821" s="5">
        <v>30406</v>
      </c>
      <c r="E821" s="4">
        <v>0.1059622642</v>
      </c>
    </row>
    <row r="822" spans="1:5" ht="15" thickBot="1" x14ac:dyDescent="0.35">
      <c r="A822" s="3">
        <v>30407</v>
      </c>
      <c r="B822" s="4">
        <v>0</v>
      </c>
      <c r="C822" s="1"/>
      <c r="D822" s="5">
        <v>30407</v>
      </c>
      <c r="E822" s="4">
        <v>0.23366037740000001</v>
      </c>
    </row>
    <row r="823" spans="1:5" ht="15" thickBot="1" x14ac:dyDescent="0.35">
      <c r="A823" s="3">
        <v>30408</v>
      </c>
      <c r="B823" s="4">
        <v>0</v>
      </c>
      <c r="C823" s="1"/>
      <c r="D823" s="5">
        <v>30408</v>
      </c>
      <c r="E823" s="4">
        <v>0.28256603769999999</v>
      </c>
    </row>
    <row r="824" spans="1:5" ht="15" thickBot="1" x14ac:dyDescent="0.35">
      <c r="A824" s="3">
        <v>30409</v>
      </c>
      <c r="B824" s="4">
        <v>0</v>
      </c>
      <c r="C824" s="1"/>
      <c r="D824" s="5">
        <v>30409</v>
      </c>
      <c r="E824" s="4">
        <v>0.30701886789999999</v>
      </c>
    </row>
    <row r="825" spans="1:5" ht="15" thickBot="1" x14ac:dyDescent="0.35">
      <c r="A825" s="3">
        <v>30410</v>
      </c>
      <c r="B825" s="4">
        <v>0</v>
      </c>
      <c r="C825" s="1"/>
      <c r="D825" s="5">
        <v>30410</v>
      </c>
      <c r="E825" s="4">
        <v>0.31788679250000001</v>
      </c>
    </row>
    <row r="826" spans="1:5" ht="15" thickBot="1" x14ac:dyDescent="0.35">
      <c r="A826" s="3">
        <v>30411</v>
      </c>
      <c r="B826" s="4">
        <v>0</v>
      </c>
      <c r="C826" s="1"/>
      <c r="D826" s="5">
        <v>30411</v>
      </c>
      <c r="E826" s="4">
        <v>0.1168301887</v>
      </c>
    </row>
    <row r="827" spans="1:5" ht="15" thickBot="1" x14ac:dyDescent="0.35">
      <c r="A827" s="3">
        <v>30412</v>
      </c>
      <c r="B827" s="4">
        <v>0</v>
      </c>
      <c r="C827" s="1"/>
      <c r="D827" s="5">
        <v>30412</v>
      </c>
      <c r="E827" s="4">
        <v>9.2377358490000006E-2</v>
      </c>
    </row>
    <row r="828" spans="1:5" ht="15" thickBot="1" x14ac:dyDescent="0.35">
      <c r="A828" s="3">
        <v>30413</v>
      </c>
      <c r="B828" s="4">
        <v>0</v>
      </c>
      <c r="C828" s="1"/>
      <c r="D828" s="5">
        <v>30413</v>
      </c>
      <c r="E828" s="4">
        <v>8.9660377360000001E-2</v>
      </c>
    </row>
    <row r="829" spans="1:5" ht="15" thickBot="1" x14ac:dyDescent="0.35">
      <c r="A829" s="3">
        <v>30414</v>
      </c>
      <c r="B829" s="4">
        <v>0.25962427300000002</v>
      </c>
      <c r="C829" s="1"/>
      <c r="D829" s="5">
        <v>30414</v>
      </c>
      <c r="E829" s="4">
        <v>8.9660377360000001E-2</v>
      </c>
    </row>
    <row r="830" spans="1:5" ht="15" thickBot="1" x14ac:dyDescent="0.35">
      <c r="A830" s="3">
        <v>30415</v>
      </c>
      <c r="B830" s="4">
        <v>0</v>
      </c>
      <c r="C830" s="1"/>
      <c r="D830" s="5">
        <v>30415</v>
      </c>
      <c r="E830" s="4">
        <v>9.2377358490000006E-2</v>
      </c>
    </row>
    <row r="831" spans="1:5" ht="15" thickBot="1" x14ac:dyDescent="0.35">
      <c r="A831" s="3">
        <v>30416</v>
      </c>
      <c r="B831" s="4">
        <v>0</v>
      </c>
      <c r="C831" s="1"/>
      <c r="D831" s="5">
        <v>30416</v>
      </c>
      <c r="E831" s="4">
        <v>9.781132075E-2</v>
      </c>
    </row>
    <row r="832" spans="1:5" ht="15" thickBot="1" x14ac:dyDescent="0.35">
      <c r="A832" s="3">
        <v>30417</v>
      </c>
      <c r="B832" s="4">
        <v>1.0124436619999999</v>
      </c>
      <c r="C832" s="1"/>
      <c r="D832" s="5">
        <v>30417</v>
      </c>
      <c r="E832" s="4">
        <v>0.11139622640000001</v>
      </c>
    </row>
    <row r="833" spans="1:5" ht="15" thickBot="1" x14ac:dyDescent="0.35">
      <c r="A833" s="3">
        <v>30418</v>
      </c>
      <c r="B833" s="4">
        <v>0</v>
      </c>
      <c r="C833" s="1"/>
      <c r="D833" s="5">
        <v>30418</v>
      </c>
      <c r="E833" s="4">
        <v>9.781132075E-2</v>
      </c>
    </row>
    <row r="834" spans="1:5" ht="15" thickBot="1" x14ac:dyDescent="0.35">
      <c r="A834" s="3">
        <v>30419</v>
      </c>
      <c r="B834" s="4">
        <v>0</v>
      </c>
      <c r="C834" s="1"/>
      <c r="D834" s="5">
        <v>30419</v>
      </c>
      <c r="E834" s="4">
        <v>0.10324528299999999</v>
      </c>
    </row>
    <row r="835" spans="1:5" ht="15" thickBot="1" x14ac:dyDescent="0.35">
      <c r="A835" s="3">
        <v>30420</v>
      </c>
      <c r="B835" s="4">
        <v>0</v>
      </c>
      <c r="C835" s="1"/>
      <c r="D835" s="5">
        <v>30420</v>
      </c>
      <c r="E835" s="4">
        <v>9.781132075E-2</v>
      </c>
    </row>
    <row r="836" spans="1:5" ht="15" thickBot="1" x14ac:dyDescent="0.35">
      <c r="A836" s="3">
        <v>30421</v>
      </c>
      <c r="B836" s="4">
        <v>0</v>
      </c>
      <c r="C836" s="1"/>
      <c r="D836" s="5">
        <v>30421</v>
      </c>
      <c r="E836" s="4">
        <v>0.10052830190000001</v>
      </c>
    </row>
    <row r="837" spans="1:5" ht="15" thickBot="1" x14ac:dyDescent="0.35">
      <c r="A837" s="3">
        <v>30422</v>
      </c>
      <c r="B837" s="4">
        <v>0.10657301499999999</v>
      </c>
      <c r="C837" s="1"/>
      <c r="D837" s="5">
        <v>30422</v>
      </c>
      <c r="E837" s="4">
        <v>9.781132075E-2</v>
      </c>
    </row>
    <row r="838" spans="1:5" ht="15" thickBot="1" x14ac:dyDescent="0.35">
      <c r="A838" s="3">
        <v>30423</v>
      </c>
      <c r="B838" s="4">
        <v>0.10409615899999999</v>
      </c>
      <c r="C838" s="1"/>
      <c r="D838" s="5">
        <v>30423</v>
      </c>
      <c r="E838" s="4">
        <v>0.10324528299999999</v>
      </c>
    </row>
    <row r="839" spans="1:5" ht="15" thickBot="1" x14ac:dyDescent="0.35">
      <c r="A839" s="3">
        <v>30424</v>
      </c>
      <c r="B839" s="4">
        <v>1.647351842</v>
      </c>
      <c r="C839" s="1"/>
      <c r="D839" s="5">
        <v>30424</v>
      </c>
      <c r="E839" s="4">
        <v>0.10052830190000001</v>
      </c>
    </row>
    <row r="840" spans="1:5" ht="15" thickBot="1" x14ac:dyDescent="0.35">
      <c r="A840" s="3">
        <v>30425</v>
      </c>
      <c r="B840" s="4">
        <v>4.188005328</v>
      </c>
      <c r="C840" s="1"/>
      <c r="D840" s="5">
        <v>30425</v>
      </c>
      <c r="E840" s="4">
        <v>0.11411320749999999</v>
      </c>
    </row>
    <row r="841" spans="1:5" ht="15" thickBot="1" x14ac:dyDescent="0.35">
      <c r="A841" s="3">
        <v>30426</v>
      </c>
      <c r="B841" s="4">
        <v>0</v>
      </c>
      <c r="C841" s="1"/>
      <c r="D841" s="5">
        <v>30426</v>
      </c>
      <c r="E841" s="4">
        <v>0.1086792453</v>
      </c>
    </row>
    <row r="842" spans="1:5" ht="15" thickBot="1" x14ac:dyDescent="0.35">
      <c r="A842" s="3">
        <v>30427</v>
      </c>
      <c r="B842" s="4">
        <v>0</v>
      </c>
      <c r="C842" s="1"/>
      <c r="D842" s="5">
        <v>30427</v>
      </c>
      <c r="E842" s="4">
        <v>0.10052830190000001</v>
      </c>
    </row>
    <row r="843" spans="1:5" ht="15" thickBot="1" x14ac:dyDescent="0.35">
      <c r="A843" s="3">
        <v>30428</v>
      </c>
      <c r="B843" s="4">
        <v>0</v>
      </c>
      <c r="C843" s="1"/>
      <c r="D843" s="5">
        <v>30428</v>
      </c>
      <c r="E843" s="4">
        <v>0.1249811321</v>
      </c>
    </row>
    <row r="844" spans="1:5" ht="15" thickBot="1" x14ac:dyDescent="0.35">
      <c r="A844" s="3">
        <v>30429</v>
      </c>
      <c r="B844" s="4">
        <v>0</v>
      </c>
      <c r="C844" s="1"/>
      <c r="D844" s="5">
        <v>30429</v>
      </c>
      <c r="E844" s="4">
        <v>0.11954716980000001</v>
      </c>
    </row>
    <row r="845" spans="1:5" ht="15" thickBot="1" x14ac:dyDescent="0.35">
      <c r="A845" s="3">
        <v>30430</v>
      </c>
      <c r="B845" s="4">
        <v>0</v>
      </c>
      <c r="C845" s="1"/>
      <c r="D845" s="5">
        <v>30430</v>
      </c>
      <c r="E845" s="4">
        <v>0.1249811321</v>
      </c>
    </row>
    <row r="846" spans="1:5" ht="15" thickBot="1" x14ac:dyDescent="0.35">
      <c r="A846" s="3">
        <v>30431</v>
      </c>
      <c r="B846" s="4">
        <v>0</v>
      </c>
      <c r="C846" s="1"/>
      <c r="D846" s="5">
        <v>30431</v>
      </c>
      <c r="E846" s="4">
        <v>0.13856603770000001</v>
      </c>
    </row>
    <row r="847" spans="1:5" ht="15" thickBot="1" x14ac:dyDescent="0.35">
      <c r="A847" s="3">
        <v>30432</v>
      </c>
      <c r="B847" s="4">
        <v>0.69796105500000005</v>
      </c>
      <c r="C847" s="1"/>
      <c r="D847" s="5">
        <v>30432</v>
      </c>
      <c r="E847" s="4">
        <v>0.1249811321</v>
      </c>
    </row>
    <row r="848" spans="1:5" ht="15" thickBot="1" x14ac:dyDescent="0.35">
      <c r="A848" s="3">
        <v>30433</v>
      </c>
      <c r="B848" s="4">
        <v>6.4906067999999997E-2</v>
      </c>
      <c r="C848" s="1"/>
      <c r="D848" s="5">
        <v>30433</v>
      </c>
      <c r="E848" s="4">
        <v>0.1494339623</v>
      </c>
    </row>
    <row r="849" spans="1:5" ht="15" thickBot="1" x14ac:dyDescent="0.35">
      <c r="A849" s="3">
        <v>30434</v>
      </c>
      <c r="B849" s="4">
        <v>0</v>
      </c>
      <c r="C849" s="1"/>
      <c r="D849" s="5">
        <v>30434</v>
      </c>
      <c r="E849" s="4">
        <v>0.1494339623</v>
      </c>
    </row>
    <row r="850" spans="1:5" ht="15" thickBot="1" x14ac:dyDescent="0.35">
      <c r="A850" s="3">
        <v>30435</v>
      </c>
      <c r="B850" s="4">
        <v>1.7509042619999999</v>
      </c>
      <c r="C850" s="1"/>
      <c r="D850" s="5">
        <v>30435</v>
      </c>
      <c r="E850" s="4">
        <v>0.14399999999999999</v>
      </c>
    </row>
    <row r="851" spans="1:5" ht="15" thickBot="1" x14ac:dyDescent="0.35">
      <c r="A851" s="3">
        <v>30436</v>
      </c>
      <c r="B851" s="4">
        <v>4.0129624310000001</v>
      </c>
      <c r="C851" s="1"/>
      <c r="D851" s="5">
        <v>30436</v>
      </c>
      <c r="E851" s="4">
        <v>0.21735849060000001</v>
      </c>
    </row>
    <row r="852" spans="1:5" ht="15" thickBot="1" x14ac:dyDescent="0.35">
      <c r="A852" s="3">
        <v>30437</v>
      </c>
      <c r="B852" s="4">
        <v>0</v>
      </c>
      <c r="C852" s="1"/>
      <c r="D852" s="5">
        <v>30437</v>
      </c>
      <c r="E852" s="4">
        <v>0.46188679249999998</v>
      </c>
    </row>
    <row r="853" spans="1:5" ht="15" thickBot="1" x14ac:dyDescent="0.35">
      <c r="A853" s="3">
        <v>30438</v>
      </c>
      <c r="B853" s="4">
        <v>0.56617078200000004</v>
      </c>
      <c r="C853" s="1"/>
      <c r="D853" s="5">
        <v>30438</v>
      </c>
      <c r="E853" s="4">
        <v>0.64935849059999995</v>
      </c>
    </row>
    <row r="854" spans="1:5" ht="15" thickBot="1" x14ac:dyDescent="0.35">
      <c r="A854" s="3">
        <v>30439</v>
      </c>
      <c r="B854" s="4">
        <v>3.5149149890000002</v>
      </c>
      <c r="C854" s="1"/>
      <c r="D854" s="5">
        <v>30439</v>
      </c>
      <c r="E854" s="4">
        <v>0.65479245279999998</v>
      </c>
    </row>
    <row r="855" spans="1:5" ht="15" thickBot="1" x14ac:dyDescent="0.35">
      <c r="A855" s="3">
        <v>30440</v>
      </c>
      <c r="B855" s="4">
        <v>1.54302004</v>
      </c>
      <c r="C855" s="1"/>
      <c r="D855" s="5">
        <v>30440</v>
      </c>
      <c r="E855" s="4">
        <v>0.3667924528</v>
      </c>
    </row>
    <row r="856" spans="1:5" ht="15" thickBot="1" x14ac:dyDescent="0.35">
      <c r="A856" s="3">
        <v>30441</v>
      </c>
      <c r="B856" s="4">
        <v>0</v>
      </c>
      <c r="C856" s="1"/>
      <c r="D856" s="5">
        <v>30441</v>
      </c>
      <c r="E856" s="4">
        <v>0.20649056599999999</v>
      </c>
    </row>
    <row r="857" spans="1:5" ht="15" thickBot="1" x14ac:dyDescent="0.35">
      <c r="A857" s="3">
        <v>30442</v>
      </c>
      <c r="B857" s="4">
        <v>0</v>
      </c>
      <c r="C857" s="1"/>
      <c r="D857" s="5">
        <v>30442</v>
      </c>
      <c r="E857" s="4">
        <v>0.44558490569999998</v>
      </c>
    </row>
    <row r="858" spans="1:5" ht="15" thickBot="1" x14ac:dyDescent="0.35">
      <c r="A858" s="3">
        <v>30443</v>
      </c>
      <c r="B858" s="4">
        <v>0</v>
      </c>
      <c r="C858" s="1"/>
      <c r="D858" s="5">
        <v>30443</v>
      </c>
      <c r="E858" s="4">
        <v>0.26354716979999998</v>
      </c>
    </row>
    <row r="859" spans="1:5" ht="15" thickBot="1" x14ac:dyDescent="0.35">
      <c r="A859" s="3">
        <v>30444</v>
      </c>
      <c r="B859" s="4">
        <v>0</v>
      </c>
      <c r="C859" s="1"/>
      <c r="D859" s="5">
        <v>30444</v>
      </c>
      <c r="E859" s="4">
        <v>0.1467169811</v>
      </c>
    </row>
    <row r="860" spans="1:5" ht="15" thickBot="1" x14ac:dyDescent="0.35">
      <c r="A860" s="3">
        <v>30445</v>
      </c>
      <c r="B860" s="4">
        <v>0.325786293</v>
      </c>
      <c r="C860" s="1"/>
      <c r="D860" s="5">
        <v>30445</v>
      </c>
      <c r="E860" s="4">
        <v>0.1467169811</v>
      </c>
    </row>
    <row r="861" spans="1:5" ht="15" thickBot="1" x14ac:dyDescent="0.35">
      <c r="A861" s="3">
        <v>30446</v>
      </c>
      <c r="B861" s="4">
        <v>21.601787569999999</v>
      </c>
      <c r="C861" s="1"/>
      <c r="D861" s="5">
        <v>30446</v>
      </c>
      <c r="E861" s="4">
        <v>0.15215094339999999</v>
      </c>
    </row>
    <row r="862" spans="1:5" ht="15" thickBot="1" x14ac:dyDescent="0.35">
      <c r="A862" s="3">
        <v>30447</v>
      </c>
      <c r="B862" s="4">
        <v>0.10859543100000001</v>
      </c>
      <c r="C862" s="1"/>
      <c r="D862" s="5">
        <v>30447</v>
      </c>
      <c r="E862" s="4">
        <v>5.9773584909999997E-2</v>
      </c>
    </row>
    <row r="863" spans="1:5" ht="15" thickBot="1" x14ac:dyDescent="0.35">
      <c r="A863" s="3">
        <v>30448</v>
      </c>
      <c r="B863" s="4">
        <v>0.97771115600000003</v>
      </c>
      <c r="C863" s="1"/>
      <c r="D863" s="5">
        <v>30448</v>
      </c>
      <c r="E863" s="4">
        <v>4.3471698109999998E-2</v>
      </c>
    </row>
    <row r="864" spans="1:5" ht="15" thickBot="1" x14ac:dyDescent="0.35">
      <c r="A864" s="3">
        <v>30449</v>
      </c>
      <c r="B864" s="4">
        <v>0.434381723</v>
      </c>
      <c r="C864" s="1"/>
      <c r="D864" s="5">
        <v>30449</v>
      </c>
      <c r="E864" s="4">
        <v>4.0754716980000001E-2</v>
      </c>
    </row>
    <row r="865" spans="1:5" ht="15" thickBot="1" x14ac:dyDescent="0.35">
      <c r="A865" s="3">
        <v>30450</v>
      </c>
      <c r="B865" s="4">
        <v>0.65157258500000004</v>
      </c>
      <c r="C865" s="1"/>
      <c r="D865" s="5">
        <v>30450</v>
      </c>
      <c r="E865" s="4">
        <v>0.10324528299999999</v>
      </c>
    </row>
    <row r="866" spans="1:5" ht="15" thickBot="1" x14ac:dyDescent="0.35">
      <c r="A866" s="3">
        <v>30451</v>
      </c>
      <c r="B866" s="4">
        <v>3.4755568800000001</v>
      </c>
      <c r="C866" s="1"/>
      <c r="D866" s="5">
        <v>30451</v>
      </c>
      <c r="E866" s="4">
        <v>0.10324528299999999</v>
      </c>
    </row>
    <row r="867" spans="1:5" ht="15" thickBot="1" x14ac:dyDescent="0.35">
      <c r="A867" s="3">
        <v>30452</v>
      </c>
      <c r="B867" s="4">
        <v>2.537706912</v>
      </c>
      <c r="C867" s="1"/>
      <c r="D867" s="5">
        <v>30452</v>
      </c>
      <c r="E867" s="4">
        <v>0.10324528299999999</v>
      </c>
    </row>
    <row r="868" spans="1:5" ht="15" thickBot="1" x14ac:dyDescent="0.35">
      <c r="A868" s="3">
        <v>30453</v>
      </c>
      <c r="B868" s="4">
        <v>3.210195363</v>
      </c>
      <c r="C868" s="1"/>
      <c r="D868" s="5">
        <v>30453</v>
      </c>
      <c r="E868" s="4">
        <v>0.1494339623</v>
      </c>
    </row>
    <row r="869" spans="1:5" ht="15" thickBot="1" x14ac:dyDescent="0.35">
      <c r="A869" s="3">
        <v>30454</v>
      </c>
      <c r="B869" s="4">
        <v>17.840908649999999</v>
      </c>
      <c r="C869" s="1"/>
      <c r="D869" s="5">
        <v>30454</v>
      </c>
      <c r="E869" s="4">
        <v>0.22279245280000001</v>
      </c>
    </row>
    <row r="870" spans="1:5" ht="15" thickBot="1" x14ac:dyDescent="0.35">
      <c r="A870" s="3">
        <v>30455</v>
      </c>
      <c r="B870" s="4">
        <v>0.52830564199999996</v>
      </c>
      <c r="C870" s="1"/>
      <c r="D870" s="5">
        <v>30455</v>
      </c>
      <c r="E870" s="4">
        <v>0.22550943400000001</v>
      </c>
    </row>
    <row r="871" spans="1:5" ht="15" thickBot="1" x14ac:dyDescent="0.35">
      <c r="A871" s="3">
        <v>30456</v>
      </c>
      <c r="B871" s="4">
        <v>9.5465632679999999</v>
      </c>
      <c r="C871" s="1"/>
      <c r="D871" s="5">
        <v>30456</v>
      </c>
      <c r="E871" s="4">
        <v>0.2200754717</v>
      </c>
    </row>
    <row r="872" spans="1:5" ht="15" thickBot="1" x14ac:dyDescent="0.35">
      <c r="A872" s="3">
        <v>30457</v>
      </c>
      <c r="B872" s="4">
        <v>19.5748651</v>
      </c>
      <c r="C872" s="1"/>
      <c r="D872" s="5">
        <v>30457</v>
      </c>
      <c r="E872" s="4">
        <v>0.1630188679</v>
      </c>
    </row>
    <row r="873" spans="1:5" ht="15" thickBot="1" x14ac:dyDescent="0.35">
      <c r="A873" s="3">
        <v>30458</v>
      </c>
      <c r="B873" s="4">
        <v>2.0778443740000001</v>
      </c>
      <c r="C873" s="1"/>
      <c r="D873" s="5">
        <v>30458</v>
      </c>
      <c r="E873" s="4">
        <v>0.1249811321</v>
      </c>
    </row>
    <row r="874" spans="1:5" ht="15" thickBot="1" x14ac:dyDescent="0.35">
      <c r="A874" s="3">
        <v>30459</v>
      </c>
      <c r="B874" s="4">
        <v>40.28326225</v>
      </c>
      <c r="C874" s="1"/>
      <c r="D874" s="5">
        <v>30459</v>
      </c>
      <c r="E874" s="4">
        <v>0.67924528299999998</v>
      </c>
    </row>
    <row r="875" spans="1:5" ht="15" thickBot="1" x14ac:dyDescent="0.35">
      <c r="A875" s="3">
        <v>30460</v>
      </c>
      <c r="B875" s="4">
        <v>1.844075948</v>
      </c>
      <c r="C875" s="1"/>
      <c r="D875" s="5">
        <v>30460</v>
      </c>
      <c r="E875" s="4">
        <v>0.22550943400000001</v>
      </c>
    </row>
    <row r="876" spans="1:5" ht="15" thickBot="1" x14ac:dyDescent="0.35">
      <c r="A876" s="3">
        <v>30461</v>
      </c>
      <c r="B876" s="4">
        <v>41.264794590000001</v>
      </c>
      <c r="C876" s="1"/>
      <c r="D876" s="5">
        <v>30461</v>
      </c>
      <c r="E876" s="4">
        <v>0.22279245280000001</v>
      </c>
    </row>
    <row r="877" spans="1:5" ht="15" thickBot="1" x14ac:dyDescent="0.35">
      <c r="A877" s="3">
        <v>30462</v>
      </c>
      <c r="B877" s="4">
        <v>0</v>
      </c>
      <c r="C877" s="1"/>
      <c r="D877" s="5">
        <v>30462</v>
      </c>
      <c r="E877" s="4">
        <v>0.68467924530000002</v>
      </c>
    </row>
    <row r="878" spans="1:5" ht="15" thickBot="1" x14ac:dyDescent="0.35">
      <c r="A878" s="3">
        <v>30463</v>
      </c>
      <c r="B878" s="4">
        <v>0</v>
      </c>
      <c r="C878" s="1"/>
      <c r="D878" s="5">
        <v>30463</v>
      </c>
      <c r="E878" s="4">
        <v>0.28528301890000002</v>
      </c>
    </row>
    <row r="879" spans="1:5" ht="15" thickBot="1" x14ac:dyDescent="0.35">
      <c r="A879" s="3">
        <v>30464</v>
      </c>
      <c r="B879" s="4">
        <v>5.7330914740000001</v>
      </c>
      <c r="C879" s="1"/>
      <c r="D879" s="5">
        <v>30464</v>
      </c>
      <c r="E879" s="4">
        <v>0.44558490569999998</v>
      </c>
    </row>
    <row r="880" spans="1:5" ht="15" thickBot="1" x14ac:dyDescent="0.35">
      <c r="A880" s="3">
        <v>30465</v>
      </c>
      <c r="B880" s="4">
        <v>0.10859543100000001</v>
      </c>
      <c r="C880" s="1"/>
      <c r="D880" s="5">
        <v>30465</v>
      </c>
      <c r="E880" s="4">
        <v>0.432</v>
      </c>
    </row>
    <row r="881" spans="1:5" ht="15" thickBot="1" x14ac:dyDescent="0.35">
      <c r="A881" s="3">
        <v>30466</v>
      </c>
      <c r="B881" s="4">
        <v>0.14554271099999999</v>
      </c>
      <c r="C881" s="1"/>
      <c r="D881" s="5">
        <v>30466</v>
      </c>
      <c r="E881" s="4">
        <v>0.38581132080000002</v>
      </c>
    </row>
    <row r="882" spans="1:5" ht="15" thickBot="1" x14ac:dyDescent="0.35">
      <c r="A882" s="3">
        <v>30467</v>
      </c>
      <c r="B882" s="4">
        <v>1.9180668519999999</v>
      </c>
      <c r="C882" s="1"/>
      <c r="D882" s="5">
        <v>30467</v>
      </c>
      <c r="E882" s="4">
        <v>0.31516981129999999</v>
      </c>
    </row>
    <row r="883" spans="1:5" ht="15" thickBot="1" x14ac:dyDescent="0.35">
      <c r="A883" s="3">
        <v>30468</v>
      </c>
      <c r="B883" s="4">
        <v>0</v>
      </c>
      <c r="C883" s="1"/>
      <c r="D883" s="5">
        <v>30468</v>
      </c>
      <c r="E883" s="4">
        <v>0.34777358489999999</v>
      </c>
    </row>
    <row r="884" spans="1:5" ht="15" thickBot="1" x14ac:dyDescent="0.35">
      <c r="A884" s="3">
        <v>30469</v>
      </c>
      <c r="B884" s="4">
        <v>0</v>
      </c>
      <c r="C884" s="1"/>
      <c r="D884" s="5">
        <v>30469</v>
      </c>
      <c r="E884" s="4">
        <v>0.350490566</v>
      </c>
    </row>
    <row r="885" spans="1:5" ht="15" thickBot="1" x14ac:dyDescent="0.35">
      <c r="A885" s="3">
        <v>30470</v>
      </c>
      <c r="B885" s="4">
        <v>1.115299791</v>
      </c>
      <c r="C885" s="1"/>
      <c r="D885" s="5">
        <v>30470</v>
      </c>
      <c r="E885" s="4">
        <v>0.32060377359999997</v>
      </c>
    </row>
    <row r="886" spans="1:5" ht="15" thickBot="1" x14ac:dyDescent="0.35">
      <c r="A886" s="3">
        <v>30471</v>
      </c>
      <c r="B886" s="4">
        <v>6.1364342000000002E-2</v>
      </c>
      <c r="C886" s="1"/>
      <c r="D886" s="5">
        <v>30471</v>
      </c>
      <c r="E886" s="4">
        <v>0.32875471699999997</v>
      </c>
    </row>
    <row r="887" spans="1:5" ht="15" thickBot="1" x14ac:dyDescent="0.35">
      <c r="A887" s="3">
        <v>30472</v>
      </c>
      <c r="B887" s="4">
        <v>8.3814717999999996E-2</v>
      </c>
      <c r="C887" s="1"/>
      <c r="D887" s="5">
        <v>30472</v>
      </c>
      <c r="E887" s="4">
        <v>0.27169811319999998</v>
      </c>
    </row>
    <row r="888" spans="1:5" ht="15" thickBot="1" x14ac:dyDescent="0.35">
      <c r="A888" s="3">
        <v>30473</v>
      </c>
      <c r="B888" s="4">
        <v>4.1245051620000002</v>
      </c>
      <c r="C888" s="1"/>
      <c r="D888" s="5">
        <v>30473</v>
      </c>
      <c r="E888" s="4">
        <v>0.27169811319999998</v>
      </c>
    </row>
    <row r="889" spans="1:5" ht="15" thickBot="1" x14ac:dyDescent="0.35">
      <c r="A889" s="3">
        <v>30474</v>
      </c>
      <c r="B889" s="4">
        <v>8.1821385620000004</v>
      </c>
      <c r="C889" s="1"/>
      <c r="D889" s="5">
        <v>30474</v>
      </c>
      <c r="E889" s="4">
        <v>0.3749433962</v>
      </c>
    </row>
    <row r="890" spans="1:5" ht="15" thickBot="1" x14ac:dyDescent="0.35">
      <c r="A890" s="3">
        <v>30475</v>
      </c>
      <c r="B890" s="4">
        <v>0.65147264999999999</v>
      </c>
      <c r="C890" s="1"/>
      <c r="D890" s="5">
        <v>30475</v>
      </c>
      <c r="E890" s="4">
        <v>0.350490566</v>
      </c>
    </row>
    <row r="891" spans="1:5" ht="15" thickBot="1" x14ac:dyDescent="0.35">
      <c r="A891" s="3">
        <v>30476</v>
      </c>
      <c r="B891" s="4">
        <v>11.962658640000001</v>
      </c>
      <c r="C891" s="1"/>
      <c r="D891" s="5">
        <v>30476</v>
      </c>
      <c r="E891" s="4">
        <v>0.33418867920000001</v>
      </c>
    </row>
    <row r="892" spans="1:5" ht="15" thickBot="1" x14ac:dyDescent="0.35">
      <c r="A892" s="3">
        <v>30477</v>
      </c>
      <c r="B892" s="4">
        <v>8.1063931880000002</v>
      </c>
      <c r="C892" s="1"/>
      <c r="D892" s="5">
        <v>30477</v>
      </c>
      <c r="E892" s="4">
        <v>2.5349433960000001</v>
      </c>
    </row>
    <row r="893" spans="1:5" ht="15" thickBot="1" x14ac:dyDescent="0.35">
      <c r="A893" s="3">
        <v>30478</v>
      </c>
      <c r="B893" s="4">
        <v>6.3549367190000003</v>
      </c>
      <c r="C893" s="1"/>
      <c r="D893" s="5">
        <v>30478</v>
      </c>
      <c r="E893" s="4">
        <v>1.222641509</v>
      </c>
    </row>
    <row r="894" spans="1:5" ht="15" thickBot="1" x14ac:dyDescent="0.35">
      <c r="A894" s="3">
        <v>30479</v>
      </c>
      <c r="B894" s="4">
        <v>23.699974300000001</v>
      </c>
      <c r="C894" s="1"/>
      <c r="D894" s="5">
        <v>30479</v>
      </c>
      <c r="E894" s="4">
        <v>2.7278490569999998</v>
      </c>
    </row>
    <row r="895" spans="1:5" ht="15" thickBot="1" x14ac:dyDescent="0.35">
      <c r="A895" s="3">
        <v>30480</v>
      </c>
      <c r="B895" s="4">
        <v>3.5678015350000001</v>
      </c>
      <c r="C895" s="1"/>
      <c r="D895" s="5">
        <v>30480</v>
      </c>
      <c r="E895" s="4">
        <v>0.68467924530000002</v>
      </c>
    </row>
    <row r="896" spans="1:5" ht="15" thickBot="1" x14ac:dyDescent="0.35">
      <c r="A896" s="3">
        <v>30481</v>
      </c>
      <c r="B896" s="4">
        <v>40.10420895</v>
      </c>
      <c r="C896" s="1"/>
      <c r="D896" s="5">
        <v>30481</v>
      </c>
      <c r="E896" s="4">
        <v>3.3690566039999998</v>
      </c>
    </row>
    <row r="897" spans="1:5" ht="15" thickBot="1" x14ac:dyDescent="0.35">
      <c r="A897" s="3">
        <v>30482</v>
      </c>
      <c r="B897" s="4">
        <v>20.68203235</v>
      </c>
      <c r="C897" s="1"/>
      <c r="D897" s="5">
        <v>30482</v>
      </c>
      <c r="E897" s="4">
        <v>2.39909434</v>
      </c>
    </row>
    <row r="898" spans="1:5" ht="15" thickBot="1" x14ac:dyDescent="0.35">
      <c r="A898" s="3">
        <v>30483</v>
      </c>
      <c r="B898" s="4">
        <v>51.886241910000003</v>
      </c>
      <c r="C898" s="1"/>
      <c r="D898" s="5">
        <v>30483</v>
      </c>
      <c r="E898" s="4">
        <v>15.82369811</v>
      </c>
    </row>
    <row r="899" spans="1:5" ht="15" thickBot="1" x14ac:dyDescent="0.35">
      <c r="A899" s="3">
        <v>30484</v>
      </c>
      <c r="B899" s="4">
        <v>13.881639720000001</v>
      </c>
      <c r="C899" s="1"/>
      <c r="D899" s="5">
        <v>30484</v>
      </c>
      <c r="E899" s="4">
        <v>3.7548679250000001</v>
      </c>
    </row>
    <row r="900" spans="1:5" ht="15" thickBot="1" x14ac:dyDescent="0.35">
      <c r="A900" s="3">
        <v>30485</v>
      </c>
      <c r="B900" s="4">
        <v>10.56591094</v>
      </c>
      <c r="C900" s="1"/>
      <c r="D900" s="5">
        <v>30485</v>
      </c>
      <c r="E900" s="4">
        <v>4.8525283019999996</v>
      </c>
    </row>
    <row r="901" spans="1:5" ht="15" thickBot="1" x14ac:dyDescent="0.35">
      <c r="A901" s="3">
        <v>30486</v>
      </c>
      <c r="B901" s="4">
        <v>6.1710342169999999</v>
      </c>
      <c r="C901" s="1"/>
      <c r="D901" s="5">
        <v>30486</v>
      </c>
      <c r="E901" s="4">
        <v>3.9396226419999998</v>
      </c>
    </row>
    <row r="902" spans="1:5" ht="15" thickBot="1" x14ac:dyDescent="0.35">
      <c r="A902" s="3">
        <v>30487</v>
      </c>
      <c r="B902" s="4">
        <v>5.2532653060000003</v>
      </c>
      <c r="C902" s="1"/>
      <c r="D902" s="5">
        <v>30487</v>
      </c>
      <c r="E902" s="4">
        <v>1.983396226</v>
      </c>
    </row>
    <row r="903" spans="1:5" ht="15" thickBot="1" x14ac:dyDescent="0.35">
      <c r="A903" s="3">
        <v>30488</v>
      </c>
      <c r="B903" s="4">
        <v>0.17414540100000001</v>
      </c>
      <c r="C903" s="1"/>
      <c r="D903" s="5">
        <v>30488</v>
      </c>
      <c r="E903" s="4">
        <v>0.99984905660000001</v>
      </c>
    </row>
    <row r="904" spans="1:5" ht="15" thickBot="1" x14ac:dyDescent="0.35">
      <c r="A904" s="3">
        <v>30489</v>
      </c>
      <c r="B904" s="4">
        <v>4.059627205</v>
      </c>
      <c r="C904" s="1"/>
      <c r="D904" s="5">
        <v>30489</v>
      </c>
      <c r="E904" s="4">
        <v>1.605735849</v>
      </c>
    </row>
    <row r="905" spans="1:5" ht="15" thickBot="1" x14ac:dyDescent="0.35">
      <c r="A905" s="3">
        <v>30490</v>
      </c>
      <c r="B905" s="4">
        <v>36.409487249999998</v>
      </c>
      <c r="C905" s="1"/>
      <c r="D905" s="5">
        <v>30490</v>
      </c>
      <c r="E905" s="4">
        <v>0.94007547170000005</v>
      </c>
    </row>
    <row r="906" spans="1:5" ht="15" thickBot="1" x14ac:dyDescent="0.35">
      <c r="A906" s="3">
        <v>30491</v>
      </c>
      <c r="B906" s="4">
        <v>39.694052220000003</v>
      </c>
      <c r="C906" s="1"/>
      <c r="D906" s="5">
        <v>30491</v>
      </c>
      <c r="E906" s="4">
        <v>2.6653584910000001</v>
      </c>
    </row>
    <row r="907" spans="1:5" ht="15" thickBot="1" x14ac:dyDescent="0.35">
      <c r="A907" s="3">
        <v>30492</v>
      </c>
      <c r="B907" s="4">
        <v>50.133100990000003</v>
      </c>
      <c r="C907" s="1"/>
      <c r="D907" s="5">
        <v>30492</v>
      </c>
      <c r="E907" s="4">
        <v>13.228981129999999</v>
      </c>
    </row>
    <row r="908" spans="1:5" ht="15" thickBot="1" x14ac:dyDescent="0.35">
      <c r="A908" s="3">
        <v>30493</v>
      </c>
      <c r="B908" s="4">
        <v>26.40901393</v>
      </c>
      <c r="C908" s="1"/>
      <c r="D908" s="5">
        <v>30493</v>
      </c>
      <c r="E908" s="4">
        <v>9.2567547169999997</v>
      </c>
    </row>
    <row r="909" spans="1:5" ht="15" thickBot="1" x14ac:dyDescent="0.35">
      <c r="A909" s="3">
        <v>30494</v>
      </c>
      <c r="B909" s="4">
        <v>15.29832274</v>
      </c>
      <c r="C909" s="1"/>
      <c r="D909" s="5">
        <v>30494</v>
      </c>
      <c r="E909" s="4">
        <v>12.633962260000001</v>
      </c>
    </row>
    <row r="910" spans="1:5" ht="15" thickBot="1" x14ac:dyDescent="0.35">
      <c r="A910" s="3">
        <v>30495</v>
      </c>
      <c r="B910" s="4">
        <v>48.797207829999998</v>
      </c>
      <c r="C910" s="1"/>
      <c r="D910" s="5">
        <v>30495</v>
      </c>
      <c r="E910" s="4">
        <v>10.522867919999999</v>
      </c>
    </row>
    <row r="911" spans="1:5" ht="15" thickBot="1" x14ac:dyDescent="0.35">
      <c r="A911" s="3">
        <v>30496</v>
      </c>
      <c r="B911" s="4">
        <v>50.939922330000002</v>
      </c>
      <c r="C911" s="1"/>
      <c r="D911" s="5">
        <v>30496</v>
      </c>
      <c r="E911" s="4">
        <v>20.841962259999999</v>
      </c>
    </row>
    <row r="912" spans="1:5" ht="15" thickBot="1" x14ac:dyDescent="0.35">
      <c r="A912" s="3">
        <v>30497</v>
      </c>
      <c r="B912" s="4">
        <v>29.530076860000001</v>
      </c>
      <c r="C912" s="1"/>
      <c r="D912" s="5">
        <v>30497</v>
      </c>
      <c r="E912" s="4">
        <v>18.01901887</v>
      </c>
    </row>
    <row r="913" spans="1:5" ht="15" thickBot="1" x14ac:dyDescent="0.35">
      <c r="A913" s="3">
        <v>30498</v>
      </c>
      <c r="B913" s="4">
        <v>20.527179960000002</v>
      </c>
      <c r="C913" s="1"/>
      <c r="D913" s="5">
        <v>30498</v>
      </c>
      <c r="E913" s="4">
        <v>11.62596226</v>
      </c>
    </row>
    <row r="914" spans="1:5" ht="15" thickBot="1" x14ac:dyDescent="0.35">
      <c r="A914" s="3">
        <v>30499</v>
      </c>
      <c r="B914" s="4">
        <v>12.399717689999999</v>
      </c>
      <c r="C914" s="1"/>
      <c r="D914" s="5">
        <v>30499</v>
      </c>
      <c r="E914" s="4">
        <v>8.5258867919999997</v>
      </c>
    </row>
    <row r="915" spans="1:5" ht="15" thickBot="1" x14ac:dyDescent="0.35">
      <c r="A915" s="3">
        <v>30500</v>
      </c>
      <c r="B915" s="4">
        <v>4.5965055230000003</v>
      </c>
      <c r="C915" s="1"/>
      <c r="D915" s="5">
        <v>30500</v>
      </c>
      <c r="E915" s="4">
        <v>6.3849056600000003</v>
      </c>
    </row>
    <row r="916" spans="1:5" ht="15" thickBot="1" x14ac:dyDescent="0.35">
      <c r="A916" s="3">
        <v>30501</v>
      </c>
      <c r="B916" s="4">
        <v>0.21073483100000001</v>
      </c>
      <c r="C916" s="1"/>
      <c r="D916" s="5">
        <v>30501</v>
      </c>
      <c r="E916" s="4">
        <v>4.1243773580000003</v>
      </c>
    </row>
    <row r="917" spans="1:5" ht="15" thickBot="1" x14ac:dyDescent="0.35">
      <c r="A917" s="3">
        <v>30502</v>
      </c>
      <c r="B917" s="4">
        <v>0.67148280100000002</v>
      </c>
      <c r="C917" s="1"/>
      <c r="D917" s="5">
        <v>30502</v>
      </c>
      <c r="E917" s="4">
        <v>3.3527547169999998</v>
      </c>
    </row>
    <row r="918" spans="1:5" ht="15" thickBot="1" x14ac:dyDescent="0.35">
      <c r="A918" s="3">
        <v>30503</v>
      </c>
      <c r="B918" s="4">
        <v>2.517062277</v>
      </c>
      <c r="C918" s="1"/>
      <c r="D918" s="5">
        <v>30503</v>
      </c>
      <c r="E918" s="4">
        <v>2.8636981129999999</v>
      </c>
    </row>
    <row r="919" spans="1:5" ht="15" thickBot="1" x14ac:dyDescent="0.35">
      <c r="A919" s="3">
        <v>30504</v>
      </c>
      <c r="B919" s="4">
        <v>19.143028260000001</v>
      </c>
      <c r="C919" s="1"/>
      <c r="D919" s="5">
        <v>30504</v>
      </c>
      <c r="E919" s="4">
        <v>4.8063396230000004</v>
      </c>
    </row>
    <row r="920" spans="1:5" ht="15" thickBot="1" x14ac:dyDescent="0.35">
      <c r="A920" s="3">
        <v>30505</v>
      </c>
      <c r="B920" s="4">
        <v>5.499887556</v>
      </c>
      <c r="C920" s="1"/>
      <c r="D920" s="5">
        <v>30505</v>
      </c>
      <c r="E920" s="4">
        <v>3.0756226419999999</v>
      </c>
    </row>
    <row r="921" spans="1:5" ht="15" thickBot="1" x14ac:dyDescent="0.35">
      <c r="A921" s="3">
        <v>30506</v>
      </c>
      <c r="B921" s="4">
        <v>6.8729516860000004</v>
      </c>
      <c r="C921" s="1"/>
      <c r="D921" s="5">
        <v>30506</v>
      </c>
      <c r="E921" s="4">
        <v>2.7550188680000001</v>
      </c>
    </row>
    <row r="922" spans="1:5" ht="15" thickBot="1" x14ac:dyDescent="0.35">
      <c r="A922" s="3">
        <v>30507</v>
      </c>
      <c r="B922" s="4">
        <v>43.51303291</v>
      </c>
      <c r="C922" s="1"/>
      <c r="D922" s="5">
        <v>30507</v>
      </c>
      <c r="E922" s="4">
        <v>6.9038490570000004</v>
      </c>
    </row>
    <row r="923" spans="1:5" ht="15" thickBot="1" x14ac:dyDescent="0.35">
      <c r="A923" s="3">
        <v>30508</v>
      </c>
      <c r="B923" s="4">
        <v>37.439857959999998</v>
      </c>
      <c r="C923" s="1"/>
      <c r="D923" s="5">
        <v>30508</v>
      </c>
      <c r="E923" s="4">
        <v>5.4095094340000003</v>
      </c>
    </row>
    <row r="924" spans="1:5" ht="15" thickBot="1" x14ac:dyDescent="0.35">
      <c r="A924" s="3">
        <v>30509</v>
      </c>
      <c r="B924" s="4">
        <v>27.711745260000001</v>
      </c>
      <c r="C924" s="1"/>
      <c r="D924" s="5">
        <v>30509</v>
      </c>
      <c r="E924" s="4">
        <v>10.30822642</v>
      </c>
    </row>
    <row r="925" spans="1:5" ht="15" thickBot="1" x14ac:dyDescent="0.35">
      <c r="A925" s="3">
        <v>30510</v>
      </c>
      <c r="B925" s="4">
        <v>39.83213997</v>
      </c>
      <c r="C925" s="1"/>
      <c r="D925" s="5">
        <v>30510</v>
      </c>
      <c r="E925" s="4">
        <v>12.40845283</v>
      </c>
    </row>
    <row r="926" spans="1:5" ht="15" thickBot="1" x14ac:dyDescent="0.35">
      <c r="A926" s="3">
        <v>30511</v>
      </c>
      <c r="B926" s="4">
        <v>85.165025709999995</v>
      </c>
      <c r="C926" s="1"/>
      <c r="D926" s="5">
        <v>30511</v>
      </c>
      <c r="E926" s="4">
        <v>27.726792450000001</v>
      </c>
    </row>
    <row r="927" spans="1:5" ht="15" thickBot="1" x14ac:dyDescent="0.35">
      <c r="A927" s="3">
        <v>30512</v>
      </c>
      <c r="B927" s="4">
        <v>77.702850339999998</v>
      </c>
      <c r="C927" s="1"/>
      <c r="D927" s="5">
        <v>30512</v>
      </c>
      <c r="E927" s="4">
        <v>30.025358489999999</v>
      </c>
    </row>
    <row r="928" spans="1:5" ht="15" thickBot="1" x14ac:dyDescent="0.35">
      <c r="A928" s="3">
        <v>30513</v>
      </c>
      <c r="B928" s="4">
        <v>13.03663778</v>
      </c>
      <c r="C928" s="1"/>
      <c r="D928" s="5">
        <v>30513</v>
      </c>
      <c r="E928" s="4">
        <v>21.189735850000002</v>
      </c>
    </row>
    <row r="929" spans="1:5" ht="15" thickBot="1" x14ac:dyDescent="0.35">
      <c r="A929" s="3">
        <v>30514</v>
      </c>
      <c r="B929" s="4">
        <v>25.871168610000002</v>
      </c>
      <c r="C929" s="1"/>
      <c r="D929" s="5">
        <v>30514</v>
      </c>
      <c r="E929" s="4">
        <v>12.93554717</v>
      </c>
    </row>
    <row r="930" spans="1:5" ht="15" thickBot="1" x14ac:dyDescent="0.35">
      <c r="A930" s="3">
        <v>30515</v>
      </c>
      <c r="B930" s="4">
        <v>18.99331737</v>
      </c>
      <c r="C930" s="1"/>
      <c r="D930" s="5">
        <v>30515</v>
      </c>
      <c r="E930" s="4">
        <v>11.509132080000001</v>
      </c>
    </row>
    <row r="931" spans="1:5" ht="15" thickBot="1" x14ac:dyDescent="0.35">
      <c r="A931" s="3">
        <v>30516</v>
      </c>
      <c r="B931" s="4">
        <v>48.547196870000001</v>
      </c>
      <c r="C931" s="1"/>
      <c r="D931" s="5">
        <v>30516</v>
      </c>
      <c r="E931" s="4">
        <v>13.525132080000001</v>
      </c>
    </row>
    <row r="932" spans="1:5" ht="15" thickBot="1" x14ac:dyDescent="0.35">
      <c r="A932" s="3">
        <v>30517</v>
      </c>
      <c r="B932" s="4">
        <v>49.969309809999999</v>
      </c>
      <c r="C932" s="1"/>
      <c r="D932" s="5">
        <v>30517</v>
      </c>
      <c r="E932" s="4">
        <v>14.91350943</v>
      </c>
    </row>
    <row r="933" spans="1:5" ht="15" thickBot="1" x14ac:dyDescent="0.35">
      <c r="A933" s="3">
        <v>30518</v>
      </c>
      <c r="B933" s="4">
        <v>112.3788643</v>
      </c>
      <c r="C933" s="1"/>
      <c r="D933" s="5">
        <v>30518</v>
      </c>
      <c r="E933" s="4">
        <v>28.704905660000001</v>
      </c>
    </row>
    <row r="934" spans="1:5" ht="15" thickBot="1" x14ac:dyDescent="0.35">
      <c r="A934" s="3">
        <v>30519</v>
      </c>
      <c r="B934" s="4">
        <v>99.607092859999995</v>
      </c>
      <c r="C934" s="1"/>
      <c r="D934" s="5">
        <v>30519</v>
      </c>
      <c r="E934" s="4">
        <v>34.91049057</v>
      </c>
    </row>
    <row r="935" spans="1:5" ht="15" thickBot="1" x14ac:dyDescent="0.35">
      <c r="A935" s="3">
        <v>30520</v>
      </c>
      <c r="B935" s="4">
        <v>43.017551419999997</v>
      </c>
      <c r="C935" s="1"/>
      <c r="D935" s="5">
        <v>30520</v>
      </c>
      <c r="E935" s="4">
        <v>28.19683019</v>
      </c>
    </row>
    <row r="936" spans="1:5" ht="15" thickBot="1" x14ac:dyDescent="0.35">
      <c r="A936" s="3">
        <v>30521</v>
      </c>
      <c r="B936" s="4">
        <v>21.106844899999999</v>
      </c>
      <c r="C936" s="1"/>
      <c r="D936" s="5">
        <v>30521</v>
      </c>
      <c r="E936" s="4">
        <v>19.63833962</v>
      </c>
    </row>
    <row r="937" spans="1:5" ht="15" thickBot="1" x14ac:dyDescent="0.35">
      <c r="A937" s="3">
        <v>30522</v>
      </c>
      <c r="B937" s="4">
        <v>53.539235589999997</v>
      </c>
      <c r="C937" s="1"/>
      <c r="D937" s="5">
        <v>30522</v>
      </c>
      <c r="E937" s="4">
        <v>28.120754720000001</v>
      </c>
    </row>
    <row r="938" spans="1:5" ht="15" thickBot="1" x14ac:dyDescent="0.35">
      <c r="A938" s="3">
        <v>30523</v>
      </c>
      <c r="B938" s="4">
        <v>5.9527740480000002</v>
      </c>
      <c r="C938" s="1"/>
      <c r="D938" s="5">
        <v>30523</v>
      </c>
      <c r="E938" s="4">
        <v>16.179622640000002</v>
      </c>
    </row>
    <row r="939" spans="1:5" ht="15" thickBot="1" x14ac:dyDescent="0.35">
      <c r="A939" s="3">
        <v>30524</v>
      </c>
      <c r="B939" s="4">
        <v>0.94835223599999996</v>
      </c>
      <c r="C939" s="1"/>
      <c r="D939" s="5">
        <v>30524</v>
      </c>
      <c r="E939" s="4">
        <v>11.973735850000001</v>
      </c>
    </row>
    <row r="940" spans="1:5" ht="15" thickBot="1" x14ac:dyDescent="0.35">
      <c r="A940" s="3">
        <v>30525</v>
      </c>
      <c r="B940" s="4">
        <v>1.899337053</v>
      </c>
      <c r="C940" s="1"/>
      <c r="D940" s="5">
        <v>30525</v>
      </c>
      <c r="E940" s="4">
        <v>9.9169811320000001</v>
      </c>
    </row>
    <row r="941" spans="1:5" ht="15" thickBot="1" x14ac:dyDescent="0.35">
      <c r="A941" s="3">
        <v>30526</v>
      </c>
      <c r="B941" s="4">
        <v>0</v>
      </c>
      <c r="C941" s="1"/>
      <c r="D941" s="5">
        <v>30526</v>
      </c>
      <c r="E941" s="4">
        <v>6.8522264149999996</v>
      </c>
    </row>
    <row r="942" spans="1:5" ht="15" thickBot="1" x14ac:dyDescent="0.35">
      <c r="A942" s="3">
        <v>30527</v>
      </c>
      <c r="B942" s="4">
        <v>13.48891761</v>
      </c>
      <c r="C942" s="1"/>
      <c r="D942" s="5">
        <v>30527</v>
      </c>
      <c r="E942" s="4">
        <v>5.8849811320000001</v>
      </c>
    </row>
    <row r="943" spans="1:5" ht="15" thickBot="1" x14ac:dyDescent="0.35">
      <c r="A943" s="3">
        <v>30528</v>
      </c>
      <c r="B943" s="4">
        <v>2.1450970169999999</v>
      </c>
      <c r="C943" s="1"/>
      <c r="D943" s="5">
        <v>30528</v>
      </c>
      <c r="E943" s="4">
        <v>5.7056603770000001</v>
      </c>
    </row>
    <row r="944" spans="1:5" ht="15" thickBot="1" x14ac:dyDescent="0.35">
      <c r="A944" s="3">
        <v>30529</v>
      </c>
      <c r="B944" s="4">
        <v>22.682328699999999</v>
      </c>
      <c r="C944" s="1"/>
      <c r="D944" s="5">
        <v>30529</v>
      </c>
      <c r="E944" s="4">
        <v>5.284528302</v>
      </c>
    </row>
    <row r="945" spans="1:5" ht="15" thickBot="1" x14ac:dyDescent="0.35">
      <c r="A945" s="3">
        <v>30530</v>
      </c>
      <c r="B945" s="4">
        <v>19.843220949999999</v>
      </c>
      <c r="C945" s="1"/>
      <c r="D945" s="5">
        <v>30530</v>
      </c>
      <c r="E945" s="4">
        <v>7.7216603770000001</v>
      </c>
    </row>
    <row r="946" spans="1:5" ht="15" thickBot="1" x14ac:dyDescent="0.35">
      <c r="A946" s="3">
        <v>30531</v>
      </c>
      <c r="B946" s="4">
        <v>50.741499900000001</v>
      </c>
      <c r="C946" s="1"/>
      <c r="D946" s="5">
        <v>30531</v>
      </c>
      <c r="E946" s="4">
        <v>13.625660379999999</v>
      </c>
    </row>
    <row r="947" spans="1:5" ht="15" thickBot="1" x14ac:dyDescent="0.35">
      <c r="A947" s="3">
        <v>30532</v>
      </c>
      <c r="B947" s="4">
        <v>16.356887100000002</v>
      </c>
      <c r="C947" s="1"/>
      <c r="D947" s="5">
        <v>30532</v>
      </c>
      <c r="E947" s="4">
        <v>10.90324528</v>
      </c>
    </row>
    <row r="948" spans="1:5" ht="15" thickBot="1" x14ac:dyDescent="0.35">
      <c r="A948" s="3">
        <v>30533</v>
      </c>
      <c r="B948" s="4">
        <v>3.3527714980000001</v>
      </c>
      <c r="C948" s="1"/>
      <c r="D948" s="5">
        <v>30533</v>
      </c>
      <c r="E948" s="4">
        <v>7.6809056599999996</v>
      </c>
    </row>
    <row r="949" spans="1:5" ht="15" thickBot="1" x14ac:dyDescent="0.35">
      <c r="A949" s="3">
        <v>30534</v>
      </c>
      <c r="B949" s="4">
        <v>17.775840880000001</v>
      </c>
      <c r="C949" s="1"/>
      <c r="D949" s="5">
        <v>30534</v>
      </c>
      <c r="E949" s="4">
        <v>8.8247547169999994</v>
      </c>
    </row>
    <row r="950" spans="1:5" ht="15" thickBot="1" x14ac:dyDescent="0.35">
      <c r="A950" s="3">
        <v>30535</v>
      </c>
      <c r="B950" s="4">
        <v>10.998864770000001</v>
      </c>
      <c r="C950" s="1"/>
      <c r="D950" s="5">
        <v>30535</v>
      </c>
      <c r="E950" s="4">
        <v>6.5017358490000001</v>
      </c>
    </row>
    <row r="951" spans="1:5" ht="15" thickBot="1" x14ac:dyDescent="0.35">
      <c r="A951" s="3">
        <v>30536</v>
      </c>
      <c r="B951" s="4">
        <v>10.25248981</v>
      </c>
      <c r="C951" s="1"/>
      <c r="D951" s="5">
        <v>30536</v>
      </c>
      <c r="E951" s="4">
        <v>7.6374339620000002</v>
      </c>
    </row>
    <row r="952" spans="1:5" ht="15" thickBot="1" x14ac:dyDescent="0.35">
      <c r="A952" s="3">
        <v>30537</v>
      </c>
      <c r="B952" s="4">
        <v>42.97291422</v>
      </c>
      <c r="C952" s="1"/>
      <c r="D952" s="5">
        <v>30537</v>
      </c>
      <c r="E952" s="4">
        <v>12.43562264</v>
      </c>
    </row>
    <row r="953" spans="1:5" ht="15" thickBot="1" x14ac:dyDescent="0.35">
      <c r="A953" s="3">
        <v>30538</v>
      </c>
      <c r="B953" s="4">
        <v>58.516008380000002</v>
      </c>
      <c r="C953" s="1"/>
      <c r="D953" s="5">
        <v>30538</v>
      </c>
      <c r="E953" s="4">
        <v>17.5245283</v>
      </c>
    </row>
    <row r="954" spans="1:5" ht="15" thickBot="1" x14ac:dyDescent="0.35">
      <c r="A954" s="3">
        <v>30539</v>
      </c>
      <c r="B954" s="4">
        <v>48.351054189999999</v>
      </c>
      <c r="C954" s="1"/>
      <c r="D954" s="5">
        <v>30539</v>
      </c>
      <c r="E954" s="4">
        <v>19.15471698</v>
      </c>
    </row>
    <row r="955" spans="1:5" ht="15" thickBot="1" x14ac:dyDescent="0.35">
      <c r="A955" s="3">
        <v>30540</v>
      </c>
      <c r="B955" s="4">
        <v>24.614965919999999</v>
      </c>
      <c r="C955" s="1"/>
      <c r="D955" s="5">
        <v>30540</v>
      </c>
      <c r="E955" s="4">
        <v>18.75260377</v>
      </c>
    </row>
    <row r="956" spans="1:5" ht="15" thickBot="1" x14ac:dyDescent="0.35">
      <c r="A956" s="3">
        <v>30541</v>
      </c>
      <c r="B956" s="4">
        <v>48.719766139999997</v>
      </c>
      <c r="C956" s="1"/>
      <c r="D956" s="5">
        <v>30541</v>
      </c>
      <c r="E956" s="4">
        <v>17.057207550000001</v>
      </c>
    </row>
    <row r="957" spans="1:5" ht="15" thickBot="1" x14ac:dyDescent="0.35">
      <c r="A957" s="3">
        <v>30542</v>
      </c>
      <c r="B957" s="4">
        <v>28.02230763</v>
      </c>
      <c r="C957" s="1"/>
      <c r="D957" s="5">
        <v>30542</v>
      </c>
      <c r="E957" s="4">
        <v>14.18535849</v>
      </c>
    </row>
    <row r="958" spans="1:5" ht="15" thickBot="1" x14ac:dyDescent="0.35">
      <c r="A958" s="3">
        <v>30543</v>
      </c>
      <c r="B958" s="4">
        <v>46.965901369999997</v>
      </c>
      <c r="C958" s="1"/>
      <c r="D958" s="5">
        <v>30543</v>
      </c>
      <c r="E958" s="4">
        <v>20.75773585</v>
      </c>
    </row>
    <row r="959" spans="1:5" ht="15" thickBot="1" x14ac:dyDescent="0.35">
      <c r="A959" s="3">
        <v>30544</v>
      </c>
      <c r="B959" s="4">
        <v>41.754562380000003</v>
      </c>
      <c r="C959" s="1"/>
      <c r="D959" s="5">
        <v>30544</v>
      </c>
      <c r="E959" s="4">
        <v>25.39290566</v>
      </c>
    </row>
    <row r="960" spans="1:5" ht="15" thickBot="1" x14ac:dyDescent="0.35">
      <c r="A960" s="3">
        <v>30545</v>
      </c>
      <c r="B960" s="4">
        <v>50.998225689999998</v>
      </c>
      <c r="C960" s="1"/>
      <c r="D960" s="5">
        <v>30545</v>
      </c>
      <c r="E960" s="4">
        <v>37.584000000000003</v>
      </c>
    </row>
    <row r="961" spans="1:5" ht="15" thickBot="1" x14ac:dyDescent="0.35">
      <c r="A961" s="3">
        <v>30546</v>
      </c>
      <c r="B961" s="4">
        <v>36.209739689999999</v>
      </c>
      <c r="C961" s="1"/>
      <c r="D961" s="5">
        <v>30546</v>
      </c>
      <c r="E961" s="4">
        <v>50.590188679999997</v>
      </c>
    </row>
    <row r="962" spans="1:5" ht="15" thickBot="1" x14ac:dyDescent="0.35">
      <c r="A962" s="3">
        <v>30547</v>
      </c>
      <c r="B962" s="4">
        <v>16.74338496</v>
      </c>
      <c r="C962" s="1"/>
      <c r="D962" s="5">
        <v>30547</v>
      </c>
      <c r="E962" s="4">
        <v>39.024000000000001</v>
      </c>
    </row>
    <row r="963" spans="1:5" ht="15" thickBot="1" x14ac:dyDescent="0.35">
      <c r="A963" s="3">
        <v>30548</v>
      </c>
      <c r="B963" s="4">
        <v>41.56025648</v>
      </c>
      <c r="C963" s="1"/>
      <c r="D963" s="5">
        <v>30548</v>
      </c>
      <c r="E963" s="4">
        <v>45.218716980000004</v>
      </c>
    </row>
    <row r="964" spans="1:5" ht="15" thickBot="1" x14ac:dyDescent="0.35">
      <c r="A964" s="3">
        <v>30549</v>
      </c>
      <c r="B964" s="4">
        <v>16.81199896</v>
      </c>
      <c r="C964" s="1"/>
      <c r="D964" s="5">
        <v>30549</v>
      </c>
      <c r="E964" s="4">
        <v>29.886792450000002</v>
      </c>
    </row>
    <row r="965" spans="1:5" ht="15" thickBot="1" x14ac:dyDescent="0.35">
      <c r="A965" s="3">
        <v>30550</v>
      </c>
      <c r="B965" s="4">
        <v>31.241941449999999</v>
      </c>
      <c r="C965" s="1"/>
      <c r="D965" s="5">
        <v>30550</v>
      </c>
      <c r="E965" s="4">
        <v>26.626415089999998</v>
      </c>
    </row>
    <row r="966" spans="1:5" ht="15" thickBot="1" x14ac:dyDescent="0.35">
      <c r="A966" s="3">
        <v>30551</v>
      </c>
      <c r="B966" s="4">
        <v>9.5660531520000003</v>
      </c>
      <c r="C966" s="1"/>
      <c r="D966" s="5">
        <v>30551</v>
      </c>
      <c r="E966" s="4">
        <v>20.10566038</v>
      </c>
    </row>
    <row r="967" spans="1:5" ht="15" thickBot="1" x14ac:dyDescent="0.35">
      <c r="A967" s="3">
        <v>30552</v>
      </c>
      <c r="B967" s="4">
        <v>1.6959602760000001</v>
      </c>
      <c r="C967" s="1"/>
      <c r="D967" s="5">
        <v>30552</v>
      </c>
      <c r="E967" s="4">
        <v>12.824150940000001</v>
      </c>
    </row>
    <row r="968" spans="1:5" ht="15" thickBot="1" x14ac:dyDescent="0.35">
      <c r="A968" s="3">
        <v>30553</v>
      </c>
      <c r="B968" s="4">
        <v>0.96799609099999995</v>
      </c>
      <c r="C968" s="1"/>
      <c r="D968" s="5">
        <v>30553</v>
      </c>
      <c r="E968" s="4">
        <v>11.041811320000001</v>
      </c>
    </row>
    <row r="969" spans="1:5" ht="15" thickBot="1" x14ac:dyDescent="0.35">
      <c r="A969" s="3">
        <v>30554</v>
      </c>
      <c r="B969" s="4">
        <v>0.89094974100000002</v>
      </c>
      <c r="C969" s="1"/>
      <c r="D969" s="5">
        <v>30554</v>
      </c>
      <c r="E969" s="4">
        <v>9.7376603769999992</v>
      </c>
    </row>
    <row r="970" spans="1:5" ht="15" thickBot="1" x14ac:dyDescent="0.35">
      <c r="A970" s="3">
        <v>30555</v>
      </c>
      <c r="B970" s="4">
        <v>5.1747359040000003</v>
      </c>
      <c r="C970" s="1"/>
      <c r="D970" s="5">
        <v>30555</v>
      </c>
      <c r="E970" s="4">
        <v>8.7840000000000007</v>
      </c>
    </row>
    <row r="971" spans="1:5" ht="15" thickBot="1" x14ac:dyDescent="0.35">
      <c r="A971" s="3">
        <v>30556</v>
      </c>
      <c r="B971" s="4">
        <v>11.709366080000001</v>
      </c>
      <c r="C971" s="1"/>
      <c r="D971" s="5">
        <v>30556</v>
      </c>
      <c r="E971" s="4">
        <v>17.135999999999999</v>
      </c>
    </row>
    <row r="972" spans="1:5" ht="15" thickBot="1" x14ac:dyDescent="0.35">
      <c r="A972" s="3">
        <v>30557</v>
      </c>
      <c r="B972" s="4">
        <v>3.6213017700000001</v>
      </c>
      <c r="C972" s="1"/>
      <c r="D972" s="5">
        <v>30557</v>
      </c>
      <c r="E972" s="4">
        <v>10.677735849999999</v>
      </c>
    </row>
    <row r="973" spans="1:5" ht="15" thickBot="1" x14ac:dyDescent="0.35">
      <c r="A973" s="3">
        <v>30558</v>
      </c>
      <c r="B973" s="4">
        <v>2.955662668</v>
      </c>
      <c r="C973" s="1"/>
      <c r="D973" s="5">
        <v>30558</v>
      </c>
      <c r="E973" s="4">
        <v>7.7433962259999998</v>
      </c>
    </row>
    <row r="974" spans="1:5" ht="15" thickBot="1" x14ac:dyDescent="0.35">
      <c r="A974" s="3">
        <v>30559</v>
      </c>
      <c r="B974" s="4">
        <v>3.1738953740000002</v>
      </c>
      <c r="C974" s="1"/>
      <c r="D974" s="5">
        <v>30559</v>
      </c>
      <c r="E974" s="4">
        <v>8.4905660380000008</v>
      </c>
    </row>
    <row r="975" spans="1:5" ht="15" thickBot="1" x14ac:dyDescent="0.35">
      <c r="A975" s="3">
        <v>30560</v>
      </c>
      <c r="B975" s="4">
        <v>27.849803980000001</v>
      </c>
      <c r="C975" s="1"/>
      <c r="D975" s="5">
        <v>30560</v>
      </c>
      <c r="E975" s="4">
        <v>11.12332075</v>
      </c>
    </row>
    <row r="976" spans="1:5" ht="15" thickBot="1" x14ac:dyDescent="0.35">
      <c r="A976" s="3">
        <v>30561</v>
      </c>
      <c r="B976" s="4">
        <v>25.193319079999998</v>
      </c>
      <c r="C976" s="1"/>
      <c r="D976" s="5">
        <v>30561</v>
      </c>
      <c r="E976" s="4">
        <v>7.9254339619999996</v>
      </c>
    </row>
    <row r="977" spans="1:5" ht="15" thickBot="1" x14ac:dyDescent="0.35">
      <c r="A977" s="3">
        <v>30562</v>
      </c>
      <c r="B977" s="4">
        <v>20.128139730000001</v>
      </c>
      <c r="C977" s="1"/>
      <c r="D977" s="5">
        <v>30562</v>
      </c>
      <c r="E977" s="4">
        <v>8.4307924530000005</v>
      </c>
    </row>
    <row r="978" spans="1:5" ht="15" thickBot="1" x14ac:dyDescent="0.35">
      <c r="A978" s="3">
        <v>30563</v>
      </c>
      <c r="B978" s="4">
        <v>17.645882010000001</v>
      </c>
      <c r="C978" s="1"/>
      <c r="D978" s="5">
        <v>30563</v>
      </c>
      <c r="E978" s="4">
        <v>6.5913962259999996</v>
      </c>
    </row>
    <row r="979" spans="1:5" ht="15" thickBot="1" x14ac:dyDescent="0.35">
      <c r="A979" s="3">
        <v>30564</v>
      </c>
      <c r="B979" s="4">
        <v>36.839892390000003</v>
      </c>
      <c r="C979" s="1"/>
      <c r="D979" s="5">
        <v>30564</v>
      </c>
      <c r="E979" s="4">
        <v>7.9064150939999998</v>
      </c>
    </row>
    <row r="980" spans="1:5" ht="15" thickBot="1" x14ac:dyDescent="0.35">
      <c r="A980" s="3">
        <v>30565</v>
      </c>
      <c r="B980" s="4">
        <v>62.556443450000003</v>
      </c>
      <c r="C980" s="1"/>
      <c r="D980" s="5">
        <v>30565</v>
      </c>
      <c r="E980" s="4">
        <v>8.4416603769999998</v>
      </c>
    </row>
    <row r="981" spans="1:5" ht="15" thickBot="1" x14ac:dyDescent="0.35">
      <c r="A981" s="3">
        <v>30566</v>
      </c>
      <c r="B981" s="4">
        <v>84.217931750000005</v>
      </c>
      <c r="C981" s="1"/>
      <c r="D981" s="5">
        <v>30566</v>
      </c>
      <c r="E981" s="4">
        <v>7.3956226420000002</v>
      </c>
    </row>
    <row r="982" spans="1:5" ht="15" thickBot="1" x14ac:dyDescent="0.35">
      <c r="A982" s="3">
        <v>30567</v>
      </c>
      <c r="B982" s="4">
        <v>62.806293009999997</v>
      </c>
      <c r="C982" s="1"/>
      <c r="D982" s="5">
        <v>30567</v>
      </c>
      <c r="E982" s="4">
        <v>11.85418868</v>
      </c>
    </row>
    <row r="983" spans="1:5" ht="15" thickBot="1" x14ac:dyDescent="0.35">
      <c r="A983" s="3">
        <v>30568</v>
      </c>
      <c r="B983" s="4">
        <v>45.351387789999997</v>
      </c>
      <c r="C983" s="1"/>
      <c r="D983" s="5">
        <v>30568</v>
      </c>
      <c r="E983" s="4">
        <v>8.0667169810000008</v>
      </c>
    </row>
    <row r="984" spans="1:5" ht="15" thickBot="1" x14ac:dyDescent="0.35">
      <c r="A984" s="3">
        <v>30569</v>
      </c>
      <c r="B984" s="4">
        <v>29.802075739999999</v>
      </c>
      <c r="C984" s="1"/>
      <c r="D984" s="5">
        <v>30569</v>
      </c>
      <c r="E984" s="4">
        <v>9.1725283019999999</v>
      </c>
    </row>
    <row r="985" spans="1:5" ht="15" thickBot="1" x14ac:dyDescent="0.35">
      <c r="A985" s="3">
        <v>30570</v>
      </c>
      <c r="B985" s="4">
        <v>48.252722259999999</v>
      </c>
      <c r="C985" s="1"/>
      <c r="D985" s="5">
        <v>30570</v>
      </c>
      <c r="E985" s="4">
        <v>17.78535849</v>
      </c>
    </row>
    <row r="986" spans="1:5" ht="15" thickBot="1" x14ac:dyDescent="0.35">
      <c r="A986" s="3">
        <v>30571</v>
      </c>
      <c r="B986" s="4">
        <v>98.779644009999998</v>
      </c>
      <c r="C986" s="1"/>
      <c r="D986" s="5">
        <v>30571</v>
      </c>
      <c r="E986" s="4">
        <v>15.022188679999999</v>
      </c>
    </row>
    <row r="987" spans="1:5" ht="15" thickBot="1" x14ac:dyDescent="0.35">
      <c r="A987" s="3">
        <v>30572</v>
      </c>
      <c r="B987" s="4">
        <v>20.143487220000001</v>
      </c>
      <c r="C987" s="1"/>
      <c r="D987" s="5">
        <v>30572</v>
      </c>
      <c r="E987" s="4">
        <v>14.35109434</v>
      </c>
    </row>
    <row r="988" spans="1:5" ht="15" thickBot="1" x14ac:dyDescent="0.35">
      <c r="A988" s="3">
        <v>30573</v>
      </c>
      <c r="B988" s="4">
        <v>35.60773039</v>
      </c>
      <c r="C988" s="1"/>
      <c r="D988" s="5">
        <v>30573</v>
      </c>
      <c r="E988" s="4">
        <v>9.9088301889999997</v>
      </c>
    </row>
    <row r="989" spans="1:5" ht="15" thickBot="1" x14ac:dyDescent="0.35">
      <c r="A989" s="3">
        <v>30574</v>
      </c>
      <c r="B989" s="4">
        <v>40.230074170000002</v>
      </c>
      <c r="C989" s="1"/>
      <c r="D989" s="5">
        <v>30574</v>
      </c>
      <c r="E989" s="4">
        <v>11.609660379999999</v>
      </c>
    </row>
    <row r="990" spans="1:5" ht="15" thickBot="1" x14ac:dyDescent="0.35">
      <c r="A990" s="3">
        <v>30575</v>
      </c>
      <c r="B990" s="4">
        <v>51.624824519999997</v>
      </c>
      <c r="C990" s="1"/>
      <c r="D990" s="5">
        <v>30575</v>
      </c>
      <c r="E990" s="4">
        <v>13.31320755</v>
      </c>
    </row>
    <row r="991" spans="1:5" ht="15" thickBot="1" x14ac:dyDescent="0.35">
      <c r="A991" s="3">
        <v>30576</v>
      </c>
      <c r="B991" s="4">
        <v>37.047031400000002</v>
      </c>
      <c r="C991" s="1"/>
      <c r="D991" s="5">
        <v>30576</v>
      </c>
      <c r="E991" s="4">
        <v>14.440754719999999</v>
      </c>
    </row>
    <row r="992" spans="1:5" ht="15" thickBot="1" x14ac:dyDescent="0.35">
      <c r="A992" s="3">
        <v>30577</v>
      </c>
      <c r="B992" s="4">
        <v>58.396764760000003</v>
      </c>
      <c r="C992" s="1"/>
      <c r="D992" s="5">
        <v>30577</v>
      </c>
      <c r="E992" s="4">
        <v>11.23471698</v>
      </c>
    </row>
    <row r="993" spans="1:5" ht="15" thickBot="1" x14ac:dyDescent="0.35">
      <c r="A993" s="3">
        <v>30578</v>
      </c>
      <c r="B993" s="4">
        <v>82.563298700000004</v>
      </c>
      <c r="C993" s="1"/>
      <c r="D993" s="5">
        <v>30578</v>
      </c>
      <c r="E993" s="4">
        <v>15.407999999999999</v>
      </c>
    </row>
    <row r="994" spans="1:5" ht="15" thickBot="1" x14ac:dyDescent="0.35">
      <c r="A994" s="3">
        <v>30579</v>
      </c>
      <c r="B994" s="4">
        <v>35.697587730000002</v>
      </c>
      <c r="C994" s="1"/>
      <c r="D994" s="5">
        <v>30579</v>
      </c>
      <c r="E994" s="4">
        <v>10.631547169999999</v>
      </c>
    </row>
    <row r="995" spans="1:5" ht="15" thickBot="1" x14ac:dyDescent="0.35">
      <c r="A995" s="3">
        <v>30580</v>
      </c>
      <c r="B995" s="4">
        <v>148.57434230000001</v>
      </c>
      <c r="C995" s="1"/>
      <c r="D995" s="5">
        <v>30580</v>
      </c>
      <c r="E995" s="4">
        <v>10.827169809999999</v>
      </c>
    </row>
    <row r="996" spans="1:5" ht="15" thickBot="1" x14ac:dyDescent="0.35">
      <c r="A996" s="3">
        <v>30581</v>
      </c>
      <c r="B996" s="4">
        <v>5.8057512640000004</v>
      </c>
      <c r="C996" s="1"/>
      <c r="D996" s="5">
        <v>30581</v>
      </c>
      <c r="E996" s="4">
        <v>9.7974339619999995</v>
      </c>
    </row>
    <row r="997" spans="1:5" ht="15" thickBot="1" x14ac:dyDescent="0.35">
      <c r="A997" s="3">
        <v>30582</v>
      </c>
      <c r="B997" s="4">
        <v>67.258113859999995</v>
      </c>
      <c r="C997" s="1"/>
      <c r="D997" s="5">
        <v>30582</v>
      </c>
      <c r="E997" s="4">
        <v>22.904150940000001</v>
      </c>
    </row>
    <row r="998" spans="1:5" ht="15" thickBot="1" x14ac:dyDescent="0.35">
      <c r="A998" s="3">
        <v>30583</v>
      </c>
      <c r="B998" s="4">
        <v>35.684189680000003</v>
      </c>
      <c r="C998" s="1"/>
      <c r="D998" s="5">
        <v>30583</v>
      </c>
      <c r="E998" s="4">
        <v>12.47909434</v>
      </c>
    </row>
    <row r="999" spans="1:5" ht="15" thickBot="1" x14ac:dyDescent="0.35">
      <c r="A999" s="3">
        <v>30584</v>
      </c>
      <c r="B999" s="4">
        <v>17.148954870000001</v>
      </c>
      <c r="C999" s="1"/>
      <c r="D999" s="5">
        <v>30584</v>
      </c>
      <c r="E999" s="4">
        <v>10.18596226</v>
      </c>
    </row>
    <row r="1000" spans="1:5" ht="15" thickBot="1" x14ac:dyDescent="0.35">
      <c r="A1000" s="3">
        <v>30585</v>
      </c>
      <c r="B1000" s="4">
        <v>3.7817086880000002</v>
      </c>
      <c r="C1000" s="1"/>
      <c r="D1000" s="5">
        <v>30585</v>
      </c>
      <c r="E1000" s="4">
        <v>8.3465660380000006</v>
      </c>
    </row>
    <row r="1001" spans="1:5" ht="15" thickBot="1" x14ac:dyDescent="0.35">
      <c r="A1001" s="3">
        <v>30586</v>
      </c>
      <c r="B1001" s="4">
        <v>4.6884566249999997</v>
      </c>
      <c r="C1001" s="1"/>
      <c r="D1001" s="5">
        <v>30586</v>
      </c>
      <c r="E1001" s="4">
        <v>7.4716981130000004</v>
      </c>
    </row>
    <row r="1002" spans="1:5" ht="15" thickBot="1" x14ac:dyDescent="0.35">
      <c r="A1002" s="3">
        <v>30587</v>
      </c>
      <c r="B1002" s="4">
        <v>1.214492412</v>
      </c>
      <c r="C1002" s="1"/>
      <c r="D1002" s="5">
        <v>30587</v>
      </c>
      <c r="E1002" s="4">
        <v>6.5560754719999998</v>
      </c>
    </row>
    <row r="1003" spans="1:5" ht="15" thickBot="1" x14ac:dyDescent="0.35">
      <c r="A1003" s="3">
        <v>30588</v>
      </c>
      <c r="B1003" s="4">
        <v>9.451608062</v>
      </c>
      <c r="C1003" s="1"/>
      <c r="D1003" s="5">
        <v>30588</v>
      </c>
      <c r="E1003" s="4">
        <v>7.0831698110000003</v>
      </c>
    </row>
    <row r="1004" spans="1:5" ht="15" thickBot="1" x14ac:dyDescent="0.35">
      <c r="A1004" s="3">
        <v>30589</v>
      </c>
      <c r="B1004" s="4">
        <v>27.113821269999999</v>
      </c>
      <c r="C1004" s="1"/>
      <c r="D1004" s="5">
        <v>30589</v>
      </c>
      <c r="E1004" s="4">
        <v>7.0804528299999996</v>
      </c>
    </row>
    <row r="1005" spans="1:5" ht="15" thickBot="1" x14ac:dyDescent="0.35">
      <c r="A1005" s="3">
        <v>30590</v>
      </c>
      <c r="B1005" s="4">
        <v>4.5641905070000002</v>
      </c>
      <c r="C1005" s="1"/>
      <c r="D1005" s="5">
        <v>30590</v>
      </c>
      <c r="E1005" s="4">
        <v>6.7353962259999998</v>
      </c>
    </row>
    <row r="1006" spans="1:5" ht="15" thickBot="1" x14ac:dyDescent="0.35">
      <c r="A1006" s="3">
        <v>30591</v>
      </c>
      <c r="B1006" s="4">
        <v>2.605505586</v>
      </c>
      <c r="C1006" s="1"/>
      <c r="D1006" s="5">
        <v>30591</v>
      </c>
      <c r="E1006" s="4">
        <v>5.6975094339999997</v>
      </c>
    </row>
    <row r="1007" spans="1:5" ht="15" thickBot="1" x14ac:dyDescent="0.35">
      <c r="A1007" s="3">
        <v>30592</v>
      </c>
      <c r="B1007" s="4">
        <v>15.74816167</v>
      </c>
      <c r="C1007" s="1"/>
      <c r="D1007" s="5">
        <v>30592</v>
      </c>
      <c r="E1007" s="4">
        <v>6.4501132080000003</v>
      </c>
    </row>
    <row r="1008" spans="1:5" ht="15" thickBot="1" x14ac:dyDescent="0.35">
      <c r="A1008" s="3">
        <v>30593</v>
      </c>
      <c r="B1008" s="4">
        <v>26.047055239999999</v>
      </c>
      <c r="C1008" s="1"/>
      <c r="D1008" s="5">
        <v>30593</v>
      </c>
      <c r="E1008" s="4">
        <v>7.5369056600000004</v>
      </c>
    </row>
    <row r="1009" spans="1:5" ht="15" thickBot="1" x14ac:dyDescent="0.35">
      <c r="A1009" s="3">
        <v>30594</v>
      </c>
      <c r="B1009" s="4">
        <v>17.81770706</v>
      </c>
      <c r="C1009" s="1"/>
      <c r="D1009" s="5">
        <v>30594</v>
      </c>
      <c r="E1009" s="4">
        <v>13.04150943</v>
      </c>
    </row>
    <row r="1010" spans="1:5" ht="15" thickBot="1" x14ac:dyDescent="0.35">
      <c r="A1010" s="3">
        <v>30595</v>
      </c>
      <c r="B1010" s="4">
        <v>0</v>
      </c>
      <c r="C1010" s="1"/>
      <c r="D1010" s="5">
        <v>30595</v>
      </c>
      <c r="E1010" s="4">
        <v>7.9987924530000001</v>
      </c>
    </row>
    <row r="1011" spans="1:5" ht="15" thickBot="1" x14ac:dyDescent="0.35">
      <c r="A1011" s="3">
        <v>30596</v>
      </c>
      <c r="B1011" s="4">
        <v>0</v>
      </c>
      <c r="C1011" s="1"/>
      <c r="D1011" s="5">
        <v>30596</v>
      </c>
      <c r="E1011" s="4">
        <v>6.1240754720000004</v>
      </c>
    </row>
    <row r="1012" spans="1:5" ht="15" thickBot="1" x14ac:dyDescent="0.35">
      <c r="A1012" s="3">
        <v>30597</v>
      </c>
      <c r="B1012" s="4">
        <v>0</v>
      </c>
      <c r="C1012" s="1"/>
      <c r="D1012" s="5">
        <v>30597</v>
      </c>
      <c r="E1012" s="4">
        <v>5.2329056600000001</v>
      </c>
    </row>
    <row r="1013" spans="1:5" ht="15" thickBot="1" x14ac:dyDescent="0.35">
      <c r="A1013" s="3">
        <v>30598</v>
      </c>
      <c r="B1013" s="4">
        <v>0</v>
      </c>
      <c r="C1013" s="1"/>
      <c r="D1013" s="5">
        <v>30598</v>
      </c>
      <c r="E1013" s="4">
        <v>5.2981132080000002</v>
      </c>
    </row>
    <row r="1014" spans="1:5" ht="15" thickBot="1" x14ac:dyDescent="0.35">
      <c r="A1014" s="3">
        <v>30599</v>
      </c>
      <c r="B1014" s="4">
        <v>0</v>
      </c>
      <c r="C1014" s="1"/>
      <c r="D1014" s="5">
        <v>30599</v>
      </c>
      <c r="E1014" s="4">
        <v>4.9775094339999999</v>
      </c>
    </row>
    <row r="1015" spans="1:5" ht="15" thickBot="1" x14ac:dyDescent="0.35">
      <c r="A1015" s="3">
        <v>30600</v>
      </c>
      <c r="B1015" s="4">
        <v>0.10859543100000001</v>
      </c>
      <c r="C1015" s="1"/>
      <c r="D1015" s="5">
        <v>30600</v>
      </c>
      <c r="E1015" s="4">
        <v>4.5482264150000002</v>
      </c>
    </row>
    <row r="1016" spans="1:5" ht="15" thickBot="1" x14ac:dyDescent="0.35">
      <c r="A1016" s="3">
        <v>30601</v>
      </c>
      <c r="B1016" s="4">
        <v>0</v>
      </c>
      <c r="C1016" s="1"/>
      <c r="D1016" s="5">
        <v>30601</v>
      </c>
      <c r="E1016" s="4">
        <v>4.2575094340000001</v>
      </c>
    </row>
    <row r="1017" spans="1:5" ht="15" thickBot="1" x14ac:dyDescent="0.35">
      <c r="A1017" s="3">
        <v>30602</v>
      </c>
      <c r="B1017" s="4">
        <v>0</v>
      </c>
      <c r="C1017" s="1"/>
      <c r="D1017" s="5">
        <v>30602</v>
      </c>
      <c r="E1017" s="4">
        <v>3.8309433959999999</v>
      </c>
    </row>
    <row r="1018" spans="1:5" ht="15" thickBot="1" x14ac:dyDescent="0.35">
      <c r="A1018" s="3">
        <v>30603</v>
      </c>
      <c r="B1018" s="4">
        <v>0</v>
      </c>
      <c r="C1018" s="1"/>
      <c r="D1018" s="5">
        <v>30603</v>
      </c>
      <c r="E1018" s="4">
        <v>3.121811321</v>
      </c>
    </row>
    <row r="1019" spans="1:5" ht="15" thickBot="1" x14ac:dyDescent="0.35">
      <c r="A1019" s="3">
        <v>30604</v>
      </c>
      <c r="B1019" s="4">
        <v>0</v>
      </c>
      <c r="C1019" s="1"/>
      <c r="D1019" s="5">
        <v>30604</v>
      </c>
      <c r="E1019" s="4">
        <v>2.8963018869999999</v>
      </c>
    </row>
    <row r="1020" spans="1:5" ht="15" thickBot="1" x14ac:dyDescent="0.35">
      <c r="A1020" s="3">
        <v>30605</v>
      </c>
      <c r="B1020" s="4">
        <v>18.664313790000001</v>
      </c>
      <c r="C1020" s="1"/>
      <c r="D1020" s="5">
        <v>30605</v>
      </c>
      <c r="E1020" s="4">
        <v>3.0701886790000001</v>
      </c>
    </row>
    <row r="1021" spans="1:5" ht="15" thickBot="1" x14ac:dyDescent="0.35">
      <c r="A1021" s="3">
        <v>30606</v>
      </c>
      <c r="B1021" s="4">
        <v>7.5859815780000002</v>
      </c>
      <c r="C1021" s="1"/>
      <c r="D1021" s="5">
        <v>30606</v>
      </c>
      <c r="E1021" s="4">
        <v>2.9859622639999999</v>
      </c>
    </row>
    <row r="1022" spans="1:5" ht="15" thickBot="1" x14ac:dyDescent="0.35">
      <c r="A1022" s="3">
        <v>30607</v>
      </c>
      <c r="B1022" s="4">
        <v>12.21632385</v>
      </c>
      <c r="C1022" s="1"/>
      <c r="D1022" s="5">
        <v>30607</v>
      </c>
      <c r="E1022" s="4">
        <v>2.918037736</v>
      </c>
    </row>
    <row r="1023" spans="1:5" ht="15" thickBot="1" x14ac:dyDescent="0.35">
      <c r="A1023" s="3">
        <v>30608</v>
      </c>
      <c r="B1023" s="4">
        <v>15.28186154</v>
      </c>
      <c r="C1023" s="1"/>
      <c r="D1023" s="5">
        <v>30608</v>
      </c>
      <c r="E1023" s="4">
        <v>4.9992452829999996</v>
      </c>
    </row>
    <row r="1024" spans="1:5" ht="15" thickBot="1" x14ac:dyDescent="0.35">
      <c r="A1024" s="3">
        <v>30609</v>
      </c>
      <c r="B1024" s="4">
        <v>0.10859543100000001</v>
      </c>
      <c r="C1024" s="1"/>
      <c r="D1024" s="5">
        <v>30609</v>
      </c>
      <c r="E1024" s="4">
        <v>3.4695849060000001</v>
      </c>
    </row>
    <row r="1025" spans="1:5" ht="15" thickBot="1" x14ac:dyDescent="0.35">
      <c r="A1025" s="3">
        <v>30610</v>
      </c>
      <c r="B1025" s="4">
        <v>2.25053978</v>
      </c>
      <c r="C1025" s="1"/>
      <c r="D1025" s="5">
        <v>30610</v>
      </c>
      <c r="E1025" s="4">
        <v>4.765584906</v>
      </c>
    </row>
    <row r="1026" spans="1:5" ht="15" thickBot="1" x14ac:dyDescent="0.35">
      <c r="A1026" s="3">
        <v>30611</v>
      </c>
      <c r="B1026" s="4">
        <v>4.8764269950000001</v>
      </c>
      <c r="C1026" s="1"/>
      <c r="D1026" s="5">
        <v>30611</v>
      </c>
      <c r="E1026" s="4">
        <v>4.7139622640000001</v>
      </c>
    </row>
    <row r="1027" spans="1:5" ht="15" thickBot="1" x14ac:dyDescent="0.35">
      <c r="A1027" s="3">
        <v>30612</v>
      </c>
      <c r="B1027" s="4">
        <v>0.88630166600000004</v>
      </c>
      <c r="C1027" s="1"/>
      <c r="D1027" s="5">
        <v>30612</v>
      </c>
      <c r="E1027" s="4">
        <v>3.730415094</v>
      </c>
    </row>
    <row r="1028" spans="1:5" ht="15" thickBot="1" x14ac:dyDescent="0.35">
      <c r="A1028" s="3">
        <v>30613</v>
      </c>
      <c r="B1028" s="4">
        <v>5.3419228790000002</v>
      </c>
      <c r="C1028" s="1"/>
      <c r="D1028" s="5">
        <v>30613</v>
      </c>
      <c r="E1028" s="4">
        <v>2.439849057</v>
      </c>
    </row>
    <row r="1029" spans="1:5" ht="15" thickBot="1" x14ac:dyDescent="0.35">
      <c r="A1029" s="3">
        <v>30614</v>
      </c>
      <c r="B1029" s="4">
        <v>0.91332817799999999</v>
      </c>
      <c r="C1029" s="1"/>
      <c r="D1029" s="5">
        <v>30614</v>
      </c>
      <c r="E1029" s="4">
        <v>2.7278490569999998</v>
      </c>
    </row>
    <row r="1030" spans="1:5" ht="15" thickBot="1" x14ac:dyDescent="0.35">
      <c r="A1030" s="3">
        <v>30615</v>
      </c>
      <c r="B1030" s="4">
        <v>6.4007253349999997</v>
      </c>
      <c r="C1030" s="1"/>
      <c r="D1030" s="5">
        <v>30615</v>
      </c>
      <c r="E1030" s="4">
        <v>4.4422641509999998</v>
      </c>
    </row>
    <row r="1031" spans="1:5" ht="15" thickBot="1" x14ac:dyDescent="0.35">
      <c r="A1031" s="3">
        <v>30616</v>
      </c>
      <c r="B1031" s="4">
        <v>3.4865990880000002</v>
      </c>
      <c r="C1031" s="1"/>
      <c r="D1031" s="5">
        <v>30616</v>
      </c>
      <c r="E1031" s="4">
        <v>3.9559245280000002</v>
      </c>
    </row>
    <row r="1032" spans="1:5" ht="15" thickBot="1" x14ac:dyDescent="0.35">
      <c r="A1032" s="3">
        <v>30617</v>
      </c>
      <c r="B1032" s="4">
        <v>5.921046048</v>
      </c>
      <c r="C1032" s="1"/>
      <c r="D1032" s="5">
        <v>30617</v>
      </c>
      <c r="E1032" s="4">
        <v>2.828377358</v>
      </c>
    </row>
    <row r="1033" spans="1:5" ht="15" thickBot="1" x14ac:dyDescent="0.35">
      <c r="A1033" s="3">
        <v>30618</v>
      </c>
      <c r="B1033" s="4">
        <v>11.895153519999999</v>
      </c>
      <c r="C1033" s="1"/>
      <c r="D1033" s="5">
        <v>30618</v>
      </c>
      <c r="E1033" s="4">
        <v>5.1350943400000002</v>
      </c>
    </row>
    <row r="1034" spans="1:5" ht="15" thickBot="1" x14ac:dyDescent="0.35">
      <c r="A1034" s="3">
        <v>30619</v>
      </c>
      <c r="B1034" s="4">
        <v>13.95923352</v>
      </c>
      <c r="C1034" s="1"/>
      <c r="D1034" s="5">
        <v>30619</v>
      </c>
      <c r="E1034" s="4">
        <v>3.9396226419999998</v>
      </c>
    </row>
    <row r="1035" spans="1:5" ht="15" thickBot="1" x14ac:dyDescent="0.35">
      <c r="A1035" s="3">
        <v>30620</v>
      </c>
      <c r="B1035" s="4">
        <v>4.1997825320000004</v>
      </c>
      <c r="C1035" s="1"/>
      <c r="D1035" s="5">
        <v>30620</v>
      </c>
      <c r="E1035" s="4">
        <v>5.6621886789999998</v>
      </c>
    </row>
    <row r="1036" spans="1:5" ht="15" thickBot="1" x14ac:dyDescent="0.35">
      <c r="A1036" s="3">
        <v>30621</v>
      </c>
      <c r="B1036" s="4">
        <v>7.7947574849999999</v>
      </c>
      <c r="C1036" s="1"/>
      <c r="D1036" s="5">
        <v>30621</v>
      </c>
      <c r="E1036" s="4">
        <v>4.8253584910000002</v>
      </c>
    </row>
    <row r="1037" spans="1:5" ht="15" thickBot="1" x14ac:dyDescent="0.35">
      <c r="A1037" s="3">
        <v>30622</v>
      </c>
      <c r="B1037" s="4">
        <v>15.69047832</v>
      </c>
      <c r="C1037" s="1"/>
      <c r="D1037" s="5">
        <v>30622</v>
      </c>
      <c r="E1037" s="4">
        <v>10.566339620000001</v>
      </c>
    </row>
    <row r="1038" spans="1:5" ht="15" thickBot="1" x14ac:dyDescent="0.35">
      <c r="A1038" s="3">
        <v>30623</v>
      </c>
      <c r="B1038" s="4">
        <v>14.63848162</v>
      </c>
      <c r="C1038" s="1"/>
      <c r="D1038" s="5">
        <v>30623</v>
      </c>
      <c r="E1038" s="4">
        <v>5.8279245279999996</v>
      </c>
    </row>
    <row r="1039" spans="1:5" ht="15" thickBot="1" x14ac:dyDescent="0.35">
      <c r="A1039" s="3">
        <v>30624</v>
      </c>
      <c r="B1039" s="4">
        <v>6.1528074740000003</v>
      </c>
      <c r="C1039" s="1"/>
      <c r="D1039" s="5">
        <v>30624</v>
      </c>
      <c r="E1039" s="4">
        <v>7.1320754720000004</v>
      </c>
    </row>
    <row r="1040" spans="1:5" ht="15" thickBot="1" x14ac:dyDescent="0.35">
      <c r="A1040" s="3">
        <v>30625</v>
      </c>
      <c r="B1040" s="4">
        <v>13.471346909999999</v>
      </c>
      <c r="C1040" s="1"/>
      <c r="D1040" s="5">
        <v>30625</v>
      </c>
      <c r="E1040" s="4">
        <v>5.04</v>
      </c>
    </row>
    <row r="1041" spans="1:5" ht="15" thickBot="1" x14ac:dyDescent="0.35">
      <c r="A1041" s="3">
        <v>30626</v>
      </c>
      <c r="B1041" s="4">
        <v>10.579491620000001</v>
      </c>
      <c r="C1041" s="1"/>
      <c r="D1041" s="5">
        <v>30626</v>
      </c>
      <c r="E1041" s="4">
        <v>6.1104905660000002</v>
      </c>
    </row>
    <row r="1042" spans="1:5" ht="15" thickBot="1" x14ac:dyDescent="0.35">
      <c r="A1042" s="3">
        <v>30627</v>
      </c>
      <c r="B1042" s="4">
        <v>23.100975040000002</v>
      </c>
      <c r="C1042" s="1"/>
      <c r="D1042" s="5">
        <v>30627</v>
      </c>
      <c r="E1042" s="4">
        <v>7.5776603769999999</v>
      </c>
    </row>
    <row r="1043" spans="1:5" ht="15" thickBot="1" x14ac:dyDescent="0.35">
      <c r="A1043" s="3">
        <v>30628</v>
      </c>
      <c r="B1043" s="4">
        <v>0.21719086200000001</v>
      </c>
      <c r="C1043" s="1"/>
      <c r="D1043" s="5">
        <v>30628</v>
      </c>
      <c r="E1043" s="4">
        <v>5.5915471700000001</v>
      </c>
    </row>
    <row r="1044" spans="1:5" ht="15" thickBot="1" x14ac:dyDescent="0.35">
      <c r="A1044" s="3">
        <v>30629</v>
      </c>
      <c r="B1044" s="4">
        <v>0</v>
      </c>
      <c r="C1044" s="1"/>
      <c r="D1044" s="5">
        <v>30629</v>
      </c>
      <c r="E1044" s="4">
        <v>5.3551698109999997</v>
      </c>
    </row>
    <row r="1045" spans="1:5" ht="15" thickBot="1" x14ac:dyDescent="0.35">
      <c r="A1045" s="3">
        <v>30630</v>
      </c>
      <c r="B1045" s="4">
        <v>0</v>
      </c>
      <c r="C1045" s="1"/>
      <c r="D1045" s="5">
        <v>30630</v>
      </c>
      <c r="E1045" s="4">
        <v>4.9965283019999998</v>
      </c>
    </row>
    <row r="1046" spans="1:5" ht="15" thickBot="1" x14ac:dyDescent="0.35">
      <c r="A1046" s="3">
        <v>30631</v>
      </c>
      <c r="B1046" s="4">
        <v>0</v>
      </c>
      <c r="C1046" s="1"/>
      <c r="D1046" s="5">
        <v>30631</v>
      </c>
      <c r="E1046" s="4">
        <v>3.7874716980000001</v>
      </c>
    </row>
    <row r="1047" spans="1:5" ht="15" thickBot="1" x14ac:dyDescent="0.35">
      <c r="A1047" s="3">
        <v>30632</v>
      </c>
      <c r="B1047" s="4">
        <v>0</v>
      </c>
      <c r="C1047" s="1"/>
      <c r="D1047" s="5">
        <v>30632</v>
      </c>
      <c r="E1047" s="4">
        <v>3.9803773580000001</v>
      </c>
    </row>
    <row r="1048" spans="1:5" ht="15" thickBot="1" x14ac:dyDescent="0.35">
      <c r="A1048" s="3">
        <v>30633</v>
      </c>
      <c r="B1048" s="4">
        <v>0</v>
      </c>
      <c r="C1048" s="1"/>
      <c r="D1048" s="5">
        <v>30633</v>
      </c>
      <c r="E1048" s="4">
        <v>3.2060377359999999</v>
      </c>
    </row>
    <row r="1049" spans="1:5" ht="15" thickBot="1" x14ac:dyDescent="0.35">
      <c r="A1049" s="3">
        <v>30634</v>
      </c>
      <c r="B1049" s="4">
        <v>0</v>
      </c>
      <c r="C1049" s="1"/>
      <c r="D1049" s="5">
        <v>30634</v>
      </c>
      <c r="E1049" s="4">
        <v>2.9452075469999999</v>
      </c>
    </row>
    <row r="1050" spans="1:5" ht="15" thickBot="1" x14ac:dyDescent="0.35">
      <c r="A1050" s="3">
        <v>30635</v>
      </c>
      <c r="B1050" s="4">
        <v>0</v>
      </c>
      <c r="C1050" s="1"/>
      <c r="D1050" s="5">
        <v>30635</v>
      </c>
      <c r="E1050" s="4">
        <v>3.8064905659999999</v>
      </c>
    </row>
    <row r="1051" spans="1:5" ht="15" thickBot="1" x14ac:dyDescent="0.35">
      <c r="A1051" s="3">
        <v>30636</v>
      </c>
      <c r="B1051" s="4">
        <v>0</v>
      </c>
      <c r="C1051" s="1"/>
      <c r="D1051" s="5">
        <v>30636</v>
      </c>
      <c r="E1051" s="4">
        <v>2.5702641509999999</v>
      </c>
    </row>
    <row r="1052" spans="1:5" ht="15" thickBot="1" x14ac:dyDescent="0.35">
      <c r="A1052" s="3">
        <v>30637</v>
      </c>
      <c r="B1052" s="4">
        <v>0.10859543100000001</v>
      </c>
      <c r="C1052" s="1"/>
      <c r="D1052" s="5">
        <v>30637</v>
      </c>
      <c r="E1052" s="4">
        <v>2.6083018870000001</v>
      </c>
    </row>
    <row r="1053" spans="1:5" ht="15" thickBot="1" x14ac:dyDescent="0.35">
      <c r="A1053" s="3">
        <v>30638</v>
      </c>
      <c r="B1053" s="4">
        <v>1.664604008</v>
      </c>
      <c r="C1053" s="1"/>
      <c r="D1053" s="5">
        <v>30638</v>
      </c>
      <c r="E1053" s="4">
        <v>1.942641509</v>
      </c>
    </row>
    <row r="1054" spans="1:5" ht="15" thickBot="1" x14ac:dyDescent="0.35">
      <c r="A1054" s="3">
        <v>30639</v>
      </c>
      <c r="B1054" s="4">
        <v>0.58921499600000005</v>
      </c>
      <c r="C1054" s="1"/>
      <c r="D1054" s="5">
        <v>30639</v>
      </c>
      <c r="E1054" s="4">
        <v>2.146415094</v>
      </c>
    </row>
    <row r="1055" spans="1:5" ht="15" thickBot="1" x14ac:dyDescent="0.35">
      <c r="A1055" s="3">
        <v>30640</v>
      </c>
      <c r="B1055" s="4">
        <v>1.8263968230000001</v>
      </c>
      <c r="C1055" s="1"/>
      <c r="D1055" s="5">
        <v>30640</v>
      </c>
      <c r="E1055" s="4">
        <v>2.024150943</v>
      </c>
    </row>
    <row r="1056" spans="1:5" ht="15" thickBot="1" x14ac:dyDescent="0.35">
      <c r="A1056" s="3">
        <v>30641</v>
      </c>
      <c r="B1056" s="4">
        <v>0.325786293</v>
      </c>
      <c r="C1056" s="1"/>
      <c r="D1056" s="5">
        <v>30641</v>
      </c>
      <c r="E1056" s="4">
        <v>2.0187169809999999</v>
      </c>
    </row>
    <row r="1057" spans="1:5" ht="15" thickBot="1" x14ac:dyDescent="0.35">
      <c r="A1057" s="3">
        <v>30642</v>
      </c>
      <c r="B1057" s="4">
        <v>2.5371785459999998</v>
      </c>
      <c r="C1057" s="1"/>
      <c r="D1057" s="5">
        <v>30642</v>
      </c>
      <c r="E1057" s="4">
        <v>1.8855849060000001</v>
      </c>
    </row>
    <row r="1058" spans="1:5" ht="15" thickBot="1" x14ac:dyDescent="0.35">
      <c r="A1058" s="3">
        <v>30643</v>
      </c>
      <c r="B1058" s="4">
        <v>0</v>
      </c>
      <c r="C1058" s="1"/>
      <c r="D1058" s="5">
        <v>30643</v>
      </c>
      <c r="E1058" s="4">
        <v>1.842113208</v>
      </c>
    </row>
    <row r="1059" spans="1:5" ht="15" thickBot="1" x14ac:dyDescent="0.35">
      <c r="A1059" s="3">
        <v>30644</v>
      </c>
      <c r="B1059" s="4">
        <v>0</v>
      </c>
      <c r="C1059" s="1"/>
      <c r="D1059" s="5">
        <v>30644</v>
      </c>
      <c r="E1059" s="4">
        <v>2.1110943400000002</v>
      </c>
    </row>
    <row r="1060" spans="1:5" ht="15" thickBot="1" x14ac:dyDescent="0.35">
      <c r="A1060" s="3">
        <v>30645</v>
      </c>
      <c r="B1060" s="4">
        <v>1.0896319299999999</v>
      </c>
      <c r="C1060" s="1"/>
      <c r="D1060" s="5">
        <v>30645</v>
      </c>
      <c r="E1060" s="4">
        <v>2.260528302</v>
      </c>
    </row>
    <row r="1061" spans="1:5" ht="15" thickBot="1" x14ac:dyDescent="0.35">
      <c r="A1061" s="3">
        <v>30646</v>
      </c>
      <c r="B1061" s="4">
        <v>9.3495149610000006</v>
      </c>
      <c r="C1061" s="1"/>
      <c r="D1061" s="5">
        <v>30646</v>
      </c>
      <c r="E1061" s="4">
        <v>3.4532830190000001</v>
      </c>
    </row>
    <row r="1062" spans="1:5" ht="15" thickBot="1" x14ac:dyDescent="0.35">
      <c r="A1062" s="3">
        <v>30647</v>
      </c>
      <c r="B1062" s="4">
        <v>2.2916280659999999</v>
      </c>
      <c r="C1062" s="1"/>
      <c r="D1062" s="5">
        <v>30647</v>
      </c>
      <c r="E1062" s="4">
        <v>3.5103396230000001</v>
      </c>
    </row>
    <row r="1063" spans="1:5" ht="15" thickBot="1" x14ac:dyDescent="0.35">
      <c r="A1063" s="3">
        <v>30648</v>
      </c>
      <c r="B1063" s="4">
        <v>4.0020194000000002E-2</v>
      </c>
      <c r="C1063" s="1"/>
      <c r="D1063" s="5">
        <v>30648</v>
      </c>
      <c r="E1063" s="4">
        <v>1.2470943400000001</v>
      </c>
    </row>
    <row r="1064" spans="1:5" ht="15" thickBot="1" x14ac:dyDescent="0.35">
      <c r="A1064" s="3">
        <v>30649</v>
      </c>
      <c r="B1064" s="4">
        <v>0.194902621</v>
      </c>
      <c r="C1064" s="1"/>
      <c r="D1064" s="5">
        <v>30649</v>
      </c>
      <c r="E1064" s="4">
        <v>1.4101132080000001</v>
      </c>
    </row>
    <row r="1065" spans="1:5" ht="15" thickBot="1" x14ac:dyDescent="0.35">
      <c r="A1065" s="3">
        <v>30650</v>
      </c>
      <c r="B1065" s="4">
        <v>0</v>
      </c>
      <c r="C1065" s="1"/>
      <c r="D1065" s="5">
        <v>30650</v>
      </c>
      <c r="E1065" s="4">
        <v>1.361207547</v>
      </c>
    </row>
    <row r="1066" spans="1:5" ht="15" thickBot="1" x14ac:dyDescent="0.35">
      <c r="A1066" s="3">
        <v>30651</v>
      </c>
      <c r="B1066" s="4">
        <v>0</v>
      </c>
      <c r="C1066" s="1"/>
      <c r="D1066" s="5">
        <v>30651</v>
      </c>
      <c r="E1066" s="4">
        <v>0.88301886789999995</v>
      </c>
    </row>
    <row r="1067" spans="1:5" ht="15" thickBot="1" x14ac:dyDescent="0.35">
      <c r="A1067" s="3">
        <v>30652</v>
      </c>
      <c r="B1067" s="4">
        <v>2.7600133999999998E-2</v>
      </c>
      <c r="C1067" s="1"/>
      <c r="D1067" s="5">
        <v>30652</v>
      </c>
      <c r="E1067" s="4">
        <v>0.88301886789999995</v>
      </c>
    </row>
    <row r="1068" spans="1:5" ht="15" thickBot="1" x14ac:dyDescent="0.35">
      <c r="A1068" s="3">
        <v>30653</v>
      </c>
      <c r="B1068" s="4">
        <v>1.1340124009999999</v>
      </c>
      <c r="C1068" s="1"/>
      <c r="D1068" s="5">
        <v>30653</v>
      </c>
      <c r="E1068" s="4">
        <v>0.85584905659999999</v>
      </c>
    </row>
    <row r="1069" spans="1:5" ht="15" thickBot="1" x14ac:dyDescent="0.35">
      <c r="A1069" s="3">
        <v>30654</v>
      </c>
      <c r="B1069" s="4">
        <v>9.8245797999999995E-2</v>
      </c>
      <c r="C1069" s="1"/>
      <c r="D1069" s="5">
        <v>30654</v>
      </c>
      <c r="E1069" s="4">
        <v>1.0052830189999999</v>
      </c>
    </row>
    <row r="1070" spans="1:5" ht="15" thickBot="1" x14ac:dyDescent="0.35">
      <c r="A1070" s="3">
        <v>30655</v>
      </c>
      <c r="B1070" s="4">
        <v>0.29706729199999998</v>
      </c>
      <c r="C1070" s="1"/>
      <c r="D1070" s="5">
        <v>30655</v>
      </c>
      <c r="E1070" s="4">
        <v>0.82867924530000003</v>
      </c>
    </row>
    <row r="1071" spans="1:5" ht="15" thickBot="1" x14ac:dyDescent="0.35">
      <c r="A1071" s="3">
        <v>30656</v>
      </c>
      <c r="B1071" s="4">
        <v>0</v>
      </c>
      <c r="C1071" s="1"/>
      <c r="D1071" s="5">
        <v>30656</v>
      </c>
      <c r="E1071" s="4">
        <v>0.85584905659999999</v>
      </c>
    </row>
    <row r="1072" spans="1:5" ht="15" thickBot="1" x14ac:dyDescent="0.35">
      <c r="A1072" s="3">
        <v>30657</v>
      </c>
      <c r="B1072" s="4">
        <v>0</v>
      </c>
      <c r="C1072" s="1"/>
      <c r="D1072" s="5">
        <v>30657</v>
      </c>
      <c r="E1072" s="4">
        <v>1.0052830189999999</v>
      </c>
    </row>
    <row r="1073" spans="1:5" ht="15" thickBot="1" x14ac:dyDescent="0.35">
      <c r="A1073" s="3">
        <v>30658</v>
      </c>
      <c r="B1073" s="4">
        <v>0</v>
      </c>
      <c r="C1073" s="1"/>
      <c r="D1073" s="5">
        <v>30658</v>
      </c>
      <c r="E1073" s="4">
        <v>0.78792452830000004</v>
      </c>
    </row>
    <row r="1074" spans="1:5" ht="15" thickBot="1" x14ac:dyDescent="0.35">
      <c r="A1074" s="3">
        <v>30659</v>
      </c>
      <c r="B1074" s="4">
        <v>0</v>
      </c>
      <c r="C1074" s="1"/>
      <c r="D1074" s="5">
        <v>30659</v>
      </c>
      <c r="E1074" s="4">
        <v>0.65479245279999998</v>
      </c>
    </row>
    <row r="1075" spans="1:5" ht="15" thickBot="1" x14ac:dyDescent="0.35">
      <c r="A1075" s="3">
        <v>30660</v>
      </c>
      <c r="B1075" s="4">
        <v>0</v>
      </c>
      <c r="C1075" s="1"/>
      <c r="D1075" s="5">
        <v>30660</v>
      </c>
      <c r="E1075" s="4">
        <v>0.66837735850000002</v>
      </c>
    </row>
    <row r="1076" spans="1:5" ht="15" thickBot="1" x14ac:dyDescent="0.35">
      <c r="A1076" s="3">
        <v>30661</v>
      </c>
      <c r="B1076" s="4">
        <v>0.15059415300000001</v>
      </c>
      <c r="C1076" s="1"/>
      <c r="D1076" s="5">
        <v>30661</v>
      </c>
      <c r="E1076" s="4">
        <v>1.2172075469999999</v>
      </c>
    </row>
    <row r="1077" spans="1:5" ht="15" thickBot="1" x14ac:dyDescent="0.35">
      <c r="A1077" s="3">
        <v>30662</v>
      </c>
      <c r="B1077" s="4">
        <v>0.96765771499999997</v>
      </c>
      <c r="C1077" s="1"/>
      <c r="D1077" s="5">
        <v>30662</v>
      </c>
      <c r="E1077" s="4">
        <v>0.74716981130000004</v>
      </c>
    </row>
    <row r="1078" spans="1:5" ht="15" thickBot="1" x14ac:dyDescent="0.35">
      <c r="A1078" s="3">
        <v>30663</v>
      </c>
      <c r="B1078" s="4">
        <v>0.38464969399999999</v>
      </c>
      <c r="C1078" s="1"/>
      <c r="D1078" s="5">
        <v>30663</v>
      </c>
      <c r="E1078" s="4">
        <v>0.65479245279999998</v>
      </c>
    </row>
    <row r="1079" spans="1:5" ht="15" thickBot="1" x14ac:dyDescent="0.35">
      <c r="A1079" s="3">
        <v>30664</v>
      </c>
      <c r="B1079" s="4">
        <v>0</v>
      </c>
      <c r="C1079" s="1"/>
      <c r="D1079" s="5">
        <v>30664</v>
      </c>
      <c r="E1079" s="4">
        <v>0.65479245279999998</v>
      </c>
    </row>
    <row r="1080" spans="1:5" ht="15" thickBot="1" x14ac:dyDescent="0.35">
      <c r="A1080" s="3">
        <v>30665</v>
      </c>
      <c r="B1080" s="4">
        <v>0.39213311699999998</v>
      </c>
      <c r="C1080" s="1"/>
      <c r="D1080" s="5">
        <v>30665</v>
      </c>
      <c r="E1080" s="4">
        <v>0.66837735850000002</v>
      </c>
    </row>
    <row r="1081" spans="1:5" ht="15" thickBot="1" x14ac:dyDescent="0.35">
      <c r="A1081" s="3">
        <v>30666</v>
      </c>
      <c r="B1081" s="4">
        <v>0</v>
      </c>
      <c r="C1081" s="1"/>
      <c r="D1081" s="5">
        <v>30666</v>
      </c>
      <c r="E1081" s="4">
        <v>0.68739622639999998</v>
      </c>
    </row>
    <row r="1082" spans="1:5" ht="15" thickBot="1" x14ac:dyDescent="0.35">
      <c r="A1082" s="3">
        <v>30667</v>
      </c>
      <c r="B1082" s="4">
        <v>0</v>
      </c>
      <c r="C1082" s="1"/>
      <c r="D1082" s="5">
        <v>30667</v>
      </c>
      <c r="E1082" s="4">
        <v>0.52981132080000004</v>
      </c>
    </row>
    <row r="1083" spans="1:5" ht="15" thickBot="1" x14ac:dyDescent="0.35">
      <c r="A1083" s="3">
        <v>30668</v>
      </c>
      <c r="B1083" s="4">
        <v>0</v>
      </c>
      <c r="C1083" s="1"/>
      <c r="D1083" s="5">
        <v>30668</v>
      </c>
      <c r="E1083" s="4">
        <v>0.46188679249999998</v>
      </c>
    </row>
    <row r="1084" spans="1:5" ht="15" thickBot="1" x14ac:dyDescent="0.35">
      <c r="A1084" s="3">
        <v>30669</v>
      </c>
      <c r="B1084" s="4">
        <v>0</v>
      </c>
      <c r="C1084" s="1"/>
      <c r="D1084" s="5">
        <v>30669</v>
      </c>
      <c r="E1084" s="4">
        <v>0.39396226420000002</v>
      </c>
    </row>
    <row r="1085" spans="1:5" ht="15" thickBot="1" x14ac:dyDescent="0.35">
      <c r="A1085" s="3">
        <v>30670</v>
      </c>
      <c r="B1085" s="4">
        <v>0</v>
      </c>
      <c r="C1085" s="1"/>
      <c r="D1085" s="5">
        <v>30670</v>
      </c>
      <c r="E1085" s="4">
        <v>0.43471698110000001</v>
      </c>
    </row>
    <row r="1086" spans="1:5" ht="15" thickBot="1" x14ac:dyDescent="0.35">
      <c r="A1086" s="3">
        <v>30671</v>
      </c>
      <c r="B1086" s="4">
        <v>0.25903509600000002</v>
      </c>
      <c r="C1086" s="1"/>
      <c r="D1086" s="5">
        <v>30671</v>
      </c>
      <c r="E1086" s="4">
        <v>0.3586415094</v>
      </c>
    </row>
    <row r="1087" spans="1:5" ht="15" thickBot="1" x14ac:dyDescent="0.35">
      <c r="A1087" s="3">
        <v>30672</v>
      </c>
      <c r="B1087" s="4">
        <v>2.6681399350000001</v>
      </c>
      <c r="C1087" s="1"/>
      <c r="D1087" s="5">
        <v>30672</v>
      </c>
      <c r="E1087" s="4">
        <v>0.3667924528</v>
      </c>
    </row>
    <row r="1088" spans="1:5" ht="15" thickBot="1" x14ac:dyDescent="0.35">
      <c r="A1088" s="3">
        <v>30673</v>
      </c>
      <c r="B1088" s="4">
        <v>2.7334306239999999</v>
      </c>
      <c r="C1088" s="1"/>
      <c r="D1088" s="5">
        <v>30673</v>
      </c>
      <c r="E1088" s="4">
        <v>0.3586415094</v>
      </c>
    </row>
    <row r="1089" spans="1:5" ht="15" thickBot="1" x14ac:dyDescent="0.35">
      <c r="A1089" s="3">
        <v>30674</v>
      </c>
      <c r="B1089" s="4">
        <v>9.7328604460000001</v>
      </c>
      <c r="C1089" s="1"/>
      <c r="D1089" s="5">
        <v>30674</v>
      </c>
      <c r="E1089" s="4">
        <v>0.3667924528</v>
      </c>
    </row>
    <row r="1090" spans="1:5" ht="15" thickBot="1" x14ac:dyDescent="0.35">
      <c r="A1090" s="3">
        <v>30675</v>
      </c>
      <c r="B1090" s="4">
        <v>14.703207730000001</v>
      </c>
      <c r="C1090" s="1"/>
      <c r="D1090" s="5">
        <v>30675</v>
      </c>
      <c r="E1090" s="4">
        <v>0.85584905659999999</v>
      </c>
    </row>
    <row r="1091" spans="1:5" ht="15" thickBot="1" x14ac:dyDescent="0.35">
      <c r="A1091" s="3">
        <v>30676</v>
      </c>
      <c r="B1091" s="4">
        <v>24.980694060000001</v>
      </c>
      <c r="C1091" s="1"/>
      <c r="D1091" s="5">
        <v>30676</v>
      </c>
      <c r="E1091" s="4">
        <v>0.69554716979999998</v>
      </c>
    </row>
    <row r="1092" spans="1:5" ht="15" thickBot="1" x14ac:dyDescent="0.35">
      <c r="A1092" s="3">
        <v>30677</v>
      </c>
      <c r="B1092" s="4">
        <v>0.31789663400000001</v>
      </c>
      <c r="C1092" s="1"/>
      <c r="D1092" s="5">
        <v>30677</v>
      </c>
      <c r="E1092" s="4">
        <v>0.85584905659999999</v>
      </c>
    </row>
    <row r="1093" spans="1:5" ht="15" thickBot="1" x14ac:dyDescent="0.35">
      <c r="A1093" s="3">
        <v>30678</v>
      </c>
      <c r="B1093" s="4">
        <v>0</v>
      </c>
      <c r="C1093" s="1"/>
      <c r="D1093" s="5">
        <v>30678</v>
      </c>
      <c r="E1093" s="4">
        <v>0.65750943399999995</v>
      </c>
    </row>
    <row r="1094" spans="1:5" ht="15" thickBot="1" x14ac:dyDescent="0.35">
      <c r="A1094" s="3">
        <v>30679</v>
      </c>
      <c r="B1094" s="4">
        <v>3.6374417540000001</v>
      </c>
      <c r="C1094" s="1"/>
      <c r="D1094" s="5">
        <v>30679</v>
      </c>
      <c r="E1094" s="4">
        <v>0.65479245279999998</v>
      </c>
    </row>
    <row r="1095" spans="1:5" ht="15" thickBot="1" x14ac:dyDescent="0.35">
      <c r="A1095" s="3">
        <v>30680</v>
      </c>
      <c r="B1095" s="4">
        <v>9.5507891770000004</v>
      </c>
      <c r="C1095" s="1"/>
      <c r="D1095" s="5">
        <v>30680</v>
      </c>
      <c r="E1095" s="4">
        <v>0.85584905659999999</v>
      </c>
    </row>
    <row r="1096" spans="1:5" ht="15" thickBot="1" x14ac:dyDescent="0.35">
      <c r="A1096" s="3">
        <v>30681</v>
      </c>
      <c r="B1096" s="4">
        <v>0.110655934</v>
      </c>
      <c r="C1096" s="1"/>
      <c r="D1096" s="5">
        <v>30681</v>
      </c>
      <c r="E1096" s="4">
        <v>0.65479245279999998</v>
      </c>
    </row>
    <row r="1097" spans="1:5" ht="15" thickBot="1" x14ac:dyDescent="0.35">
      <c r="A1097" s="3">
        <v>30682</v>
      </c>
      <c r="B1097" s="4">
        <v>2.9434822500000002</v>
      </c>
      <c r="C1097" s="1"/>
      <c r="D1097" s="5">
        <v>30682</v>
      </c>
      <c r="E1097" s="4">
        <v>2.024150943</v>
      </c>
    </row>
    <row r="1098" spans="1:5" ht="15" thickBot="1" x14ac:dyDescent="0.35">
      <c r="A1098" s="3">
        <v>30683</v>
      </c>
      <c r="B1098" s="4">
        <v>0</v>
      </c>
      <c r="C1098" s="1"/>
      <c r="D1098" s="5">
        <v>30683</v>
      </c>
      <c r="E1098" s="4">
        <v>0.64392452830000002</v>
      </c>
    </row>
    <row r="1099" spans="1:5" ht="15" thickBot="1" x14ac:dyDescent="0.35">
      <c r="A1099" s="3">
        <v>30684</v>
      </c>
      <c r="B1099" s="4">
        <v>0</v>
      </c>
      <c r="C1099" s="1"/>
      <c r="D1099" s="5">
        <v>30684</v>
      </c>
      <c r="E1099" s="4">
        <v>0.5080754717</v>
      </c>
    </row>
    <row r="1100" spans="1:5" ht="15" thickBot="1" x14ac:dyDescent="0.35">
      <c r="A1100" s="3">
        <v>30685</v>
      </c>
      <c r="B1100" s="4">
        <v>2.7933664920000001</v>
      </c>
      <c r="C1100" s="1"/>
      <c r="D1100" s="5">
        <v>30685</v>
      </c>
      <c r="E1100" s="4">
        <v>0.62490566039999995</v>
      </c>
    </row>
    <row r="1101" spans="1:5" ht="15" thickBot="1" x14ac:dyDescent="0.35">
      <c r="A1101" s="3">
        <v>30686</v>
      </c>
      <c r="B1101" s="4">
        <v>0</v>
      </c>
      <c r="C1101" s="1"/>
      <c r="D1101" s="5">
        <v>30686</v>
      </c>
      <c r="E1101" s="4">
        <v>0.33690566039999997</v>
      </c>
    </row>
    <row r="1102" spans="1:5" ht="15" thickBot="1" x14ac:dyDescent="0.35">
      <c r="A1102" s="3">
        <v>30687</v>
      </c>
      <c r="B1102" s="4">
        <v>2.432323217</v>
      </c>
      <c r="C1102" s="1"/>
      <c r="D1102" s="5">
        <v>30687</v>
      </c>
      <c r="E1102" s="4">
        <v>0.49449056600000002</v>
      </c>
    </row>
    <row r="1103" spans="1:5" ht="15" thickBot="1" x14ac:dyDescent="0.35">
      <c r="A1103" s="3">
        <v>30688</v>
      </c>
      <c r="B1103" s="4">
        <v>0</v>
      </c>
      <c r="C1103" s="1"/>
      <c r="D1103" s="5">
        <v>30688</v>
      </c>
      <c r="E1103" s="4">
        <v>0.350490566</v>
      </c>
    </row>
    <row r="1104" spans="1:5" ht="15" thickBot="1" x14ac:dyDescent="0.35">
      <c r="A1104" s="3">
        <v>30689</v>
      </c>
      <c r="B1104" s="4">
        <v>0</v>
      </c>
      <c r="C1104" s="1"/>
      <c r="D1104" s="5">
        <v>30689</v>
      </c>
      <c r="E1104" s="4">
        <v>0.43471698110000001</v>
      </c>
    </row>
    <row r="1105" spans="1:5" ht="15" thickBot="1" x14ac:dyDescent="0.35">
      <c r="A1105" s="3">
        <v>30690</v>
      </c>
      <c r="B1105" s="4">
        <v>0</v>
      </c>
      <c r="C1105" s="1"/>
      <c r="D1105" s="5">
        <v>30690</v>
      </c>
      <c r="E1105" s="4">
        <v>0.35320754720000003</v>
      </c>
    </row>
    <row r="1106" spans="1:5" ht="15" thickBot="1" x14ac:dyDescent="0.35">
      <c r="A1106" s="3">
        <v>30691</v>
      </c>
      <c r="B1106" s="4">
        <v>0</v>
      </c>
      <c r="C1106" s="1"/>
      <c r="D1106" s="5">
        <v>30691</v>
      </c>
      <c r="E1106" s="4">
        <v>0.32875471699999997</v>
      </c>
    </row>
    <row r="1107" spans="1:5" ht="15" thickBot="1" x14ac:dyDescent="0.35">
      <c r="A1107" s="3">
        <v>30692</v>
      </c>
      <c r="B1107" s="4">
        <v>0</v>
      </c>
      <c r="C1107" s="1"/>
      <c r="D1107" s="5">
        <v>30692</v>
      </c>
      <c r="E1107" s="4">
        <v>0.30973584910000002</v>
      </c>
    </row>
    <row r="1108" spans="1:5" ht="15" thickBot="1" x14ac:dyDescent="0.35">
      <c r="A1108" s="3">
        <v>30693</v>
      </c>
      <c r="B1108" s="4">
        <v>0</v>
      </c>
      <c r="C1108" s="1"/>
      <c r="D1108" s="5">
        <v>30693</v>
      </c>
      <c r="E1108" s="4">
        <v>0.30973584910000002</v>
      </c>
    </row>
    <row r="1109" spans="1:5" ht="15" thickBot="1" x14ac:dyDescent="0.35">
      <c r="A1109" s="3">
        <v>30694</v>
      </c>
      <c r="B1109" s="4">
        <v>0.53419537800000005</v>
      </c>
      <c r="C1109" s="1"/>
      <c r="D1109" s="5">
        <v>30694</v>
      </c>
      <c r="E1109" s="4">
        <v>0.29615094339999998</v>
      </c>
    </row>
    <row r="1110" spans="1:5" ht="15" thickBot="1" x14ac:dyDescent="0.35">
      <c r="A1110" s="3">
        <v>30695</v>
      </c>
      <c r="B1110" s="4">
        <v>0.89995919199999996</v>
      </c>
      <c r="C1110" s="1"/>
      <c r="D1110" s="5">
        <v>30695</v>
      </c>
      <c r="E1110" s="4">
        <v>0.29343396230000002</v>
      </c>
    </row>
    <row r="1111" spans="1:5" ht="15" thickBot="1" x14ac:dyDescent="0.35">
      <c r="A1111" s="3">
        <v>30696</v>
      </c>
      <c r="B1111" s="4">
        <v>1.5723521110000001</v>
      </c>
      <c r="C1111" s="1"/>
      <c r="D1111" s="5">
        <v>30696</v>
      </c>
      <c r="E1111" s="4">
        <v>0.3586415094</v>
      </c>
    </row>
    <row r="1112" spans="1:5" ht="15" thickBot="1" x14ac:dyDescent="0.35">
      <c r="A1112" s="3">
        <v>30697</v>
      </c>
      <c r="B1112" s="4">
        <v>2.2795996330000001</v>
      </c>
      <c r="C1112" s="1"/>
      <c r="D1112" s="5">
        <v>30697</v>
      </c>
      <c r="E1112" s="4">
        <v>0.31788679250000001</v>
      </c>
    </row>
    <row r="1113" spans="1:5" ht="15" thickBot="1" x14ac:dyDescent="0.35">
      <c r="A1113" s="3">
        <v>30698</v>
      </c>
      <c r="B1113" s="4">
        <v>3.9873235820000001</v>
      </c>
      <c r="C1113" s="1"/>
      <c r="D1113" s="5">
        <v>30698</v>
      </c>
      <c r="E1113" s="4">
        <v>0.30158490570000002</v>
      </c>
    </row>
    <row r="1114" spans="1:5" ht="15" thickBot="1" x14ac:dyDescent="0.35">
      <c r="A1114" s="3">
        <v>30699</v>
      </c>
      <c r="B1114" s="4">
        <v>9.4187206030000006</v>
      </c>
      <c r="C1114" s="1"/>
      <c r="D1114" s="5">
        <v>30699</v>
      </c>
      <c r="E1114" s="4">
        <v>0.29071698109999999</v>
      </c>
    </row>
    <row r="1115" spans="1:5" ht="15" thickBot="1" x14ac:dyDescent="0.35">
      <c r="A1115" s="3">
        <v>30700</v>
      </c>
      <c r="B1115" s="4">
        <v>10.18453124</v>
      </c>
      <c r="C1115" s="1"/>
      <c r="D1115" s="5">
        <v>30700</v>
      </c>
      <c r="E1115" s="4">
        <v>0.60316981130000002</v>
      </c>
    </row>
    <row r="1116" spans="1:5" ht="15" thickBot="1" x14ac:dyDescent="0.35">
      <c r="A1116" s="3">
        <v>30701</v>
      </c>
      <c r="B1116" s="4">
        <v>2.4434368609999999</v>
      </c>
      <c r="C1116" s="1"/>
      <c r="D1116" s="5">
        <v>30701</v>
      </c>
      <c r="E1116" s="4">
        <v>0.70913207550000001</v>
      </c>
    </row>
    <row r="1117" spans="1:5" ht="15" thickBot="1" x14ac:dyDescent="0.35">
      <c r="A1117" s="3">
        <v>30702</v>
      </c>
      <c r="B1117" s="4">
        <v>0</v>
      </c>
      <c r="C1117" s="1"/>
      <c r="D1117" s="5">
        <v>30702</v>
      </c>
      <c r="E1117" s="4">
        <v>0.5325283019</v>
      </c>
    </row>
    <row r="1118" spans="1:5" ht="15" thickBot="1" x14ac:dyDescent="0.35">
      <c r="A1118" s="3">
        <v>30703</v>
      </c>
      <c r="B1118" s="4">
        <v>0</v>
      </c>
      <c r="C1118" s="1"/>
      <c r="D1118" s="5">
        <v>30703</v>
      </c>
      <c r="E1118" s="4">
        <v>0.63849056599999998</v>
      </c>
    </row>
    <row r="1119" spans="1:5" ht="15" thickBot="1" x14ac:dyDescent="0.35">
      <c r="A1119" s="3">
        <v>30704</v>
      </c>
      <c r="B1119" s="4">
        <v>0</v>
      </c>
      <c r="C1119" s="1"/>
      <c r="D1119" s="5">
        <v>30704</v>
      </c>
      <c r="E1119" s="4">
        <v>0.5406792453</v>
      </c>
    </row>
    <row r="1120" spans="1:5" ht="15" thickBot="1" x14ac:dyDescent="0.35">
      <c r="A1120" s="3">
        <v>30705</v>
      </c>
      <c r="B1120" s="4">
        <v>0</v>
      </c>
      <c r="C1120" s="1"/>
      <c r="D1120" s="5">
        <v>30705</v>
      </c>
      <c r="E1120" s="4">
        <v>0.30158490570000002</v>
      </c>
    </row>
    <row r="1121" spans="1:5" ht="15" thickBot="1" x14ac:dyDescent="0.35">
      <c r="A1121" s="3">
        <v>30706</v>
      </c>
      <c r="B1121" s="4">
        <v>0</v>
      </c>
      <c r="C1121" s="1"/>
      <c r="D1121" s="5">
        <v>30706</v>
      </c>
      <c r="E1121" s="4">
        <v>0.30701886789999999</v>
      </c>
    </row>
    <row r="1122" spans="1:5" ht="15" thickBot="1" x14ac:dyDescent="0.35">
      <c r="A1122" s="3">
        <v>30707</v>
      </c>
      <c r="B1122" s="4">
        <v>0</v>
      </c>
      <c r="C1122" s="1"/>
      <c r="D1122" s="5">
        <v>30707</v>
      </c>
      <c r="E1122" s="4">
        <v>0.72</v>
      </c>
    </row>
    <row r="1123" spans="1:5" ht="15" thickBot="1" x14ac:dyDescent="0.35">
      <c r="A1123" s="3">
        <v>30708</v>
      </c>
      <c r="B1123" s="4">
        <v>0</v>
      </c>
      <c r="C1123" s="1"/>
      <c r="D1123" s="5">
        <v>30708</v>
      </c>
      <c r="E1123" s="4">
        <v>0.32332075469999999</v>
      </c>
    </row>
    <row r="1124" spans="1:5" ht="15" thickBot="1" x14ac:dyDescent="0.35">
      <c r="A1124" s="3">
        <v>30709</v>
      </c>
      <c r="B1124" s="4">
        <v>0</v>
      </c>
      <c r="C1124" s="1"/>
      <c r="D1124" s="5">
        <v>30709</v>
      </c>
      <c r="E1124" s="4">
        <v>0.29071698109999999</v>
      </c>
    </row>
    <row r="1125" spans="1:5" ht="15" thickBot="1" x14ac:dyDescent="0.35">
      <c r="A1125" s="3">
        <v>30710</v>
      </c>
      <c r="B1125" s="4">
        <v>1.054460417</v>
      </c>
      <c r="C1125" s="1"/>
      <c r="D1125" s="5">
        <v>30710</v>
      </c>
      <c r="E1125" s="4">
        <v>0.28528301890000002</v>
      </c>
    </row>
    <row r="1126" spans="1:5" ht="15" thickBot="1" x14ac:dyDescent="0.35">
      <c r="A1126" s="3">
        <v>30711</v>
      </c>
      <c r="B1126" s="4">
        <v>1.492873393</v>
      </c>
      <c r="C1126" s="1"/>
      <c r="D1126" s="5">
        <v>30711</v>
      </c>
      <c r="E1126" s="4">
        <v>0.35320754720000003</v>
      </c>
    </row>
    <row r="1127" spans="1:5" ht="15" thickBot="1" x14ac:dyDescent="0.35">
      <c r="A1127" s="3">
        <v>30712</v>
      </c>
      <c r="B1127" s="4">
        <v>0.53133486200000002</v>
      </c>
      <c r="C1127" s="1"/>
      <c r="D1127" s="5">
        <v>30712</v>
      </c>
      <c r="E1127" s="4">
        <v>0.3667924528</v>
      </c>
    </row>
    <row r="1128" spans="1:5" ht="15" thickBot="1" x14ac:dyDescent="0.35">
      <c r="A1128" s="3">
        <v>30713</v>
      </c>
      <c r="B1128" s="4">
        <v>0</v>
      </c>
      <c r="C1128" s="1"/>
      <c r="D1128" s="5">
        <v>30713</v>
      </c>
      <c r="E1128" s="4">
        <v>0.28799999999999998</v>
      </c>
    </row>
    <row r="1129" spans="1:5" ht="15" thickBot="1" x14ac:dyDescent="0.35">
      <c r="A1129" s="3">
        <v>30714</v>
      </c>
      <c r="B1129" s="4">
        <v>0</v>
      </c>
      <c r="C1129" s="1"/>
      <c r="D1129" s="5">
        <v>30714</v>
      </c>
      <c r="E1129" s="4">
        <v>0.27984905659999998</v>
      </c>
    </row>
    <row r="1130" spans="1:5" ht="15" thickBot="1" x14ac:dyDescent="0.35">
      <c r="A1130" s="3">
        <v>30715</v>
      </c>
      <c r="B1130" s="4">
        <v>0</v>
      </c>
      <c r="C1130" s="1"/>
      <c r="D1130" s="5">
        <v>30715</v>
      </c>
      <c r="E1130" s="4">
        <v>0.26898113210000002</v>
      </c>
    </row>
    <row r="1131" spans="1:5" ht="15" thickBot="1" x14ac:dyDescent="0.35">
      <c r="A1131" s="3">
        <v>30716</v>
      </c>
      <c r="B1131" s="4">
        <v>0</v>
      </c>
      <c r="C1131" s="1"/>
      <c r="D1131" s="5">
        <v>30716</v>
      </c>
      <c r="E1131" s="4">
        <v>0.27713207550000002</v>
      </c>
    </row>
    <row r="1132" spans="1:5" ht="15" thickBot="1" x14ac:dyDescent="0.35">
      <c r="A1132" s="3">
        <v>30717</v>
      </c>
      <c r="B1132" s="4">
        <v>6.8963422999999996E-2</v>
      </c>
      <c r="C1132" s="1"/>
      <c r="D1132" s="5">
        <v>30717</v>
      </c>
      <c r="E1132" s="4">
        <v>0.2581132075</v>
      </c>
    </row>
    <row r="1133" spans="1:5" ht="15" thickBot="1" x14ac:dyDescent="0.35">
      <c r="A1133" s="3">
        <v>30718</v>
      </c>
      <c r="B1133" s="4">
        <v>7.3168509000000007E-2</v>
      </c>
      <c r="C1133" s="1"/>
      <c r="D1133" s="5">
        <v>30718</v>
      </c>
      <c r="E1133" s="4">
        <v>0.22279245280000001</v>
      </c>
    </row>
    <row r="1134" spans="1:5" ht="15" thickBot="1" x14ac:dyDescent="0.35">
      <c r="A1134" s="3">
        <v>30719</v>
      </c>
      <c r="B1134" s="4">
        <v>9.4193935000000006E-2</v>
      </c>
      <c r="C1134" s="1"/>
      <c r="D1134" s="5">
        <v>30719</v>
      </c>
      <c r="E1134" s="4">
        <v>0.22279245280000001</v>
      </c>
    </row>
    <row r="1135" spans="1:5" ht="15" thickBot="1" x14ac:dyDescent="0.35">
      <c r="A1135" s="3">
        <v>30720</v>
      </c>
      <c r="B1135" s="4">
        <v>0.18732789899999999</v>
      </c>
      <c r="C1135" s="1"/>
      <c r="D1135" s="5">
        <v>30720</v>
      </c>
      <c r="E1135" s="4">
        <v>0.2037735849</v>
      </c>
    </row>
    <row r="1136" spans="1:5" ht="15" thickBot="1" x14ac:dyDescent="0.35">
      <c r="A1136" s="3">
        <v>30721</v>
      </c>
      <c r="B1136" s="4">
        <v>0</v>
      </c>
      <c r="C1136" s="1"/>
      <c r="D1136" s="5">
        <v>30721</v>
      </c>
      <c r="E1136" s="4">
        <v>0.22279245280000001</v>
      </c>
    </row>
    <row r="1137" spans="1:5" ht="15" thickBot="1" x14ac:dyDescent="0.35">
      <c r="A1137" s="3">
        <v>30722</v>
      </c>
      <c r="B1137" s="4">
        <v>0</v>
      </c>
      <c r="C1137" s="1"/>
      <c r="D1137" s="5">
        <v>30722</v>
      </c>
      <c r="E1137" s="4">
        <v>0.24724528300000001</v>
      </c>
    </row>
    <row r="1138" spans="1:5" ht="15" thickBot="1" x14ac:dyDescent="0.35">
      <c r="A1138" s="3">
        <v>30723</v>
      </c>
      <c r="B1138" s="4">
        <v>0.26280172200000002</v>
      </c>
      <c r="C1138" s="1"/>
      <c r="D1138" s="5">
        <v>30723</v>
      </c>
      <c r="E1138" s="4">
        <v>0.22279245280000001</v>
      </c>
    </row>
    <row r="1139" spans="1:5" ht="15" thickBot="1" x14ac:dyDescent="0.35">
      <c r="A1139" s="3">
        <v>30724</v>
      </c>
      <c r="B1139" s="4">
        <v>0.23148813800000001</v>
      </c>
      <c r="C1139" s="1"/>
      <c r="D1139" s="5">
        <v>30724</v>
      </c>
      <c r="E1139" s="4">
        <v>0.23094339620000001</v>
      </c>
    </row>
    <row r="1140" spans="1:5" ht="15" thickBot="1" x14ac:dyDescent="0.35">
      <c r="A1140" s="3">
        <v>30725</v>
      </c>
      <c r="B1140" s="4">
        <v>2.6059977339999998</v>
      </c>
      <c r="C1140" s="1"/>
      <c r="D1140" s="5">
        <v>30725</v>
      </c>
      <c r="E1140" s="4">
        <v>0.53524528299999996</v>
      </c>
    </row>
    <row r="1141" spans="1:5" ht="15" thickBot="1" x14ac:dyDescent="0.35">
      <c r="A1141" s="3">
        <v>30726</v>
      </c>
      <c r="B1141" s="4">
        <v>5.6395968200000004</v>
      </c>
      <c r="C1141" s="1"/>
      <c r="D1141" s="5">
        <v>30726</v>
      </c>
      <c r="E1141" s="4">
        <v>0.61403773579999998</v>
      </c>
    </row>
    <row r="1142" spans="1:5" ht="15" thickBot="1" x14ac:dyDescent="0.35">
      <c r="A1142" s="3">
        <v>30727</v>
      </c>
      <c r="B1142" s="4">
        <v>5.3751524689999997</v>
      </c>
      <c r="C1142" s="1"/>
      <c r="D1142" s="5">
        <v>30727</v>
      </c>
      <c r="E1142" s="4">
        <v>0.53524528299999996</v>
      </c>
    </row>
    <row r="1143" spans="1:5" ht="15" thickBot="1" x14ac:dyDescent="0.35">
      <c r="A1143" s="3">
        <v>30728</v>
      </c>
      <c r="B1143" s="4">
        <v>6.7677319E-2</v>
      </c>
      <c r="C1143" s="1"/>
      <c r="D1143" s="5">
        <v>30728</v>
      </c>
      <c r="E1143" s="4">
        <v>0.4238490566</v>
      </c>
    </row>
    <row r="1144" spans="1:5" ht="15" thickBot="1" x14ac:dyDescent="0.35">
      <c r="A1144" s="3">
        <v>30729</v>
      </c>
      <c r="B1144" s="4">
        <v>3.1117642000000001E-2</v>
      </c>
      <c r="C1144" s="1"/>
      <c r="D1144" s="5">
        <v>30729</v>
      </c>
      <c r="E1144" s="4">
        <v>0.30430188679999998</v>
      </c>
    </row>
    <row r="1145" spans="1:5" ht="15" thickBot="1" x14ac:dyDescent="0.35">
      <c r="A1145" s="3">
        <v>30730</v>
      </c>
      <c r="B1145" s="4">
        <v>4.1651185750000002</v>
      </c>
      <c r="C1145" s="1"/>
      <c r="D1145" s="5">
        <v>30730</v>
      </c>
      <c r="E1145" s="4">
        <v>0.81781132079999996</v>
      </c>
    </row>
    <row r="1146" spans="1:5" ht="15" thickBot="1" x14ac:dyDescent="0.35">
      <c r="A1146" s="3">
        <v>30731</v>
      </c>
      <c r="B1146" s="4">
        <v>4.4464084210000001</v>
      </c>
      <c r="C1146" s="1"/>
      <c r="D1146" s="5">
        <v>30731</v>
      </c>
      <c r="E1146" s="4">
        <v>1.670943396</v>
      </c>
    </row>
    <row r="1147" spans="1:5" ht="15" thickBot="1" x14ac:dyDescent="0.35">
      <c r="A1147" s="3">
        <v>30732</v>
      </c>
      <c r="B1147" s="4">
        <v>1.001119375</v>
      </c>
      <c r="C1147" s="1"/>
      <c r="D1147" s="5">
        <v>30732</v>
      </c>
      <c r="E1147" s="4">
        <v>0.96181132079999998</v>
      </c>
    </row>
    <row r="1148" spans="1:5" ht="15" thickBot="1" x14ac:dyDescent="0.35">
      <c r="A1148" s="3">
        <v>30733</v>
      </c>
      <c r="B1148" s="4">
        <v>4.7594043609999996</v>
      </c>
      <c r="C1148" s="1"/>
      <c r="D1148" s="5">
        <v>30733</v>
      </c>
      <c r="E1148" s="4">
        <v>0.75532075470000004</v>
      </c>
    </row>
    <row r="1149" spans="1:5" ht="15" thickBot="1" x14ac:dyDescent="0.35">
      <c r="A1149" s="3">
        <v>30734</v>
      </c>
      <c r="B1149" s="4">
        <v>5.9797782000000001E-2</v>
      </c>
      <c r="C1149" s="1"/>
      <c r="D1149" s="5">
        <v>30734</v>
      </c>
      <c r="E1149" s="4">
        <v>0.47275471699999999</v>
      </c>
    </row>
    <row r="1150" spans="1:5" ht="15" thickBot="1" x14ac:dyDescent="0.35">
      <c r="A1150" s="3">
        <v>30735</v>
      </c>
      <c r="B1150" s="4">
        <v>1.165193081</v>
      </c>
      <c r="C1150" s="1"/>
      <c r="D1150" s="5">
        <v>30735</v>
      </c>
      <c r="E1150" s="4">
        <v>0.25267924530000002</v>
      </c>
    </row>
    <row r="1151" spans="1:5" ht="15" thickBot="1" x14ac:dyDescent="0.35">
      <c r="A1151" s="3">
        <v>30736</v>
      </c>
      <c r="B1151" s="4">
        <v>0</v>
      </c>
      <c r="C1151" s="1"/>
      <c r="D1151" s="5">
        <v>30736</v>
      </c>
      <c r="E1151" s="4">
        <v>0.23909433960000001</v>
      </c>
    </row>
    <row r="1152" spans="1:5" ht="15" thickBot="1" x14ac:dyDescent="0.35">
      <c r="A1152" s="3">
        <v>30737</v>
      </c>
      <c r="B1152" s="4">
        <v>6.6067550180000003</v>
      </c>
      <c r="C1152" s="1"/>
      <c r="D1152" s="5">
        <v>30737</v>
      </c>
      <c r="E1152" s="4">
        <v>0.20649056599999999</v>
      </c>
    </row>
    <row r="1153" spans="1:5" ht="15" thickBot="1" x14ac:dyDescent="0.35">
      <c r="A1153" s="3">
        <v>30738</v>
      </c>
      <c r="B1153" s="4">
        <v>15.357422830000001</v>
      </c>
      <c r="C1153" s="1"/>
      <c r="D1153" s="5">
        <v>30738</v>
      </c>
      <c r="E1153" s="4">
        <v>0.23094339620000001</v>
      </c>
    </row>
    <row r="1154" spans="1:5" ht="15" thickBot="1" x14ac:dyDescent="0.35">
      <c r="A1154" s="3">
        <v>30739</v>
      </c>
      <c r="B1154" s="4">
        <v>0</v>
      </c>
      <c r="C1154" s="1"/>
      <c r="D1154" s="5">
        <v>30739</v>
      </c>
      <c r="E1154" s="4">
        <v>0.2037735849</v>
      </c>
    </row>
    <row r="1155" spans="1:5" ht="15" thickBot="1" x14ac:dyDescent="0.35">
      <c r="A1155" s="3">
        <v>30740</v>
      </c>
      <c r="B1155" s="4">
        <v>0</v>
      </c>
      <c r="C1155" s="1"/>
      <c r="D1155" s="5">
        <v>30740</v>
      </c>
      <c r="E1155" s="4">
        <v>0.1630188679</v>
      </c>
    </row>
    <row r="1156" spans="1:5" ht="15" thickBot="1" x14ac:dyDescent="0.35">
      <c r="A1156" s="3">
        <v>30741</v>
      </c>
      <c r="B1156" s="4">
        <v>2.8948346379999998</v>
      </c>
      <c r="C1156" s="1"/>
      <c r="D1156" s="5">
        <v>30741</v>
      </c>
      <c r="E1156" s="4">
        <v>0.1874716981</v>
      </c>
    </row>
    <row r="1157" spans="1:5" ht="15" thickBot="1" x14ac:dyDescent="0.35">
      <c r="A1157" s="3">
        <v>30742</v>
      </c>
      <c r="B1157" s="4">
        <v>0</v>
      </c>
      <c r="C1157" s="1"/>
      <c r="D1157" s="5">
        <v>30742</v>
      </c>
      <c r="E1157" s="4">
        <v>0.23909433960000001</v>
      </c>
    </row>
    <row r="1158" spans="1:5" ht="15" thickBot="1" x14ac:dyDescent="0.35">
      <c r="A1158" s="3">
        <v>30743</v>
      </c>
      <c r="B1158" s="4">
        <v>0</v>
      </c>
      <c r="C1158" s="1"/>
      <c r="D1158" s="5">
        <v>30743</v>
      </c>
      <c r="E1158" s="4">
        <v>0.20649056599999999</v>
      </c>
    </row>
    <row r="1159" spans="1:5" ht="15" thickBot="1" x14ac:dyDescent="0.35">
      <c r="A1159" s="3">
        <v>30744</v>
      </c>
      <c r="B1159" s="4">
        <v>4.3915243149999998</v>
      </c>
      <c r="C1159" s="1"/>
      <c r="D1159" s="5">
        <v>30744</v>
      </c>
      <c r="E1159" s="4">
        <v>0.2037735849</v>
      </c>
    </row>
    <row r="1160" spans="1:5" ht="15" thickBot="1" x14ac:dyDescent="0.35">
      <c r="A1160" s="3">
        <v>30745</v>
      </c>
      <c r="B1160" s="4">
        <v>13.68894207</v>
      </c>
      <c r="C1160" s="1"/>
      <c r="D1160" s="5">
        <v>30745</v>
      </c>
      <c r="E1160" s="4">
        <v>0.2581132075</v>
      </c>
    </row>
    <row r="1161" spans="1:5" ht="15" thickBot="1" x14ac:dyDescent="0.35">
      <c r="A1161" s="3">
        <v>30746</v>
      </c>
      <c r="B1161" s="4">
        <v>3.573035628</v>
      </c>
      <c r="C1161" s="1"/>
      <c r="D1161" s="5">
        <v>30746</v>
      </c>
      <c r="E1161" s="4">
        <v>0.25267924530000002</v>
      </c>
    </row>
    <row r="1162" spans="1:5" ht="15" thickBot="1" x14ac:dyDescent="0.35">
      <c r="A1162" s="3">
        <v>30747</v>
      </c>
      <c r="B1162" s="4">
        <v>10.52476931</v>
      </c>
      <c r="C1162" s="1"/>
      <c r="D1162" s="5">
        <v>30747</v>
      </c>
      <c r="E1162" s="4">
        <v>0.2662641509</v>
      </c>
    </row>
    <row r="1163" spans="1:5" ht="15" thickBot="1" x14ac:dyDescent="0.35">
      <c r="A1163" s="3">
        <v>30748</v>
      </c>
      <c r="B1163" s="4">
        <v>17.016048430000001</v>
      </c>
      <c r="C1163" s="1"/>
      <c r="D1163" s="5">
        <v>30748</v>
      </c>
      <c r="E1163" s="4">
        <v>0.85584905659999999</v>
      </c>
    </row>
    <row r="1164" spans="1:5" ht="15" thickBot="1" x14ac:dyDescent="0.35">
      <c r="A1164" s="3">
        <v>30749</v>
      </c>
      <c r="B1164" s="4">
        <v>20.82254004</v>
      </c>
      <c r="C1164" s="1"/>
      <c r="D1164" s="5">
        <v>30749</v>
      </c>
      <c r="E1164" s="4">
        <v>2.342037736</v>
      </c>
    </row>
    <row r="1165" spans="1:5" ht="15" thickBot="1" x14ac:dyDescent="0.35">
      <c r="A1165" s="3">
        <v>30750</v>
      </c>
      <c r="B1165" s="4">
        <v>10.62720346</v>
      </c>
      <c r="C1165" s="1"/>
      <c r="D1165" s="5">
        <v>30750</v>
      </c>
      <c r="E1165" s="4">
        <v>1.4889056599999999</v>
      </c>
    </row>
    <row r="1166" spans="1:5" ht="15" thickBot="1" x14ac:dyDescent="0.35">
      <c r="A1166" s="3">
        <v>30751</v>
      </c>
      <c r="B1166" s="4">
        <v>10.550029520000001</v>
      </c>
      <c r="C1166" s="1"/>
      <c r="D1166" s="5">
        <v>30751</v>
      </c>
      <c r="E1166" s="4">
        <v>1.3666415089999999</v>
      </c>
    </row>
    <row r="1167" spans="1:5" ht="15" thickBot="1" x14ac:dyDescent="0.35">
      <c r="A1167" s="3">
        <v>30752</v>
      </c>
      <c r="B1167" s="4">
        <v>17.865881559999998</v>
      </c>
      <c r="C1167" s="1"/>
      <c r="D1167" s="5">
        <v>30752</v>
      </c>
      <c r="E1167" s="4">
        <v>1.44</v>
      </c>
    </row>
    <row r="1168" spans="1:5" ht="15" thickBot="1" x14ac:dyDescent="0.35">
      <c r="A1168" s="3">
        <v>30753</v>
      </c>
      <c r="B1168" s="4">
        <v>1.9687097819999999</v>
      </c>
      <c r="C1168" s="1"/>
      <c r="D1168" s="5">
        <v>30753</v>
      </c>
      <c r="E1168" s="4">
        <v>0.77705660379999997</v>
      </c>
    </row>
    <row r="1169" spans="1:5" ht="15" thickBot="1" x14ac:dyDescent="0.35">
      <c r="A1169" s="3">
        <v>30754</v>
      </c>
      <c r="B1169" s="4">
        <v>9.6429198379999992</v>
      </c>
      <c r="C1169" s="1"/>
      <c r="D1169" s="5">
        <v>30754</v>
      </c>
      <c r="E1169" s="4">
        <v>0.61132075470000002</v>
      </c>
    </row>
    <row r="1170" spans="1:5" ht="15" thickBot="1" x14ac:dyDescent="0.35">
      <c r="A1170" s="3">
        <v>30755</v>
      </c>
      <c r="B1170" s="4">
        <v>1.5248347520000001</v>
      </c>
      <c r="C1170" s="1"/>
      <c r="D1170" s="5">
        <v>30755</v>
      </c>
      <c r="E1170" s="4">
        <v>0.48905660379999999</v>
      </c>
    </row>
    <row r="1171" spans="1:5" ht="15" thickBot="1" x14ac:dyDescent="0.35">
      <c r="A1171" s="3">
        <v>30756</v>
      </c>
      <c r="B1171" s="4">
        <v>2.01791447</v>
      </c>
      <c r="C1171" s="1"/>
      <c r="D1171" s="5">
        <v>30756</v>
      </c>
      <c r="E1171" s="4">
        <v>0.51079245279999996</v>
      </c>
    </row>
    <row r="1172" spans="1:5" ht="15" thickBot="1" x14ac:dyDescent="0.35">
      <c r="A1172" s="3">
        <v>30757</v>
      </c>
      <c r="B1172" s="4">
        <v>0</v>
      </c>
      <c r="C1172" s="1"/>
      <c r="D1172" s="5">
        <v>30757</v>
      </c>
      <c r="E1172" s="4">
        <v>0.7743396226</v>
      </c>
    </row>
    <row r="1173" spans="1:5" ht="15" thickBot="1" x14ac:dyDescent="0.35">
      <c r="A1173" s="3">
        <v>30758</v>
      </c>
      <c r="B1173" s="4">
        <v>0</v>
      </c>
      <c r="C1173" s="1"/>
      <c r="D1173" s="5">
        <v>30758</v>
      </c>
      <c r="E1173" s="4">
        <v>0.39396226420000002</v>
      </c>
    </row>
    <row r="1174" spans="1:5" ht="15" thickBot="1" x14ac:dyDescent="0.35">
      <c r="A1174" s="3">
        <v>30759</v>
      </c>
      <c r="B1174" s="4">
        <v>0</v>
      </c>
      <c r="C1174" s="1"/>
      <c r="D1174" s="5">
        <v>30759</v>
      </c>
      <c r="E1174" s="4">
        <v>0.32603773580000001</v>
      </c>
    </row>
    <row r="1175" spans="1:5" ht="15" thickBot="1" x14ac:dyDescent="0.35">
      <c r="A1175" s="3">
        <v>30760</v>
      </c>
      <c r="B1175" s="4">
        <v>0</v>
      </c>
      <c r="C1175" s="1"/>
      <c r="D1175" s="5">
        <v>30760</v>
      </c>
      <c r="E1175" s="4">
        <v>0.4238490566</v>
      </c>
    </row>
    <row r="1176" spans="1:5" ht="15" thickBot="1" x14ac:dyDescent="0.35">
      <c r="A1176" s="3">
        <v>30761</v>
      </c>
      <c r="B1176" s="4">
        <v>0</v>
      </c>
      <c r="C1176" s="1"/>
      <c r="D1176" s="5">
        <v>30761</v>
      </c>
      <c r="E1176" s="4">
        <v>0.28528301890000002</v>
      </c>
    </row>
    <row r="1177" spans="1:5" ht="15" thickBot="1" x14ac:dyDescent="0.35">
      <c r="A1177" s="3">
        <v>30762</v>
      </c>
      <c r="B1177" s="4">
        <v>0</v>
      </c>
      <c r="C1177" s="1"/>
      <c r="D1177" s="5">
        <v>30762</v>
      </c>
      <c r="E1177" s="4">
        <v>0.1657358491</v>
      </c>
    </row>
    <row r="1178" spans="1:5" ht="15" thickBot="1" x14ac:dyDescent="0.35">
      <c r="A1178" s="3">
        <v>30763</v>
      </c>
      <c r="B1178" s="4">
        <v>0</v>
      </c>
      <c r="C1178" s="1"/>
      <c r="D1178" s="5">
        <v>30763</v>
      </c>
      <c r="E1178" s="4">
        <v>0.1630188679</v>
      </c>
    </row>
    <row r="1179" spans="1:5" ht="15" thickBot="1" x14ac:dyDescent="0.35">
      <c r="A1179" s="3">
        <v>30764</v>
      </c>
      <c r="B1179" s="4">
        <v>0</v>
      </c>
      <c r="C1179" s="1"/>
      <c r="D1179" s="5">
        <v>30764</v>
      </c>
      <c r="E1179" s="4">
        <v>0.1575849057</v>
      </c>
    </row>
    <row r="1180" spans="1:5" ht="15" thickBot="1" x14ac:dyDescent="0.35">
      <c r="A1180" s="3">
        <v>30765</v>
      </c>
      <c r="B1180" s="4">
        <v>0</v>
      </c>
      <c r="C1180" s="1"/>
      <c r="D1180" s="5">
        <v>30765</v>
      </c>
      <c r="E1180" s="4">
        <v>0.1657358491</v>
      </c>
    </row>
    <row r="1181" spans="1:5" ht="15" thickBot="1" x14ac:dyDescent="0.35">
      <c r="A1181" s="3">
        <v>30766</v>
      </c>
      <c r="B1181" s="4">
        <v>0</v>
      </c>
      <c r="C1181" s="1"/>
      <c r="D1181" s="5">
        <v>30766</v>
      </c>
      <c r="E1181" s="4">
        <v>0.17660377360000001</v>
      </c>
    </row>
    <row r="1182" spans="1:5" ht="15" thickBot="1" x14ac:dyDescent="0.35">
      <c r="A1182" s="3">
        <v>30767</v>
      </c>
      <c r="B1182" s="4">
        <v>0</v>
      </c>
      <c r="C1182" s="1"/>
      <c r="D1182" s="5">
        <v>30767</v>
      </c>
      <c r="E1182" s="4">
        <v>0.1711698113</v>
      </c>
    </row>
    <row r="1183" spans="1:5" ht="15" thickBot="1" x14ac:dyDescent="0.35">
      <c r="A1183" s="3">
        <v>30768</v>
      </c>
      <c r="B1183" s="4">
        <v>0</v>
      </c>
      <c r="C1183" s="1"/>
      <c r="D1183" s="5">
        <v>30768</v>
      </c>
      <c r="E1183" s="4">
        <v>0.13041509430000001</v>
      </c>
    </row>
    <row r="1184" spans="1:5" ht="15" thickBot="1" x14ac:dyDescent="0.35">
      <c r="A1184" s="3">
        <v>30769</v>
      </c>
      <c r="B1184" s="4">
        <v>0</v>
      </c>
      <c r="C1184" s="1"/>
      <c r="D1184" s="5">
        <v>30769</v>
      </c>
      <c r="E1184" s="4">
        <v>0.1630188679</v>
      </c>
    </row>
    <row r="1185" spans="1:5" ht="15" thickBot="1" x14ac:dyDescent="0.35">
      <c r="A1185" s="3">
        <v>30770</v>
      </c>
      <c r="B1185" s="4">
        <v>0</v>
      </c>
      <c r="C1185" s="1"/>
      <c r="D1185" s="5">
        <v>30770</v>
      </c>
      <c r="E1185" s="4">
        <v>0.10052830190000001</v>
      </c>
    </row>
    <row r="1186" spans="1:5" ht="15" thickBot="1" x14ac:dyDescent="0.35">
      <c r="A1186" s="3">
        <v>30771</v>
      </c>
      <c r="B1186" s="4">
        <v>0</v>
      </c>
      <c r="C1186" s="1"/>
      <c r="D1186" s="5">
        <v>30771</v>
      </c>
      <c r="E1186" s="4">
        <v>0.1168301887</v>
      </c>
    </row>
    <row r="1187" spans="1:5" ht="15" thickBot="1" x14ac:dyDescent="0.35">
      <c r="A1187" s="3">
        <v>30772</v>
      </c>
      <c r="B1187" s="4">
        <v>0</v>
      </c>
      <c r="C1187" s="1"/>
      <c r="D1187" s="5">
        <v>30772</v>
      </c>
      <c r="E1187" s="4">
        <v>9.781132075E-2</v>
      </c>
    </row>
    <row r="1188" spans="1:5" ht="15" thickBot="1" x14ac:dyDescent="0.35">
      <c r="A1188" s="3">
        <v>30773</v>
      </c>
      <c r="B1188" s="4">
        <v>0.77562665900000005</v>
      </c>
      <c r="C1188" s="1"/>
      <c r="D1188" s="5">
        <v>30773</v>
      </c>
      <c r="E1188" s="4">
        <v>0.1548679245</v>
      </c>
    </row>
    <row r="1189" spans="1:5" ht="15" thickBot="1" x14ac:dyDescent="0.35">
      <c r="A1189" s="3">
        <v>30774</v>
      </c>
      <c r="B1189" s="4">
        <v>3.5005068480000001</v>
      </c>
      <c r="C1189" s="1"/>
      <c r="D1189" s="5">
        <v>30774</v>
      </c>
      <c r="E1189" s="4">
        <v>0.20105660380000001</v>
      </c>
    </row>
    <row r="1190" spans="1:5" ht="15" thickBot="1" x14ac:dyDescent="0.35">
      <c r="A1190" s="3">
        <v>30775</v>
      </c>
      <c r="B1190" s="4">
        <v>24.42595738</v>
      </c>
      <c r="C1190" s="1"/>
      <c r="D1190" s="5">
        <v>30775</v>
      </c>
      <c r="E1190" s="4">
        <v>0.432</v>
      </c>
    </row>
    <row r="1191" spans="1:5" ht="15" thickBot="1" x14ac:dyDescent="0.35">
      <c r="A1191" s="3">
        <v>30776</v>
      </c>
      <c r="B1191" s="4">
        <v>17.15463209</v>
      </c>
      <c r="C1191" s="1"/>
      <c r="D1191" s="5">
        <v>30776</v>
      </c>
      <c r="E1191" s="4">
        <v>0.76890566039999997</v>
      </c>
    </row>
    <row r="1192" spans="1:5" ht="15" thickBot="1" x14ac:dyDescent="0.35">
      <c r="A1192" s="3">
        <v>30777</v>
      </c>
      <c r="B1192" s="4">
        <v>15.086253170000001</v>
      </c>
      <c r="C1192" s="1"/>
      <c r="D1192" s="5">
        <v>30777</v>
      </c>
      <c r="E1192" s="4">
        <v>0.82324528299999999</v>
      </c>
    </row>
    <row r="1193" spans="1:5" ht="15" thickBot="1" x14ac:dyDescent="0.35">
      <c r="A1193" s="3">
        <v>30778</v>
      </c>
      <c r="B1193" s="4">
        <v>15.386083599999999</v>
      </c>
      <c r="C1193" s="1"/>
      <c r="D1193" s="5">
        <v>30778</v>
      </c>
      <c r="E1193" s="4">
        <v>0.63849056599999998</v>
      </c>
    </row>
    <row r="1194" spans="1:5" ht="15" thickBot="1" x14ac:dyDescent="0.35">
      <c r="A1194" s="3">
        <v>30779</v>
      </c>
      <c r="B1194" s="4">
        <v>1.0032005159999999</v>
      </c>
      <c r="C1194" s="1"/>
      <c r="D1194" s="5">
        <v>30779</v>
      </c>
      <c r="E1194" s="4">
        <v>0.63849056599999998</v>
      </c>
    </row>
    <row r="1195" spans="1:5" ht="15" thickBot="1" x14ac:dyDescent="0.35">
      <c r="A1195" s="3">
        <v>30780</v>
      </c>
      <c r="B1195" s="4">
        <v>0</v>
      </c>
      <c r="C1195" s="1"/>
      <c r="D1195" s="5">
        <v>30780</v>
      </c>
      <c r="E1195" s="4">
        <v>0.5569811321</v>
      </c>
    </row>
    <row r="1196" spans="1:5" ht="15" thickBot="1" x14ac:dyDescent="0.35">
      <c r="A1196" s="3">
        <v>30781</v>
      </c>
      <c r="B1196" s="4">
        <v>1.1709804829999999</v>
      </c>
      <c r="C1196" s="1"/>
      <c r="D1196" s="5">
        <v>30781</v>
      </c>
      <c r="E1196" s="4">
        <v>0.27169811319999998</v>
      </c>
    </row>
    <row r="1197" spans="1:5" ht="15" thickBot="1" x14ac:dyDescent="0.35">
      <c r="A1197" s="3">
        <v>30782</v>
      </c>
      <c r="B1197" s="4">
        <v>1.574104905</v>
      </c>
      <c r="C1197" s="1"/>
      <c r="D1197" s="5">
        <v>30782</v>
      </c>
      <c r="E1197" s="4">
        <v>0.26898113210000002</v>
      </c>
    </row>
    <row r="1198" spans="1:5" ht="15" thickBot="1" x14ac:dyDescent="0.35">
      <c r="A1198" s="3">
        <v>30783</v>
      </c>
      <c r="B1198" s="4">
        <v>6.1645106820000004</v>
      </c>
      <c r="C1198" s="1"/>
      <c r="D1198" s="5">
        <v>30783</v>
      </c>
      <c r="E1198" s="4">
        <v>0.25267924530000002</v>
      </c>
    </row>
    <row r="1199" spans="1:5" ht="15" thickBot="1" x14ac:dyDescent="0.35">
      <c r="A1199" s="3">
        <v>30784</v>
      </c>
      <c r="B1199" s="4">
        <v>0.223812655</v>
      </c>
      <c r="C1199" s="1"/>
      <c r="D1199" s="5">
        <v>30784</v>
      </c>
      <c r="E1199" s="4">
        <v>0.51350943400000004</v>
      </c>
    </row>
    <row r="1200" spans="1:5" ht="15" thickBot="1" x14ac:dyDescent="0.35">
      <c r="A1200" s="3">
        <v>30785</v>
      </c>
      <c r="B1200" s="4">
        <v>5.7845572230000002</v>
      </c>
      <c r="C1200" s="1"/>
      <c r="D1200" s="5">
        <v>30785</v>
      </c>
      <c r="E1200" s="4">
        <v>0.43471698110000001</v>
      </c>
    </row>
    <row r="1201" spans="1:5" ht="15" thickBot="1" x14ac:dyDescent="0.35">
      <c r="A1201" s="3">
        <v>30786</v>
      </c>
      <c r="B1201" s="4">
        <v>2.0313369040000002</v>
      </c>
      <c r="C1201" s="1"/>
      <c r="D1201" s="5">
        <v>30786</v>
      </c>
      <c r="E1201" s="4">
        <v>0.48362264150000001</v>
      </c>
    </row>
    <row r="1202" spans="1:5" ht="15" thickBot="1" x14ac:dyDescent="0.35">
      <c r="A1202" s="3">
        <v>30787</v>
      </c>
      <c r="B1202" s="4">
        <v>11.99152106</v>
      </c>
      <c r="C1202" s="1"/>
      <c r="D1202" s="5">
        <v>30787</v>
      </c>
      <c r="E1202" s="4">
        <v>0.51079245279999996</v>
      </c>
    </row>
    <row r="1203" spans="1:5" ht="15" thickBot="1" x14ac:dyDescent="0.35">
      <c r="A1203" s="3">
        <v>30788</v>
      </c>
      <c r="B1203" s="4">
        <v>5.0900146959999999</v>
      </c>
      <c r="C1203" s="1"/>
      <c r="D1203" s="5">
        <v>30788</v>
      </c>
      <c r="E1203" s="4">
        <v>1.2824150940000001</v>
      </c>
    </row>
    <row r="1204" spans="1:5" ht="15" thickBot="1" x14ac:dyDescent="0.35">
      <c r="A1204" s="3">
        <v>30789</v>
      </c>
      <c r="B1204" s="4">
        <v>18.258981590000001</v>
      </c>
      <c r="C1204" s="1"/>
      <c r="D1204" s="5">
        <v>30789</v>
      </c>
      <c r="E1204" s="4">
        <v>1.1112452829999999</v>
      </c>
    </row>
    <row r="1205" spans="1:5" ht="15" thickBot="1" x14ac:dyDescent="0.35">
      <c r="A1205" s="3">
        <v>30790</v>
      </c>
      <c r="B1205" s="4">
        <v>15.284329899999999</v>
      </c>
      <c r="C1205" s="1"/>
      <c r="D1205" s="5">
        <v>30790</v>
      </c>
      <c r="E1205" s="4">
        <v>1.0922264150000001</v>
      </c>
    </row>
    <row r="1206" spans="1:5" ht="15" thickBot="1" x14ac:dyDescent="0.35">
      <c r="A1206" s="3">
        <v>30791</v>
      </c>
      <c r="B1206" s="4">
        <v>4.4955453869999999</v>
      </c>
      <c r="C1206" s="1"/>
      <c r="D1206" s="5">
        <v>30791</v>
      </c>
      <c r="E1206" s="4">
        <v>1.263396226</v>
      </c>
    </row>
    <row r="1207" spans="1:5" ht="15" thickBot="1" x14ac:dyDescent="0.35">
      <c r="A1207" s="3">
        <v>30792</v>
      </c>
      <c r="B1207" s="4">
        <v>0.84559348999999995</v>
      </c>
      <c r="C1207" s="1"/>
      <c r="D1207" s="5">
        <v>30792</v>
      </c>
      <c r="E1207" s="4">
        <v>1.0596226419999999</v>
      </c>
    </row>
    <row r="1208" spans="1:5" ht="15" thickBot="1" x14ac:dyDescent="0.35">
      <c r="A1208" s="3">
        <v>30793</v>
      </c>
      <c r="B1208" s="4">
        <v>6.0281331539999998</v>
      </c>
      <c r="C1208" s="1"/>
      <c r="D1208" s="5">
        <v>30793</v>
      </c>
      <c r="E1208" s="4">
        <v>0.72543396230000001</v>
      </c>
    </row>
    <row r="1209" spans="1:5" ht="15" thickBot="1" x14ac:dyDescent="0.35">
      <c r="A1209" s="3">
        <v>30794</v>
      </c>
      <c r="B1209" s="4">
        <v>0.97097450500000004</v>
      </c>
      <c r="C1209" s="1"/>
      <c r="D1209" s="5">
        <v>30794</v>
      </c>
      <c r="E1209" s="4">
        <v>0.45101886790000001</v>
      </c>
    </row>
    <row r="1210" spans="1:5" ht="15" thickBot="1" x14ac:dyDescent="0.35">
      <c r="A1210" s="3">
        <v>30795</v>
      </c>
      <c r="B1210" s="4">
        <v>5.7122460009999996</v>
      </c>
      <c r="C1210" s="1"/>
      <c r="D1210" s="5">
        <v>30795</v>
      </c>
      <c r="E1210" s="4">
        <v>0.87215094339999999</v>
      </c>
    </row>
    <row r="1211" spans="1:5" ht="15" thickBot="1" x14ac:dyDescent="0.35">
      <c r="A1211" s="3">
        <v>30796</v>
      </c>
      <c r="B1211" s="4">
        <v>6.0002423519999999</v>
      </c>
      <c r="C1211" s="1"/>
      <c r="D1211" s="5">
        <v>30796</v>
      </c>
      <c r="E1211" s="4">
        <v>1.882867925</v>
      </c>
    </row>
    <row r="1212" spans="1:5" ht="15" thickBot="1" x14ac:dyDescent="0.35">
      <c r="A1212" s="3">
        <v>30797</v>
      </c>
      <c r="B1212" s="4">
        <v>3.4231228229999999</v>
      </c>
      <c r="C1212" s="1"/>
      <c r="D1212" s="5">
        <v>30797</v>
      </c>
      <c r="E1212" s="4">
        <v>1.8067924529999999</v>
      </c>
    </row>
    <row r="1213" spans="1:5" ht="15" thickBot="1" x14ac:dyDescent="0.35">
      <c r="A1213" s="3">
        <v>30798</v>
      </c>
      <c r="B1213" s="4">
        <v>1.5642064959999999</v>
      </c>
      <c r="C1213" s="1"/>
      <c r="D1213" s="5">
        <v>30798</v>
      </c>
      <c r="E1213" s="4">
        <v>1.7633207550000001</v>
      </c>
    </row>
    <row r="1214" spans="1:5" ht="15" thickBot="1" x14ac:dyDescent="0.35">
      <c r="A1214" s="3">
        <v>30799</v>
      </c>
      <c r="B1214" s="4">
        <v>8.0574969050000007</v>
      </c>
      <c r="C1214" s="1"/>
      <c r="D1214" s="5">
        <v>30799</v>
      </c>
      <c r="E1214" s="4">
        <v>4.6623396230000003</v>
      </c>
    </row>
    <row r="1215" spans="1:5" ht="15" thickBot="1" x14ac:dyDescent="0.35">
      <c r="A1215" s="3">
        <v>30800</v>
      </c>
      <c r="B1215" s="4">
        <v>4.693043232</v>
      </c>
      <c r="C1215" s="1"/>
      <c r="D1215" s="5">
        <v>30800</v>
      </c>
      <c r="E1215" s="4">
        <v>1.1193962260000001</v>
      </c>
    </row>
    <row r="1216" spans="1:5" ht="15" thickBot="1" x14ac:dyDescent="0.35">
      <c r="A1216" s="3">
        <v>30801</v>
      </c>
      <c r="B1216" s="4">
        <v>0</v>
      </c>
      <c r="C1216" s="1"/>
      <c r="D1216" s="5">
        <v>30801</v>
      </c>
      <c r="E1216" s="4">
        <v>1.154716981</v>
      </c>
    </row>
    <row r="1217" spans="1:5" ht="15" thickBot="1" x14ac:dyDescent="0.35">
      <c r="A1217" s="3">
        <v>30802</v>
      </c>
      <c r="B1217" s="4">
        <v>0.41163330199999998</v>
      </c>
      <c r="C1217" s="1"/>
      <c r="D1217" s="5">
        <v>30802</v>
      </c>
      <c r="E1217" s="4">
        <v>1.0025660380000001</v>
      </c>
    </row>
    <row r="1218" spans="1:5" ht="15" thickBot="1" x14ac:dyDescent="0.35">
      <c r="A1218" s="3">
        <v>30803</v>
      </c>
      <c r="B1218" s="4">
        <v>1.4880557210000001</v>
      </c>
      <c r="C1218" s="1"/>
      <c r="D1218" s="5">
        <v>30803</v>
      </c>
      <c r="E1218" s="4">
        <v>1.0596226419999999</v>
      </c>
    </row>
    <row r="1219" spans="1:5" ht="15" thickBot="1" x14ac:dyDescent="0.35">
      <c r="A1219" s="3">
        <v>30804</v>
      </c>
      <c r="B1219" s="4">
        <v>3.5312990549999999</v>
      </c>
      <c r="C1219" s="1"/>
      <c r="D1219" s="5">
        <v>30804</v>
      </c>
      <c r="E1219" s="4">
        <v>0.94007547170000005</v>
      </c>
    </row>
    <row r="1220" spans="1:5" ht="15" thickBot="1" x14ac:dyDescent="0.35">
      <c r="A1220" s="3">
        <v>30805</v>
      </c>
      <c r="B1220" s="4">
        <v>1.9154818950000001</v>
      </c>
      <c r="C1220" s="1"/>
      <c r="D1220" s="5">
        <v>30805</v>
      </c>
      <c r="E1220" s="4">
        <v>0.91833962260000002</v>
      </c>
    </row>
    <row r="1221" spans="1:5" ht="15" thickBot="1" x14ac:dyDescent="0.35">
      <c r="A1221" s="3">
        <v>30806</v>
      </c>
      <c r="B1221" s="4">
        <v>0.54511512799999995</v>
      </c>
      <c r="C1221" s="1"/>
      <c r="D1221" s="5">
        <v>30806</v>
      </c>
      <c r="E1221" s="4">
        <v>1.1655849060000001</v>
      </c>
    </row>
    <row r="1222" spans="1:5" ht="15" thickBot="1" x14ac:dyDescent="0.35">
      <c r="A1222" s="3">
        <v>30807</v>
      </c>
      <c r="B1222" s="4">
        <v>0</v>
      </c>
      <c r="C1222" s="1"/>
      <c r="D1222" s="5">
        <v>30807</v>
      </c>
      <c r="E1222" s="4">
        <v>0.97811320749999997</v>
      </c>
    </row>
    <row r="1223" spans="1:5" ht="15" thickBot="1" x14ac:dyDescent="0.35">
      <c r="A1223" s="3">
        <v>30808</v>
      </c>
      <c r="B1223" s="4">
        <v>0</v>
      </c>
      <c r="C1223" s="1"/>
      <c r="D1223" s="5">
        <v>30808</v>
      </c>
      <c r="E1223" s="4">
        <v>0.88301886789999995</v>
      </c>
    </row>
    <row r="1224" spans="1:5" ht="15" thickBot="1" x14ac:dyDescent="0.35">
      <c r="A1224" s="3">
        <v>30809</v>
      </c>
      <c r="B1224" s="4">
        <v>0</v>
      </c>
      <c r="C1224" s="1"/>
      <c r="D1224" s="5">
        <v>30809</v>
      </c>
      <c r="E1224" s="4">
        <v>0.74173584910000001</v>
      </c>
    </row>
    <row r="1225" spans="1:5" ht="15" thickBot="1" x14ac:dyDescent="0.35">
      <c r="A1225" s="3">
        <v>30810</v>
      </c>
      <c r="B1225" s="4">
        <v>0</v>
      </c>
      <c r="C1225" s="1"/>
      <c r="D1225" s="5">
        <v>30810</v>
      </c>
      <c r="E1225" s="4">
        <v>0.67652830190000002</v>
      </c>
    </row>
    <row r="1226" spans="1:5" ht="15" thickBot="1" x14ac:dyDescent="0.35">
      <c r="A1226" s="3">
        <v>30811</v>
      </c>
      <c r="B1226" s="4">
        <v>0</v>
      </c>
      <c r="C1226" s="1"/>
      <c r="D1226" s="5">
        <v>30811</v>
      </c>
      <c r="E1226" s="4">
        <v>0.69554716979999998</v>
      </c>
    </row>
    <row r="1227" spans="1:5" ht="15" thickBot="1" x14ac:dyDescent="0.35">
      <c r="A1227" s="3">
        <v>30812</v>
      </c>
      <c r="B1227" s="4">
        <v>0</v>
      </c>
      <c r="C1227" s="1"/>
      <c r="D1227" s="5">
        <v>30812</v>
      </c>
      <c r="E1227" s="4">
        <v>0.64392452830000002</v>
      </c>
    </row>
    <row r="1228" spans="1:5" ht="15" thickBot="1" x14ac:dyDescent="0.35">
      <c r="A1228" s="3">
        <v>30813</v>
      </c>
      <c r="B1228" s="4">
        <v>0</v>
      </c>
      <c r="C1228" s="1"/>
      <c r="D1228" s="5">
        <v>30813</v>
      </c>
      <c r="E1228" s="4">
        <v>0.64664150939999998</v>
      </c>
    </row>
    <row r="1229" spans="1:5" ht="15" thickBot="1" x14ac:dyDescent="0.35">
      <c r="A1229" s="3">
        <v>30814</v>
      </c>
      <c r="B1229" s="4">
        <v>0</v>
      </c>
      <c r="C1229" s="1"/>
      <c r="D1229" s="5">
        <v>30814</v>
      </c>
      <c r="E1229" s="4">
        <v>1.0867924529999999</v>
      </c>
    </row>
    <row r="1230" spans="1:5" ht="15" thickBot="1" x14ac:dyDescent="0.35">
      <c r="A1230" s="3">
        <v>30815</v>
      </c>
      <c r="B1230" s="4">
        <v>9.1986287759999996</v>
      </c>
      <c r="C1230" s="1"/>
      <c r="D1230" s="5">
        <v>30815</v>
      </c>
      <c r="E1230" s="4">
        <v>1.113962264</v>
      </c>
    </row>
    <row r="1231" spans="1:5" ht="15" thickBot="1" x14ac:dyDescent="0.35">
      <c r="A1231" s="3">
        <v>30816</v>
      </c>
      <c r="B1231" s="4">
        <v>9.1456930639999996</v>
      </c>
      <c r="C1231" s="1"/>
      <c r="D1231" s="5">
        <v>30816</v>
      </c>
      <c r="E1231" s="4">
        <v>1.154716981</v>
      </c>
    </row>
    <row r="1232" spans="1:5" ht="15" thickBot="1" x14ac:dyDescent="0.35">
      <c r="A1232" s="3">
        <v>30817</v>
      </c>
      <c r="B1232" s="4">
        <v>1.5248347520000001</v>
      </c>
      <c r="C1232" s="1"/>
      <c r="D1232" s="5">
        <v>30817</v>
      </c>
      <c r="E1232" s="4">
        <v>1.1846037739999999</v>
      </c>
    </row>
    <row r="1233" spans="1:5" ht="15" thickBot="1" x14ac:dyDescent="0.35">
      <c r="A1233" s="3">
        <v>30818</v>
      </c>
      <c r="B1233" s="4">
        <v>3.0496695040000001</v>
      </c>
      <c r="C1233" s="1"/>
      <c r="D1233" s="5">
        <v>30818</v>
      </c>
      <c r="E1233" s="4">
        <v>1.10309434</v>
      </c>
    </row>
    <row r="1234" spans="1:5" ht="15" thickBot="1" x14ac:dyDescent="0.35">
      <c r="A1234" s="3">
        <v>30819</v>
      </c>
      <c r="B1234" s="4">
        <v>0</v>
      </c>
      <c r="C1234" s="1"/>
      <c r="D1234" s="5">
        <v>30819</v>
      </c>
      <c r="E1234" s="4">
        <v>0.99169811320000001</v>
      </c>
    </row>
    <row r="1235" spans="1:5" ht="15" thickBot="1" x14ac:dyDescent="0.35">
      <c r="A1235" s="3">
        <v>30820</v>
      </c>
      <c r="B1235" s="4">
        <v>4.9718932059999998</v>
      </c>
      <c r="C1235" s="1"/>
      <c r="D1235" s="5">
        <v>30820</v>
      </c>
      <c r="E1235" s="4">
        <v>1.1601509430000001</v>
      </c>
    </row>
    <row r="1236" spans="1:5" ht="15" thickBot="1" x14ac:dyDescent="0.35">
      <c r="A1236" s="3">
        <v>30821</v>
      </c>
      <c r="B1236" s="4">
        <v>3.2628819939999998</v>
      </c>
      <c r="C1236" s="1"/>
      <c r="D1236" s="5">
        <v>30821</v>
      </c>
      <c r="E1236" s="4">
        <v>1.877433962</v>
      </c>
    </row>
    <row r="1237" spans="1:5" ht="15" thickBot="1" x14ac:dyDescent="0.35">
      <c r="A1237" s="3">
        <v>30822</v>
      </c>
      <c r="B1237" s="4">
        <v>21.07791662</v>
      </c>
      <c r="C1237" s="1"/>
      <c r="D1237" s="5">
        <v>30822</v>
      </c>
      <c r="E1237" s="4">
        <v>3.0701886790000001</v>
      </c>
    </row>
    <row r="1238" spans="1:5" ht="15" thickBot="1" x14ac:dyDescent="0.35">
      <c r="A1238" s="3">
        <v>30823</v>
      </c>
      <c r="B1238" s="4">
        <v>0</v>
      </c>
      <c r="C1238" s="1"/>
      <c r="D1238" s="5">
        <v>30823</v>
      </c>
      <c r="E1238" s="4">
        <v>1.7877735850000001</v>
      </c>
    </row>
    <row r="1239" spans="1:5" ht="15" thickBot="1" x14ac:dyDescent="0.35">
      <c r="A1239" s="3">
        <v>30824</v>
      </c>
      <c r="B1239" s="4">
        <v>0</v>
      </c>
      <c r="C1239" s="1"/>
      <c r="D1239" s="5">
        <v>30824</v>
      </c>
      <c r="E1239" s="4">
        <v>1.279698113</v>
      </c>
    </row>
    <row r="1240" spans="1:5" ht="15" thickBot="1" x14ac:dyDescent="0.35">
      <c r="A1240" s="3">
        <v>30825</v>
      </c>
      <c r="B1240" s="4">
        <v>4.0808085800000002</v>
      </c>
      <c r="C1240" s="1"/>
      <c r="D1240" s="5">
        <v>30825</v>
      </c>
      <c r="E1240" s="4">
        <v>1.2253584909999999</v>
      </c>
    </row>
    <row r="1241" spans="1:5" ht="15" thickBot="1" x14ac:dyDescent="0.35">
      <c r="A1241" s="3">
        <v>30826</v>
      </c>
      <c r="B1241" s="4">
        <v>0</v>
      </c>
      <c r="C1241" s="1"/>
      <c r="D1241" s="5">
        <v>30826</v>
      </c>
      <c r="E1241" s="4">
        <v>1.2470943400000001</v>
      </c>
    </row>
    <row r="1242" spans="1:5" ht="15" thickBot="1" x14ac:dyDescent="0.35">
      <c r="A1242" s="3">
        <v>30827</v>
      </c>
      <c r="B1242" s="4">
        <v>3.9537940659999999</v>
      </c>
      <c r="C1242" s="1"/>
      <c r="D1242" s="5">
        <v>30827</v>
      </c>
      <c r="E1242" s="4">
        <v>1.10309434</v>
      </c>
    </row>
    <row r="1243" spans="1:5" ht="15" thickBot="1" x14ac:dyDescent="0.35">
      <c r="A1243" s="3">
        <v>30828</v>
      </c>
      <c r="B1243" s="4">
        <v>0</v>
      </c>
      <c r="C1243" s="1"/>
      <c r="D1243" s="5">
        <v>30828</v>
      </c>
      <c r="E1243" s="4">
        <v>1.008</v>
      </c>
    </row>
    <row r="1244" spans="1:5" ht="15" thickBot="1" x14ac:dyDescent="0.35">
      <c r="A1244" s="3">
        <v>30829</v>
      </c>
      <c r="B1244" s="4">
        <v>8.1390132899999994</v>
      </c>
      <c r="C1244" s="1"/>
      <c r="D1244" s="5">
        <v>30829</v>
      </c>
      <c r="E1244" s="4">
        <v>1.1193962260000001</v>
      </c>
    </row>
    <row r="1245" spans="1:5" ht="15" thickBot="1" x14ac:dyDescent="0.35">
      <c r="A1245" s="3">
        <v>30830</v>
      </c>
      <c r="B1245" s="4">
        <v>0</v>
      </c>
      <c r="C1245" s="1"/>
      <c r="D1245" s="5">
        <v>30830</v>
      </c>
      <c r="E1245" s="4">
        <v>1.024301887</v>
      </c>
    </row>
    <row r="1246" spans="1:5" ht="15" thickBot="1" x14ac:dyDescent="0.35">
      <c r="A1246" s="3">
        <v>30831</v>
      </c>
      <c r="B1246" s="4">
        <v>1.9005266730000001</v>
      </c>
      <c r="C1246" s="1"/>
      <c r="D1246" s="5">
        <v>30831</v>
      </c>
      <c r="E1246" s="4">
        <v>1.0351698110000001</v>
      </c>
    </row>
    <row r="1247" spans="1:5" ht="15" thickBot="1" x14ac:dyDescent="0.35">
      <c r="A1247" s="3">
        <v>30832</v>
      </c>
      <c r="B1247" s="4">
        <v>0.194569886</v>
      </c>
      <c r="C1247" s="1"/>
      <c r="D1247" s="5">
        <v>30832</v>
      </c>
      <c r="E1247" s="4">
        <v>1.113962264</v>
      </c>
    </row>
    <row r="1248" spans="1:5" ht="15" thickBot="1" x14ac:dyDescent="0.35">
      <c r="A1248" s="3">
        <v>30833</v>
      </c>
      <c r="B1248" s="4">
        <v>10.533464070000001</v>
      </c>
      <c r="C1248" s="1"/>
      <c r="D1248" s="5">
        <v>30833</v>
      </c>
      <c r="E1248" s="4">
        <v>1.2851320749999999</v>
      </c>
    </row>
    <row r="1249" spans="1:5" ht="15" thickBot="1" x14ac:dyDescent="0.35">
      <c r="A1249" s="3">
        <v>30834</v>
      </c>
      <c r="B1249" s="4">
        <v>18.865641119999999</v>
      </c>
      <c r="C1249" s="1"/>
      <c r="D1249" s="5">
        <v>30834</v>
      </c>
      <c r="E1249" s="4">
        <v>1.6926792450000001</v>
      </c>
    </row>
    <row r="1250" spans="1:5" ht="15" thickBot="1" x14ac:dyDescent="0.35">
      <c r="A1250" s="3">
        <v>30835</v>
      </c>
      <c r="B1250" s="4">
        <v>54.380258560000001</v>
      </c>
      <c r="C1250" s="1"/>
      <c r="D1250" s="5">
        <v>30835</v>
      </c>
      <c r="E1250" s="4">
        <v>7.3032452829999999</v>
      </c>
    </row>
    <row r="1251" spans="1:5" ht="15" thickBot="1" x14ac:dyDescent="0.35">
      <c r="A1251" s="3">
        <v>30836</v>
      </c>
      <c r="B1251" s="4">
        <v>63.752847670000001</v>
      </c>
      <c r="C1251" s="1"/>
      <c r="D1251" s="5">
        <v>30836</v>
      </c>
      <c r="E1251" s="4">
        <v>10.78641509</v>
      </c>
    </row>
    <row r="1252" spans="1:5" ht="15" thickBot="1" x14ac:dyDescent="0.35">
      <c r="A1252" s="3">
        <v>30837</v>
      </c>
      <c r="B1252" s="4">
        <v>25.368250849999999</v>
      </c>
      <c r="C1252" s="1"/>
      <c r="D1252" s="5">
        <v>30837</v>
      </c>
      <c r="E1252" s="4">
        <v>5.6893584910000001</v>
      </c>
    </row>
    <row r="1253" spans="1:5" ht="15" thickBot="1" x14ac:dyDescent="0.35">
      <c r="A1253" s="3">
        <v>30838</v>
      </c>
      <c r="B1253" s="4">
        <v>4.6459865640000002</v>
      </c>
      <c r="C1253" s="1"/>
      <c r="D1253" s="5">
        <v>30838</v>
      </c>
      <c r="E1253" s="4">
        <v>3.3826415089999999</v>
      </c>
    </row>
    <row r="1254" spans="1:5" ht="15" thickBot="1" x14ac:dyDescent="0.35">
      <c r="A1254" s="3">
        <v>30839</v>
      </c>
      <c r="B1254" s="4">
        <v>11.29556432</v>
      </c>
      <c r="C1254" s="1"/>
      <c r="D1254" s="5">
        <v>30839</v>
      </c>
      <c r="E1254" s="4">
        <v>2.5756981130000001</v>
      </c>
    </row>
    <row r="1255" spans="1:5" ht="15" thickBot="1" x14ac:dyDescent="0.35">
      <c r="A1255" s="3">
        <v>30840</v>
      </c>
      <c r="B1255" s="4">
        <v>19.69479656</v>
      </c>
      <c r="C1255" s="1"/>
      <c r="D1255" s="5">
        <v>30840</v>
      </c>
      <c r="E1255" s="4">
        <v>2.6843773579999999</v>
      </c>
    </row>
    <row r="1256" spans="1:5" ht="15" thickBot="1" x14ac:dyDescent="0.35">
      <c r="A1256" s="3">
        <v>30841</v>
      </c>
      <c r="B1256" s="4">
        <v>33.715997219999998</v>
      </c>
      <c r="C1256" s="1"/>
      <c r="D1256" s="5">
        <v>30841</v>
      </c>
      <c r="E1256" s="4">
        <v>5.7898867919999999</v>
      </c>
    </row>
    <row r="1257" spans="1:5" ht="15" thickBot="1" x14ac:dyDescent="0.35">
      <c r="A1257" s="3">
        <v>30842</v>
      </c>
      <c r="B1257" s="4">
        <v>14.91709459</v>
      </c>
      <c r="C1257" s="1"/>
      <c r="D1257" s="5">
        <v>30842</v>
      </c>
      <c r="E1257" s="4">
        <v>5.284528302</v>
      </c>
    </row>
    <row r="1258" spans="1:5" ht="15" thickBot="1" x14ac:dyDescent="0.35">
      <c r="A1258" s="3">
        <v>30843</v>
      </c>
      <c r="B1258" s="4">
        <v>6.0911128520000002</v>
      </c>
      <c r="C1258" s="1"/>
      <c r="D1258" s="5">
        <v>30843</v>
      </c>
      <c r="E1258" s="4">
        <v>4.4830188680000003</v>
      </c>
    </row>
    <row r="1259" spans="1:5" ht="15" thickBot="1" x14ac:dyDescent="0.35">
      <c r="A1259" s="3">
        <v>30844</v>
      </c>
      <c r="B1259" s="4">
        <v>22.005860330000001</v>
      </c>
      <c r="C1259" s="1"/>
      <c r="D1259" s="5">
        <v>30844</v>
      </c>
      <c r="E1259" s="4">
        <v>3.8608301890000001</v>
      </c>
    </row>
    <row r="1260" spans="1:5" ht="15" thickBot="1" x14ac:dyDescent="0.35">
      <c r="A1260" s="3">
        <v>30845</v>
      </c>
      <c r="B1260" s="4">
        <v>27.790919299999999</v>
      </c>
      <c r="C1260" s="1"/>
      <c r="D1260" s="5">
        <v>30845</v>
      </c>
      <c r="E1260" s="4">
        <v>6.1621132080000001</v>
      </c>
    </row>
    <row r="1261" spans="1:5" ht="15" thickBot="1" x14ac:dyDescent="0.35">
      <c r="A1261" s="3">
        <v>30846</v>
      </c>
      <c r="B1261" s="4">
        <v>29.283918379999999</v>
      </c>
      <c r="C1261" s="1"/>
      <c r="D1261" s="5">
        <v>30846</v>
      </c>
      <c r="E1261" s="4">
        <v>9.642566038</v>
      </c>
    </row>
    <row r="1262" spans="1:5" ht="15" thickBot="1" x14ac:dyDescent="0.35">
      <c r="A1262" s="3">
        <v>30847</v>
      </c>
      <c r="B1262" s="4">
        <v>31.68686056</v>
      </c>
      <c r="C1262" s="1"/>
      <c r="D1262" s="5">
        <v>30847</v>
      </c>
      <c r="E1262" s="4">
        <v>8.2867924530000003</v>
      </c>
    </row>
    <row r="1263" spans="1:5" ht="15" thickBot="1" x14ac:dyDescent="0.35">
      <c r="A1263" s="3">
        <v>30848</v>
      </c>
      <c r="B1263" s="4">
        <v>94.000358579999997</v>
      </c>
      <c r="C1263" s="1"/>
      <c r="D1263" s="5">
        <v>30848</v>
      </c>
      <c r="E1263" s="4">
        <v>23.594264150000001</v>
      </c>
    </row>
    <row r="1264" spans="1:5" ht="15" thickBot="1" x14ac:dyDescent="0.35">
      <c r="A1264" s="3">
        <v>30849</v>
      </c>
      <c r="B1264" s="4">
        <v>96.422168729999996</v>
      </c>
      <c r="C1264" s="1"/>
      <c r="D1264" s="5">
        <v>30849</v>
      </c>
      <c r="E1264" s="4">
        <v>31.631094340000001</v>
      </c>
    </row>
    <row r="1265" spans="1:5" ht="15" thickBot="1" x14ac:dyDescent="0.35">
      <c r="A1265" s="3">
        <v>30850</v>
      </c>
      <c r="B1265" s="4">
        <v>121.1261463</v>
      </c>
      <c r="C1265" s="1"/>
      <c r="D1265" s="5">
        <v>30850</v>
      </c>
      <c r="E1265" s="4">
        <v>42.077886790000001</v>
      </c>
    </row>
    <row r="1266" spans="1:5" ht="15" thickBot="1" x14ac:dyDescent="0.35">
      <c r="A1266" s="3">
        <v>30851</v>
      </c>
      <c r="B1266" s="4">
        <v>70.80959034</v>
      </c>
      <c r="C1266" s="1"/>
      <c r="D1266" s="5">
        <v>30851</v>
      </c>
      <c r="E1266" s="4">
        <v>26.678037740000001</v>
      </c>
    </row>
    <row r="1267" spans="1:5" ht="15" thickBot="1" x14ac:dyDescent="0.35">
      <c r="A1267" s="3">
        <v>30852</v>
      </c>
      <c r="B1267" s="4">
        <v>56.599950790000001</v>
      </c>
      <c r="C1267" s="1"/>
      <c r="D1267" s="5">
        <v>30852</v>
      </c>
      <c r="E1267" s="4">
        <v>17.44301887</v>
      </c>
    </row>
    <row r="1268" spans="1:5" ht="15" thickBot="1" x14ac:dyDescent="0.35">
      <c r="A1268" s="3">
        <v>30853</v>
      </c>
      <c r="B1268" s="4">
        <v>37.032724739999999</v>
      </c>
      <c r="C1268" s="1"/>
      <c r="D1268" s="5">
        <v>30853</v>
      </c>
      <c r="E1268" s="4">
        <v>14.67441509</v>
      </c>
    </row>
    <row r="1269" spans="1:5" ht="15" thickBot="1" x14ac:dyDescent="0.35">
      <c r="A1269" s="3">
        <v>30854</v>
      </c>
      <c r="B1269" s="4">
        <v>17.4604131</v>
      </c>
      <c r="C1269" s="1"/>
      <c r="D1269" s="5">
        <v>30854</v>
      </c>
      <c r="E1269" s="4">
        <v>13.04150943</v>
      </c>
    </row>
    <row r="1270" spans="1:5" ht="15" thickBot="1" x14ac:dyDescent="0.35">
      <c r="A1270" s="3">
        <v>30855</v>
      </c>
      <c r="B1270" s="4">
        <v>55.624214889999998</v>
      </c>
      <c r="C1270" s="1"/>
      <c r="D1270" s="5">
        <v>30855</v>
      </c>
      <c r="E1270" s="4">
        <v>10.93856604</v>
      </c>
    </row>
    <row r="1271" spans="1:5" ht="15" thickBot="1" x14ac:dyDescent="0.35">
      <c r="A1271" s="3">
        <v>30856</v>
      </c>
      <c r="B1271" s="4">
        <v>45.460288519999999</v>
      </c>
      <c r="C1271" s="1"/>
      <c r="D1271" s="5">
        <v>30856</v>
      </c>
      <c r="E1271" s="4">
        <v>11.818867920000001</v>
      </c>
    </row>
    <row r="1272" spans="1:5" ht="15" thickBot="1" x14ac:dyDescent="0.35">
      <c r="A1272" s="3">
        <v>30857</v>
      </c>
      <c r="B1272" s="4">
        <v>24.235205530000002</v>
      </c>
      <c r="C1272" s="1"/>
      <c r="D1272" s="5">
        <v>30857</v>
      </c>
      <c r="E1272" s="4">
        <v>9.5311698109999998</v>
      </c>
    </row>
    <row r="1273" spans="1:5" ht="15" thickBot="1" x14ac:dyDescent="0.35">
      <c r="A1273" s="3">
        <v>30858</v>
      </c>
      <c r="B1273" s="4">
        <v>38.1555903</v>
      </c>
      <c r="C1273" s="1"/>
      <c r="D1273" s="5">
        <v>30858</v>
      </c>
      <c r="E1273" s="4">
        <v>21.988528299999999</v>
      </c>
    </row>
    <row r="1274" spans="1:5" ht="15" thickBot="1" x14ac:dyDescent="0.35">
      <c r="A1274" s="3">
        <v>30859</v>
      </c>
      <c r="B1274" s="4">
        <v>37.113352659999997</v>
      </c>
      <c r="C1274" s="1"/>
      <c r="D1274" s="5">
        <v>30859</v>
      </c>
      <c r="E1274" s="4">
        <v>14.937962260000001</v>
      </c>
    </row>
    <row r="1275" spans="1:5" ht="15" thickBot="1" x14ac:dyDescent="0.35">
      <c r="A1275" s="3">
        <v>30860</v>
      </c>
      <c r="B1275" s="4">
        <v>18.66258097</v>
      </c>
      <c r="C1275" s="1"/>
      <c r="D1275" s="5">
        <v>30860</v>
      </c>
      <c r="E1275" s="4">
        <v>11.484679249999999</v>
      </c>
    </row>
    <row r="1276" spans="1:5" ht="15" thickBot="1" x14ac:dyDescent="0.35">
      <c r="A1276" s="3">
        <v>30861</v>
      </c>
      <c r="B1276" s="4">
        <v>29.858751770000001</v>
      </c>
      <c r="C1276" s="1"/>
      <c r="D1276" s="5">
        <v>30861</v>
      </c>
      <c r="E1276" s="4">
        <v>11.10430189</v>
      </c>
    </row>
    <row r="1277" spans="1:5" ht="15" thickBot="1" x14ac:dyDescent="0.35">
      <c r="A1277" s="3">
        <v>30862</v>
      </c>
      <c r="B1277" s="4">
        <v>52.76444626</v>
      </c>
      <c r="C1277" s="1"/>
      <c r="D1277" s="5">
        <v>30862</v>
      </c>
      <c r="E1277" s="4">
        <v>10.40603774</v>
      </c>
    </row>
    <row r="1278" spans="1:5" ht="15" thickBot="1" x14ac:dyDescent="0.35">
      <c r="A1278" s="3">
        <v>30863</v>
      </c>
      <c r="B1278" s="4">
        <v>93.107758520000004</v>
      </c>
      <c r="C1278" s="1"/>
      <c r="D1278" s="5">
        <v>30863</v>
      </c>
      <c r="E1278" s="4">
        <v>23.47471698</v>
      </c>
    </row>
    <row r="1279" spans="1:5" ht="15" thickBot="1" x14ac:dyDescent="0.35">
      <c r="A1279" s="3">
        <v>30864</v>
      </c>
      <c r="B1279" s="4">
        <v>80.224768639999994</v>
      </c>
      <c r="C1279" s="1"/>
      <c r="D1279" s="5">
        <v>30864</v>
      </c>
      <c r="E1279" s="4">
        <v>23.955622640000001</v>
      </c>
    </row>
    <row r="1280" spans="1:5" ht="15" thickBot="1" x14ac:dyDescent="0.35">
      <c r="A1280" s="3">
        <v>30865</v>
      </c>
      <c r="B1280" s="4">
        <v>64.811053279999996</v>
      </c>
      <c r="C1280" s="1"/>
      <c r="D1280" s="5">
        <v>30865</v>
      </c>
      <c r="E1280" s="4">
        <v>28.234867919999999</v>
      </c>
    </row>
    <row r="1281" spans="1:5" ht="15" thickBot="1" x14ac:dyDescent="0.35">
      <c r="A1281" s="3">
        <v>30866</v>
      </c>
      <c r="B1281" s="4">
        <v>66.316764829999997</v>
      </c>
      <c r="C1281" s="1"/>
      <c r="D1281" s="5">
        <v>30866</v>
      </c>
      <c r="E1281" s="4">
        <v>21.083773579999999</v>
      </c>
    </row>
    <row r="1282" spans="1:5" ht="15" thickBot="1" x14ac:dyDescent="0.35">
      <c r="A1282" s="3">
        <v>30867</v>
      </c>
      <c r="B1282" s="4">
        <v>50.078453060000001</v>
      </c>
      <c r="C1282" s="1"/>
      <c r="D1282" s="5">
        <v>30867</v>
      </c>
      <c r="E1282" s="4">
        <v>20.399094340000001</v>
      </c>
    </row>
    <row r="1283" spans="1:5" ht="15" thickBot="1" x14ac:dyDescent="0.35">
      <c r="A1283" s="3">
        <v>30868</v>
      </c>
      <c r="B1283" s="4">
        <v>59.90184069</v>
      </c>
      <c r="C1283" s="1"/>
      <c r="D1283" s="5">
        <v>30868</v>
      </c>
      <c r="E1283" s="4">
        <v>21.708679249999999</v>
      </c>
    </row>
    <row r="1284" spans="1:5" ht="15" thickBot="1" x14ac:dyDescent="0.35">
      <c r="A1284" s="3">
        <v>30869</v>
      </c>
      <c r="B1284" s="4">
        <v>46.668108940000003</v>
      </c>
      <c r="C1284" s="1"/>
      <c r="D1284" s="5">
        <v>30869</v>
      </c>
      <c r="E1284" s="4">
        <v>19.10037736</v>
      </c>
    </row>
    <row r="1285" spans="1:5" ht="15" thickBot="1" x14ac:dyDescent="0.35">
      <c r="A1285" s="3">
        <v>30870</v>
      </c>
      <c r="B1285" s="4">
        <v>31.298758509999999</v>
      </c>
      <c r="C1285" s="1"/>
      <c r="D1285" s="5">
        <v>30870</v>
      </c>
      <c r="E1285" s="4">
        <v>21.81735849</v>
      </c>
    </row>
    <row r="1286" spans="1:5" ht="15" thickBot="1" x14ac:dyDescent="0.35">
      <c r="A1286" s="3">
        <v>30871</v>
      </c>
      <c r="B1286" s="4">
        <v>5.1091448069999998</v>
      </c>
      <c r="C1286" s="1"/>
      <c r="D1286" s="5">
        <v>30871</v>
      </c>
      <c r="E1286" s="4">
        <v>18.747169809999999</v>
      </c>
    </row>
    <row r="1287" spans="1:5" ht="15" thickBot="1" x14ac:dyDescent="0.35">
      <c r="A1287" s="3">
        <v>30872</v>
      </c>
      <c r="B1287" s="4">
        <v>7.9202809780000001</v>
      </c>
      <c r="C1287" s="1"/>
      <c r="D1287" s="5">
        <v>30872</v>
      </c>
      <c r="E1287" s="4">
        <v>15.166188679999999</v>
      </c>
    </row>
    <row r="1288" spans="1:5" ht="15" thickBot="1" x14ac:dyDescent="0.35">
      <c r="A1288" s="3">
        <v>30873</v>
      </c>
      <c r="B1288" s="4">
        <v>10.205899240000001</v>
      </c>
      <c r="C1288" s="1"/>
      <c r="D1288" s="5">
        <v>30873</v>
      </c>
      <c r="E1288" s="4">
        <v>10.84890566</v>
      </c>
    </row>
    <row r="1289" spans="1:5" ht="15" thickBot="1" x14ac:dyDescent="0.35">
      <c r="A1289" s="3">
        <v>30874</v>
      </c>
      <c r="B1289" s="4">
        <v>16.523111579999998</v>
      </c>
      <c r="C1289" s="1"/>
      <c r="D1289" s="5">
        <v>30874</v>
      </c>
      <c r="E1289" s="4">
        <v>10.62883019</v>
      </c>
    </row>
    <row r="1290" spans="1:5" ht="15" thickBot="1" x14ac:dyDescent="0.35">
      <c r="A1290" s="3">
        <v>30875</v>
      </c>
      <c r="B1290" s="4">
        <v>7.9596271070000002</v>
      </c>
      <c r="C1290" s="1"/>
      <c r="D1290" s="5">
        <v>30875</v>
      </c>
      <c r="E1290" s="4">
        <v>10.05283019</v>
      </c>
    </row>
    <row r="1291" spans="1:5" ht="15" thickBot="1" x14ac:dyDescent="0.35">
      <c r="A1291" s="3">
        <v>30876</v>
      </c>
      <c r="B1291" s="4">
        <v>33.53695536</v>
      </c>
      <c r="C1291" s="1"/>
      <c r="D1291" s="5">
        <v>30876</v>
      </c>
      <c r="E1291" s="4">
        <v>9.6181132080000005</v>
      </c>
    </row>
    <row r="1292" spans="1:5" ht="15" thickBot="1" x14ac:dyDescent="0.35">
      <c r="A1292" s="3">
        <v>30877</v>
      </c>
      <c r="B1292" s="4">
        <v>112.11877819999999</v>
      </c>
      <c r="C1292" s="1"/>
      <c r="D1292" s="5">
        <v>30877</v>
      </c>
      <c r="E1292" s="4">
        <v>30.772528300000001</v>
      </c>
    </row>
    <row r="1293" spans="1:5" ht="15" thickBot="1" x14ac:dyDescent="0.35">
      <c r="A1293" s="3">
        <v>30878</v>
      </c>
      <c r="B1293" s="4">
        <v>66.21001244</v>
      </c>
      <c r="C1293" s="1"/>
      <c r="D1293" s="5">
        <v>30878</v>
      </c>
      <c r="E1293" s="4">
        <v>17.932075470000001</v>
      </c>
    </row>
    <row r="1294" spans="1:5" ht="15" thickBot="1" x14ac:dyDescent="0.35">
      <c r="A1294" s="3">
        <v>30879</v>
      </c>
      <c r="B1294" s="4">
        <v>117.77411650000001</v>
      </c>
      <c r="C1294" s="1"/>
      <c r="D1294" s="5">
        <v>30879</v>
      </c>
      <c r="E1294" s="4">
        <v>24.75169811</v>
      </c>
    </row>
    <row r="1295" spans="1:5" ht="15" thickBot="1" x14ac:dyDescent="0.35">
      <c r="A1295" s="3">
        <v>30880</v>
      </c>
      <c r="B1295" s="4">
        <v>118.00045590000001</v>
      </c>
      <c r="C1295" s="1"/>
      <c r="D1295" s="5">
        <v>30880</v>
      </c>
      <c r="E1295" s="4">
        <v>30.267169809999999</v>
      </c>
    </row>
    <row r="1296" spans="1:5" ht="15" thickBot="1" x14ac:dyDescent="0.35">
      <c r="A1296" s="3">
        <v>30881</v>
      </c>
      <c r="B1296" s="4">
        <v>109.7019815</v>
      </c>
      <c r="C1296" s="1"/>
      <c r="D1296" s="5">
        <v>30881</v>
      </c>
      <c r="E1296" s="4">
        <v>35.847849060000001</v>
      </c>
    </row>
    <row r="1297" spans="1:5" ht="15" thickBot="1" x14ac:dyDescent="0.35">
      <c r="A1297" s="3">
        <v>30882</v>
      </c>
      <c r="B1297" s="4">
        <v>84.416887279999997</v>
      </c>
      <c r="C1297" s="1"/>
      <c r="D1297" s="5">
        <v>30882</v>
      </c>
      <c r="E1297" s="4">
        <v>32.20981132</v>
      </c>
    </row>
    <row r="1298" spans="1:5" ht="15" thickBot="1" x14ac:dyDescent="0.35">
      <c r="A1298" s="3">
        <v>30883</v>
      </c>
      <c r="B1298" s="4">
        <v>43.883739949999999</v>
      </c>
      <c r="C1298" s="1"/>
      <c r="D1298" s="5">
        <v>30883</v>
      </c>
      <c r="E1298" s="4">
        <v>24.41479245</v>
      </c>
    </row>
    <row r="1299" spans="1:5" ht="15" thickBot="1" x14ac:dyDescent="0.35">
      <c r="A1299" s="3">
        <v>30884</v>
      </c>
      <c r="B1299" s="4">
        <v>22.078128809999999</v>
      </c>
      <c r="C1299" s="1"/>
      <c r="D1299" s="5">
        <v>30884</v>
      </c>
      <c r="E1299" s="4">
        <v>23.78173585</v>
      </c>
    </row>
    <row r="1300" spans="1:5" ht="15" thickBot="1" x14ac:dyDescent="0.35">
      <c r="A1300" s="3">
        <v>30885</v>
      </c>
      <c r="B1300" s="4">
        <v>6.7117227689999996</v>
      </c>
      <c r="C1300" s="1"/>
      <c r="D1300" s="5">
        <v>30885</v>
      </c>
      <c r="E1300" s="4">
        <v>13.560452829999999</v>
      </c>
    </row>
    <row r="1301" spans="1:5" ht="15" thickBot="1" x14ac:dyDescent="0.35">
      <c r="A1301" s="3">
        <v>30886</v>
      </c>
      <c r="B1301" s="4">
        <v>45.382852550000003</v>
      </c>
      <c r="C1301" s="1"/>
      <c r="D1301" s="5">
        <v>30886</v>
      </c>
      <c r="E1301" s="4">
        <v>33.304754719999998</v>
      </c>
    </row>
    <row r="1302" spans="1:5" ht="15" thickBot="1" x14ac:dyDescent="0.35">
      <c r="A1302" s="3">
        <v>30887</v>
      </c>
      <c r="B1302" s="4">
        <v>0.42062740999999998</v>
      </c>
      <c r="C1302" s="1"/>
      <c r="D1302" s="5">
        <v>30887</v>
      </c>
      <c r="E1302" s="4">
        <v>15.503094340000001</v>
      </c>
    </row>
    <row r="1303" spans="1:5" ht="15" thickBot="1" x14ac:dyDescent="0.35">
      <c r="A1303" s="3">
        <v>30888</v>
      </c>
      <c r="B1303" s="4">
        <v>6.3622556780000004</v>
      </c>
      <c r="C1303" s="1"/>
      <c r="D1303" s="5">
        <v>30888</v>
      </c>
      <c r="E1303" s="4">
        <v>9.4089056600000003</v>
      </c>
    </row>
    <row r="1304" spans="1:5" ht="15" thickBot="1" x14ac:dyDescent="0.35">
      <c r="A1304" s="3">
        <v>30889</v>
      </c>
      <c r="B1304" s="4">
        <v>13.866551400000001</v>
      </c>
      <c r="C1304" s="1"/>
      <c r="D1304" s="5">
        <v>30889</v>
      </c>
      <c r="E1304" s="4">
        <v>12.769811320000001</v>
      </c>
    </row>
    <row r="1305" spans="1:5" ht="15" thickBot="1" x14ac:dyDescent="0.35">
      <c r="A1305" s="3">
        <v>30890</v>
      </c>
      <c r="B1305" s="4">
        <v>3.0979175080000001</v>
      </c>
      <c r="C1305" s="1"/>
      <c r="D1305" s="5">
        <v>30890</v>
      </c>
      <c r="E1305" s="4">
        <v>9.6452830190000007</v>
      </c>
    </row>
    <row r="1306" spans="1:5" ht="15" thickBot="1" x14ac:dyDescent="0.35">
      <c r="A1306" s="3">
        <v>30891</v>
      </c>
      <c r="B1306" s="4">
        <v>12.795353889999999</v>
      </c>
      <c r="C1306" s="1"/>
      <c r="D1306" s="5">
        <v>30891</v>
      </c>
      <c r="E1306" s="4">
        <v>9.8870943400000009</v>
      </c>
    </row>
    <row r="1307" spans="1:5" ht="15" thickBot="1" x14ac:dyDescent="0.35">
      <c r="A1307" s="3">
        <v>30892</v>
      </c>
      <c r="B1307" s="4">
        <v>8.5690275430000007</v>
      </c>
      <c r="C1307" s="1"/>
      <c r="D1307" s="5">
        <v>30892</v>
      </c>
      <c r="E1307" s="4">
        <v>10.93856604</v>
      </c>
    </row>
    <row r="1308" spans="1:5" ht="15" thickBot="1" x14ac:dyDescent="0.35">
      <c r="A1308" s="3">
        <v>30893</v>
      </c>
      <c r="B1308" s="4">
        <v>26.508489130000001</v>
      </c>
      <c r="C1308" s="1"/>
      <c r="D1308" s="5">
        <v>30893</v>
      </c>
      <c r="E1308" s="4">
        <v>13.51698113</v>
      </c>
    </row>
    <row r="1309" spans="1:5" ht="15" thickBot="1" x14ac:dyDescent="0.35">
      <c r="A1309" s="3">
        <v>30894</v>
      </c>
      <c r="B1309" s="4">
        <v>30.140748259999999</v>
      </c>
      <c r="C1309" s="1"/>
      <c r="D1309" s="5">
        <v>30894</v>
      </c>
      <c r="E1309" s="4">
        <v>12.96543396</v>
      </c>
    </row>
    <row r="1310" spans="1:5" ht="15" thickBot="1" x14ac:dyDescent="0.35">
      <c r="A1310" s="3">
        <v>30895</v>
      </c>
      <c r="B1310" s="4">
        <v>40.265930179999998</v>
      </c>
      <c r="C1310" s="1"/>
      <c r="D1310" s="5">
        <v>30895</v>
      </c>
      <c r="E1310" s="4">
        <v>12.57962264</v>
      </c>
    </row>
    <row r="1311" spans="1:5" ht="15" thickBot="1" x14ac:dyDescent="0.35">
      <c r="A1311" s="3">
        <v>30896</v>
      </c>
      <c r="B1311" s="4">
        <v>36.563657999999997</v>
      </c>
      <c r="C1311" s="1"/>
      <c r="D1311" s="5">
        <v>30896</v>
      </c>
      <c r="E1311" s="4">
        <v>21.34188679</v>
      </c>
    </row>
    <row r="1312" spans="1:5" ht="15" thickBot="1" x14ac:dyDescent="0.35">
      <c r="A1312" s="3">
        <v>30897</v>
      </c>
      <c r="B1312" s="4">
        <v>17.087015510000001</v>
      </c>
      <c r="C1312" s="1"/>
      <c r="D1312" s="5">
        <v>30897</v>
      </c>
      <c r="E1312" s="4">
        <v>15.758490569999999</v>
      </c>
    </row>
    <row r="1313" spans="1:5" ht="15" thickBot="1" x14ac:dyDescent="0.35">
      <c r="A1313" s="3">
        <v>30898</v>
      </c>
      <c r="B1313" s="4">
        <v>11.833375930000001</v>
      </c>
      <c r="C1313" s="1"/>
      <c r="D1313" s="5">
        <v>30898</v>
      </c>
      <c r="E1313" s="4">
        <v>13.14475472</v>
      </c>
    </row>
    <row r="1314" spans="1:5" ht="15" thickBot="1" x14ac:dyDescent="0.35">
      <c r="A1314" s="3">
        <v>30899</v>
      </c>
      <c r="B1314" s="4">
        <v>13.68862081</v>
      </c>
      <c r="C1314" s="1"/>
      <c r="D1314" s="5">
        <v>30899</v>
      </c>
      <c r="E1314" s="4">
        <v>15.31833962</v>
      </c>
    </row>
    <row r="1315" spans="1:5" ht="15" thickBot="1" x14ac:dyDescent="0.35">
      <c r="A1315" s="3">
        <v>30900</v>
      </c>
      <c r="B1315" s="4">
        <v>26.718347789999999</v>
      </c>
      <c r="C1315" s="1"/>
      <c r="D1315" s="5">
        <v>30900</v>
      </c>
      <c r="E1315" s="4">
        <v>16.383396229999999</v>
      </c>
    </row>
    <row r="1316" spans="1:5" ht="15" thickBot="1" x14ac:dyDescent="0.35">
      <c r="A1316" s="3">
        <v>30901</v>
      </c>
      <c r="B1316" s="4">
        <v>14.006066799999999</v>
      </c>
      <c r="C1316" s="1"/>
      <c r="D1316" s="5">
        <v>30901</v>
      </c>
      <c r="E1316" s="4">
        <v>12.66113208</v>
      </c>
    </row>
    <row r="1317" spans="1:5" ht="15" thickBot="1" x14ac:dyDescent="0.35">
      <c r="A1317" s="3">
        <v>30902</v>
      </c>
      <c r="B1317" s="4">
        <v>56.00707817</v>
      </c>
      <c r="C1317" s="1"/>
      <c r="D1317" s="5">
        <v>30902</v>
      </c>
      <c r="E1317" s="4">
        <v>15.67969811</v>
      </c>
    </row>
    <row r="1318" spans="1:5" ht="15" thickBot="1" x14ac:dyDescent="0.35">
      <c r="A1318" s="3">
        <v>30903</v>
      </c>
      <c r="B1318" s="4">
        <v>33.831264259999998</v>
      </c>
      <c r="C1318" s="1"/>
      <c r="D1318" s="5">
        <v>30903</v>
      </c>
      <c r="E1318" s="4">
        <v>16.16332075</v>
      </c>
    </row>
    <row r="1319" spans="1:5" ht="15" thickBot="1" x14ac:dyDescent="0.35">
      <c r="A1319" s="3">
        <v>30904</v>
      </c>
      <c r="B1319" s="4">
        <v>13.76197672</v>
      </c>
      <c r="C1319" s="1"/>
      <c r="D1319" s="5">
        <v>30904</v>
      </c>
      <c r="E1319" s="4">
        <v>17.29086792</v>
      </c>
    </row>
    <row r="1320" spans="1:5" ht="15" thickBot="1" x14ac:dyDescent="0.35">
      <c r="A1320" s="3">
        <v>30905</v>
      </c>
      <c r="B1320" s="4">
        <v>2.826166272</v>
      </c>
      <c r="C1320" s="1"/>
      <c r="D1320" s="5">
        <v>30905</v>
      </c>
      <c r="E1320" s="4">
        <v>13.867471699999999</v>
      </c>
    </row>
    <row r="1321" spans="1:5" ht="15" thickBot="1" x14ac:dyDescent="0.35">
      <c r="A1321" s="3">
        <v>30906</v>
      </c>
      <c r="B1321" s="4">
        <v>0</v>
      </c>
      <c r="C1321" s="1"/>
      <c r="D1321" s="5">
        <v>30906</v>
      </c>
      <c r="E1321" s="4">
        <v>11.628679249999999</v>
      </c>
    </row>
    <row r="1322" spans="1:5" ht="15" thickBot="1" x14ac:dyDescent="0.35">
      <c r="A1322" s="3">
        <v>30907</v>
      </c>
      <c r="B1322" s="4">
        <v>0.49732986099999998</v>
      </c>
      <c r="C1322" s="1"/>
      <c r="D1322" s="5">
        <v>30907</v>
      </c>
      <c r="E1322" s="4">
        <v>11.3189434</v>
      </c>
    </row>
    <row r="1323" spans="1:5" ht="15" thickBot="1" x14ac:dyDescent="0.35">
      <c r="A1323" s="3">
        <v>30908</v>
      </c>
      <c r="B1323" s="4">
        <v>5.2855360810000001</v>
      </c>
      <c r="C1323" s="1"/>
      <c r="D1323" s="5">
        <v>30908</v>
      </c>
      <c r="E1323" s="4">
        <v>10.45766038</v>
      </c>
    </row>
    <row r="1324" spans="1:5" ht="15" thickBot="1" x14ac:dyDescent="0.35">
      <c r="A1324" s="3">
        <v>30909</v>
      </c>
      <c r="B1324" s="4">
        <v>28.73817635</v>
      </c>
      <c r="C1324" s="1"/>
      <c r="D1324" s="5">
        <v>30909</v>
      </c>
      <c r="E1324" s="4">
        <v>14.4</v>
      </c>
    </row>
    <row r="1325" spans="1:5" ht="15" thickBot="1" x14ac:dyDescent="0.35">
      <c r="A1325" s="3">
        <v>30910</v>
      </c>
      <c r="B1325" s="4">
        <v>28.093756200000001</v>
      </c>
      <c r="C1325" s="1"/>
      <c r="D1325" s="5">
        <v>30910</v>
      </c>
      <c r="E1325" s="4">
        <v>12.50083019</v>
      </c>
    </row>
    <row r="1326" spans="1:5" ht="15" thickBot="1" x14ac:dyDescent="0.35">
      <c r="A1326" s="3">
        <v>30911</v>
      </c>
      <c r="B1326" s="4">
        <v>28.11573696</v>
      </c>
      <c r="C1326" s="1"/>
      <c r="D1326" s="5">
        <v>30911</v>
      </c>
      <c r="E1326" s="4">
        <v>10.57992453</v>
      </c>
    </row>
    <row r="1327" spans="1:5" ht="15" thickBot="1" x14ac:dyDescent="0.35">
      <c r="A1327" s="3">
        <v>30912</v>
      </c>
      <c r="B1327" s="4">
        <v>10.026112850000001</v>
      </c>
      <c r="C1327" s="1"/>
      <c r="D1327" s="5">
        <v>30912</v>
      </c>
      <c r="E1327" s="4">
        <v>12.22641509</v>
      </c>
    </row>
    <row r="1328" spans="1:5" ht="15" thickBot="1" x14ac:dyDescent="0.35">
      <c r="A1328" s="3">
        <v>30913</v>
      </c>
      <c r="B1328" s="4">
        <v>11.295822980000001</v>
      </c>
      <c r="C1328" s="1"/>
      <c r="D1328" s="5">
        <v>30913</v>
      </c>
      <c r="E1328" s="4">
        <v>9.3871698109999997</v>
      </c>
    </row>
    <row r="1329" spans="1:5" ht="15" thickBot="1" x14ac:dyDescent="0.35">
      <c r="A1329" s="3">
        <v>30914</v>
      </c>
      <c r="B1329" s="4">
        <v>7.3017357589999996</v>
      </c>
      <c r="C1329" s="1"/>
      <c r="D1329" s="5">
        <v>30914</v>
      </c>
      <c r="E1329" s="4">
        <v>9.609962264</v>
      </c>
    </row>
    <row r="1330" spans="1:5" ht="15" thickBot="1" x14ac:dyDescent="0.35">
      <c r="A1330" s="3">
        <v>30915</v>
      </c>
      <c r="B1330" s="4">
        <v>7.5206921700000002</v>
      </c>
      <c r="C1330" s="1"/>
      <c r="D1330" s="5">
        <v>30915</v>
      </c>
      <c r="E1330" s="4">
        <v>8.9932075470000008</v>
      </c>
    </row>
    <row r="1331" spans="1:5" ht="15" thickBot="1" x14ac:dyDescent="0.35">
      <c r="A1331" s="3">
        <v>30916</v>
      </c>
      <c r="B1331" s="4">
        <v>5.5003047440000001</v>
      </c>
      <c r="C1331" s="1"/>
      <c r="D1331" s="5">
        <v>30916</v>
      </c>
      <c r="E1331" s="4">
        <v>8.2324528299999997</v>
      </c>
    </row>
    <row r="1332" spans="1:5" ht="15" thickBot="1" x14ac:dyDescent="0.35">
      <c r="A1332" s="3">
        <v>30917</v>
      </c>
      <c r="B1332" s="4">
        <v>0.29839792799999998</v>
      </c>
      <c r="C1332" s="1"/>
      <c r="D1332" s="5">
        <v>30917</v>
      </c>
      <c r="E1332" s="4">
        <v>7.8249056599999998</v>
      </c>
    </row>
    <row r="1333" spans="1:5" ht="15" thickBot="1" x14ac:dyDescent="0.35">
      <c r="A1333" s="3">
        <v>30918</v>
      </c>
      <c r="B1333" s="4">
        <v>2.3491690310000002</v>
      </c>
      <c r="C1333" s="1"/>
      <c r="D1333" s="5">
        <v>30918</v>
      </c>
      <c r="E1333" s="4">
        <v>7.8873962259999999</v>
      </c>
    </row>
    <row r="1334" spans="1:5" ht="15" thickBot="1" x14ac:dyDescent="0.35">
      <c r="A1334" s="3">
        <v>30919</v>
      </c>
      <c r="B1334" s="4">
        <v>5.1961876</v>
      </c>
      <c r="C1334" s="1"/>
      <c r="D1334" s="5">
        <v>30919</v>
      </c>
      <c r="E1334" s="4">
        <v>9.9821886790000001</v>
      </c>
    </row>
    <row r="1335" spans="1:5" ht="15" thickBot="1" x14ac:dyDescent="0.35">
      <c r="A1335" s="3">
        <v>30920</v>
      </c>
      <c r="B1335" s="4">
        <v>2.8248555359999998</v>
      </c>
      <c r="C1335" s="1"/>
      <c r="D1335" s="5">
        <v>30920</v>
      </c>
      <c r="E1335" s="4">
        <v>9.3192452830000008</v>
      </c>
    </row>
    <row r="1336" spans="1:5" ht="15" thickBot="1" x14ac:dyDescent="0.35">
      <c r="A1336" s="3">
        <v>30921</v>
      </c>
      <c r="B1336" s="4">
        <v>3.5494534369999999</v>
      </c>
      <c r="C1336" s="1"/>
      <c r="D1336" s="5">
        <v>30921</v>
      </c>
      <c r="E1336" s="4">
        <v>7.2</v>
      </c>
    </row>
    <row r="1337" spans="1:5" ht="15" thickBot="1" x14ac:dyDescent="0.35">
      <c r="A1337" s="3">
        <v>30922</v>
      </c>
      <c r="B1337" s="4">
        <v>0</v>
      </c>
      <c r="C1337" s="1"/>
      <c r="D1337" s="5">
        <v>30922</v>
      </c>
      <c r="E1337" s="4">
        <v>6.9636226419999998</v>
      </c>
    </row>
    <row r="1338" spans="1:5" ht="15" thickBot="1" x14ac:dyDescent="0.35">
      <c r="A1338" s="3">
        <v>30923</v>
      </c>
      <c r="B1338" s="4">
        <v>6.724686921</v>
      </c>
      <c r="C1338" s="1"/>
      <c r="D1338" s="5">
        <v>30923</v>
      </c>
      <c r="E1338" s="4">
        <v>5.4339622639999998</v>
      </c>
    </row>
    <row r="1339" spans="1:5" ht="15" thickBot="1" x14ac:dyDescent="0.35">
      <c r="A1339" s="3">
        <v>30924</v>
      </c>
      <c r="B1339" s="4">
        <v>26.15188766</v>
      </c>
      <c r="C1339" s="1"/>
      <c r="D1339" s="5">
        <v>30924</v>
      </c>
      <c r="E1339" s="4">
        <v>9.0774339620000006</v>
      </c>
    </row>
    <row r="1340" spans="1:5" ht="15" thickBot="1" x14ac:dyDescent="0.35">
      <c r="A1340" s="3">
        <v>30925</v>
      </c>
      <c r="B1340" s="4">
        <v>44.077719690000002</v>
      </c>
      <c r="C1340" s="1"/>
      <c r="D1340" s="5">
        <v>30925</v>
      </c>
      <c r="E1340" s="4">
        <v>12.22641509</v>
      </c>
    </row>
    <row r="1341" spans="1:5" ht="15" thickBot="1" x14ac:dyDescent="0.35">
      <c r="A1341" s="3">
        <v>30926</v>
      </c>
      <c r="B1341" s="4">
        <v>32.047045230000002</v>
      </c>
      <c r="C1341" s="1"/>
      <c r="D1341" s="5">
        <v>30926</v>
      </c>
      <c r="E1341" s="4">
        <v>11.81615094</v>
      </c>
    </row>
    <row r="1342" spans="1:5" ht="15" thickBot="1" x14ac:dyDescent="0.35">
      <c r="A1342" s="3">
        <v>30927</v>
      </c>
      <c r="B1342" s="4">
        <v>23.983304019999999</v>
      </c>
      <c r="C1342" s="1"/>
      <c r="D1342" s="5">
        <v>30927</v>
      </c>
      <c r="E1342" s="4">
        <v>10.18596226</v>
      </c>
    </row>
    <row r="1343" spans="1:5" ht="15" thickBot="1" x14ac:dyDescent="0.35">
      <c r="A1343" s="3">
        <v>30928</v>
      </c>
      <c r="B1343" s="4">
        <v>19.97544074</v>
      </c>
      <c r="C1343" s="1"/>
      <c r="D1343" s="5">
        <v>30928</v>
      </c>
      <c r="E1343" s="4">
        <v>10.86792453</v>
      </c>
    </row>
    <row r="1344" spans="1:5" ht="15" thickBot="1" x14ac:dyDescent="0.35">
      <c r="A1344" s="3">
        <v>30929</v>
      </c>
      <c r="B1344" s="4">
        <v>1.4180561009999999</v>
      </c>
      <c r="C1344" s="1"/>
      <c r="D1344" s="5">
        <v>30929</v>
      </c>
      <c r="E1344" s="4">
        <v>10.596226420000001</v>
      </c>
    </row>
    <row r="1345" spans="1:5" ht="15" thickBot="1" x14ac:dyDescent="0.35">
      <c r="A1345" s="3">
        <v>30930</v>
      </c>
      <c r="B1345" s="4">
        <v>0</v>
      </c>
      <c r="C1345" s="1"/>
      <c r="D1345" s="5">
        <v>30930</v>
      </c>
      <c r="E1345" s="4">
        <v>8.6563018869999997</v>
      </c>
    </row>
    <row r="1346" spans="1:5" ht="15" thickBot="1" x14ac:dyDescent="0.35">
      <c r="A1346" s="3">
        <v>30931</v>
      </c>
      <c r="B1346" s="4">
        <v>0</v>
      </c>
      <c r="C1346" s="1"/>
      <c r="D1346" s="5">
        <v>30931</v>
      </c>
      <c r="E1346" s="4">
        <v>5.4883018870000004</v>
      </c>
    </row>
    <row r="1347" spans="1:5" ht="15" thickBot="1" x14ac:dyDescent="0.35">
      <c r="A1347" s="3">
        <v>30932</v>
      </c>
      <c r="B1347" s="4">
        <v>0</v>
      </c>
      <c r="C1347" s="1"/>
      <c r="D1347" s="5">
        <v>30932</v>
      </c>
      <c r="E1347" s="4">
        <v>6.7924528300000002</v>
      </c>
    </row>
    <row r="1348" spans="1:5" ht="15" thickBot="1" x14ac:dyDescent="0.35">
      <c r="A1348" s="3">
        <v>30933</v>
      </c>
      <c r="B1348" s="4">
        <v>0</v>
      </c>
      <c r="C1348" s="1"/>
      <c r="D1348" s="5">
        <v>30933</v>
      </c>
      <c r="E1348" s="4">
        <v>6.2490566039999997</v>
      </c>
    </row>
    <row r="1349" spans="1:5" ht="15" thickBot="1" x14ac:dyDescent="0.35">
      <c r="A1349" s="3">
        <v>30934</v>
      </c>
      <c r="B1349" s="4">
        <v>0</v>
      </c>
      <c r="C1349" s="1"/>
      <c r="D1349" s="5">
        <v>30934</v>
      </c>
      <c r="E1349" s="4">
        <v>5.9230188679999998</v>
      </c>
    </row>
    <row r="1350" spans="1:5" ht="15" thickBot="1" x14ac:dyDescent="0.35">
      <c r="A1350" s="3">
        <v>30935</v>
      </c>
      <c r="B1350" s="4">
        <v>0</v>
      </c>
      <c r="C1350" s="1"/>
      <c r="D1350" s="5">
        <v>30935</v>
      </c>
      <c r="E1350" s="4">
        <v>5.2790943400000003</v>
      </c>
    </row>
    <row r="1351" spans="1:5" ht="15" thickBot="1" x14ac:dyDescent="0.35">
      <c r="A1351" s="3">
        <v>30936</v>
      </c>
      <c r="B1351" s="4">
        <v>8.6154174799999996</v>
      </c>
      <c r="C1351" s="1"/>
      <c r="D1351" s="5">
        <v>30936</v>
      </c>
      <c r="E1351" s="4">
        <v>6.6538867919999998</v>
      </c>
    </row>
    <row r="1352" spans="1:5" ht="15" thickBot="1" x14ac:dyDescent="0.35">
      <c r="A1352" s="3">
        <v>30937</v>
      </c>
      <c r="B1352" s="4">
        <v>1.7984611319999999</v>
      </c>
      <c r="C1352" s="1"/>
      <c r="D1352" s="5">
        <v>30937</v>
      </c>
      <c r="E1352" s="4">
        <v>6.259924528</v>
      </c>
    </row>
    <row r="1353" spans="1:5" ht="15" thickBot="1" x14ac:dyDescent="0.35">
      <c r="A1353" s="3">
        <v>30938</v>
      </c>
      <c r="B1353" s="4">
        <v>0</v>
      </c>
      <c r="C1353" s="1"/>
      <c r="D1353" s="5">
        <v>30938</v>
      </c>
      <c r="E1353" s="4">
        <v>5.3198490569999999</v>
      </c>
    </row>
    <row r="1354" spans="1:5" ht="15" thickBot="1" x14ac:dyDescent="0.35">
      <c r="A1354" s="3">
        <v>30939</v>
      </c>
      <c r="B1354" s="4">
        <v>0</v>
      </c>
      <c r="C1354" s="1"/>
      <c r="D1354" s="5">
        <v>30939</v>
      </c>
      <c r="E1354" s="4">
        <v>5.137811321</v>
      </c>
    </row>
    <row r="1355" spans="1:5" ht="15" thickBot="1" x14ac:dyDescent="0.35">
      <c r="A1355" s="3">
        <v>30940</v>
      </c>
      <c r="B1355" s="4">
        <v>0</v>
      </c>
      <c r="C1355" s="1"/>
      <c r="D1355" s="5">
        <v>30940</v>
      </c>
      <c r="E1355" s="4">
        <v>3.6842264149999999</v>
      </c>
    </row>
    <row r="1356" spans="1:5" ht="15" thickBot="1" x14ac:dyDescent="0.35">
      <c r="A1356" s="3">
        <v>30941</v>
      </c>
      <c r="B1356" s="4">
        <v>1.585828185</v>
      </c>
      <c r="C1356" s="1"/>
      <c r="D1356" s="5">
        <v>30941</v>
      </c>
      <c r="E1356" s="4">
        <v>4.6161509430000001</v>
      </c>
    </row>
    <row r="1357" spans="1:5" ht="15" thickBot="1" x14ac:dyDescent="0.35">
      <c r="A1357" s="3">
        <v>30942</v>
      </c>
      <c r="B1357" s="4">
        <v>5.6776867510000004</v>
      </c>
      <c r="C1357" s="1"/>
      <c r="D1357" s="5">
        <v>30942</v>
      </c>
      <c r="E1357" s="4">
        <v>4.0211320749999997</v>
      </c>
    </row>
    <row r="1358" spans="1:5" ht="15" thickBot="1" x14ac:dyDescent="0.35">
      <c r="A1358" s="3">
        <v>30943</v>
      </c>
      <c r="B1358" s="4">
        <v>6.3814841290000004</v>
      </c>
      <c r="C1358" s="1"/>
      <c r="D1358" s="5">
        <v>30943</v>
      </c>
      <c r="E1358" s="4">
        <v>4.8932830190000001</v>
      </c>
    </row>
    <row r="1359" spans="1:5" ht="15" thickBot="1" x14ac:dyDescent="0.35">
      <c r="A1359" s="3">
        <v>30944</v>
      </c>
      <c r="B1359" s="4">
        <v>1.621150911</v>
      </c>
      <c r="C1359" s="1"/>
      <c r="D1359" s="5">
        <v>30944</v>
      </c>
      <c r="E1359" s="4">
        <v>4.5563773579999998</v>
      </c>
    </row>
    <row r="1360" spans="1:5" ht="15" thickBot="1" x14ac:dyDescent="0.35">
      <c r="A1360" s="3">
        <v>30945</v>
      </c>
      <c r="B1360" s="4">
        <v>0</v>
      </c>
      <c r="C1360" s="1"/>
      <c r="D1360" s="5">
        <v>30945</v>
      </c>
      <c r="E1360" s="4">
        <v>4.7873207549999997</v>
      </c>
    </row>
    <row r="1361" spans="1:5" ht="15" thickBot="1" x14ac:dyDescent="0.35">
      <c r="A1361" s="3">
        <v>30946</v>
      </c>
      <c r="B1361" s="4">
        <v>25.710592989999999</v>
      </c>
      <c r="C1361" s="1"/>
      <c r="D1361" s="5">
        <v>30946</v>
      </c>
      <c r="E1361" s="4">
        <v>4.6297358490000002</v>
      </c>
    </row>
    <row r="1362" spans="1:5" ht="15" thickBot="1" x14ac:dyDescent="0.35">
      <c r="A1362" s="3">
        <v>30947</v>
      </c>
      <c r="B1362" s="4">
        <v>13.04744457</v>
      </c>
      <c r="C1362" s="1"/>
      <c r="D1362" s="5">
        <v>30947</v>
      </c>
      <c r="E1362" s="4">
        <v>5.6159999999999997</v>
      </c>
    </row>
    <row r="1363" spans="1:5" ht="15" thickBot="1" x14ac:dyDescent="0.35">
      <c r="A1363" s="3">
        <v>30948</v>
      </c>
      <c r="B1363" s="4">
        <v>20.39251222</v>
      </c>
      <c r="C1363" s="1"/>
      <c r="D1363" s="5">
        <v>30948</v>
      </c>
      <c r="E1363" s="4">
        <v>6.113207547</v>
      </c>
    </row>
    <row r="1364" spans="1:5" ht="15" thickBot="1" x14ac:dyDescent="0.35">
      <c r="A1364" s="3">
        <v>30949</v>
      </c>
      <c r="B1364" s="4">
        <v>31.372864960000001</v>
      </c>
      <c r="C1364" s="1"/>
      <c r="D1364" s="5">
        <v>30949</v>
      </c>
      <c r="E1364" s="4">
        <v>3.6326037740000001</v>
      </c>
    </row>
    <row r="1365" spans="1:5" ht="15" thickBot="1" x14ac:dyDescent="0.35">
      <c r="A1365" s="3">
        <v>30950</v>
      </c>
      <c r="B1365" s="4">
        <v>24.08231378</v>
      </c>
      <c r="C1365" s="1"/>
      <c r="D1365" s="5">
        <v>30950</v>
      </c>
      <c r="E1365" s="4">
        <v>4.4259622639999998</v>
      </c>
    </row>
    <row r="1366" spans="1:5" ht="15" thickBot="1" x14ac:dyDescent="0.35">
      <c r="A1366" s="3">
        <v>30951</v>
      </c>
      <c r="B1366" s="4">
        <v>8.9251087899999995</v>
      </c>
      <c r="C1366" s="1"/>
      <c r="D1366" s="5">
        <v>30951</v>
      </c>
      <c r="E1366" s="4">
        <v>7.5993962259999996</v>
      </c>
    </row>
    <row r="1367" spans="1:5" ht="15" thickBot="1" x14ac:dyDescent="0.35">
      <c r="A1367" s="3">
        <v>30952</v>
      </c>
      <c r="B1367" s="4">
        <v>14.77907372</v>
      </c>
      <c r="C1367" s="1"/>
      <c r="D1367" s="5">
        <v>30952</v>
      </c>
      <c r="E1367" s="4">
        <v>10.905962260000001</v>
      </c>
    </row>
    <row r="1368" spans="1:5" ht="15" thickBot="1" x14ac:dyDescent="0.35">
      <c r="A1368" s="3">
        <v>30953</v>
      </c>
      <c r="B1368" s="4">
        <v>15.810138459999999</v>
      </c>
      <c r="C1368" s="1"/>
      <c r="D1368" s="5">
        <v>30953</v>
      </c>
      <c r="E1368" s="4">
        <v>8.1509433960000006</v>
      </c>
    </row>
    <row r="1369" spans="1:5" ht="15" thickBot="1" x14ac:dyDescent="0.35">
      <c r="A1369" s="3">
        <v>30954</v>
      </c>
      <c r="B1369" s="4">
        <v>52.796426769999997</v>
      </c>
      <c r="C1369" s="1"/>
      <c r="D1369" s="5">
        <v>30954</v>
      </c>
      <c r="E1369" s="4">
        <v>15.486792449999999</v>
      </c>
    </row>
    <row r="1370" spans="1:5" ht="15" thickBot="1" x14ac:dyDescent="0.35">
      <c r="A1370" s="3">
        <v>30955</v>
      </c>
      <c r="B1370" s="4">
        <v>16.095244019999999</v>
      </c>
      <c r="C1370" s="1"/>
      <c r="D1370" s="5">
        <v>30955</v>
      </c>
      <c r="E1370" s="4">
        <v>8.324830189</v>
      </c>
    </row>
    <row r="1371" spans="1:5" ht="15" thickBot="1" x14ac:dyDescent="0.35">
      <c r="A1371" s="3">
        <v>30956</v>
      </c>
      <c r="B1371" s="4">
        <v>35.70415783</v>
      </c>
      <c r="C1371" s="1"/>
      <c r="D1371" s="5">
        <v>30956</v>
      </c>
      <c r="E1371" s="4">
        <v>8.0504150939999999</v>
      </c>
    </row>
    <row r="1372" spans="1:5" ht="15" thickBot="1" x14ac:dyDescent="0.35">
      <c r="A1372" s="3">
        <v>30957</v>
      </c>
      <c r="B1372" s="4">
        <v>25.852662800000001</v>
      </c>
      <c r="C1372" s="1"/>
      <c r="D1372" s="5">
        <v>30957</v>
      </c>
      <c r="E1372" s="4">
        <v>8.2867924530000003</v>
      </c>
    </row>
    <row r="1373" spans="1:5" ht="15" thickBot="1" x14ac:dyDescent="0.35">
      <c r="A1373" s="3">
        <v>30958</v>
      </c>
      <c r="B1373" s="4">
        <v>39.461768149999997</v>
      </c>
      <c r="C1373" s="1"/>
      <c r="D1373" s="5">
        <v>30958</v>
      </c>
      <c r="E1373" s="4">
        <v>11.139622640000001</v>
      </c>
    </row>
    <row r="1374" spans="1:5" ht="15" thickBot="1" x14ac:dyDescent="0.35">
      <c r="A1374" s="3">
        <v>30959</v>
      </c>
      <c r="B1374" s="4">
        <v>27.724544760000001</v>
      </c>
      <c r="C1374" s="1"/>
      <c r="D1374" s="5">
        <v>30959</v>
      </c>
      <c r="E1374" s="4">
        <v>10.18867925</v>
      </c>
    </row>
    <row r="1375" spans="1:5" ht="15" thickBot="1" x14ac:dyDescent="0.35">
      <c r="A1375" s="3">
        <v>30960</v>
      </c>
      <c r="B1375" s="4">
        <v>35.150814529999998</v>
      </c>
      <c r="C1375" s="1"/>
      <c r="D1375" s="5">
        <v>30960</v>
      </c>
      <c r="E1375" s="4">
        <v>8.8682264150000005</v>
      </c>
    </row>
    <row r="1376" spans="1:5" ht="15" thickBot="1" x14ac:dyDescent="0.35">
      <c r="A1376" s="3">
        <v>30961</v>
      </c>
      <c r="B1376" s="4">
        <v>22.158927439999999</v>
      </c>
      <c r="C1376" s="1"/>
      <c r="D1376" s="5">
        <v>30961</v>
      </c>
      <c r="E1376" s="4">
        <v>14.571169810000001</v>
      </c>
    </row>
    <row r="1377" spans="1:5" ht="15" thickBot="1" x14ac:dyDescent="0.35">
      <c r="A1377" s="3">
        <v>30962</v>
      </c>
      <c r="B1377" s="4">
        <v>41.736058239999998</v>
      </c>
      <c r="C1377" s="1"/>
      <c r="D1377" s="5">
        <v>30962</v>
      </c>
      <c r="E1377" s="4">
        <v>12.73177358</v>
      </c>
    </row>
    <row r="1378" spans="1:5" ht="15" thickBot="1" x14ac:dyDescent="0.35">
      <c r="A1378" s="3">
        <v>30963</v>
      </c>
      <c r="B1378" s="4">
        <v>103.7340689</v>
      </c>
      <c r="C1378" s="1"/>
      <c r="D1378" s="5">
        <v>30963</v>
      </c>
      <c r="E1378" s="4">
        <v>28.64513208</v>
      </c>
    </row>
    <row r="1379" spans="1:5" ht="15" thickBot="1" x14ac:dyDescent="0.35">
      <c r="A1379" s="3">
        <v>30964</v>
      </c>
      <c r="B1379" s="4">
        <v>11.330863000000001</v>
      </c>
      <c r="C1379" s="1"/>
      <c r="D1379" s="5">
        <v>30964</v>
      </c>
      <c r="E1379" s="4">
        <v>16.573584910000001</v>
      </c>
    </row>
    <row r="1380" spans="1:5" ht="15" thickBot="1" x14ac:dyDescent="0.35">
      <c r="A1380" s="3">
        <v>30965</v>
      </c>
      <c r="B1380" s="4">
        <v>13.85245883</v>
      </c>
      <c r="C1380" s="1"/>
      <c r="D1380" s="5">
        <v>30965</v>
      </c>
      <c r="E1380" s="4">
        <v>16.098113210000001</v>
      </c>
    </row>
    <row r="1381" spans="1:5" ht="15" thickBot="1" x14ac:dyDescent="0.35">
      <c r="A1381" s="3">
        <v>30966</v>
      </c>
      <c r="B1381" s="4">
        <v>0.86200687300000001</v>
      </c>
      <c r="C1381" s="1"/>
      <c r="D1381" s="5">
        <v>30966</v>
      </c>
      <c r="E1381" s="4">
        <v>14.14460377</v>
      </c>
    </row>
    <row r="1382" spans="1:5" ht="15" thickBot="1" x14ac:dyDescent="0.35">
      <c r="A1382" s="3">
        <v>30967</v>
      </c>
      <c r="B1382" s="4">
        <v>4.3364923600000003</v>
      </c>
      <c r="C1382" s="1"/>
      <c r="D1382" s="5">
        <v>30967</v>
      </c>
      <c r="E1382" s="4">
        <v>10.92226415</v>
      </c>
    </row>
    <row r="1383" spans="1:5" ht="15" thickBot="1" x14ac:dyDescent="0.35">
      <c r="A1383" s="3">
        <v>30968</v>
      </c>
      <c r="B1383" s="4">
        <v>0.87979286899999998</v>
      </c>
      <c r="C1383" s="1"/>
      <c r="D1383" s="5">
        <v>30968</v>
      </c>
      <c r="E1383" s="4">
        <v>10.15064151</v>
      </c>
    </row>
    <row r="1384" spans="1:5" ht="15" thickBot="1" x14ac:dyDescent="0.35">
      <c r="A1384" s="3">
        <v>30969</v>
      </c>
      <c r="B1384" s="4">
        <v>0.31503300400000001</v>
      </c>
      <c r="C1384" s="1"/>
      <c r="D1384" s="5">
        <v>30969</v>
      </c>
      <c r="E1384" s="4">
        <v>6.9283018869999999</v>
      </c>
    </row>
    <row r="1385" spans="1:5" ht="15" thickBot="1" x14ac:dyDescent="0.35">
      <c r="A1385" s="3">
        <v>30970</v>
      </c>
      <c r="B1385" s="4">
        <v>0</v>
      </c>
      <c r="C1385" s="1"/>
      <c r="D1385" s="5">
        <v>30970</v>
      </c>
      <c r="E1385" s="4">
        <v>6.7544150939999996</v>
      </c>
    </row>
    <row r="1386" spans="1:5" ht="15" thickBot="1" x14ac:dyDescent="0.35">
      <c r="A1386" s="3">
        <v>30971</v>
      </c>
      <c r="B1386" s="4">
        <v>0</v>
      </c>
      <c r="C1386" s="1"/>
      <c r="D1386" s="5">
        <v>30971</v>
      </c>
      <c r="E1386" s="4">
        <v>6.6701886789999998</v>
      </c>
    </row>
    <row r="1387" spans="1:5" ht="15" thickBot="1" x14ac:dyDescent="0.35">
      <c r="A1387" s="3">
        <v>30972</v>
      </c>
      <c r="B1387" s="4">
        <v>0</v>
      </c>
      <c r="C1387" s="1"/>
      <c r="D1387" s="5">
        <v>30972</v>
      </c>
      <c r="E1387" s="4">
        <v>5.8904150939999997</v>
      </c>
    </row>
    <row r="1388" spans="1:5" ht="15" thickBot="1" x14ac:dyDescent="0.35">
      <c r="A1388" s="3">
        <v>30973</v>
      </c>
      <c r="B1388" s="4">
        <v>0</v>
      </c>
      <c r="C1388" s="1"/>
      <c r="D1388" s="5">
        <v>30973</v>
      </c>
      <c r="E1388" s="4">
        <v>6.1865660379999996</v>
      </c>
    </row>
    <row r="1389" spans="1:5" ht="15" thickBot="1" x14ac:dyDescent="0.35">
      <c r="A1389" s="3">
        <v>30974</v>
      </c>
      <c r="B1389" s="4">
        <v>0</v>
      </c>
      <c r="C1389" s="1"/>
      <c r="D1389" s="5">
        <v>30974</v>
      </c>
      <c r="E1389" s="4">
        <v>5.4040754719999997</v>
      </c>
    </row>
    <row r="1390" spans="1:5" ht="15" thickBot="1" x14ac:dyDescent="0.35">
      <c r="A1390" s="3">
        <v>30975</v>
      </c>
      <c r="B1390" s="4">
        <v>0</v>
      </c>
      <c r="C1390" s="1"/>
      <c r="D1390" s="5">
        <v>30975</v>
      </c>
      <c r="E1390" s="4">
        <v>5.5779622639999999</v>
      </c>
    </row>
    <row r="1391" spans="1:5" ht="15" thickBot="1" x14ac:dyDescent="0.35">
      <c r="A1391" s="3">
        <v>30976</v>
      </c>
      <c r="B1391" s="4">
        <v>0</v>
      </c>
      <c r="C1391" s="1"/>
      <c r="D1391" s="5">
        <v>30976</v>
      </c>
      <c r="E1391" s="4">
        <v>4.211320755</v>
      </c>
    </row>
    <row r="1392" spans="1:5" ht="15" thickBot="1" x14ac:dyDescent="0.35">
      <c r="A1392" s="3">
        <v>30977</v>
      </c>
      <c r="B1392" s="4">
        <v>0</v>
      </c>
      <c r="C1392" s="1"/>
      <c r="D1392" s="5">
        <v>30977</v>
      </c>
      <c r="E1392" s="4">
        <v>4.4830188680000003</v>
      </c>
    </row>
    <row r="1393" spans="1:5" ht="15" thickBot="1" x14ac:dyDescent="0.35">
      <c r="A1393" s="3">
        <v>30978</v>
      </c>
      <c r="B1393" s="4">
        <v>1.6090299079999999</v>
      </c>
      <c r="C1393" s="1"/>
      <c r="D1393" s="5">
        <v>30978</v>
      </c>
      <c r="E1393" s="4">
        <v>3.9396226419999998</v>
      </c>
    </row>
    <row r="1394" spans="1:5" ht="15" thickBot="1" x14ac:dyDescent="0.35">
      <c r="A1394" s="3">
        <v>30979</v>
      </c>
      <c r="B1394" s="4">
        <v>3.3920169769999999</v>
      </c>
      <c r="C1394" s="1"/>
      <c r="D1394" s="5">
        <v>30979</v>
      </c>
      <c r="E1394" s="4">
        <v>4.942188679</v>
      </c>
    </row>
    <row r="1395" spans="1:5" ht="15" thickBot="1" x14ac:dyDescent="0.35">
      <c r="A1395" s="3">
        <v>30980</v>
      </c>
      <c r="B1395" s="4">
        <v>13.559155459999999</v>
      </c>
      <c r="C1395" s="1"/>
      <c r="D1395" s="5">
        <v>30980</v>
      </c>
      <c r="E1395" s="4">
        <v>5.4556981130000004</v>
      </c>
    </row>
    <row r="1396" spans="1:5" ht="15" thickBot="1" x14ac:dyDescent="0.35">
      <c r="A1396" s="3">
        <v>30981</v>
      </c>
      <c r="B1396" s="4">
        <v>18.26823139</v>
      </c>
      <c r="C1396" s="1"/>
      <c r="D1396" s="5">
        <v>30981</v>
      </c>
      <c r="E1396" s="4">
        <v>5.4747169810000003</v>
      </c>
    </row>
    <row r="1397" spans="1:5" ht="15" thickBot="1" x14ac:dyDescent="0.35">
      <c r="A1397" s="3">
        <v>30982</v>
      </c>
      <c r="B1397" s="4">
        <v>17.386253360000001</v>
      </c>
      <c r="C1397" s="1"/>
      <c r="D1397" s="5">
        <v>30982</v>
      </c>
      <c r="E1397" s="4">
        <v>8.7106415090000002</v>
      </c>
    </row>
    <row r="1398" spans="1:5" ht="15" thickBot="1" x14ac:dyDescent="0.35">
      <c r="A1398" s="3">
        <v>30983</v>
      </c>
      <c r="B1398" s="4">
        <v>3.6416264699999998</v>
      </c>
      <c r="C1398" s="1"/>
      <c r="D1398" s="5">
        <v>30983</v>
      </c>
      <c r="E1398" s="4">
        <v>6.7516981129999998</v>
      </c>
    </row>
    <row r="1399" spans="1:5" ht="15" thickBot="1" x14ac:dyDescent="0.35">
      <c r="A1399" s="3">
        <v>30984</v>
      </c>
      <c r="B1399" s="4">
        <v>9.3363432290000006</v>
      </c>
      <c r="C1399" s="1"/>
      <c r="D1399" s="5">
        <v>30984</v>
      </c>
      <c r="E1399" s="4">
        <v>5.9882264149999997</v>
      </c>
    </row>
    <row r="1400" spans="1:5" ht="15" thickBot="1" x14ac:dyDescent="0.35">
      <c r="A1400" s="3">
        <v>30985</v>
      </c>
      <c r="B1400" s="4">
        <v>0</v>
      </c>
      <c r="C1400" s="1"/>
      <c r="D1400" s="5">
        <v>30985</v>
      </c>
      <c r="E1400" s="4">
        <v>5.9203018869999999</v>
      </c>
    </row>
    <row r="1401" spans="1:5" ht="15" thickBot="1" x14ac:dyDescent="0.35">
      <c r="A1401" s="3">
        <v>30986</v>
      </c>
      <c r="B1401" s="4">
        <v>0</v>
      </c>
      <c r="C1401" s="1"/>
      <c r="D1401" s="5">
        <v>30986</v>
      </c>
      <c r="E1401" s="4">
        <v>4.6297358490000002</v>
      </c>
    </row>
    <row r="1402" spans="1:5" ht="15" thickBot="1" x14ac:dyDescent="0.35">
      <c r="A1402" s="3">
        <v>30987</v>
      </c>
      <c r="B1402" s="4">
        <v>0</v>
      </c>
      <c r="C1402" s="1"/>
      <c r="D1402" s="5">
        <v>30987</v>
      </c>
      <c r="E1402" s="4">
        <v>4.4830188680000003</v>
      </c>
    </row>
    <row r="1403" spans="1:5" ht="15" thickBot="1" x14ac:dyDescent="0.35">
      <c r="A1403" s="3">
        <v>30988</v>
      </c>
      <c r="B1403" s="4">
        <v>0</v>
      </c>
      <c r="C1403" s="1"/>
      <c r="D1403" s="5">
        <v>30988</v>
      </c>
      <c r="E1403" s="4">
        <v>4.3906415089999999</v>
      </c>
    </row>
    <row r="1404" spans="1:5" ht="15" thickBot="1" x14ac:dyDescent="0.35">
      <c r="A1404" s="3">
        <v>30989</v>
      </c>
      <c r="B1404" s="4">
        <v>6.5625846389999998</v>
      </c>
      <c r="C1404" s="1"/>
      <c r="D1404" s="5">
        <v>30989</v>
      </c>
      <c r="E1404" s="4">
        <v>4.618867925</v>
      </c>
    </row>
    <row r="1405" spans="1:5" ht="15" thickBot="1" x14ac:dyDescent="0.35">
      <c r="A1405" s="3">
        <v>30990</v>
      </c>
      <c r="B1405" s="4">
        <v>15.588369370000001</v>
      </c>
      <c r="C1405" s="1"/>
      <c r="D1405" s="5">
        <v>30990</v>
      </c>
      <c r="E1405" s="4">
        <v>3.3418867919999999</v>
      </c>
    </row>
    <row r="1406" spans="1:5" ht="15" thickBot="1" x14ac:dyDescent="0.35">
      <c r="A1406" s="3">
        <v>30991</v>
      </c>
      <c r="B1406" s="4">
        <v>1.640711069</v>
      </c>
      <c r="C1406" s="1"/>
      <c r="D1406" s="5">
        <v>30991</v>
      </c>
      <c r="E1406" s="4">
        <v>6.4365283020000001</v>
      </c>
    </row>
    <row r="1407" spans="1:5" ht="15" thickBot="1" x14ac:dyDescent="0.35">
      <c r="A1407" s="3">
        <v>30992</v>
      </c>
      <c r="B1407" s="4">
        <v>12.114256019999999</v>
      </c>
      <c r="C1407" s="1"/>
      <c r="D1407" s="5">
        <v>30992</v>
      </c>
      <c r="E1407" s="4">
        <v>2.0295849060000002</v>
      </c>
    </row>
    <row r="1408" spans="1:5" ht="15" thickBot="1" x14ac:dyDescent="0.35">
      <c r="A1408" s="3">
        <v>30993</v>
      </c>
      <c r="B1408" s="4">
        <v>0.26544273600000001</v>
      </c>
      <c r="C1408" s="1"/>
      <c r="D1408" s="5">
        <v>30993</v>
      </c>
      <c r="E1408" s="4">
        <v>3.2467924529999999</v>
      </c>
    </row>
    <row r="1409" spans="1:5" ht="15" thickBot="1" x14ac:dyDescent="0.35">
      <c r="A1409" s="3">
        <v>30994</v>
      </c>
      <c r="B1409" s="4">
        <v>0</v>
      </c>
      <c r="C1409" s="1"/>
      <c r="D1409" s="5">
        <v>30994</v>
      </c>
      <c r="E1409" s="4">
        <v>1.9670943400000001</v>
      </c>
    </row>
    <row r="1410" spans="1:5" ht="15" thickBot="1" x14ac:dyDescent="0.35">
      <c r="A1410" s="3">
        <v>30995</v>
      </c>
      <c r="B1410" s="4">
        <v>0</v>
      </c>
      <c r="C1410" s="1"/>
      <c r="D1410" s="5">
        <v>30995</v>
      </c>
      <c r="E1410" s="4">
        <v>2.3311698110000001</v>
      </c>
    </row>
    <row r="1411" spans="1:5" ht="15" thickBot="1" x14ac:dyDescent="0.35">
      <c r="A1411" s="3">
        <v>30996</v>
      </c>
      <c r="B1411" s="4">
        <v>5.6195900139999999</v>
      </c>
      <c r="C1411" s="1"/>
      <c r="D1411" s="5">
        <v>30996</v>
      </c>
      <c r="E1411" s="4">
        <v>2.5023396230000001</v>
      </c>
    </row>
    <row r="1412" spans="1:5" ht="15" thickBot="1" x14ac:dyDescent="0.35">
      <c r="A1412" s="3">
        <v>30997</v>
      </c>
      <c r="B1412" s="4">
        <v>0.85093748599999997</v>
      </c>
      <c r="C1412" s="1"/>
      <c r="D1412" s="5">
        <v>30997</v>
      </c>
      <c r="E1412" s="4">
        <v>1.842113208</v>
      </c>
    </row>
    <row r="1413" spans="1:5" ht="15" thickBot="1" x14ac:dyDescent="0.35">
      <c r="A1413" s="3">
        <v>30998</v>
      </c>
      <c r="B1413" s="4">
        <v>0</v>
      </c>
      <c r="C1413" s="1"/>
      <c r="D1413" s="5">
        <v>30998</v>
      </c>
      <c r="E1413" s="4">
        <v>1.7741886790000001</v>
      </c>
    </row>
    <row r="1414" spans="1:5" ht="15" thickBot="1" x14ac:dyDescent="0.35">
      <c r="A1414" s="3">
        <v>30999</v>
      </c>
      <c r="B1414" s="4">
        <v>0</v>
      </c>
      <c r="C1414" s="1"/>
      <c r="D1414" s="5">
        <v>30999</v>
      </c>
      <c r="E1414" s="4">
        <v>1.2579622640000001</v>
      </c>
    </row>
    <row r="1415" spans="1:5" ht="15" thickBot="1" x14ac:dyDescent="0.35">
      <c r="A1415" s="3">
        <v>31000</v>
      </c>
      <c r="B1415" s="4">
        <v>0</v>
      </c>
      <c r="C1415" s="1"/>
      <c r="D1415" s="5">
        <v>31000</v>
      </c>
      <c r="E1415" s="4">
        <v>1.3394716980000001</v>
      </c>
    </row>
    <row r="1416" spans="1:5" ht="15" thickBot="1" x14ac:dyDescent="0.35">
      <c r="A1416" s="3">
        <v>31001</v>
      </c>
      <c r="B1416" s="4">
        <v>0</v>
      </c>
      <c r="C1416" s="1"/>
      <c r="D1416" s="5">
        <v>31001</v>
      </c>
      <c r="E1416" s="4">
        <v>1.8855849060000001</v>
      </c>
    </row>
    <row r="1417" spans="1:5" ht="15" thickBot="1" x14ac:dyDescent="0.35">
      <c r="A1417" s="3">
        <v>31002</v>
      </c>
      <c r="B1417" s="4">
        <v>4.5864785909999997</v>
      </c>
      <c r="C1417" s="1"/>
      <c r="D1417" s="5">
        <v>31002</v>
      </c>
      <c r="E1417" s="4">
        <v>2.1083773579999998</v>
      </c>
    </row>
    <row r="1418" spans="1:5" ht="15" thickBot="1" x14ac:dyDescent="0.35">
      <c r="A1418" s="3">
        <v>31003</v>
      </c>
      <c r="B1418" s="4">
        <v>4.2420124709999998</v>
      </c>
      <c r="C1418" s="1"/>
      <c r="D1418" s="5">
        <v>31003</v>
      </c>
      <c r="E1418" s="4">
        <v>3.4179622639999998</v>
      </c>
    </row>
    <row r="1419" spans="1:5" ht="15" thickBot="1" x14ac:dyDescent="0.35">
      <c r="A1419" s="3">
        <v>31004</v>
      </c>
      <c r="B1419" s="4">
        <v>6.2089175279999997</v>
      </c>
      <c r="C1419" s="1"/>
      <c r="D1419" s="5">
        <v>31004</v>
      </c>
      <c r="E1419" s="4">
        <v>3.6679245279999999</v>
      </c>
    </row>
    <row r="1420" spans="1:5" ht="15" thickBot="1" x14ac:dyDescent="0.35">
      <c r="A1420" s="3">
        <v>31005</v>
      </c>
      <c r="B1420" s="4">
        <v>3.2628859280000002</v>
      </c>
      <c r="C1420" s="1"/>
      <c r="D1420" s="5">
        <v>31005</v>
      </c>
      <c r="E1420" s="4">
        <v>2.3474716980000001</v>
      </c>
    </row>
    <row r="1421" spans="1:5" ht="15" thickBot="1" x14ac:dyDescent="0.35">
      <c r="A1421" s="3">
        <v>31006</v>
      </c>
      <c r="B1421" s="4">
        <v>4.9548018999999999E-2</v>
      </c>
      <c r="C1421" s="1"/>
      <c r="D1421" s="5">
        <v>31006</v>
      </c>
      <c r="E1421" s="4">
        <v>1.5215094339999999</v>
      </c>
    </row>
    <row r="1422" spans="1:5" ht="15" thickBot="1" x14ac:dyDescent="0.35">
      <c r="A1422" s="3">
        <v>31007</v>
      </c>
      <c r="B1422" s="4">
        <v>0</v>
      </c>
      <c r="C1422" s="1"/>
      <c r="D1422" s="5">
        <v>31007</v>
      </c>
      <c r="E1422" s="4">
        <v>1.3530566040000001</v>
      </c>
    </row>
    <row r="1423" spans="1:5" ht="15" thickBot="1" x14ac:dyDescent="0.35">
      <c r="A1423" s="3">
        <v>31008</v>
      </c>
      <c r="B1423" s="4">
        <v>1.6763122749999999</v>
      </c>
      <c r="C1423" s="1"/>
      <c r="D1423" s="5">
        <v>31008</v>
      </c>
      <c r="E1423" s="4">
        <v>2.0458867920000001</v>
      </c>
    </row>
    <row r="1424" spans="1:5" ht="15" thickBot="1" x14ac:dyDescent="0.35">
      <c r="A1424" s="3">
        <v>31009</v>
      </c>
      <c r="B1424" s="4">
        <v>12.6433084</v>
      </c>
      <c r="C1424" s="1"/>
      <c r="D1424" s="5">
        <v>31009</v>
      </c>
      <c r="E1424" s="4">
        <v>2.600150943</v>
      </c>
    </row>
    <row r="1425" spans="1:5" ht="15" thickBot="1" x14ac:dyDescent="0.35">
      <c r="A1425" s="3">
        <v>31010</v>
      </c>
      <c r="B1425" s="4">
        <v>9.6260187029999997</v>
      </c>
      <c r="C1425" s="1"/>
      <c r="D1425" s="5">
        <v>31010</v>
      </c>
      <c r="E1425" s="4">
        <v>2.5240754719999998</v>
      </c>
    </row>
    <row r="1426" spans="1:5" ht="15" thickBot="1" x14ac:dyDescent="0.35">
      <c r="A1426" s="3">
        <v>31011</v>
      </c>
      <c r="B1426" s="4">
        <v>3.0496695040000001</v>
      </c>
      <c r="C1426" s="1"/>
      <c r="D1426" s="5">
        <v>31011</v>
      </c>
      <c r="E1426" s="4">
        <v>2.7169811319999999</v>
      </c>
    </row>
    <row r="1427" spans="1:5" ht="15" thickBot="1" x14ac:dyDescent="0.35">
      <c r="A1427" s="3">
        <v>31012</v>
      </c>
      <c r="B1427" s="4">
        <v>0.39782536800000001</v>
      </c>
      <c r="C1427" s="1"/>
      <c r="D1427" s="5">
        <v>31012</v>
      </c>
      <c r="E1427" s="4">
        <v>1.983396226</v>
      </c>
    </row>
    <row r="1428" spans="1:5" ht="15" thickBot="1" x14ac:dyDescent="0.35">
      <c r="A1428" s="3">
        <v>31013</v>
      </c>
      <c r="B1428" s="4">
        <v>0.18241037399999999</v>
      </c>
      <c r="C1428" s="1"/>
      <c r="D1428" s="5">
        <v>31013</v>
      </c>
      <c r="E1428" s="4">
        <v>1.040603774</v>
      </c>
    </row>
    <row r="1429" spans="1:5" ht="15" thickBot="1" x14ac:dyDescent="0.35">
      <c r="A1429" s="3">
        <v>31014</v>
      </c>
      <c r="B1429" s="4">
        <v>0</v>
      </c>
      <c r="C1429" s="1"/>
      <c r="D1429" s="5">
        <v>31014</v>
      </c>
      <c r="E1429" s="4">
        <v>1.513358491</v>
      </c>
    </row>
    <row r="1430" spans="1:5" ht="15" thickBot="1" x14ac:dyDescent="0.35">
      <c r="A1430" s="3">
        <v>31015</v>
      </c>
      <c r="B1430" s="4">
        <v>0.30109953900000003</v>
      </c>
      <c r="C1430" s="1"/>
      <c r="D1430" s="5">
        <v>31015</v>
      </c>
      <c r="E1430" s="4">
        <v>1.1438490569999999</v>
      </c>
    </row>
    <row r="1431" spans="1:5" ht="15" thickBot="1" x14ac:dyDescent="0.35">
      <c r="A1431" s="3">
        <v>31016</v>
      </c>
      <c r="B1431" s="4">
        <v>0</v>
      </c>
      <c r="C1431" s="1"/>
      <c r="D1431" s="5">
        <v>31016</v>
      </c>
      <c r="E1431" s="4">
        <v>1.0514716980000001</v>
      </c>
    </row>
    <row r="1432" spans="1:5" ht="15" thickBot="1" x14ac:dyDescent="0.35">
      <c r="A1432" s="3">
        <v>31017</v>
      </c>
      <c r="B1432" s="4">
        <v>0</v>
      </c>
      <c r="C1432" s="1"/>
      <c r="D1432" s="5">
        <v>31017</v>
      </c>
      <c r="E1432" s="4">
        <v>0.85856603769999995</v>
      </c>
    </row>
    <row r="1433" spans="1:5" ht="15" thickBot="1" x14ac:dyDescent="0.35">
      <c r="A1433" s="3">
        <v>31018</v>
      </c>
      <c r="B1433" s="4">
        <v>46.749719140000003</v>
      </c>
      <c r="C1433" s="1"/>
      <c r="D1433" s="5">
        <v>31018</v>
      </c>
      <c r="E1433" s="4">
        <v>1.983396226</v>
      </c>
    </row>
    <row r="1434" spans="1:5" ht="15" thickBot="1" x14ac:dyDescent="0.35">
      <c r="A1434" s="3">
        <v>31019</v>
      </c>
      <c r="B1434" s="4">
        <v>0.33090862599999998</v>
      </c>
      <c r="C1434" s="1"/>
      <c r="D1434" s="5">
        <v>31019</v>
      </c>
      <c r="E1434" s="4">
        <v>1.9535094340000001</v>
      </c>
    </row>
    <row r="1435" spans="1:5" ht="15" thickBot="1" x14ac:dyDescent="0.35">
      <c r="A1435" s="3">
        <v>31020</v>
      </c>
      <c r="B1435" s="4">
        <v>0</v>
      </c>
      <c r="C1435" s="1"/>
      <c r="D1435" s="5">
        <v>31020</v>
      </c>
      <c r="E1435" s="4">
        <v>0.90747169809999995</v>
      </c>
    </row>
    <row r="1436" spans="1:5" ht="15" thickBot="1" x14ac:dyDescent="0.35">
      <c r="A1436" s="3">
        <v>31021</v>
      </c>
      <c r="B1436" s="4">
        <v>0</v>
      </c>
      <c r="C1436" s="1"/>
      <c r="D1436" s="5">
        <v>31021</v>
      </c>
      <c r="E1436" s="4">
        <v>0.86399999999999999</v>
      </c>
    </row>
    <row r="1437" spans="1:5" ht="15" thickBot="1" x14ac:dyDescent="0.35">
      <c r="A1437" s="3">
        <v>31022</v>
      </c>
      <c r="B1437" s="4">
        <v>0</v>
      </c>
      <c r="C1437" s="1"/>
      <c r="D1437" s="5">
        <v>31022</v>
      </c>
      <c r="E1437" s="4">
        <v>0.86671698109999995</v>
      </c>
    </row>
    <row r="1438" spans="1:5" ht="15" thickBot="1" x14ac:dyDescent="0.35">
      <c r="A1438" s="3">
        <v>31023</v>
      </c>
      <c r="B1438" s="4">
        <v>0</v>
      </c>
      <c r="C1438" s="1"/>
      <c r="D1438" s="5">
        <v>31023</v>
      </c>
      <c r="E1438" s="4">
        <v>1.2090566039999999</v>
      </c>
    </row>
    <row r="1439" spans="1:5" ht="15" thickBot="1" x14ac:dyDescent="0.35">
      <c r="A1439" s="3">
        <v>31024</v>
      </c>
      <c r="B1439" s="4">
        <v>0</v>
      </c>
      <c r="C1439" s="1"/>
      <c r="D1439" s="5">
        <v>31024</v>
      </c>
      <c r="E1439" s="4">
        <v>0.87486792449999995</v>
      </c>
    </row>
    <row r="1440" spans="1:5" ht="15" thickBot="1" x14ac:dyDescent="0.35">
      <c r="A1440" s="3">
        <v>31025</v>
      </c>
      <c r="B1440" s="4">
        <v>0</v>
      </c>
      <c r="C1440" s="1"/>
      <c r="D1440" s="5">
        <v>31025</v>
      </c>
      <c r="E1440" s="4">
        <v>0.89660377359999999</v>
      </c>
    </row>
    <row r="1441" spans="1:5" ht="15" thickBot="1" x14ac:dyDescent="0.35">
      <c r="A1441" s="3">
        <v>31026</v>
      </c>
      <c r="B1441" s="4">
        <v>0</v>
      </c>
      <c r="C1441" s="1"/>
      <c r="D1441" s="5">
        <v>31026</v>
      </c>
      <c r="E1441" s="4">
        <v>0.82052830190000003</v>
      </c>
    </row>
    <row r="1442" spans="1:5" ht="15" thickBot="1" x14ac:dyDescent="0.35">
      <c r="A1442" s="3">
        <v>31027</v>
      </c>
      <c r="B1442" s="4">
        <v>0</v>
      </c>
      <c r="C1442" s="1"/>
      <c r="D1442" s="5">
        <v>31027</v>
      </c>
      <c r="E1442" s="4">
        <v>0.64664150939999998</v>
      </c>
    </row>
    <row r="1443" spans="1:5" ht="15" thickBot="1" x14ac:dyDescent="0.35">
      <c r="A1443" s="3">
        <v>31028</v>
      </c>
      <c r="B1443" s="4">
        <v>0</v>
      </c>
      <c r="C1443" s="1"/>
      <c r="D1443" s="5">
        <v>31028</v>
      </c>
      <c r="E1443" s="4">
        <v>0.62218867919999998</v>
      </c>
    </row>
    <row r="1444" spans="1:5" ht="15" thickBot="1" x14ac:dyDescent="0.35">
      <c r="A1444" s="3">
        <v>31029</v>
      </c>
      <c r="B1444" s="4">
        <v>0</v>
      </c>
      <c r="C1444" s="1"/>
      <c r="D1444" s="5">
        <v>31029</v>
      </c>
      <c r="E1444" s="4">
        <v>0.61947169810000002</v>
      </c>
    </row>
    <row r="1445" spans="1:5" ht="15" thickBot="1" x14ac:dyDescent="0.35">
      <c r="A1445" s="3">
        <v>31030</v>
      </c>
      <c r="B1445" s="4">
        <v>0</v>
      </c>
      <c r="C1445" s="1"/>
      <c r="D1445" s="5">
        <v>31030</v>
      </c>
      <c r="E1445" s="4">
        <v>0.48905660379999999</v>
      </c>
    </row>
    <row r="1446" spans="1:5" ht="15" thickBot="1" x14ac:dyDescent="0.35">
      <c r="A1446" s="3">
        <v>31031</v>
      </c>
      <c r="B1446" s="4">
        <v>0</v>
      </c>
      <c r="C1446" s="1"/>
      <c r="D1446" s="5">
        <v>31031</v>
      </c>
      <c r="E1446" s="4">
        <v>0.3586415094</v>
      </c>
    </row>
    <row r="1447" spans="1:5" ht="15" thickBot="1" x14ac:dyDescent="0.35">
      <c r="A1447" s="3">
        <v>31032</v>
      </c>
      <c r="B1447" s="4">
        <v>0</v>
      </c>
      <c r="C1447" s="1"/>
      <c r="D1447" s="5">
        <v>31032</v>
      </c>
      <c r="E1447" s="4">
        <v>0.47547169810000001</v>
      </c>
    </row>
    <row r="1448" spans="1:5" ht="15" thickBot="1" x14ac:dyDescent="0.35">
      <c r="A1448" s="3">
        <v>31033</v>
      </c>
      <c r="B1448" s="4">
        <v>0</v>
      </c>
      <c r="C1448" s="1"/>
      <c r="D1448" s="5">
        <v>31033</v>
      </c>
      <c r="E1448" s="4">
        <v>0.32332075469999999</v>
      </c>
    </row>
    <row r="1449" spans="1:5" ht="15" thickBot="1" x14ac:dyDescent="0.35">
      <c r="A1449" s="3">
        <v>31034</v>
      </c>
      <c r="B1449" s="4">
        <v>0</v>
      </c>
      <c r="C1449" s="1"/>
      <c r="D1449" s="5">
        <v>31034</v>
      </c>
      <c r="E1449" s="4">
        <v>0.32060377359999997</v>
      </c>
    </row>
    <row r="1450" spans="1:5" ht="15" thickBot="1" x14ac:dyDescent="0.35">
      <c r="A1450" s="3">
        <v>31035</v>
      </c>
      <c r="B1450" s="4">
        <v>0</v>
      </c>
      <c r="C1450" s="1"/>
      <c r="D1450" s="5">
        <v>31035</v>
      </c>
      <c r="E1450" s="4">
        <v>0.33147169809999999</v>
      </c>
    </row>
    <row r="1451" spans="1:5" ht="15" thickBot="1" x14ac:dyDescent="0.35">
      <c r="A1451" s="3">
        <v>31036</v>
      </c>
      <c r="B1451" s="4">
        <v>0</v>
      </c>
      <c r="C1451" s="1"/>
      <c r="D1451" s="5">
        <v>31036</v>
      </c>
      <c r="E1451" s="4">
        <v>0.29886792449999999</v>
      </c>
    </row>
    <row r="1452" spans="1:5" ht="15" thickBot="1" x14ac:dyDescent="0.35">
      <c r="A1452" s="3">
        <v>31037</v>
      </c>
      <c r="B1452" s="4">
        <v>0</v>
      </c>
      <c r="C1452" s="1"/>
      <c r="D1452" s="5">
        <v>31037</v>
      </c>
      <c r="E1452" s="4">
        <v>0.37222641509999999</v>
      </c>
    </row>
    <row r="1453" spans="1:5" ht="15" thickBot="1" x14ac:dyDescent="0.35">
      <c r="A1453" s="3">
        <v>31038</v>
      </c>
      <c r="B1453" s="4">
        <v>0</v>
      </c>
      <c r="C1453" s="1"/>
      <c r="D1453" s="5">
        <v>31038</v>
      </c>
      <c r="E1453" s="4">
        <v>0.42113207549999998</v>
      </c>
    </row>
    <row r="1454" spans="1:5" ht="15" thickBot="1" x14ac:dyDescent="0.35">
      <c r="A1454" s="3">
        <v>31039</v>
      </c>
      <c r="B1454" s="4">
        <v>0</v>
      </c>
      <c r="C1454" s="1"/>
      <c r="D1454" s="5">
        <v>31039</v>
      </c>
      <c r="E1454" s="4">
        <v>0.42113207549999998</v>
      </c>
    </row>
    <row r="1455" spans="1:5" ht="15" thickBot="1" x14ac:dyDescent="0.35">
      <c r="A1455" s="3">
        <v>31040</v>
      </c>
      <c r="B1455" s="4">
        <v>0</v>
      </c>
      <c r="C1455" s="1"/>
      <c r="D1455" s="5">
        <v>31040</v>
      </c>
      <c r="E1455" s="4">
        <v>0.39396226420000002</v>
      </c>
    </row>
    <row r="1456" spans="1:5" ht="15" thickBot="1" x14ac:dyDescent="0.35">
      <c r="A1456" s="3">
        <v>31041</v>
      </c>
      <c r="B1456" s="4">
        <v>0</v>
      </c>
      <c r="C1456" s="1"/>
      <c r="D1456" s="5">
        <v>31041</v>
      </c>
      <c r="E1456" s="4">
        <v>0.3667924528</v>
      </c>
    </row>
    <row r="1457" spans="1:5" ht="15" thickBot="1" x14ac:dyDescent="0.35">
      <c r="A1457" s="3">
        <v>31042</v>
      </c>
      <c r="B1457" s="4">
        <v>0</v>
      </c>
      <c r="C1457" s="1"/>
      <c r="D1457" s="5">
        <v>31042</v>
      </c>
      <c r="E1457" s="4">
        <v>0.35320754720000003</v>
      </c>
    </row>
    <row r="1458" spans="1:5" ht="15" thickBot="1" x14ac:dyDescent="0.35">
      <c r="A1458" s="3">
        <v>31043</v>
      </c>
      <c r="B1458" s="4">
        <v>0</v>
      </c>
      <c r="C1458" s="1"/>
      <c r="D1458" s="5">
        <v>31043</v>
      </c>
      <c r="E1458" s="4">
        <v>0.3667924528</v>
      </c>
    </row>
    <row r="1459" spans="1:5" ht="15" thickBot="1" x14ac:dyDescent="0.35">
      <c r="A1459" s="3">
        <v>31044</v>
      </c>
      <c r="B1459" s="4">
        <v>0</v>
      </c>
      <c r="C1459" s="1"/>
      <c r="D1459" s="5">
        <v>31044</v>
      </c>
      <c r="E1459" s="4">
        <v>0.38037735849999998</v>
      </c>
    </row>
    <row r="1460" spans="1:5" ht="15" thickBot="1" x14ac:dyDescent="0.35">
      <c r="A1460" s="3">
        <v>31045</v>
      </c>
      <c r="B1460" s="4">
        <v>0</v>
      </c>
      <c r="C1460" s="1"/>
      <c r="D1460" s="5">
        <v>31045</v>
      </c>
      <c r="E1460" s="4">
        <v>0.3667924528</v>
      </c>
    </row>
    <row r="1461" spans="1:5" ht="15" thickBot="1" x14ac:dyDescent="0.35">
      <c r="A1461" s="3">
        <v>31046</v>
      </c>
      <c r="B1461" s="4">
        <v>1.0785015819999999</v>
      </c>
      <c r="C1461" s="1"/>
      <c r="D1461" s="5">
        <v>31046</v>
      </c>
      <c r="E1461" s="4">
        <v>0.3667924528</v>
      </c>
    </row>
    <row r="1462" spans="1:5" ht="15" thickBot="1" x14ac:dyDescent="0.35">
      <c r="A1462" s="3">
        <v>31047</v>
      </c>
      <c r="B1462" s="4">
        <v>0.64710092500000005</v>
      </c>
      <c r="C1462" s="1"/>
      <c r="D1462" s="5">
        <v>31047</v>
      </c>
      <c r="E1462" s="4">
        <v>0.35320754720000003</v>
      </c>
    </row>
    <row r="1463" spans="1:5" ht="15" thickBot="1" x14ac:dyDescent="0.35">
      <c r="A1463" s="3">
        <v>31048</v>
      </c>
      <c r="B1463" s="4">
        <v>13.811535660000001</v>
      </c>
      <c r="C1463" s="1"/>
      <c r="D1463" s="5">
        <v>31048</v>
      </c>
      <c r="E1463" s="4">
        <v>0.40211320750000001</v>
      </c>
    </row>
    <row r="1464" spans="1:5" ht="15" thickBot="1" x14ac:dyDescent="0.35">
      <c r="A1464" s="3">
        <v>31049</v>
      </c>
      <c r="B1464" s="4">
        <v>51.07261372</v>
      </c>
      <c r="C1464" s="1"/>
      <c r="D1464" s="5">
        <v>31049</v>
      </c>
      <c r="E1464" s="4">
        <v>0.63849056599999998</v>
      </c>
    </row>
    <row r="1465" spans="1:5" ht="15" thickBot="1" x14ac:dyDescent="0.35">
      <c r="A1465" s="3">
        <v>31050</v>
      </c>
      <c r="B1465" s="4">
        <v>11.93684483</v>
      </c>
      <c r="C1465" s="1"/>
      <c r="D1465" s="5">
        <v>31050</v>
      </c>
      <c r="E1465" s="4">
        <v>2.627320755</v>
      </c>
    </row>
    <row r="1466" spans="1:5" ht="15" thickBot="1" x14ac:dyDescent="0.35">
      <c r="A1466" s="3">
        <v>31051</v>
      </c>
      <c r="B1466" s="4">
        <v>26.172095779999999</v>
      </c>
      <c r="C1466" s="1"/>
      <c r="D1466" s="5">
        <v>31051</v>
      </c>
      <c r="E1466" s="4">
        <v>1.5595471700000001</v>
      </c>
    </row>
    <row r="1467" spans="1:5" ht="15" thickBot="1" x14ac:dyDescent="0.35">
      <c r="A1467" s="3">
        <v>31052</v>
      </c>
      <c r="B1467" s="4">
        <v>3.1518635150000001</v>
      </c>
      <c r="C1467" s="1"/>
      <c r="D1467" s="5">
        <v>31052</v>
      </c>
      <c r="E1467" s="4">
        <v>1.507924528</v>
      </c>
    </row>
    <row r="1468" spans="1:5" ht="15" thickBot="1" x14ac:dyDescent="0.35">
      <c r="A1468" s="3">
        <v>31053</v>
      </c>
      <c r="B1468" s="4">
        <v>2.635708326</v>
      </c>
      <c r="C1468" s="1"/>
      <c r="D1468" s="5">
        <v>31053</v>
      </c>
      <c r="E1468" s="4">
        <v>1.1275471699999999</v>
      </c>
    </row>
    <row r="1469" spans="1:5" ht="15" thickBot="1" x14ac:dyDescent="0.35">
      <c r="A1469" s="3">
        <v>31054</v>
      </c>
      <c r="B1469" s="4">
        <v>1.6705800479999999</v>
      </c>
      <c r="C1469" s="1"/>
      <c r="D1469" s="5">
        <v>31054</v>
      </c>
      <c r="E1469" s="4">
        <v>0.67652830190000002</v>
      </c>
    </row>
    <row r="1470" spans="1:5" ht="15" thickBot="1" x14ac:dyDescent="0.35">
      <c r="A1470" s="3">
        <v>31055</v>
      </c>
      <c r="B1470" s="4">
        <v>0.40838153300000002</v>
      </c>
      <c r="C1470" s="1"/>
      <c r="D1470" s="5">
        <v>31055</v>
      </c>
      <c r="E1470" s="4">
        <v>1.05690566</v>
      </c>
    </row>
    <row r="1471" spans="1:5" ht="15" thickBot="1" x14ac:dyDescent="0.35">
      <c r="A1471" s="3">
        <v>31056</v>
      </c>
      <c r="B1471" s="4">
        <v>0.73265260799999998</v>
      </c>
      <c r="C1471" s="1"/>
      <c r="D1471" s="5">
        <v>31056</v>
      </c>
      <c r="E1471" s="4">
        <v>0.98354716980000001</v>
      </c>
    </row>
    <row r="1472" spans="1:5" ht="15" thickBot="1" x14ac:dyDescent="0.35">
      <c r="A1472" s="3">
        <v>31057</v>
      </c>
      <c r="B1472" s="4">
        <v>0.52982401800000001</v>
      </c>
      <c r="C1472" s="1"/>
      <c r="D1472" s="5">
        <v>31057</v>
      </c>
      <c r="E1472" s="4">
        <v>1.3965283020000001</v>
      </c>
    </row>
    <row r="1473" spans="1:5" ht="15" thickBot="1" x14ac:dyDescent="0.35">
      <c r="A1473" s="3">
        <v>31058</v>
      </c>
      <c r="B1473" s="4">
        <v>0</v>
      </c>
      <c r="C1473" s="1"/>
      <c r="D1473" s="5">
        <v>31058</v>
      </c>
      <c r="E1473" s="4">
        <v>0.48905660379999999</v>
      </c>
    </row>
    <row r="1474" spans="1:5" ht="15" thickBot="1" x14ac:dyDescent="0.35">
      <c r="A1474" s="3">
        <v>31059</v>
      </c>
      <c r="B1474" s="4">
        <v>0</v>
      </c>
      <c r="C1474" s="1"/>
      <c r="D1474" s="5">
        <v>31059</v>
      </c>
      <c r="E1474" s="4">
        <v>0.42113207549999998</v>
      </c>
    </row>
    <row r="1475" spans="1:5" ht="15" thickBot="1" x14ac:dyDescent="0.35">
      <c r="A1475" s="3">
        <v>31060</v>
      </c>
      <c r="B1475" s="4">
        <v>0</v>
      </c>
      <c r="C1475" s="1"/>
      <c r="D1475" s="5">
        <v>31060</v>
      </c>
      <c r="E1475" s="4">
        <v>0.43471698110000001</v>
      </c>
    </row>
    <row r="1476" spans="1:5" ht="15" thickBot="1" x14ac:dyDescent="0.35">
      <c r="A1476" s="3">
        <v>31061</v>
      </c>
      <c r="B1476" s="4">
        <v>0</v>
      </c>
      <c r="C1476" s="1"/>
      <c r="D1476" s="5">
        <v>31061</v>
      </c>
      <c r="E1476" s="4">
        <v>0.33962264149999999</v>
      </c>
    </row>
    <row r="1477" spans="1:5" ht="15" thickBot="1" x14ac:dyDescent="0.35">
      <c r="A1477" s="3">
        <v>31062</v>
      </c>
      <c r="B1477" s="4">
        <v>0</v>
      </c>
      <c r="C1477" s="1"/>
      <c r="D1477" s="5">
        <v>31062</v>
      </c>
      <c r="E1477" s="4">
        <v>0.3423396226</v>
      </c>
    </row>
    <row r="1478" spans="1:5" ht="15" thickBot="1" x14ac:dyDescent="0.35">
      <c r="A1478" s="3">
        <v>31063</v>
      </c>
      <c r="B1478" s="4">
        <v>0</v>
      </c>
      <c r="C1478" s="1"/>
      <c r="D1478" s="5">
        <v>31063</v>
      </c>
      <c r="E1478" s="4">
        <v>0.39667924529999998</v>
      </c>
    </row>
    <row r="1479" spans="1:5" ht="15" thickBot="1" x14ac:dyDescent="0.35">
      <c r="A1479" s="3">
        <v>31064</v>
      </c>
      <c r="B1479" s="4">
        <v>0.72533854799999997</v>
      </c>
      <c r="C1479" s="1"/>
      <c r="D1479" s="5">
        <v>31064</v>
      </c>
      <c r="E1479" s="4">
        <v>0.46460377359999999</v>
      </c>
    </row>
    <row r="1480" spans="1:5" ht="15" thickBot="1" x14ac:dyDescent="0.35">
      <c r="A1480" s="3">
        <v>31065</v>
      </c>
      <c r="B1480" s="4">
        <v>0.34141501800000001</v>
      </c>
      <c r="C1480" s="1"/>
      <c r="D1480" s="5">
        <v>31065</v>
      </c>
      <c r="E1480" s="4">
        <v>0.391245283</v>
      </c>
    </row>
    <row r="1481" spans="1:5" ht="15" thickBot="1" x14ac:dyDescent="0.35">
      <c r="A1481" s="3">
        <v>31066</v>
      </c>
      <c r="B1481" s="4">
        <v>0</v>
      </c>
      <c r="C1481" s="1"/>
      <c r="D1481" s="5">
        <v>31066</v>
      </c>
      <c r="E1481" s="4">
        <v>0.3749433962</v>
      </c>
    </row>
    <row r="1482" spans="1:5" ht="15" thickBot="1" x14ac:dyDescent="0.35">
      <c r="A1482" s="3">
        <v>31067</v>
      </c>
      <c r="B1482" s="4">
        <v>0</v>
      </c>
      <c r="C1482" s="1"/>
      <c r="D1482" s="5">
        <v>31067</v>
      </c>
      <c r="E1482" s="4">
        <v>0.38037735849999998</v>
      </c>
    </row>
    <row r="1483" spans="1:5" ht="15" thickBot="1" x14ac:dyDescent="0.35">
      <c r="A1483" s="3">
        <v>31068</v>
      </c>
      <c r="B1483" s="4">
        <v>0</v>
      </c>
      <c r="C1483" s="1"/>
      <c r="D1483" s="5">
        <v>31068</v>
      </c>
      <c r="E1483" s="4">
        <v>0.32060377359999997</v>
      </c>
    </row>
    <row r="1484" spans="1:5" ht="15" thickBot="1" x14ac:dyDescent="0.35">
      <c r="A1484" s="3">
        <v>31069</v>
      </c>
      <c r="B1484" s="4">
        <v>0</v>
      </c>
      <c r="C1484" s="1"/>
      <c r="D1484" s="5">
        <v>31069</v>
      </c>
      <c r="E1484" s="4">
        <v>0.29071698109999999</v>
      </c>
    </row>
    <row r="1485" spans="1:5" ht="15" thickBot="1" x14ac:dyDescent="0.35">
      <c r="A1485" s="3">
        <v>31070</v>
      </c>
      <c r="B1485" s="4">
        <v>0</v>
      </c>
      <c r="C1485" s="1"/>
      <c r="D1485" s="5">
        <v>31070</v>
      </c>
      <c r="E1485" s="4">
        <v>0.36135849060000003</v>
      </c>
    </row>
    <row r="1486" spans="1:5" ht="15" thickBot="1" x14ac:dyDescent="0.35">
      <c r="A1486" s="3">
        <v>31071</v>
      </c>
      <c r="B1486" s="4">
        <v>0</v>
      </c>
      <c r="C1486" s="1"/>
      <c r="D1486" s="5">
        <v>31071</v>
      </c>
      <c r="E1486" s="4">
        <v>0.35320754720000003</v>
      </c>
    </row>
    <row r="1487" spans="1:5" ht="15" thickBot="1" x14ac:dyDescent="0.35">
      <c r="A1487" s="3">
        <v>31072</v>
      </c>
      <c r="B1487" s="4">
        <v>0</v>
      </c>
      <c r="C1487" s="1"/>
      <c r="D1487" s="5">
        <v>31072</v>
      </c>
      <c r="E1487" s="4">
        <v>0.350490566</v>
      </c>
    </row>
    <row r="1488" spans="1:5" ht="15" thickBot="1" x14ac:dyDescent="0.35">
      <c r="A1488" s="3">
        <v>31073</v>
      </c>
      <c r="B1488" s="4">
        <v>0</v>
      </c>
      <c r="C1488" s="1"/>
      <c r="D1488" s="5">
        <v>31073</v>
      </c>
      <c r="E1488" s="4">
        <v>0.35320754720000003</v>
      </c>
    </row>
    <row r="1489" spans="1:5" ht="15" thickBot="1" x14ac:dyDescent="0.35">
      <c r="A1489" s="3">
        <v>31074</v>
      </c>
      <c r="B1489" s="4">
        <v>0</v>
      </c>
      <c r="C1489" s="1"/>
      <c r="D1489" s="5">
        <v>31074</v>
      </c>
      <c r="E1489" s="4">
        <v>0.32603773580000001</v>
      </c>
    </row>
    <row r="1490" spans="1:5" ht="15" thickBot="1" x14ac:dyDescent="0.35">
      <c r="A1490" s="3">
        <v>31075</v>
      </c>
      <c r="B1490" s="4">
        <v>0</v>
      </c>
      <c r="C1490" s="1"/>
      <c r="D1490" s="5">
        <v>31075</v>
      </c>
      <c r="E1490" s="4">
        <v>0.2363773585</v>
      </c>
    </row>
    <row r="1491" spans="1:5" ht="15" thickBot="1" x14ac:dyDescent="0.35">
      <c r="A1491" s="3">
        <v>31076</v>
      </c>
      <c r="B1491" s="4">
        <v>0</v>
      </c>
      <c r="C1491" s="1"/>
      <c r="D1491" s="5">
        <v>31076</v>
      </c>
      <c r="E1491" s="4">
        <v>0.28528301890000002</v>
      </c>
    </row>
    <row r="1492" spans="1:5" ht="15" thickBot="1" x14ac:dyDescent="0.35">
      <c r="A1492" s="3">
        <v>31077</v>
      </c>
      <c r="B1492" s="4">
        <v>0</v>
      </c>
      <c r="C1492" s="1"/>
      <c r="D1492" s="5">
        <v>31077</v>
      </c>
      <c r="E1492" s="4">
        <v>0.29886792449999999</v>
      </c>
    </row>
    <row r="1493" spans="1:5" ht="15" thickBot="1" x14ac:dyDescent="0.35">
      <c r="A1493" s="3">
        <v>31078</v>
      </c>
      <c r="B1493" s="4">
        <v>0</v>
      </c>
      <c r="C1493" s="1"/>
      <c r="D1493" s="5">
        <v>31078</v>
      </c>
      <c r="E1493" s="4">
        <v>0.28528301890000002</v>
      </c>
    </row>
    <row r="1494" spans="1:5" ht="15" thickBot="1" x14ac:dyDescent="0.35">
      <c r="A1494" s="3">
        <v>31079</v>
      </c>
      <c r="B1494" s="4">
        <v>0</v>
      </c>
      <c r="C1494" s="1"/>
      <c r="D1494" s="5">
        <v>31079</v>
      </c>
      <c r="E1494" s="4">
        <v>0.28528301890000002</v>
      </c>
    </row>
    <row r="1495" spans="1:5" ht="15" thickBot="1" x14ac:dyDescent="0.35">
      <c r="A1495" s="3">
        <v>31080</v>
      </c>
      <c r="B1495" s="4">
        <v>0</v>
      </c>
      <c r="C1495" s="1"/>
      <c r="D1495" s="5">
        <v>31080</v>
      </c>
      <c r="E1495" s="4">
        <v>0.2581132075</v>
      </c>
    </row>
    <row r="1496" spans="1:5" ht="15" thickBot="1" x14ac:dyDescent="0.35">
      <c r="A1496" s="3">
        <v>31081</v>
      </c>
      <c r="B1496" s="4">
        <v>0</v>
      </c>
      <c r="C1496" s="1"/>
      <c r="D1496" s="5">
        <v>31081</v>
      </c>
      <c r="E1496" s="4">
        <v>0.27169811319999998</v>
      </c>
    </row>
    <row r="1497" spans="1:5" ht="15" thickBot="1" x14ac:dyDescent="0.35">
      <c r="A1497" s="3">
        <v>31082</v>
      </c>
      <c r="B1497" s="4">
        <v>0</v>
      </c>
      <c r="C1497" s="1"/>
      <c r="D1497" s="5">
        <v>31082</v>
      </c>
      <c r="E1497" s="4">
        <v>0.13584905659999999</v>
      </c>
    </row>
    <row r="1498" spans="1:5" ht="15" thickBot="1" x14ac:dyDescent="0.35">
      <c r="A1498" s="3">
        <v>31083</v>
      </c>
      <c r="B1498" s="4">
        <v>0</v>
      </c>
      <c r="C1498" s="1"/>
      <c r="D1498" s="5">
        <v>31083</v>
      </c>
      <c r="E1498" s="4">
        <v>0.12226415089999999</v>
      </c>
    </row>
    <row r="1499" spans="1:5" ht="15" thickBot="1" x14ac:dyDescent="0.35">
      <c r="A1499" s="3">
        <v>31084</v>
      </c>
      <c r="B1499" s="4">
        <v>0</v>
      </c>
      <c r="C1499" s="1"/>
      <c r="D1499" s="5">
        <v>31084</v>
      </c>
      <c r="E1499" s="4">
        <v>0.11411320749999999</v>
      </c>
    </row>
    <row r="1500" spans="1:5" ht="15" thickBot="1" x14ac:dyDescent="0.35">
      <c r="A1500" s="3">
        <v>31085</v>
      </c>
      <c r="B1500" s="4">
        <v>0</v>
      </c>
      <c r="C1500" s="1"/>
      <c r="D1500" s="5">
        <v>31085</v>
      </c>
      <c r="E1500" s="4">
        <v>0.13584905659999999</v>
      </c>
    </row>
    <row r="1501" spans="1:5" ht="15" thickBot="1" x14ac:dyDescent="0.35">
      <c r="A1501" s="3">
        <v>31086</v>
      </c>
      <c r="B1501" s="4">
        <v>0</v>
      </c>
      <c r="C1501" s="1"/>
      <c r="D1501" s="5">
        <v>31086</v>
      </c>
      <c r="E1501" s="4">
        <v>0.13584905659999999</v>
      </c>
    </row>
    <row r="1502" spans="1:5" ht="15" thickBot="1" x14ac:dyDescent="0.35">
      <c r="A1502" s="3">
        <v>31087</v>
      </c>
      <c r="B1502" s="4">
        <v>0</v>
      </c>
      <c r="C1502" s="1"/>
      <c r="D1502" s="5">
        <v>31087</v>
      </c>
      <c r="E1502" s="4">
        <v>0.13584905659999999</v>
      </c>
    </row>
    <row r="1503" spans="1:5" ht="15" thickBot="1" x14ac:dyDescent="0.35">
      <c r="A1503" s="3">
        <v>31088</v>
      </c>
      <c r="B1503" s="4">
        <v>0</v>
      </c>
      <c r="C1503" s="1"/>
      <c r="D1503" s="5">
        <v>31088</v>
      </c>
      <c r="E1503" s="4">
        <v>0.1630188679</v>
      </c>
    </row>
    <row r="1504" spans="1:5" ht="15" thickBot="1" x14ac:dyDescent="0.35">
      <c r="A1504" s="3">
        <v>31089</v>
      </c>
      <c r="B1504" s="4">
        <v>0</v>
      </c>
      <c r="C1504" s="1"/>
      <c r="D1504" s="5">
        <v>31089</v>
      </c>
      <c r="E1504" s="4">
        <v>0.1494339623</v>
      </c>
    </row>
    <row r="1505" spans="1:5" ht="15" thickBot="1" x14ac:dyDescent="0.35">
      <c r="A1505" s="3">
        <v>31090</v>
      </c>
      <c r="B1505" s="4">
        <v>0</v>
      </c>
      <c r="C1505" s="1"/>
      <c r="D1505" s="5">
        <v>31090</v>
      </c>
      <c r="E1505" s="4">
        <v>0.1412830189</v>
      </c>
    </row>
    <row r="1506" spans="1:5" ht="15" thickBot="1" x14ac:dyDescent="0.35">
      <c r="A1506" s="3">
        <v>31091</v>
      </c>
      <c r="B1506" s="4">
        <v>0.51692697399999998</v>
      </c>
      <c r="C1506" s="1"/>
      <c r="D1506" s="5">
        <v>31091</v>
      </c>
      <c r="E1506" s="4">
        <v>8.4226415090000006E-2</v>
      </c>
    </row>
    <row r="1507" spans="1:5" ht="15" thickBot="1" x14ac:dyDescent="0.35">
      <c r="A1507" s="3">
        <v>31092</v>
      </c>
      <c r="B1507" s="4">
        <v>0</v>
      </c>
      <c r="C1507" s="1"/>
      <c r="D1507" s="5">
        <v>31092</v>
      </c>
      <c r="E1507" s="4">
        <v>0.10324528299999999</v>
      </c>
    </row>
    <row r="1508" spans="1:5" ht="15" thickBot="1" x14ac:dyDescent="0.35">
      <c r="A1508" s="3">
        <v>31093</v>
      </c>
      <c r="B1508" s="4">
        <v>10.90844411</v>
      </c>
      <c r="C1508" s="1"/>
      <c r="D1508" s="5">
        <v>31093</v>
      </c>
      <c r="E1508" s="4">
        <v>0.1086792453</v>
      </c>
    </row>
    <row r="1509" spans="1:5" ht="15" thickBot="1" x14ac:dyDescent="0.35">
      <c r="A1509" s="3">
        <v>31094</v>
      </c>
      <c r="B1509" s="4">
        <v>0</v>
      </c>
      <c r="C1509" s="1"/>
      <c r="D1509" s="5">
        <v>31094</v>
      </c>
      <c r="E1509" s="4">
        <v>0.1249811321</v>
      </c>
    </row>
    <row r="1510" spans="1:5" ht="15" thickBot="1" x14ac:dyDescent="0.35">
      <c r="A1510" s="3">
        <v>31095</v>
      </c>
      <c r="B1510" s="4">
        <v>0</v>
      </c>
      <c r="C1510" s="1"/>
      <c r="D1510" s="5">
        <v>31095</v>
      </c>
      <c r="E1510" s="4">
        <v>0.1630188679</v>
      </c>
    </row>
    <row r="1511" spans="1:5" ht="15" thickBot="1" x14ac:dyDescent="0.35">
      <c r="A1511" s="3">
        <v>31096</v>
      </c>
      <c r="B1511" s="4">
        <v>0</v>
      </c>
      <c r="C1511" s="1"/>
      <c r="D1511" s="5">
        <v>31096</v>
      </c>
      <c r="E1511" s="4">
        <v>0.1494339623</v>
      </c>
    </row>
    <row r="1512" spans="1:5" ht="15" thickBot="1" x14ac:dyDescent="0.35">
      <c r="A1512" s="3">
        <v>31097</v>
      </c>
      <c r="B1512" s="4">
        <v>0</v>
      </c>
      <c r="C1512" s="1"/>
      <c r="D1512" s="5">
        <v>31097</v>
      </c>
      <c r="E1512" s="4">
        <v>0.2282264151</v>
      </c>
    </row>
    <row r="1513" spans="1:5" ht="15" thickBot="1" x14ac:dyDescent="0.35">
      <c r="A1513" s="3">
        <v>31098</v>
      </c>
      <c r="B1513" s="4">
        <v>0</v>
      </c>
      <c r="C1513" s="1"/>
      <c r="D1513" s="5">
        <v>31098</v>
      </c>
      <c r="E1513" s="4">
        <v>0.1657358491</v>
      </c>
    </row>
    <row r="1514" spans="1:5" ht="15" thickBot="1" x14ac:dyDescent="0.35">
      <c r="A1514" s="3">
        <v>31099</v>
      </c>
      <c r="B1514" s="4">
        <v>0</v>
      </c>
      <c r="C1514" s="1"/>
      <c r="D1514" s="5">
        <v>31099</v>
      </c>
      <c r="E1514" s="4">
        <v>0.1494339623</v>
      </c>
    </row>
    <row r="1515" spans="1:5" ht="15" thickBot="1" x14ac:dyDescent="0.35">
      <c r="A1515" s="3">
        <v>31100</v>
      </c>
      <c r="B1515" s="4">
        <v>0</v>
      </c>
      <c r="C1515" s="1"/>
      <c r="D1515" s="5">
        <v>31100</v>
      </c>
      <c r="E1515" s="4">
        <v>0.18203773579999999</v>
      </c>
    </row>
    <row r="1516" spans="1:5" ht="15" thickBot="1" x14ac:dyDescent="0.35">
      <c r="A1516" s="3">
        <v>31101</v>
      </c>
      <c r="B1516" s="4">
        <v>0</v>
      </c>
      <c r="C1516" s="1"/>
      <c r="D1516" s="5">
        <v>31101</v>
      </c>
      <c r="E1516" s="4">
        <v>0.20105660380000001</v>
      </c>
    </row>
    <row r="1517" spans="1:5" ht="15" thickBot="1" x14ac:dyDescent="0.35">
      <c r="A1517" s="3">
        <v>31102</v>
      </c>
      <c r="B1517" s="4">
        <v>0</v>
      </c>
      <c r="C1517" s="1"/>
      <c r="D1517" s="5">
        <v>31102</v>
      </c>
      <c r="E1517" s="4">
        <v>0.2037735849</v>
      </c>
    </row>
    <row r="1518" spans="1:5" ht="15" thickBot="1" x14ac:dyDescent="0.35">
      <c r="A1518" s="3">
        <v>31103</v>
      </c>
      <c r="B1518" s="4">
        <v>0</v>
      </c>
      <c r="C1518" s="1"/>
      <c r="D1518" s="5">
        <v>31103</v>
      </c>
      <c r="E1518" s="4">
        <v>0.16845283019999999</v>
      </c>
    </row>
    <row r="1519" spans="1:5" ht="15" thickBot="1" x14ac:dyDescent="0.35">
      <c r="A1519" s="3">
        <v>31104</v>
      </c>
      <c r="B1519" s="4">
        <v>0</v>
      </c>
      <c r="C1519" s="1"/>
      <c r="D1519" s="5">
        <v>31104</v>
      </c>
      <c r="E1519" s="4">
        <v>0.1575849057</v>
      </c>
    </row>
    <row r="1520" spans="1:5" ht="15" thickBot="1" x14ac:dyDescent="0.35">
      <c r="A1520" s="3">
        <v>31105</v>
      </c>
      <c r="B1520" s="4">
        <v>0</v>
      </c>
      <c r="C1520" s="1"/>
      <c r="D1520" s="5">
        <v>31105</v>
      </c>
      <c r="E1520" s="4">
        <v>0.17660377360000001</v>
      </c>
    </row>
    <row r="1521" spans="1:5" ht="15" thickBot="1" x14ac:dyDescent="0.35">
      <c r="A1521" s="3">
        <v>31106</v>
      </c>
      <c r="B1521" s="4">
        <v>0</v>
      </c>
      <c r="C1521" s="1"/>
      <c r="D1521" s="5">
        <v>31106</v>
      </c>
      <c r="E1521" s="4">
        <v>0.1412830189</v>
      </c>
    </row>
    <row r="1522" spans="1:5" ht="15" thickBot="1" x14ac:dyDescent="0.35">
      <c r="A1522" s="3">
        <v>31107</v>
      </c>
      <c r="B1522" s="4">
        <v>0</v>
      </c>
      <c r="C1522" s="1"/>
      <c r="D1522" s="5">
        <v>31107</v>
      </c>
      <c r="E1522" s="4">
        <v>0.1575849057</v>
      </c>
    </row>
    <row r="1523" spans="1:5" ht="15" thickBot="1" x14ac:dyDescent="0.35">
      <c r="A1523" s="3">
        <v>31108</v>
      </c>
      <c r="B1523" s="4">
        <v>0</v>
      </c>
      <c r="C1523" s="1"/>
      <c r="D1523" s="5">
        <v>31108</v>
      </c>
      <c r="E1523" s="4">
        <v>0.13856603770000001</v>
      </c>
    </row>
    <row r="1524" spans="1:5" ht="15" thickBot="1" x14ac:dyDescent="0.35">
      <c r="A1524" s="3">
        <v>31109</v>
      </c>
      <c r="B1524" s="4">
        <v>0</v>
      </c>
      <c r="C1524" s="1"/>
      <c r="D1524" s="5">
        <v>31109</v>
      </c>
      <c r="E1524" s="4">
        <v>0.1630188679</v>
      </c>
    </row>
    <row r="1525" spans="1:5" ht="15" thickBot="1" x14ac:dyDescent="0.35">
      <c r="A1525" s="3">
        <v>31110</v>
      </c>
      <c r="B1525" s="4">
        <v>0</v>
      </c>
      <c r="C1525" s="1"/>
      <c r="D1525" s="5">
        <v>31110</v>
      </c>
      <c r="E1525" s="4">
        <v>0.24996226420000001</v>
      </c>
    </row>
    <row r="1526" spans="1:5" ht="15" thickBot="1" x14ac:dyDescent="0.35">
      <c r="A1526" s="3">
        <v>31111</v>
      </c>
      <c r="B1526" s="4">
        <v>0</v>
      </c>
      <c r="C1526" s="1"/>
      <c r="D1526" s="5">
        <v>31111</v>
      </c>
      <c r="E1526" s="4">
        <v>0.38037735849999998</v>
      </c>
    </row>
    <row r="1527" spans="1:5" ht="15" thickBot="1" x14ac:dyDescent="0.35">
      <c r="A1527" s="3">
        <v>31112</v>
      </c>
      <c r="B1527" s="4">
        <v>0</v>
      </c>
      <c r="C1527" s="1"/>
      <c r="D1527" s="5">
        <v>31112</v>
      </c>
      <c r="E1527" s="4">
        <v>0.35320754720000003</v>
      </c>
    </row>
    <row r="1528" spans="1:5" ht="15" thickBot="1" x14ac:dyDescent="0.35">
      <c r="A1528" s="3">
        <v>31113</v>
      </c>
      <c r="B1528" s="4">
        <v>0</v>
      </c>
      <c r="C1528" s="1"/>
      <c r="D1528" s="5">
        <v>31113</v>
      </c>
      <c r="E1528" s="4">
        <v>0.2581132075</v>
      </c>
    </row>
    <row r="1529" spans="1:5" ht="15" thickBot="1" x14ac:dyDescent="0.35">
      <c r="A1529" s="3">
        <v>31114</v>
      </c>
      <c r="B1529" s="4">
        <v>0</v>
      </c>
      <c r="C1529" s="1"/>
      <c r="D1529" s="5">
        <v>31114</v>
      </c>
      <c r="E1529" s="4">
        <v>0.19018867919999999</v>
      </c>
    </row>
    <row r="1530" spans="1:5" ht="15" thickBot="1" x14ac:dyDescent="0.35">
      <c r="A1530" s="3">
        <v>31115</v>
      </c>
      <c r="B1530" s="4">
        <v>0</v>
      </c>
      <c r="C1530" s="1"/>
      <c r="D1530" s="5">
        <v>31115</v>
      </c>
      <c r="E1530" s="4">
        <v>0.1494339623</v>
      </c>
    </row>
    <row r="1531" spans="1:5" ht="15" thickBot="1" x14ac:dyDescent="0.35">
      <c r="A1531" s="3">
        <v>31116</v>
      </c>
      <c r="B1531" s="4">
        <v>0</v>
      </c>
      <c r="C1531" s="1"/>
      <c r="D1531" s="5">
        <v>31116</v>
      </c>
      <c r="E1531" s="4">
        <v>0.1630188679</v>
      </c>
    </row>
    <row r="1532" spans="1:5" ht="15" thickBot="1" x14ac:dyDescent="0.35">
      <c r="A1532" s="3">
        <v>31117</v>
      </c>
      <c r="B1532" s="4">
        <v>0</v>
      </c>
      <c r="C1532" s="1"/>
      <c r="D1532" s="5">
        <v>31117</v>
      </c>
      <c r="E1532" s="4">
        <v>0.4075471698</v>
      </c>
    </row>
    <row r="1533" spans="1:5" ht="15" thickBot="1" x14ac:dyDescent="0.35">
      <c r="A1533" s="3">
        <v>31118</v>
      </c>
      <c r="B1533" s="4">
        <v>0</v>
      </c>
      <c r="C1533" s="1"/>
      <c r="D1533" s="5">
        <v>31118</v>
      </c>
      <c r="E1533" s="4">
        <v>0.2282264151</v>
      </c>
    </row>
    <row r="1534" spans="1:5" ht="15" thickBot="1" x14ac:dyDescent="0.35">
      <c r="A1534" s="3">
        <v>31119</v>
      </c>
      <c r="B1534" s="4">
        <v>1.0078335089999999</v>
      </c>
      <c r="C1534" s="1"/>
      <c r="D1534" s="5">
        <v>31119</v>
      </c>
      <c r="E1534" s="4">
        <v>0.1956226415</v>
      </c>
    </row>
    <row r="1535" spans="1:5" ht="15" thickBot="1" x14ac:dyDescent="0.35">
      <c r="A1535" s="3">
        <v>31120</v>
      </c>
      <c r="B1535" s="4">
        <v>8.8515001999999995E-2</v>
      </c>
      <c r="C1535" s="1"/>
      <c r="D1535" s="5">
        <v>31120</v>
      </c>
      <c r="E1535" s="4">
        <v>0.1956226415</v>
      </c>
    </row>
    <row r="1536" spans="1:5" ht="15" thickBot="1" x14ac:dyDescent="0.35">
      <c r="A1536" s="3">
        <v>31121</v>
      </c>
      <c r="B1536" s="4">
        <v>0</v>
      </c>
      <c r="C1536" s="1"/>
      <c r="D1536" s="5">
        <v>31121</v>
      </c>
      <c r="E1536" s="4">
        <v>0.1956226415</v>
      </c>
    </row>
    <row r="1537" spans="1:5" ht="15" thickBot="1" x14ac:dyDescent="0.35">
      <c r="A1537" s="3">
        <v>31122</v>
      </c>
      <c r="B1537" s="4">
        <v>0</v>
      </c>
      <c r="C1537" s="1"/>
      <c r="D1537" s="5">
        <v>31122</v>
      </c>
      <c r="E1537" s="4">
        <v>0.1630188679</v>
      </c>
    </row>
    <row r="1538" spans="1:5" ht="15" thickBot="1" x14ac:dyDescent="0.35">
      <c r="A1538" s="3">
        <v>31123</v>
      </c>
      <c r="B1538" s="4">
        <v>0</v>
      </c>
      <c r="C1538" s="1"/>
      <c r="D1538" s="5">
        <v>31123</v>
      </c>
      <c r="E1538" s="4">
        <v>0.2119245283</v>
      </c>
    </row>
    <row r="1539" spans="1:5" ht="15" thickBot="1" x14ac:dyDescent="0.35">
      <c r="A1539" s="3">
        <v>31124</v>
      </c>
      <c r="B1539" s="4">
        <v>0</v>
      </c>
      <c r="C1539" s="1"/>
      <c r="D1539" s="5">
        <v>31124</v>
      </c>
      <c r="E1539" s="4">
        <v>0.24181132080000001</v>
      </c>
    </row>
    <row r="1540" spans="1:5" ht="15" thickBot="1" x14ac:dyDescent="0.35">
      <c r="A1540" s="3">
        <v>31125</v>
      </c>
      <c r="B1540" s="4">
        <v>7.6912488940000001</v>
      </c>
      <c r="C1540" s="1"/>
      <c r="D1540" s="5">
        <v>31125</v>
      </c>
      <c r="E1540" s="4">
        <v>0.18475471700000001</v>
      </c>
    </row>
    <row r="1541" spans="1:5" ht="15" thickBot="1" x14ac:dyDescent="0.35">
      <c r="A1541" s="3">
        <v>31126</v>
      </c>
      <c r="B1541" s="4">
        <v>0</v>
      </c>
      <c r="C1541" s="1"/>
      <c r="D1541" s="5">
        <v>31126</v>
      </c>
      <c r="E1541" s="4">
        <v>0.24724528300000001</v>
      </c>
    </row>
    <row r="1542" spans="1:5" ht="15" thickBot="1" x14ac:dyDescent="0.35">
      <c r="A1542" s="3">
        <v>31127</v>
      </c>
      <c r="B1542" s="4">
        <v>0.51625359100000001</v>
      </c>
      <c r="C1542" s="1"/>
      <c r="D1542" s="5">
        <v>31127</v>
      </c>
      <c r="E1542" s="4">
        <v>0.1956226415</v>
      </c>
    </row>
    <row r="1543" spans="1:5" ht="15" thickBot="1" x14ac:dyDescent="0.35">
      <c r="A1543" s="3">
        <v>31128</v>
      </c>
      <c r="B1543" s="4">
        <v>0</v>
      </c>
      <c r="C1543" s="1"/>
      <c r="D1543" s="5">
        <v>31128</v>
      </c>
      <c r="E1543" s="4">
        <v>0.18475471700000001</v>
      </c>
    </row>
    <row r="1544" spans="1:5" ht="15" thickBot="1" x14ac:dyDescent="0.35">
      <c r="A1544" s="3">
        <v>31129</v>
      </c>
      <c r="B1544" s="4">
        <v>0</v>
      </c>
      <c r="C1544" s="1"/>
      <c r="D1544" s="5">
        <v>31129</v>
      </c>
      <c r="E1544" s="4">
        <v>0.18475471700000001</v>
      </c>
    </row>
    <row r="1545" spans="1:5" ht="15" thickBot="1" x14ac:dyDescent="0.35">
      <c r="A1545" s="3">
        <v>31130</v>
      </c>
      <c r="B1545" s="4">
        <v>0</v>
      </c>
      <c r="C1545" s="1"/>
      <c r="D1545" s="5">
        <v>31130</v>
      </c>
      <c r="E1545" s="4">
        <v>0.23909433960000001</v>
      </c>
    </row>
    <row r="1546" spans="1:5" ht="15" thickBot="1" x14ac:dyDescent="0.35">
      <c r="A1546" s="3">
        <v>31131</v>
      </c>
      <c r="B1546" s="4">
        <v>0</v>
      </c>
      <c r="C1546" s="1"/>
      <c r="D1546" s="5">
        <v>31131</v>
      </c>
      <c r="E1546" s="4">
        <v>0.2119245283</v>
      </c>
    </row>
    <row r="1547" spans="1:5" ht="15" thickBot="1" x14ac:dyDescent="0.35">
      <c r="A1547" s="3">
        <v>31132</v>
      </c>
      <c r="B1547" s="4">
        <v>0</v>
      </c>
      <c r="C1547" s="1"/>
      <c r="D1547" s="5">
        <v>31132</v>
      </c>
      <c r="E1547" s="4">
        <v>0.18475471700000001</v>
      </c>
    </row>
    <row r="1548" spans="1:5" ht="15" thickBot="1" x14ac:dyDescent="0.35">
      <c r="A1548" s="3">
        <v>31133</v>
      </c>
      <c r="B1548" s="4">
        <v>0</v>
      </c>
      <c r="C1548" s="1"/>
      <c r="D1548" s="5">
        <v>31133</v>
      </c>
      <c r="E1548" s="4">
        <v>0.24996226420000001</v>
      </c>
    </row>
    <row r="1549" spans="1:5" ht="15" thickBot="1" x14ac:dyDescent="0.35">
      <c r="A1549" s="3">
        <v>31134</v>
      </c>
      <c r="B1549" s="4">
        <v>0.63687360299999995</v>
      </c>
      <c r="C1549" s="1"/>
      <c r="D1549" s="5">
        <v>31134</v>
      </c>
      <c r="E1549" s="4">
        <v>0.21464150940000001</v>
      </c>
    </row>
    <row r="1550" spans="1:5" ht="15" thickBot="1" x14ac:dyDescent="0.35">
      <c r="A1550" s="3">
        <v>31135</v>
      </c>
      <c r="B1550" s="4">
        <v>11.655632730000001</v>
      </c>
      <c r="C1550" s="1"/>
      <c r="D1550" s="5">
        <v>31135</v>
      </c>
      <c r="E1550" s="4">
        <v>0.17660377360000001</v>
      </c>
    </row>
    <row r="1551" spans="1:5" ht="15" thickBot="1" x14ac:dyDescent="0.35">
      <c r="A1551" s="3">
        <v>31136</v>
      </c>
      <c r="B1551" s="4">
        <v>0</v>
      </c>
      <c r="C1551" s="1"/>
      <c r="D1551" s="5">
        <v>31136</v>
      </c>
      <c r="E1551" s="4">
        <v>0.19018867919999999</v>
      </c>
    </row>
    <row r="1552" spans="1:5" ht="15" thickBot="1" x14ac:dyDescent="0.35">
      <c r="A1552" s="3">
        <v>31137</v>
      </c>
      <c r="B1552" s="4">
        <v>0.66880422799999995</v>
      </c>
      <c r="C1552" s="1"/>
      <c r="D1552" s="5">
        <v>31137</v>
      </c>
      <c r="E1552" s="4">
        <v>0.29886792449999999</v>
      </c>
    </row>
    <row r="1553" spans="1:5" ht="15" thickBot="1" x14ac:dyDescent="0.35">
      <c r="A1553" s="3">
        <v>31138</v>
      </c>
      <c r="B1553" s="4">
        <v>13.03036058</v>
      </c>
      <c r="C1553" s="1"/>
      <c r="D1553" s="5">
        <v>31138</v>
      </c>
      <c r="E1553" s="4">
        <v>0.22279245280000001</v>
      </c>
    </row>
    <row r="1554" spans="1:5" ht="15" thickBot="1" x14ac:dyDescent="0.35">
      <c r="A1554" s="3">
        <v>31139</v>
      </c>
      <c r="B1554" s="4">
        <v>21.072830920000001</v>
      </c>
      <c r="C1554" s="1"/>
      <c r="D1554" s="5">
        <v>31139</v>
      </c>
      <c r="E1554" s="4">
        <v>0.2581132075</v>
      </c>
    </row>
    <row r="1555" spans="1:5" ht="15" thickBot="1" x14ac:dyDescent="0.35">
      <c r="A1555" s="3">
        <v>31140</v>
      </c>
      <c r="B1555" s="4">
        <v>0</v>
      </c>
      <c r="C1555" s="1"/>
      <c r="D1555" s="5">
        <v>31140</v>
      </c>
      <c r="E1555" s="4">
        <v>0.1956226415</v>
      </c>
    </row>
    <row r="1556" spans="1:5" ht="15" thickBot="1" x14ac:dyDescent="0.35">
      <c r="A1556" s="3">
        <v>31141</v>
      </c>
      <c r="B1556" s="4">
        <v>18.89912558</v>
      </c>
      <c r="C1556" s="1"/>
      <c r="D1556" s="5">
        <v>31141</v>
      </c>
      <c r="E1556" s="4">
        <v>0.22279245280000001</v>
      </c>
    </row>
    <row r="1557" spans="1:5" ht="15" thickBot="1" x14ac:dyDescent="0.35">
      <c r="A1557" s="3">
        <v>31142</v>
      </c>
      <c r="B1557" s="4">
        <v>2.0336821230000002</v>
      </c>
      <c r="C1557" s="1"/>
      <c r="D1557" s="5">
        <v>31142</v>
      </c>
      <c r="E1557" s="4">
        <v>0.29343396230000002</v>
      </c>
    </row>
    <row r="1558" spans="1:5" ht="15" thickBot="1" x14ac:dyDescent="0.35">
      <c r="A1558" s="3">
        <v>31143</v>
      </c>
      <c r="B1558" s="4">
        <v>10.67502642</v>
      </c>
      <c r="C1558" s="1"/>
      <c r="D1558" s="5">
        <v>31143</v>
      </c>
      <c r="E1558" s="4">
        <v>0.32603773580000001</v>
      </c>
    </row>
    <row r="1559" spans="1:5" ht="15" thickBot="1" x14ac:dyDescent="0.35">
      <c r="A1559" s="3">
        <v>31144</v>
      </c>
      <c r="B1559" s="4">
        <v>13.72001202</v>
      </c>
      <c r="C1559" s="1"/>
      <c r="D1559" s="5">
        <v>31144</v>
      </c>
      <c r="E1559" s="4">
        <v>0.69283018870000002</v>
      </c>
    </row>
    <row r="1560" spans="1:5" ht="15" thickBot="1" x14ac:dyDescent="0.35">
      <c r="A1560" s="3">
        <v>31145</v>
      </c>
      <c r="B1560" s="4">
        <v>8.2021028999999999</v>
      </c>
      <c r="C1560" s="1"/>
      <c r="D1560" s="5">
        <v>31145</v>
      </c>
      <c r="E1560" s="4">
        <v>0.3830943396</v>
      </c>
    </row>
    <row r="1561" spans="1:5" ht="15" thickBot="1" x14ac:dyDescent="0.35">
      <c r="A1561" s="3">
        <v>31146</v>
      </c>
      <c r="B1561" s="4">
        <v>4.4775961039999999</v>
      </c>
      <c r="C1561" s="1"/>
      <c r="D1561" s="5">
        <v>31146</v>
      </c>
      <c r="E1561" s="4">
        <v>0.60045283019999995</v>
      </c>
    </row>
    <row r="1562" spans="1:5" ht="15" thickBot="1" x14ac:dyDescent="0.35">
      <c r="A1562" s="3">
        <v>31147</v>
      </c>
      <c r="B1562" s="4">
        <v>6.026043177</v>
      </c>
      <c r="C1562" s="1"/>
      <c r="D1562" s="5">
        <v>31147</v>
      </c>
      <c r="E1562" s="4">
        <v>0.30973584910000002</v>
      </c>
    </row>
    <row r="1563" spans="1:5" ht="15" thickBot="1" x14ac:dyDescent="0.35">
      <c r="A1563" s="3">
        <v>31148</v>
      </c>
      <c r="B1563" s="4">
        <v>4.3747402800000001</v>
      </c>
      <c r="C1563" s="1"/>
      <c r="D1563" s="5">
        <v>31148</v>
      </c>
      <c r="E1563" s="4">
        <v>0.37766037740000002</v>
      </c>
    </row>
    <row r="1564" spans="1:5" ht="15" thickBot="1" x14ac:dyDescent="0.35">
      <c r="A1564" s="3">
        <v>31149</v>
      </c>
      <c r="B1564" s="4">
        <v>0.571514666</v>
      </c>
      <c r="C1564" s="1"/>
      <c r="D1564" s="5">
        <v>31149</v>
      </c>
      <c r="E1564" s="4">
        <v>0.22279245280000001</v>
      </c>
    </row>
    <row r="1565" spans="1:5" ht="15" thickBot="1" x14ac:dyDescent="0.35">
      <c r="A1565" s="3">
        <v>31150</v>
      </c>
      <c r="B1565" s="4">
        <v>7.8552652600000004</v>
      </c>
      <c r="C1565" s="1"/>
      <c r="D1565" s="5">
        <v>31150</v>
      </c>
      <c r="E1565" s="4">
        <v>0.66837735850000002</v>
      </c>
    </row>
    <row r="1566" spans="1:5" ht="15" thickBot="1" x14ac:dyDescent="0.35">
      <c r="A1566" s="3">
        <v>31151</v>
      </c>
      <c r="B1566" s="4">
        <v>0</v>
      </c>
      <c r="C1566" s="1"/>
      <c r="D1566" s="5">
        <v>31151</v>
      </c>
      <c r="E1566" s="4">
        <v>0.32603773580000001</v>
      </c>
    </row>
    <row r="1567" spans="1:5" ht="15" thickBot="1" x14ac:dyDescent="0.35">
      <c r="A1567" s="3">
        <v>31152</v>
      </c>
      <c r="B1567" s="4">
        <v>0</v>
      </c>
      <c r="C1567" s="1"/>
      <c r="D1567" s="5">
        <v>31152</v>
      </c>
      <c r="E1567" s="4">
        <v>0.22279245280000001</v>
      </c>
    </row>
    <row r="1568" spans="1:5" ht="15" thickBot="1" x14ac:dyDescent="0.35">
      <c r="A1568" s="3">
        <v>31153</v>
      </c>
      <c r="B1568" s="4">
        <v>0.89684596699999997</v>
      </c>
      <c r="C1568" s="1"/>
      <c r="D1568" s="5">
        <v>31153</v>
      </c>
      <c r="E1568" s="4">
        <v>0.2037735849</v>
      </c>
    </row>
    <row r="1569" spans="1:5" ht="15" thickBot="1" x14ac:dyDescent="0.35">
      <c r="A1569" s="3">
        <v>31154</v>
      </c>
      <c r="B1569" s="4">
        <v>0</v>
      </c>
      <c r="C1569" s="1"/>
      <c r="D1569" s="5">
        <v>31154</v>
      </c>
      <c r="E1569" s="4">
        <v>0.2037735849</v>
      </c>
    </row>
    <row r="1570" spans="1:5" ht="15" thickBot="1" x14ac:dyDescent="0.35">
      <c r="A1570" s="3">
        <v>31155</v>
      </c>
      <c r="B1570" s="4">
        <v>0</v>
      </c>
      <c r="C1570" s="1"/>
      <c r="D1570" s="5">
        <v>31155</v>
      </c>
      <c r="E1570" s="4">
        <v>0.1956226415</v>
      </c>
    </row>
    <row r="1571" spans="1:5" ht="15" thickBot="1" x14ac:dyDescent="0.35">
      <c r="A1571" s="3">
        <v>31156</v>
      </c>
      <c r="B1571" s="4">
        <v>0</v>
      </c>
      <c r="C1571" s="1"/>
      <c r="D1571" s="5">
        <v>31156</v>
      </c>
      <c r="E1571" s="4">
        <v>0.18475471700000001</v>
      </c>
    </row>
    <row r="1572" spans="1:5" ht="15" thickBot="1" x14ac:dyDescent="0.35">
      <c r="A1572" s="3">
        <v>31157</v>
      </c>
      <c r="B1572" s="4">
        <v>0</v>
      </c>
      <c r="C1572" s="1"/>
      <c r="D1572" s="5">
        <v>31157</v>
      </c>
      <c r="E1572" s="4">
        <v>0.18475471700000001</v>
      </c>
    </row>
    <row r="1573" spans="1:5" ht="15" thickBot="1" x14ac:dyDescent="0.35">
      <c r="A1573" s="3">
        <v>31158</v>
      </c>
      <c r="B1573" s="4">
        <v>0</v>
      </c>
      <c r="C1573" s="1"/>
      <c r="D1573" s="5">
        <v>31158</v>
      </c>
      <c r="E1573" s="4">
        <v>0.2119245283</v>
      </c>
    </row>
    <row r="1574" spans="1:5" ht="15" thickBot="1" x14ac:dyDescent="0.35">
      <c r="A1574" s="3">
        <v>31159</v>
      </c>
      <c r="B1574" s="4">
        <v>0</v>
      </c>
      <c r="C1574" s="1"/>
      <c r="D1574" s="5">
        <v>31159</v>
      </c>
      <c r="E1574" s="4">
        <v>0.1956226415</v>
      </c>
    </row>
    <row r="1575" spans="1:5" ht="15" thickBot="1" x14ac:dyDescent="0.35">
      <c r="A1575" s="3">
        <v>31160</v>
      </c>
      <c r="B1575" s="4">
        <v>0.41303643600000001</v>
      </c>
      <c r="C1575" s="1"/>
      <c r="D1575" s="5">
        <v>31160</v>
      </c>
      <c r="E1575" s="4">
        <v>0.1630188679</v>
      </c>
    </row>
    <row r="1576" spans="1:5" ht="15" thickBot="1" x14ac:dyDescent="0.35">
      <c r="A1576" s="3">
        <v>31161</v>
      </c>
      <c r="B1576" s="4">
        <v>2.9550790789999999</v>
      </c>
      <c r="C1576" s="1"/>
      <c r="D1576" s="5">
        <v>31161</v>
      </c>
      <c r="E1576" s="4">
        <v>0.2037735849</v>
      </c>
    </row>
    <row r="1577" spans="1:5" ht="15" thickBot="1" x14ac:dyDescent="0.35">
      <c r="A1577" s="3">
        <v>31162</v>
      </c>
      <c r="B1577" s="4">
        <v>0.515400097</v>
      </c>
      <c r="C1577" s="1"/>
      <c r="D1577" s="5">
        <v>31162</v>
      </c>
      <c r="E1577" s="4">
        <v>0.19018867919999999</v>
      </c>
    </row>
    <row r="1578" spans="1:5" ht="15" thickBot="1" x14ac:dyDescent="0.35">
      <c r="A1578" s="3">
        <v>31163</v>
      </c>
      <c r="B1578" s="4">
        <v>9.6330829859999998</v>
      </c>
      <c r="C1578" s="1"/>
      <c r="D1578" s="5">
        <v>31163</v>
      </c>
      <c r="E1578" s="4">
        <v>0.41026415090000001</v>
      </c>
    </row>
    <row r="1579" spans="1:5" ht="15" thickBot="1" x14ac:dyDescent="0.35">
      <c r="A1579" s="3">
        <v>31164</v>
      </c>
      <c r="B1579" s="4">
        <v>3.7845779000000003E-2</v>
      </c>
      <c r="C1579" s="1"/>
      <c r="D1579" s="5">
        <v>31164</v>
      </c>
      <c r="E1579" s="4">
        <v>0.66294339619999998</v>
      </c>
    </row>
    <row r="1580" spans="1:5" ht="15" thickBot="1" x14ac:dyDescent="0.35">
      <c r="A1580" s="3">
        <v>31165</v>
      </c>
      <c r="B1580" s="4">
        <v>8.5349260569999998</v>
      </c>
      <c r="C1580" s="1"/>
      <c r="D1580" s="5">
        <v>31165</v>
      </c>
      <c r="E1580" s="4">
        <v>1.1275471699999999</v>
      </c>
    </row>
    <row r="1581" spans="1:5" ht="15" thickBot="1" x14ac:dyDescent="0.35">
      <c r="A1581" s="3">
        <v>31166</v>
      </c>
      <c r="B1581" s="4">
        <v>0</v>
      </c>
      <c r="C1581" s="1"/>
      <c r="D1581" s="5">
        <v>31166</v>
      </c>
      <c r="E1581" s="4">
        <v>2.958792453</v>
      </c>
    </row>
    <row r="1582" spans="1:5" ht="15" thickBot="1" x14ac:dyDescent="0.35">
      <c r="A1582" s="3">
        <v>31167</v>
      </c>
      <c r="B1582" s="4">
        <v>0</v>
      </c>
      <c r="C1582" s="1"/>
      <c r="D1582" s="5">
        <v>31167</v>
      </c>
      <c r="E1582" s="4">
        <v>0.83411320749999995</v>
      </c>
    </row>
    <row r="1583" spans="1:5" ht="15" thickBot="1" x14ac:dyDescent="0.35">
      <c r="A1583" s="3">
        <v>31168</v>
      </c>
      <c r="B1583" s="4">
        <v>0</v>
      </c>
      <c r="C1583" s="1"/>
      <c r="D1583" s="5">
        <v>31168</v>
      </c>
      <c r="E1583" s="4">
        <v>0.63033962259999998</v>
      </c>
    </row>
    <row r="1584" spans="1:5" ht="15" thickBot="1" x14ac:dyDescent="0.35">
      <c r="A1584" s="3">
        <v>31169</v>
      </c>
      <c r="B1584" s="4">
        <v>3.227038592</v>
      </c>
      <c r="C1584" s="1"/>
      <c r="D1584" s="5">
        <v>31169</v>
      </c>
      <c r="E1584" s="4">
        <v>0.67109433959999998</v>
      </c>
    </row>
    <row r="1585" spans="1:5" ht="15" thickBot="1" x14ac:dyDescent="0.35">
      <c r="A1585" s="3">
        <v>31170</v>
      </c>
      <c r="B1585" s="4">
        <v>1.9751234200000001</v>
      </c>
      <c r="C1585" s="1"/>
      <c r="D1585" s="5">
        <v>31170</v>
      </c>
      <c r="E1585" s="4">
        <v>0.64120754719999995</v>
      </c>
    </row>
    <row r="1586" spans="1:5" ht="15" thickBot="1" x14ac:dyDescent="0.35">
      <c r="A1586" s="3">
        <v>31171</v>
      </c>
      <c r="B1586" s="4">
        <v>0</v>
      </c>
      <c r="C1586" s="1"/>
      <c r="D1586" s="5">
        <v>31171</v>
      </c>
      <c r="E1586" s="4">
        <v>0.57056603770000003</v>
      </c>
    </row>
    <row r="1587" spans="1:5" ht="15" thickBot="1" x14ac:dyDescent="0.35">
      <c r="A1587" s="3">
        <v>31172</v>
      </c>
      <c r="B1587" s="4">
        <v>0</v>
      </c>
      <c r="C1587" s="1"/>
      <c r="D1587" s="5">
        <v>31172</v>
      </c>
      <c r="E1587" s="4">
        <v>0.76075471699999997</v>
      </c>
    </row>
    <row r="1588" spans="1:5" ht="15" thickBot="1" x14ac:dyDescent="0.35">
      <c r="A1588" s="3">
        <v>31173</v>
      </c>
      <c r="B1588" s="4">
        <v>0</v>
      </c>
      <c r="C1588" s="1"/>
      <c r="D1588" s="5">
        <v>31173</v>
      </c>
      <c r="E1588" s="4">
        <v>0.61403773579999998</v>
      </c>
    </row>
    <row r="1589" spans="1:5" ht="15" thickBot="1" x14ac:dyDescent="0.35">
      <c r="A1589" s="3">
        <v>31174</v>
      </c>
      <c r="B1589" s="4">
        <v>1.847314216</v>
      </c>
      <c r="C1589" s="1"/>
      <c r="D1589" s="5">
        <v>31174</v>
      </c>
      <c r="E1589" s="4">
        <v>0.60316981130000002</v>
      </c>
    </row>
    <row r="1590" spans="1:5" ht="15" thickBot="1" x14ac:dyDescent="0.35">
      <c r="A1590" s="3">
        <v>31175</v>
      </c>
      <c r="B1590" s="4">
        <v>0</v>
      </c>
      <c r="C1590" s="1"/>
      <c r="D1590" s="5">
        <v>31175</v>
      </c>
      <c r="E1590" s="4">
        <v>0.5325283019</v>
      </c>
    </row>
    <row r="1591" spans="1:5" ht="15" thickBot="1" x14ac:dyDescent="0.35">
      <c r="A1591" s="3">
        <v>31176</v>
      </c>
      <c r="B1591" s="4">
        <v>0</v>
      </c>
      <c r="C1591" s="1"/>
      <c r="D1591" s="5">
        <v>31176</v>
      </c>
      <c r="E1591" s="4">
        <v>0.38037735849999998</v>
      </c>
    </row>
    <row r="1592" spans="1:5" ht="15" thickBot="1" x14ac:dyDescent="0.35">
      <c r="A1592" s="3">
        <v>31177</v>
      </c>
      <c r="B1592" s="4">
        <v>2.0412451030000001</v>
      </c>
      <c r="C1592" s="1"/>
      <c r="D1592" s="5">
        <v>31177</v>
      </c>
      <c r="E1592" s="4">
        <v>0.35320754720000003</v>
      </c>
    </row>
    <row r="1593" spans="1:5" ht="15" thickBot="1" x14ac:dyDescent="0.35">
      <c r="A1593" s="3">
        <v>31178</v>
      </c>
      <c r="B1593" s="4">
        <v>0</v>
      </c>
      <c r="C1593" s="1"/>
      <c r="D1593" s="5">
        <v>31178</v>
      </c>
      <c r="E1593" s="4">
        <v>0.4075471698</v>
      </c>
    </row>
    <row r="1594" spans="1:5" ht="15" thickBot="1" x14ac:dyDescent="0.35">
      <c r="A1594" s="3">
        <v>31179</v>
      </c>
      <c r="B1594" s="4">
        <v>1.9206971530000001</v>
      </c>
      <c r="C1594" s="1"/>
      <c r="D1594" s="5">
        <v>31179</v>
      </c>
      <c r="E1594" s="4">
        <v>0.50264150939999996</v>
      </c>
    </row>
    <row r="1595" spans="1:5" ht="15" thickBot="1" x14ac:dyDescent="0.35">
      <c r="A1595" s="3">
        <v>31180</v>
      </c>
      <c r="B1595" s="4">
        <v>0</v>
      </c>
      <c r="C1595" s="1"/>
      <c r="D1595" s="5">
        <v>31180</v>
      </c>
      <c r="E1595" s="4">
        <v>0.43471698110000001</v>
      </c>
    </row>
    <row r="1596" spans="1:5" ht="15" thickBot="1" x14ac:dyDescent="0.35">
      <c r="A1596" s="3">
        <v>31181</v>
      </c>
      <c r="B1596" s="4">
        <v>17.951123710000001</v>
      </c>
      <c r="C1596" s="1"/>
      <c r="D1596" s="5">
        <v>31181</v>
      </c>
      <c r="E1596" s="4">
        <v>0.61132075470000002</v>
      </c>
    </row>
    <row r="1597" spans="1:5" ht="15" thickBot="1" x14ac:dyDescent="0.35">
      <c r="A1597" s="3">
        <v>31182</v>
      </c>
      <c r="B1597" s="4">
        <v>8.3446608779999991</v>
      </c>
      <c r="C1597" s="1"/>
      <c r="D1597" s="5">
        <v>31182</v>
      </c>
      <c r="E1597" s="4">
        <v>0.72</v>
      </c>
    </row>
    <row r="1598" spans="1:5" ht="15" thickBot="1" x14ac:dyDescent="0.35">
      <c r="A1598" s="3">
        <v>31183</v>
      </c>
      <c r="B1598" s="4">
        <v>0.62969629500000002</v>
      </c>
      <c r="C1598" s="1"/>
      <c r="D1598" s="5">
        <v>31183</v>
      </c>
      <c r="E1598" s="4">
        <v>0.71184905659999997</v>
      </c>
    </row>
    <row r="1599" spans="1:5" ht="15" thickBot="1" x14ac:dyDescent="0.35">
      <c r="A1599" s="3">
        <v>31184</v>
      </c>
      <c r="B1599" s="4">
        <v>0</v>
      </c>
      <c r="C1599" s="1"/>
      <c r="D1599" s="5">
        <v>31184</v>
      </c>
      <c r="E1599" s="4">
        <v>0.58415094339999996</v>
      </c>
    </row>
    <row r="1600" spans="1:5" ht="15" thickBot="1" x14ac:dyDescent="0.35">
      <c r="A1600" s="3">
        <v>31185</v>
      </c>
      <c r="B1600" s="4">
        <v>0</v>
      </c>
      <c r="C1600" s="1"/>
      <c r="D1600" s="5">
        <v>31185</v>
      </c>
      <c r="E1600" s="4">
        <v>0.58415094339999996</v>
      </c>
    </row>
    <row r="1601" spans="1:5" ht="15" thickBot="1" x14ac:dyDescent="0.35">
      <c r="A1601" s="3">
        <v>31186</v>
      </c>
      <c r="B1601" s="4">
        <v>14.39008868</v>
      </c>
      <c r="C1601" s="1"/>
      <c r="D1601" s="5">
        <v>31186</v>
      </c>
      <c r="E1601" s="4">
        <v>0.76075471699999997</v>
      </c>
    </row>
    <row r="1602" spans="1:5" ht="15" thickBot="1" x14ac:dyDescent="0.35">
      <c r="A1602" s="3">
        <v>31187</v>
      </c>
      <c r="B1602" s="4">
        <v>7.7822856900000001</v>
      </c>
      <c r="C1602" s="1"/>
      <c r="D1602" s="5">
        <v>31187</v>
      </c>
      <c r="E1602" s="4">
        <v>0.72543396230000001</v>
      </c>
    </row>
    <row r="1603" spans="1:5" ht="15" thickBot="1" x14ac:dyDescent="0.35">
      <c r="A1603" s="3">
        <v>31188</v>
      </c>
      <c r="B1603" s="4">
        <v>4.9548018999999999E-2</v>
      </c>
      <c r="C1603" s="1"/>
      <c r="D1603" s="5">
        <v>31188</v>
      </c>
      <c r="E1603" s="4">
        <v>0.70913207550000001</v>
      </c>
    </row>
    <row r="1604" spans="1:5" ht="15" thickBot="1" x14ac:dyDescent="0.35">
      <c r="A1604" s="3">
        <v>31189</v>
      </c>
      <c r="B1604" s="4">
        <v>0</v>
      </c>
      <c r="C1604" s="1"/>
      <c r="D1604" s="5">
        <v>31189</v>
      </c>
      <c r="E1604" s="4">
        <v>0.57056603770000003</v>
      </c>
    </row>
    <row r="1605" spans="1:5" ht="15" thickBot="1" x14ac:dyDescent="0.35">
      <c r="A1605" s="3">
        <v>31190</v>
      </c>
      <c r="B1605" s="4">
        <v>40.699180130000002</v>
      </c>
      <c r="C1605" s="1"/>
      <c r="D1605" s="5">
        <v>31190</v>
      </c>
      <c r="E1605" s="4">
        <v>0.66294339619999998</v>
      </c>
    </row>
    <row r="1606" spans="1:5" ht="15" thickBot="1" x14ac:dyDescent="0.35">
      <c r="A1606" s="3">
        <v>31191</v>
      </c>
      <c r="B1606" s="4">
        <v>14.58575344</v>
      </c>
      <c r="C1606" s="1"/>
      <c r="D1606" s="5">
        <v>31191</v>
      </c>
      <c r="E1606" s="4">
        <v>2.5539622639999999</v>
      </c>
    </row>
    <row r="1607" spans="1:5" ht="15" thickBot="1" x14ac:dyDescent="0.35">
      <c r="A1607" s="3">
        <v>31192</v>
      </c>
      <c r="B1607" s="4">
        <v>1.27238144</v>
      </c>
      <c r="C1607" s="1"/>
      <c r="D1607" s="5">
        <v>31192</v>
      </c>
      <c r="E1607" s="4">
        <v>1.2905660379999999</v>
      </c>
    </row>
    <row r="1608" spans="1:5" ht="15" thickBot="1" x14ac:dyDescent="0.35">
      <c r="A1608" s="3">
        <v>31193</v>
      </c>
      <c r="B1608" s="4">
        <v>16.521873710000001</v>
      </c>
      <c r="C1608" s="1"/>
      <c r="D1608" s="5">
        <v>31193</v>
      </c>
      <c r="E1608" s="4">
        <v>1.8475471699999999</v>
      </c>
    </row>
    <row r="1609" spans="1:5" ht="15" thickBot="1" x14ac:dyDescent="0.35">
      <c r="A1609" s="3">
        <v>31194</v>
      </c>
      <c r="B1609" s="4">
        <v>20.167218210000001</v>
      </c>
      <c r="C1609" s="1"/>
      <c r="D1609" s="5">
        <v>31194</v>
      </c>
      <c r="E1609" s="4">
        <v>2.4045283020000001</v>
      </c>
    </row>
    <row r="1610" spans="1:5" ht="15" thickBot="1" x14ac:dyDescent="0.35">
      <c r="A1610" s="3">
        <v>31195</v>
      </c>
      <c r="B1610" s="4">
        <v>29.699434759999999</v>
      </c>
      <c r="C1610" s="1"/>
      <c r="D1610" s="5">
        <v>31195</v>
      </c>
      <c r="E1610" s="4">
        <v>3.2875471699999999</v>
      </c>
    </row>
    <row r="1611" spans="1:5" ht="15" thickBot="1" x14ac:dyDescent="0.35">
      <c r="A1611" s="3">
        <v>31196</v>
      </c>
      <c r="B1611" s="4">
        <v>5.6282015440000004</v>
      </c>
      <c r="C1611" s="1"/>
      <c r="D1611" s="5">
        <v>31196</v>
      </c>
      <c r="E1611" s="4">
        <v>3.2223396229999999</v>
      </c>
    </row>
    <row r="1612" spans="1:5" ht="15" thickBot="1" x14ac:dyDescent="0.35">
      <c r="A1612" s="3">
        <v>31197</v>
      </c>
      <c r="B1612" s="4">
        <v>7.0524576899999998</v>
      </c>
      <c r="C1612" s="1"/>
      <c r="D1612" s="5">
        <v>31197</v>
      </c>
      <c r="E1612" s="4">
        <v>2.4099622639999998</v>
      </c>
    </row>
    <row r="1613" spans="1:5" ht="15" thickBot="1" x14ac:dyDescent="0.35">
      <c r="A1613" s="3">
        <v>31198</v>
      </c>
      <c r="B1613" s="4">
        <v>3.7116133570000001</v>
      </c>
      <c r="C1613" s="1"/>
      <c r="D1613" s="5">
        <v>31198</v>
      </c>
      <c r="E1613" s="4">
        <v>1.7660377359999999</v>
      </c>
    </row>
    <row r="1614" spans="1:5" ht="15" thickBot="1" x14ac:dyDescent="0.35">
      <c r="A1614" s="3">
        <v>31199</v>
      </c>
      <c r="B1614" s="4">
        <v>19.679675580000001</v>
      </c>
      <c r="C1614" s="1"/>
      <c r="D1614" s="5">
        <v>31199</v>
      </c>
      <c r="E1614" s="4">
        <v>1.7633207550000001</v>
      </c>
    </row>
    <row r="1615" spans="1:5" ht="15" thickBot="1" x14ac:dyDescent="0.35">
      <c r="A1615" s="3">
        <v>31200</v>
      </c>
      <c r="B1615" s="4">
        <v>24.02624655</v>
      </c>
      <c r="C1615" s="1"/>
      <c r="D1615" s="5">
        <v>31200</v>
      </c>
      <c r="E1615" s="4">
        <v>2.3909433959999999</v>
      </c>
    </row>
    <row r="1616" spans="1:5" ht="15" thickBot="1" x14ac:dyDescent="0.35">
      <c r="A1616" s="3">
        <v>31201</v>
      </c>
      <c r="B1616" s="4">
        <v>40.914904120000003</v>
      </c>
      <c r="C1616" s="1"/>
      <c r="D1616" s="5">
        <v>31201</v>
      </c>
      <c r="E1616" s="4">
        <v>4.9829433959999996</v>
      </c>
    </row>
    <row r="1617" spans="1:5" ht="15" thickBot="1" x14ac:dyDescent="0.35">
      <c r="A1617" s="3">
        <v>31202</v>
      </c>
      <c r="B1617" s="4">
        <v>12.409732099999999</v>
      </c>
      <c r="C1617" s="1"/>
      <c r="D1617" s="5">
        <v>31202</v>
      </c>
      <c r="E1617" s="4">
        <v>3.5212075469999999</v>
      </c>
    </row>
    <row r="1618" spans="1:5" ht="15" thickBot="1" x14ac:dyDescent="0.35">
      <c r="A1618" s="3">
        <v>31203</v>
      </c>
      <c r="B1618" s="4">
        <v>35.474432950000001</v>
      </c>
      <c r="C1618" s="1"/>
      <c r="D1618" s="5">
        <v>31203</v>
      </c>
      <c r="E1618" s="4">
        <v>5.6513207550000004</v>
      </c>
    </row>
    <row r="1619" spans="1:5" ht="15" thickBot="1" x14ac:dyDescent="0.35">
      <c r="A1619" s="3">
        <v>31204</v>
      </c>
      <c r="B1619" s="4">
        <v>16.88749576</v>
      </c>
      <c r="C1619" s="1"/>
      <c r="D1619" s="5">
        <v>31204</v>
      </c>
      <c r="E1619" s="4">
        <v>8.2161509430000006</v>
      </c>
    </row>
    <row r="1620" spans="1:5" ht="15" thickBot="1" x14ac:dyDescent="0.35">
      <c r="A1620" s="3">
        <v>31205</v>
      </c>
      <c r="B1620" s="4">
        <v>21.289809470000002</v>
      </c>
      <c r="C1620" s="1"/>
      <c r="D1620" s="5">
        <v>31205</v>
      </c>
      <c r="E1620" s="4">
        <v>6.6267169810000004</v>
      </c>
    </row>
    <row r="1621" spans="1:5" ht="15" thickBot="1" x14ac:dyDescent="0.35">
      <c r="A1621" s="3">
        <v>31206</v>
      </c>
      <c r="B1621" s="4">
        <v>12.41238147</v>
      </c>
      <c r="C1621" s="1"/>
      <c r="D1621" s="5">
        <v>31206</v>
      </c>
      <c r="E1621" s="4">
        <v>7.056</v>
      </c>
    </row>
    <row r="1622" spans="1:5" ht="15" thickBot="1" x14ac:dyDescent="0.35">
      <c r="A1622" s="3">
        <v>31207</v>
      </c>
      <c r="B1622" s="4">
        <v>3.595370956</v>
      </c>
      <c r="C1622" s="1"/>
      <c r="D1622" s="5">
        <v>31207</v>
      </c>
      <c r="E1622" s="4">
        <v>6.3033962260000003</v>
      </c>
    </row>
    <row r="1623" spans="1:5" ht="15" thickBot="1" x14ac:dyDescent="0.35">
      <c r="A1623" s="3">
        <v>31208</v>
      </c>
      <c r="B1623" s="4">
        <v>16.868524789999999</v>
      </c>
      <c r="C1623" s="1"/>
      <c r="D1623" s="5">
        <v>31208</v>
      </c>
      <c r="E1623" s="4">
        <v>6.6647547170000001</v>
      </c>
    </row>
    <row r="1624" spans="1:5" ht="15" thickBot="1" x14ac:dyDescent="0.35">
      <c r="A1624" s="3">
        <v>31209</v>
      </c>
      <c r="B1624" s="4">
        <v>27.971144200000001</v>
      </c>
      <c r="C1624" s="1"/>
      <c r="D1624" s="5">
        <v>31209</v>
      </c>
      <c r="E1624" s="4">
        <v>7.1891320749999998</v>
      </c>
    </row>
    <row r="1625" spans="1:5" ht="15" thickBot="1" x14ac:dyDescent="0.35">
      <c r="A1625" s="3">
        <v>31210</v>
      </c>
      <c r="B1625" s="4">
        <v>48.345153809999999</v>
      </c>
      <c r="C1625" s="1"/>
      <c r="D1625" s="5">
        <v>31210</v>
      </c>
      <c r="E1625" s="4">
        <v>8.8193207549999997</v>
      </c>
    </row>
    <row r="1626" spans="1:5" ht="15" thickBot="1" x14ac:dyDescent="0.35">
      <c r="A1626" s="3">
        <v>31211</v>
      </c>
      <c r="B1626" s="4">
        <v>16.1788168</v>
      </c>
      <c r="C1626" s="1"/>
      <c r="D1626" s="5">
        <v>31211</v>
      </c>
      <c r="E1626" s="4">
        <v>8.3683018869999994</v>
      </c>
    </row>
    <row r="1627" spans="1:5" ht="15" thickBot="1" x14ac:dyDescent="0.35">
      <c r="A1627" s="3">
        <v>31212</v>
      </c>
      <c r="B1627" s="4">
        <v>20.872474669999999</v>
      </c>
      <c r="C1627" s="1"/>
      <c r="D1627" s="5">
        <v>31212</v>
      </c>
      <c r="E1627" s="4">
        <v>6.1566792450000003</v>
      </c>
    </row>
    <row r="1628" spans="1:5" ht="15" thickBot="1" x14ac:dyDescent="0.35">
      <c r="A1628" s="3">
        <v>31213</v>
      </c>
      <c r="B1628" s="4">
        <v>38.504535679999996</v>
      </c>
      <c r="C1628" s="1"/>
      <c r="D1628" s="5">
        <v>31213</v>
      </c>
      <c r="E1628" s="4">
        <v>8.5557735850000007</v>
      </c>
    </row>
    <row r="1629" spans="1:5" ht="15" thickBot="1" x14ac:dyDescent="0.35">
      <c r="A1629" s="3">
        <v>31214</v>
      </c>
      <c r="B1629" s="4">
        <v>14.894974230000001</v>
      </c>
      <c r="C1629" s="1"/>
      <c r="D1629" s="5">
        <v>31214</v>
      </c>
      <c r="E1629" s="4">
        <v>7.3032452829999999</v>
      </c>
    </row>
    <row r="1630" spans="1:5" ht="15" thickBot="1" x14ac:dyDescent="0.35">
      <c r="A1630" s="3">
        <v>31215</v>
      </c>
      <c r="B1630" s="4">
        <v>31.275809290000002</v>
      </c>
      <c r="C1630" s="1"/>
      <c r="D1630" s="5">
        <v>31215</v>
      </c>
      <c r="E1630" s="4">
        <v>11.954716980000001</v>
      </c>
    </row>
    <row r="1631" spans="1:5" ht="15" thickBot="1" x14ac:dyDescent="0.35">
      <c r="A1631" s="3">
        <v>31216</v>
      </c>
      <c r="B1631" s="4">
        <v>36.977888110000002</v>
      </c>
      <c r="C1631" s="1"/>
      <c r="D1631" s="5">
        <v>31216</v>
      </c>
      <c r="E1631" s="4">
        <v>13.451773579999999</v>
      </c>
    </row>
    <row r="1632" spans="1:5" ht="15" thickBot="1" x14ac:dyDescent="0.35">
      <c r="A1632" s="3">
        <v>31217</v>
      </c>
      <c r="B1632" s="4">
        <v>19.54249549</v>
      </c>
      <c r="C1632" s="1"/>
      <c r="D1632" s="5">
        <v>31217</v>
      </c>
      <c r="E1632" s="4">
        <v>9.9088301889999997</v>
      </c>
    </row>
    <row r="1633" spans="1:5" ht="15" thickBot="1" x14ac:dyDescent="0.35">
      <c r="A1633" s="3">
        <v>31218</v>
      </c>
      <c r="B1633" s="4">
        <v>18.05122733</v>
      </c>
      <c r="C1633" s="1"/>
      <c r="D1633" s="5">
        <v>31218</v>
      </c>
      <c r="E1633" s="4">
        <v>8.4036226420000002</v>
      </c>
    </row>
    <row r="1634" spans="1:5" ht="15" thickBot="1" x14ac:dyDescent="0.35">
      <c r="A1634" s="3">
        <v>31219</v>
      </c>
      <c r="B1634" s="4">
        <v>36.215705389999997</v>
      </c>
      <c r="C1634" s="1"/>
      <c r="D1634" s="5">
        <v>31219</v>
      </c>
      <c r="E1634" s="4">
        <v>8.5910943399999997</v>
      </c>
    </row>
    <row r="1635" spans="1:5" ht="15" thickBot="1" x14ac:dyDescent="0.35">
      <c r="A1635" s="3">
        <v>31220</v>
      </c>
      <c r="B1635" s="4">
        <v>41.283670430000001</v>
      </c>
      <c r="C1635" s="1"/>
      <c r="D1635" s="5">
        <v>31220</v>
      </c>
      <c r="E1635" s="4">
        <v>11.38415094</v>
      </c>
    </row>
    <row r="1636" spans="1:5" ht="15" thickBot="1" x14ac:dyDescent="0.35">
      <c r="A1636" s="3">
        <v>31221</v>
      </c>
      <c r="B1636" s="4">
        <v>64.915040020000006</v>
      </c>
      <c r="C1636" s="1"/>
      <c r="D1636" s="5">
        <v>31221</v>
      </c>
      <c r="E1636" s="4">
        <v>20.18716981</v>
      </c>
    </row>
    <row r="1637" spans="1:5" ht="15" thickBot="1" x14ac:dyDescent="0.35">
      <c r="A1637" s="3">
        <v>31222</v>
      </c>
      <c r="B1637" s="4">
        <v>78.325875280000005</v>
      </c>
      <c r="C1637" s="1"/>
      <c r="D1637" s="5">
        <v>31222</v>
      </c>
      <c r="E1637" s="4">
        <v>33.717735849999997</v>
      </c>
    </row>
    <row r="1638" spans="1:5" ht="15" thickBot="1" x14ac:dyDescent="0.35">
      <c r="A1638" s="3">
        <v>31223</v>
      </c>
      <c r="B1638" s="4">
        <v>105.3988662</v>
      </c>
      <c r="C1638" s="1"/>
      <c r="D1638" s="5">
        <v>31223</v>
      </c>
      <c r="E1638" s="4">
        <v>48.364981129999997</v>
      </c>
    </row>
    <row r="1639" spans="1:5" ht="15" thickBot="1" x14ac:dyDescent="0.35">
      <c r="A1639" s="3">
        <v>31224</v>
      </c>
      <c r="B1639" s="4">
        <v>149.75452419999999</v>
      </c>
      <c r="C1639" s="1"/>
      <c r="D1639" s="5">
        <v>31224</v>
      </c>
      <c r="E1639" s="4">
        <v>79.335849060000001</v>
      </c>
    </row>
    <row r="1640" spans="1:5" ht="15" thickBot="1" x14ac:dyDescent="0.35">
      <c r="A1640" s="3">
        <v>31225</v>
      </c>
      <c r="B1640" s="4">
        <v>148.4833908</v>
      </c>
      <c r="C1640" s="1"/>
      <c r="D1640" s="5">
        <v>31225</v>
      </c>
      <c r="E1640" s="4">
        <v>74.553962260000006</v>
      </c>
    </row>
    <row r="1641" spans="1:5" ht="15" thickBot="1" x14ac:dyDescent="0.35">
      <c r="A1641" s="3">
        <v>31226</v>
      </c>
      <c r="B1641" s="4">
        <v>56.020898819999999</v>
      </c>
      <c r="C1641" s="1"/>
      <c r="D1641" s="5">
        <v>31226</v>
      </c>
      <c r="E1641" s="4">
        <v>47.384150939999998</v>
      </c>
    </row>
    <row r="1642" spans="1:5" ht="15" thickBot="1" x14ac:dyDescent="0.35">
      <c r="A1642" s="3">
        <v>31227</v>
      </c>
      <c r="B1642" s="4">
        <v>65.814955710000007</v>
      </c>
      <c r="C1642" s="1"/>
      <c r="D1642" s="5">
        <v>31227</v>
      </c>
      <c r="E1642" s="4">
        <v>37.369358490000003</v>
      </c>
    </row>
    <row r="1643" spans="1:5" ht="15" thickBot="1" x14ac:dyDescent="0.35">
      <c r="A1643" s="3">
        <v>31228</v>
      </c>
      <c r="B1643" s="4">
        <v>49.062290670000003</v>
      </c>
      <c r="C1643" s="1"/>
      <c r="D1643" s="5">
        <v>31228</v>
      </c>
      <c r="E1643" s="4">
        <v>34.530113210000003</v>
      </c>
    </row>
    <row r="1644" spans="1:5" ht="15" thickBot="1" x14ac:dyDescent="0.35">
      <c r="A1644" s="3">
        <v>31229</v>
      </c>
      <c r="B1644" s="4">
        <v>34.689146520000001</v>
      </c>
      <c r="C1644" s="1"/>
      <c r="D1644" s="5">
        <v>31229</v>
      </c>
      <c r="E1644" s="4">
        <v>31.25071698</v>
      </c>
    </row>
    <row r="1645" spans="1:5" ht="15" thickBot="1" x14ac:dyDescent="0.35">
      <c r="A1645" s="3">
        <v>31230</v>
      </c>
      <c r="B1645" s="4">
        <v>76.803428650000001</v>
      </c>
      <c r="C1645" s="1"/>
      <c r="D1645" s="5">
        <v>31230</v>
      </c>
      <c r="E1645" s="4">
        <v>33.793811320000003</v>
      </c>
    </row>
    <row r="1646" spans="1:5" ht="15" thickBot="1" x14ac:dyDescent="0.35">
      <c r="A1646" s="3">
        <v>31231</v>
      </c>
      <c r="B1646" s="4">
        <v>14.213892639999999</v>
      </c>
      <c r="C1646" s="1"/>
      <c r="D1646" s="5">
        <v>31231</v>
      </c>
      <c r="E1646" s="4">
        <v>22.032</v>
      </c>
    </row>
    <row r="1647" spans="1:5" ht="15" thickBot="1" x14ac:dyDescent="0.35">
      <c r="A1647" s="3">
        <v>31232</v>
      </c>
      <c r="B1647" s="4">
        <v>19.243373269999999</v>
      </c>
      <c r="C1647" s="1"/>
      <c r="D1647" s="5">
        <v>31232</v>
      </c>
      <c r="E1647" s="4">
        <v>16.953962260000001</v>
      </c>
    </row>
    <row r="1648" spans="1:5" ht="15" thickBot="1" x14ac:dyDescent="0.35">
      <c r="A1648" s="3">
        <v>31233</v>
      </c>
      <c r="B1648" s="4">
        <v>51.937406539999998</v>
      </c>
      <c r="C1648" s="1"/>
      <c r="D1648" s="5">
        <v>31233</v>
      </c>
      <c r="E1648" s="4">
        <v>24.534339620000001</v>
      </c>
    </row>
    <row r="1649" spans="1:5" ht="15" thickBot="1" x14ac:dyDescent="0.35">
      <c r="A1649" s="3">
        <v>31234</v>
      </c>
      <c r="B1649" s="4">
        <v>35.73525119</v>
      </c>
      <c r="C1649" s="1"/>
      <c r="D1649" s="5">
        <v>31234</v>
      </c>
      <c r="E1649" s="4">
        <v>28.669584910000001</v>
      </c>
    </row>
    <row r="1650" spans="1:5" ht="15" thickBot="1" x14ac:dyDescent="0.35">
      <c r="A1650" s="3">
        <v>31235</v>
      </c>
      <c r="B1650" s="4">
        <v>18.947345609999999</v>
      </c>
      <c r="C1650" s="1"/>
      <c r="D1650" s="5">
        <v>31235</v>
      </c>
      <c r="E1650" s="4">
        <v>19.19275472</v>
      </c>
    </row>
    <row r="1651" spans="1:5" ht="15" thickBot="1" x14ac:dyDescent="0.35">
      <c r="A1651" s="3">
        <v>31236</v>
      </c>
      <c r="B1651" s="4">
        <v>0</v>
      </c>
      <c r="C1651" s="1"/>
      <c r="D1651" s="5">
        <v>31236</v>
      </c>
      <c r="E1651" s="4">
        <v>14.09841509</v>
      </c>
    </row>
    <row r="1652" spans="1:5" ht="15" thickBot="1" x14ac:dyDescent="0.35">
      <c r="A1652" s="3">
        <v>31237</v>
      </c>
      <c r="B1652" s="4">
        <v>0</v>
      </c>
      <c r="C1652" s="1"/>
      <c r="D1652" s="5">
        <v>31237</v>
      </c>
      <c r="E1652" s="4">
        <v>45.446943400000002</v>
      </c>
    </row>
    <row r="1653" spans="1:5" ht="15" thickBot="1" x14ac:dyDescent="0.35">
      <c r="A1653" s="3">
        <v>31238</v>
      </c>
      <c r="B1653" s="4">
        <v>0</v>
      </c>
      <c r="C1653" s="1"/>
      <c r="D1653" s="5">
        <v>31238</v>
      </c>
      <c r="E1653" s="4">
        <v>21.211471700000001</v>
      </c>
    </row>
    <row r="1654" spans="1:5" ht="15" thickBot="1" x14ac:dyDescent="0.35">
      <c r="A1654" s="3">
        <v>31239</v>
      </c>
      <c r="B1654" s="4">
        <v>0</v>
      </c>
      <c r="C1654" s="1"/>
      <c r="D1654" s="5">
        <v>31239</v>
      </c>
      <c r="E1654" s="4">
        <v>18.739018869999999</v>
      </c>
    </row>
    <row r="1655" spans="1:5" ht="15" thickBot="1" x14ac:dyDescent="0.35">
      <c r="A1655" s="3">
        <v>31240</v>
      </c>
      <c r="B1655" s="4">
        <v>0</v>
      </c>
      <c r="C1655" s="1"/>
      <c r="D1655" s="5">
        <v>31240</v>
      </c>
      <c r="E1655" s="4">
        <v>14.64724528</v>
      </c>
    </row>
    <row r="1656" spans="1:5" ht="15" thickBot="1" x14ac:dyDescent="0.35">
      <c r="A1656" s="3">
        <v>31241</v>
      </c>
      <c r="B1656" s="4">
        <v>0</v>
      </c>
      <c r="C1656" s="1"/>
      <c r="D1656" s="5">
        <v>31241</v>
      </c>
      <c r="E1656" s="4">
        <v>14.304905659999999</v>
      </c>
    </row>
    <row r="1657" spans="1:5" ht="15" thickBot="1" x14ac:dyDescent="0.35">
      <c r="A1657" s="3">
        <v>31242</v>
      </c>
      <c r="B1657" s="4">
        <v>0</v>
      </c>
      <c r="C1657" s="1"/>
      <c r="D1657" s="5">
        <v>31242</v>
      </c>
      <c r="E1657" s="4">
        <v>13.1610566</v>
      </c>
    </row>
    <row r="1658" spans="1:5" ht="15" thickBot="1" x14ac:dyDescent="0.35">
      <c r="A1658" s="3">
        <v>31243</v>
      </c>
      <c r="B1658" s="4">
        <v>0</v>
      </c>
      <c r="C1658" s="1"/>
      <c r="D1658" s="5">
        <v>31243</v>
      </c>
      <c r="E1658" s="4">
        <v>12.835018870000001</v>
      </c>
    </row>
    <row r="1659" spans="1:5" ht="15" thickBot="1" x14ac:dyDescent="0.35">
      <c r="A1659" s="3">
        <v>31244</v>
      </c>
      <c r="B1659" s="4">
        <v>0</v>
      </c>
      <c r="C1659" s="1"/>
      <c r="D1659" s="5">
        <v>31244</v>
      </c>
      <c r="E1659" s="4">
        <v>14.07396226</v>
      </c>
    </row>
    <row r="1660" spans="1:5" ht="15" thickBot="1" x14ac:dyDescent="0.35">
      <c r="A1660" s="3">
        <v>31245</v>
      </c>
      <c r="B1660" s="4">
        <v>0</v>
      </c>
      <c r="C1660" s="1"/>
      <c r="D1660" s="5">
        <v>31245</v>
      </c>
      <c r="E1660" s="4">
        <v>14.72875472</v>
      </c>
    </row>
    <row r="1661" spans="1:5" ht="15" thickBot="1" x14ac:dyDescent="0.35">
      <c r="A1661" s="3">
        <v>31246</v>
      </c>
      <c r="B1661" s="4">
        <v>0</v>
      </c>
      <c r="C1661" s="1"/>
      <c r="D1661" s="5">
        <v>31246</v>
      </c>
      <c r="E1661" s="4">
        <v>10.57992453</v>
      </c>
    </row>
    <row r="1662" spans="1:5" ht="15" thickBot="1" x14ac:dyDescent="0.35">
      <c r="A1662" s="3">
        <v>31247</v>
      </c>
      <c r="B1662" s="4">
        <v>0</v>
      </c>
      <c r="C1662" s="1"/>
      <c r="D1662" s="5">
        <v>31247</v>
      </c>
      <c r="E1662" s="4">
        <v>12.897509429999999</v>
      </c>
    </row>
    <row r="1663" spans="1:5" ht="15" thickBot="1" x14ac:dyDescent="0.35">
      <c r="A1663" s="3">
        <v>31248</v>
      </c>
      <c r="B1663" s="4">
        <v>0</v>
      </c>
      <c r="C1663" s="1"/>
      <c r="D1663" s="5">
        <v>31248</v>
      </c>
      <c r="E1663" s="4">
        <v>17.388679249999999</v>
      </c>
    </row>
    <row r="1664" spans="1:5" ht="15" thickBot="1" x14ac:dyDescent="0.35">
      <c r="A1664" s="3">
        <v>31249</v>
      </c>
      <c r="B1664" s="4">
        <v>0</v>
      </c>
      <c r="C1664" s="1"/>
      <c r="D1664" s="5">
        <v>31249</v>
      </c>
      <c r="E1664" s="4">
        <v>9.4931320750000001</v>
      </c>
    </row>
    <row r="1665" spans="1:5" ht="15" thickBot="1" x14ac:dyDescent="0.35">
      <c r="A1665" s="3">
        <v>31250</v>
      </c>
      <c r="B1665" s="4">
        <v>0</v>
      </c>
      <c r="C1665" s="1"/>
      <c r="D1665" s="5">
        <v>31250</v>
      </c>
      <c r="E1665" s="4">
        <v>10.02837736</v>
      </c>
    </row>
    <row r="1666" spans="1:5" ht="15" thickBot="1" x14ac:dyDescent="0.35">
      <c r="A1666" s="3">
        <v>31251</v>
      </c>
      <c r="B1666" s="4">
        <v>0</v>
      </c>
      <c r="C1666" s="1"/>
      <c r="D1666" s="5">
        <v>31251</v>
      </c>
      <c r="E1666" s="4">
        <v>8.7894339620000004</v>
      </c>
    </row>
    <row r="1667" spans="1:5" ht="15" thickBot="1" x14ac:dyDescent="0.35">
      <c r="A1667" s="3">
        <v>31252</v>
      </c>
      <c r="B1667" s="4">
        <v>0</v>
      </c>
      <c r="C1667" s="1"/>
      <c r="D1667" s="5">
        <v>31252</v>
      </c>
      <c r="E1667" s="4">
        <v>8.2596226420000001</v>
      </c>
    </row>
    <row r="1668" spans="1:5" ht="15" thickBot="1" x14ac:dyDescent="0.35">
      <c r="A1668" s="3">
        <v>31253</v>
      </c>
      <c r="B1668" s="4">
        <v>0</v>
      </c>
      <c r="C1668" s="1"/>
      <c r="D1668" s="5">
        <v>31253</v>
      </c>
      <c r="E1668" s="4">
        <v>8.8492075470000007</v>
      </c>
    </row>
    <row r="1669" spans="1:5" ht="15" thickBot="1" x14ac:dyDescent="0.35">
      <c r="A1669" s="3">
        <v>31254</v>
      </c>
      <c r="B1669" s="4">
        <v>0</v>
      </c>
      <c r="C1669" s="1"/>
      <c r="D1669" s="5">
        <v>31254</v>
      </c>
      <c r="E1669" s="4">
        <v>9.6778867920000007</v>
      </c>
    </row>
    <row r="1670" spans="1:5" ht="15" thickBot="1" x14ac:dyDescent="0.35">
      <c r="A1670" s="3">
        <v>31255</v>
      </c>
      <c r="B1670" s="4">
        <v>0</v>
      </c>
      <c r="C1670" s="1"/>
      <c r="D1670" s="5">
        <v>31255</v>
      </c>
      <c r="E1670" s="4">
        <v>9.8735094340000007</v>
      </c>
    </row>
    <row r="1671" spans="1:5" ht="15" thickBot="1" x14ac:dyDescent="0.35">
      <c r="A1671" s="3">
        <v>31256</v>
      </c>
      <c r="B1671" s="4">
        <v>0</v>
      </c>
      <c r="C1671" s="1"/>
      <c r="D1671" s="5">
        <v>31256</v>
      </c>
      <c r="E1671" s="4">
        <v>8.0015094340000008</v>
      </c>
    </row>
    <row r="1672" spans="1:5" ht="15" thickBot="1" x14ac:dyDescent="0.35">
      <c r="A1672" s="3">
        <v>31257</v>
      </c>
      <c r="B1672" s="4">
        <v>0</v>
      </c>
      <c r="C1672" s="1"/>
      <c r="D1672" s="5">
        <v>31257</v>
      </c>
      <c r="E1672" s="4">
        <v>9.0258113210000008</v>
      </c>
    </row>
    <row r="1673" spans="1:5" ht="15" thickBot="1" x14ac:dyDescent="0.35">
      <c r="A1673" s="3">
        <v>31258</v>
      </c>
      <c r="B1673" s="4">
        <v>0</v>
      </c>
      <c r="C1673" s="1"/>
      <c r="D1673" s="5">
        <v>31258</v>
      </c>
      <c r="E1673" s="4">
        <v>6.2898113210000002</v>
      </c>
    </row>
    <row r="1674" spans="1:5" ht="15" thickBot="1" x14ac:dyDescent="0.35">
      <c r="A1674" s="3">
        <v>31259</v>
      </c>
      <c r="B1674" s="4">
        <v>0</v>
      </c>
      <c r="C1674" s="1"/>
      <c r="D1674" s="5">
        <v>31259</v>
      </c>
      <c r="E1674" s="4">
        <v>7.9390188679999998</v>
      </c>
    </row>
    <row r="1675" spans="1:5" ht="15" thickBot="1" x14ac:dyDescent="0.35">
      <c r="A1675" s="3">
        <v>31260</v>
      </c>
      <c r="B1675" s="4">
        <v>0</v>
      </c>
      <c r="C1675" s="1"/>
      <c r="D1675" s="5">
        <v>31260</v>
      </c>
      <c r="E1675" s="4">
        <v>11.52</v>
      </c>
    </row>
    <row r="1676" spans="1:5" ht="15" thickBot="1" x14ac:dyDescent="0.35">
      <c r="A1676" s="3">
        <v>31261</v>
      </c>
      <c r="B1676" s="4">
        <v>0</v>
      </c>
      <c r="C1676" s="1"/>
      <c r="D1676" s="5">
        <v>31261</v>
      </c>
      <c r="E1676" s="4">
        <v>12.788830190000001</v>
      </c>
    </row>
    <row r="1677" spans="1:5" ht="15" thickBot="1" x14ac:dyDescent="0.35">
      <c r="A1677" s="3">
        <v>31262</v>
      </c>
      <c r="B1677" s="4">
        <v>0</v>
      </c>
      <c r="C1677" s="1"/>
      <c r="D1677" s="5">
        <v>31262</v>
      </c>
      <c r="E1677" s="4">
        <v>15.07109434</v>
      </c>
    </row>
    <row r="1678" spans="1:5" ht="15" thickBot="1" x14ac:dyDescent="0.35">
      <c r="A1678" s="3">
        <v>31263</v>
      </c>
      <c r="B1678" s="4">
        <v>0</v>
      </c>
      <c r="C1678" s="1"/>
      <c r="D1678" s="5">
        <v>31263</v>
      </c>
      <c r="E1678" s="4">
        <v>9.9278490569999995</v>
      </c>
    </row>
    <row r="1679" spans="1:5" ht="15" thickBot="1" x14ac:dyDescent="0.35">
      <c r="A1679" s="3">
        <v>31264</v>
      </c>
      <c r="B1679" s="4">
        <v>0</v>
      </c>
      <c r="C1679" s="1"/>
      <c r="D1679" s="5">
        <v>31264</v>
      </c>
      <c r="E1679" s="4">
        <v>12.50626415</v>
      </c>
    </row>
    <row r="1680" spans="1:5" ht="15" thickBot="1" x14ac:dyDescent="0.35">
      <c r="A1680" s="3">
        <v>31265</v>
      </c>
      <c r="B1680" s="4">
        <v>0</v>
      </c>
      <c r="C1680" s="1"/>
      <c r="D1680" s="5">
        <v>31265</v>
      </c>
      <c r="E1680" s="4">
        <v>10.00935849</v>
      </c>
    </row>
    <row r="1681" spans="1:5" ht="15" thickBot="1" x14ac:dyDescent="0.35">
      <c r="A1681" s="3">
        <v>31266</v>
      </c>
      <c r="B1681" s="4">
        <v>0</v>
      </c>
      <c r="C1681" s="1"/>
      <c r="D1681" s="5">
        <v>31266</v>
      </c>
      <c r="E1681" s="4">
        <v>12.196528300000001</v>
      </c>
    </row>
    <row r="1682" spans="1:5" ht="15" thickBot="1" x14ac:dyDescent="0.35">
      <c r="A1682" s="3">
        <v>31267</v>
      </c>
      <c r="B1682" s="4">
        <v>0</v>
      </c>
      <c r="C1682" s="1"/>
      <c r="D1682" s="5">
        <v>31267</v>
      </c>
      <c r="E1682" s="4">
        <v>12.80241509</v>
      </c>
    </row>
    <row r="1683" spans="1:5" ht="15" thickBot="1" x14ac:dyDescent="0.35">
      <c r="A1683" s="3">
        <v>31268</v>
      </c>
      <c r="B1683" s="4">
        <v>0</v>
      </c>
      <c r="C1683" s="1"/>
      <c r="D1683" s="5">
        <v>31268</v>
      </c>
      <c r="E1683" s="4">
        <v>10.34083019</v>
      </c>
    </row>
    <row r="1684" spans="1:5" ht="15" thickBot="1" x14ac:dyDescent="0.35">
      <c r="A1684" s="3">
        <v>31269</v>
      </c>
      <c r="B1684" s="4">
        <v>0</v>
      </c>
      <c r="C1684" s="1"/>
      <c r="D1684" s="5">
        <v>31269</v>
      </c>
      <c r="E1684" s="4">
        <v>13.378415090000001</v>
      </c>
    </row>
    <row r="1685" spans="1:5" ht="15" thickBot="1" x14ac:dyDescent="0.35">
      <c r="A1685" s="3">
        <v>31270</v>
      </c>
      <c r="B1685" s="4">
        <v>0</v>
      </c>
      <c r="C1685" s="1"/>
      <c r="D1685" s="5">
        <v>31270</v>
      </c>
      <c r="E1685" s="4">
        <v>14.81841509</v>
      </c>
    </row>
    <row r="1686" spans="1:5" ht="15" thickBot="1" x14ac:dyDescent="0.35">
      <c r="A1686" s="3">
        <v>31271</v>
      </c>
      <c r="B1686" s="4">
        <v>0</v>
      </c>
      <c r="C1686" s="1"/>
      <c r="D1686" s="5">
        <v>31271</v>
      </c>
      <c r="E1686" s="4">
        <v>21.195169809999999</v>
      </c>
    </row>
    <row r="1687" spans="1:5" ht="15" thickBot="1" x14ac:dyDescent="0.35">
      <c r="A1687" s="3">
        <v>31272</v>
      </c>
      <c r="B1687" s="4">
        <v>0</v>
      </c>
      <c r="C1687" s="1"/>
      <c r="D1687" s="5">
        <v>31272</v>
      </c>
      <c r="E1687" s="4">
        <v>18.366792449999998</v>
      </c>
    </row>
    <row r="1688" spans="1:5" ht="15" thickBot="1" x14ac:dyDescent="0.35">
      <c r="A1688" s="3">
        <v>31273</v>
      </c>
      <c r="B1688" s="4">
        <v>0</v>
      </c>
      <c r="C1688" s="1"/>
      <c r="D1688" s="5">
        <v>31273</v>
      </c>
      <c r="E1688" s="4">
        <v>21.371773579999999</v>
      </c>
    </row>
    <row r="1689" spans="1:5" ht="15" thickBot="1" x14ac:dyDescent="0.35">
      <c r="A1689" s="3">
        <v>31274</v>
      </c>
      <c r="B1689" s="4">
        <v>0</v>
      </c>
      <c r="C1689" s="1"/>
      <c r="D1689" s="5">
        <v>31274</v>
      </c>
      <c r="E1689" s="4">
        <v>19.670943399999999</v>
      </c>
    </row>
    <row r="1690" spans="1:5" ht="15" thickBot="1" x14ac:dyDescent="0.35">
      <c r="A1690" s="3">
        <v>31275</v>
      </c>
      <c r="B1690" s="4">
        <v>0</v>
      </c>
      <c r="C1690" s="1"/>
      <c r="D1690" s="5">
        <v>31275</v>
      </c>
      <c r="E1690" s="4">
        <v>23.92301887</v>
      </c>
    </row>
    <row r="1691" spans="1:5" ht="15" thickBot="1" x14ac:dyDescent="0.35">
      <c r="A1691" s="3">
        <v>31276</v>
      </c>
      <c r="B1691" s="4">
        <v>0</v>
      </c>
      <c r="C1691" s="1"/>
      <c r="D1691" s="5">
        <v>31276</v>
      </c>
      <c r="E1691" s="4">
        <v>26.876377359999999</v>
      </c>
    </row>
    <row r="1692" spans="1:5" ht="15" thickBot="1" x14ac:dyDescent="0.35">
      <c r="A1692" s="3">
        <v>31277</v>
      </c>
      <c r="B1692" s="4">
        <v>0</v>
      </c>
      <c r="C1692" s="1"/>
      <c r="D1692" s="5">
        <v>31277</v>
      </c>
      <c r="E1692" s="4">
        <v>16.426867919999999</v>
      </c>
    </row>
    <row r="1693" spans="1:5" ht="15" thickBot="1" x14ac:dyDescent="0.35">
      <c r="A1693" s="3">
        <v>31278</v>
      </c>
      <c r="B1693" s="4">
        <v>0</v>
      </c>
      <c r="C1693" s="1"/>
      <c r="D1693" s="5">
        <v>31278</v>
      </c>
      <c r="E1693" s="4">
        <v>27.175245279999999</v>
      </c>
    </row>
    <row r="1694" spans="1:5" ht="15" thickBot="1" x14ac:dyDescent="0.35">
      <c r="A1694" s="3">
        <v>31279</v>
      </c>
      <c r="B1694" s="4">
        <v>0</v>
      </c>
      <c r="C1694" s="1"/>
      <c r="D1694" s="5">
        <v>31279</v>
      </c>
      <c r="E1694" s="4">
        <v>15.73403774</v>
      </c>
    </row>
    <row r="1695" spans="1:5" ht="15" thickBot="1" x14ac:dyDescent="0.35">
      <c r="A1695" s="3">
        <v>31280</v>
      </c>
      <c r="B1695" s="4">
        <v>0</v>
      </c>
      <c r="C1695" s="1"/>
      <c r="D1695" s="5">
        <v>31280</v>
      </c>
      <c r="E1695" s="4">
        <v>15.59003774</v>
      </c>
    </row>
    <row r="1696" spans="1:5" ht="15" thickBot="1" x14ac:dyDescent="0.35">
      <c r="A1696" s="3">
        <v>31281</v>
      </c>
      <c r="B1696" s="4">
        <v>0</v>
      </c>
      <c r="C1696" s="1"/>
      <c r="D1696" s="5">
        <v>31281</v>
      </c>
      <c r="E1696" s="4">
        <v>13.42188679</v>
      </c>
    </row>
    <row r="1697" spans="1:5" ht="15" thickBot="1" x14ac:dyDescent="0.35">
      <c r="A1697" s="3">
        <v>31282</v>
      </c>
      <c r="B1697" s="4">
        <v>0</v>
      </c>
      <c r="C1697" s="1"/>
      <c r="D1697" s="5">
        <v>31282</v>
      </c>
      <c r="E1697" s="4">
        <v>13.25886792</v>
      </c>
    </row>
    <row r="1698" spans="1:5" ht="15" thickBot="1" x14ac:dyDescent="0.35">
      <c r="A1698" s="3">
        <v>31283</v>
      </c>
      <c r="B1698" s="4">
        <v>0</v>
      </c>
      <c r="C1698" s="1"/>
      <c r="D1698" s="5">
        <v>31283</v>
      </c>
      <c r="E1698" s="4">
        <v>12.207396230000001</v>
      </c>
    </row>
    <row r="1699" spans="1:5" ht="15" thickBot="1" x14ac:dyDescent="0.35">
      <c r="A1699" s="3">
        <v>31284</v>
      </c>
      <c r="B1699" s="4">
        <v>0</v>
      </c>
      <c r="C1699" s="1"/>
      <c r="D1699" s="5">
        <v>31284</v>
      </c>
      <c r="E1699" s="4">
        <v>8.52045283</v>
      </c>
    </row>
    <row r="1700" spans="1:5" ht="15" thickBot="1" x14ac:dyDescent="0.35">
      <c r="A1700" s="3">
        <v>31285</v>
      </c>
      <c r="B1700" s="4">
        <v>0</v>
      </c>
      <c r="C1700" s="1"/>
      <c r="D1700" s="5">
        <v>31285</v>
      </c>
      <c r="E1700" s="4">
        <v>9.6833207550000004</v>
      </c>
    </row>
    <row r="1701" spans="1:5" ht="15" thickBot="1" x14ac:dyDescent="0.35">
      <c r="A1701" s="3">
        <v>31286</v>
      </c>
      <c r="B1701" s="4">
        <v>0</v>
      </c>
      <c r="C1701" s="1"/>
      <c r="D1701" s="5">
        <v>31286</v>
      </c>
      <c r="E1701" s="4">
        <v>8.9904905660000001</v>
      </c>
    </row>
    <row r="1702" spans="1:5" ht="15" thickBot="1" x14ac:dyDescent="0.35">
      <c r="A1702" s="3">
        <v>31287</v>
      </c>
      <c r="B1702" s="4">
        <v>0</v>
      </c>
      <c r="C1702" s="1"/>
      <c r="D1702" s="5">
        <v>31287</v>
      </c>
      <c r="E1702" s="4">
        <v>11.954716980000001</v>
      </c>
    </row>
    <row r="1703" spans="1:5" ht="15" thickBot="1" x14ac:dyDescent="0.35">
      <c r="A1703" s="3">
        <v>31288</v>
      </c>
      <c r="B1703" s="4">
        <v>0</v>
      </c>
      <c r="C1703" s="1"/>
      <c r="D1703" s="5">
        <v>31288</v>
      </c>
      <c r="E1703" s="4">
        <v>9.1562264150000008</v>
      </c>
    </row>
    <row r="1704" spans="1:5" ht="15" thickBot="1" x14ac:dyDescent="0.35">
      <c r="A1704" s="3">
        <v>31289</v>
      </c>
      <c r="B1704" s="4">
        <v>0</v>
      </c>
      <c r="C1704" s="1"/>
      <c r="D1704" s="5">
        <v>31289</v>
      </c>
      <c r="E1704" s="4">
        <v>9.2350188679999992</v>
      </c>
    </row>
    <row r="1705" spans="1:5" ht="15" thickBot="1" x14ac:dyDescent="0.35">
      <c r="A1705" s="3">
        <v>31290</v>
      </c>
      <c r="B1705" s="4">
        <v>0</v>
      </c>
      <c r="C1705" s="1"/>
      <c r="D1705" s="5">
        <v>31290</v>
      </c>
      <c r="E1705" s="4">
        <v>8.8220377360000004</v>
      </c>
    </row>
    <row r="1706" spans="1:5" ht="15" thickBot="1" x14ac:dyDescent="0.35">
      <c r="A1706" s="3">
        <v>31291</v>
      </c>
      <c r="B1706" s="4">
        <v>0</v>
      </c>
      <c r="C1706" s="1"/>
      <c r="D1706" s="5">
        <v>31291</v>
      </c>
      <c r="E1706" s="4">
        <v>12.60679245</v>
      </c>
    </row>
    <row r="1707" spans="1:5" ht="15" thickBot="1" x14ac:dyDescent="0.35">
      <c r="A1707" s="3">
        <v>31292</v>
      </c>
      <c r="B1707" s="4">
        <v>0</v>
      </c>
      <c r="C1707" s="1"/>
      <c r="D1707" s="5">
        <v>31292</v>
      </c>
      <c r="E1707" s="4">
        <v>10.34898113</v>
      </c>
    </row>
    <row r="1708" spans="1:5" ht="15" thickBot="1" x14ac:dyDescent="0.35">
      <c r="A1708" s="3">
        <v>31293</v>
      </c>
      <c r="B1708" s="4">
        <v>0</v>
      </c>
      <c r="C1708" s="1"/>
      <c r="D1708" s="5">
        <v>31293</v>
      </c>
      <c r="E1708" s="4">
        <v>8.5421886790000006</v>
      </c>
    </row>
    <row r="1709" spans="1:5" ht="15" thickBot="1" x14ac:dyDescent="0.35">
      <c r="A1709" s="3">
        <v>31294</v>
      </c>
      <c r="B1709" s="4">
        <v>0</v>
      </c>
      <c r="C1709" s="1"/>
      <c r="D1709" s="5">
        <v>31294</v>
      </c>
      <c r="E1709" s="4">
        <v>7.056</v>
      </c>
    </row>
    <row r="1710" spans="1:5" ht="15" thickBot="1" x14ac:dyDescent="0.35">
      <c r="A1710" s="3">
        <v>31295</v>
      </c>
      <c r="B1710" s="4">
        <v>0</v>
      </c>
      <c r="C1710" s="1"/>
      <c r="D1710" s="5">
        <v>31295</v>
      </c>
      <c r="E1710" s="4">
        <v>8.0042264149999998</v>
      </c>
    </row>
    <row r="1711" spans="1:5" ht="15" thickBot="1" x14ac:dyDescent="0.35">
      <c r="A1711" s="3">
        <v>31296</v>
      </c>
      <c r="B1711" s="4">
        <v>0</v>
      </c>
      <c r="C1711" s="1"/>
      <c r="D1711" s="5">
        <v>31296</v>
      </c>
      <c r="E1711" s="4">
        <v>7.2624905660000003</v>
      </c>
    </row>
    <row r="1712" spans="1:5" ht="15" thickBot="1" x14ac:dyDescent="0.35">
      <c r="A1712" s="3">
        <v>31297</v>
      </c>
      <c r="B1712" s="4">
        <v>0</v>
      </c>
      <c r="C1712" s="1"/>
      <c r="D1712" s="5">
        <v>31297</v>
      </c>
      <c r="E1712" s="4">
        <v>5.9148679250000002</v>
      </c>
    </row>
    <row r="1713" spans="1:5" ht="15" thickBot="1" x14ac:dyDescent="0.35">
      <c r="A1713" s="3">
        <v>31298</v>
      </c>
      <c r="B1713" s="4">
        <v>0</v>
      </c>
      <c r="C1713" s="1"/>
      <c r="D1713" s="5">
        <v>31298</v>
      </c>
      <c r="E1713" s="4">
        <v>5.4339622639999998</v>
      </c>
    </row>
    <row r="1714" spans="1:5" ht="15" thickBot="1" x14ac:dyDescent="0.35">
      <c r="A1714" s="3">
        <v>31299</v>
      </c>
      <c r="B1714" s="4">
        <v>0</v>
      </c>
      <c r="C1714" s="1"/>
      <c r="D1714" s="5">
        <v>31299</v>
      </c>
      <c r="E1714" s="4">
        <v>6.9391698110000002</v>
      </c>
    </row>
    <row r="1715" spans="1:5" ht="15" thickBot="1" x14ac:dyDescent="0.35">
      <c r="A1715" s="3">
        <v>31300</v>
      </c>
      <c r="B1715" s="4">
        <v>0</v>
      </c>
      <c r="C1715" s="1"/>
      <c r="D1715" s="5">
        <v>31300</v>
      </c>
      <c r="E1715" s="4">
        <v>7.7569811319999999</v>
      </c>
    </row>
    <row r="1716" spans="1:5" ht="15" thickBot="1" x14ac:dyDescent="0.35">
      <c r="A1716" s="3">
        <v>31301</v>
      </c>
      <c r="B1716" s="4">
        <v>0</v>
      </c>
      <c r="C1716" s="1"/>
      <c r="D1716" s="5">
        <v>31301</v>
      </c>
      <c r="E1716" s="4">
        <v>6.4745660379999999</v>
      </c>
    </row>
    <row r="1717" spans="1:5" ht="15" thickBot="1" x14ac:dyDescent="0.35">
      <c r="A1717" s="3">
        <v>31302</v>
      </c>
      <c r="B1717" s="4">
        <v>0</v>
      </c>
      <c r="C1717" s="1"/>
      <c r="D1717" s="5">
        <v>31302</v>
      </c>
      <c r="E1717" s="4">
        <v>8.3710188680000002</v>
      </c>
    </row>
    <row r="1718" spans="1:5" ht="15" thickBot="1" x14ac:dyDescent="0.35">
      <c r="A1718" s="3">
        <v>31303</v>
      </c>
      <c r="B1718" s="4">
        <v>0</v>
      </c>
      <c r="C1718" s="1"/>
      <c r="D1718" s="5">
        <v>31303</v>
      </c>
      <c r="E1718" s="4">
        <v>9.2024150939999991</v>
      </c>
    </row>
    <row r="1719" spans="1:5" ht="15" thickBot="1" x14ac:dyDescent="0.35">
      <c r="A1719" s="3">
        <v>31304</v>
      </c>
      <c r="B1719" s="4">
        <v>0</v>
      </c>
      <c r="C1719" s="1"/>
      <c r="D1719" s="5">
        <v>31304</v>
      </c>
      <c r="E1719" s="4">
        <v>6.6810566040000001</v>
      </c>
    </row>
    <row r="1720" spans="1:5" ht="15" thickBot="1" x14ac:dyDescent="0.35">
      <c r="A1720" s="3">
        <v>31305</v>
      </c>
      <c r="B1720" s="4">
        <v>0</v>
      </c>
      <c r="C1720" s="1"/>
      <c r="D1720" s="5">
        <v>31305</v>
      </c>
      <c r="E1720" s="4">
        <v>6.520754717</v>
      </c>
    </row>
    <row r="1721" spans="1:5" ht="15" thickBot="1" x14ac:dyDescent="0.35">
      <c r="A1721" s="3">
        <v>31306</v>
      </c>
      <c r="B1721" s="4">
        <v>0</v>
      </c>
      <c r="C1721" s="1"/>
      <c r="D1721" s="5">
        <v>31306</v>
      </c>
      <c r="E1721" s="4">
        <v>5.3959245280000001</v>
      </c>
    </row>
    <row r="1722" spans="1:5" ht="15" thickBot="1" x14ac:dyDescent="0.35">
      <c r="A1722" s="3">
        <v>31307</v>
      </c>
      <c r="B1722" s="4">
        <v>0</v>
      </c>
      <c r="C1722" s="1"/>
      <c r="D1722" s="5">
        <v>31307</v>
      </c>
      <c r="E1722" s="4">
        <v>5.3796226420000002</v>
      </c>
    </row>
    <row r="1723" spans="1:5" ht="15" thickBot="1" x14ac:dyDescent="0.35">
      <c r="A1723" s="3">
        <v>31308</v>
      </c>
      <c r="B1723" s="4">
        <v>0</v>
      </c>
      <c r="C1723" s="1"/>
      <c r="D1723" s="5">
        <v>31308</v>
      </c>
      <c r="E1723" s="4">
        <v>3.8092075470000002</v>
      </c>
    </row>
    <row r="1724" spans="1:5" ht="15" thickBot="1" x14ac:dyDescent="0.35">
      <c r="A1724" s="3">
        <v>31309</v>
      </c>
      <c r="B1724" s="4">
        <v>0</v>
      </c>
      <c r="C1724" s="1"/>
      <c r="D1724" s="5">
        <v>31309</v>
      </c>
      <c r="E1724" s="4">
        <v>3.8092075470000002</v>
      </c>
    </row>
    <row r="1725" spans="1:5" ht="15" thickBot="1" x14ac:dyDescent="0.35">
      <c r="A1725" s="3">
        <v>31310</v>
      </c>
      <c r="B1725" s="4">
        <v>0</v>
      </c>
      <c r="C1725" s="1"/>
      <c r="D1725" s="5">
        <v>31310</v>
      </c>
      <c r="E1725" s="4">
        <v>3.390792453</v>
      </c>
    </row>
    <row r="1726" spans="1:5" ht="15" thickBot="1" x14ac:dyDescent="0.35">
      <c r="A1726" s="3">
        <v>31311</v>
      </c>
      <c r="B1726" s="4">
        <v>0</v>
      </c>
      <c r="C1726" s="1"/>
      <c r="D1726" s="5">
        <v>31311</v>
      </c>
      <c r="E1726" s="4">
        <v>2.8473962259999999</v>
      </c>
    </row>
    <row r="1727" spans="1:5" ht="15" thickBot="1" x14ac:dyDescent="0.35">
      <c r="A1727" s="3">
        <v>31312</v>
      </c>
      <c r="B1727" s="4">
        <v>0</v>
      </c>
      <c r="C1727" s="1"/>
      <c r="D1727" s="5">
        <v>31312</v>
      </c>
      <c r="E1727" s="4">
        <v>3.1516981130000001</v>
      </c>
    </row>
    <row r="1728" spans="1:5" ht="15" thickBot="1" x14ac:dyDescent="0.35">
      <c r="A1728" s="3">
        <v>31313</v>
      </c>
      <c r="B1728" s="4">
        <v>0</v>
      </c>
      <c r="C1728" s="1"/>
      <c r="D1728" s="5">
        <v>31313</v>
      </c>
      <c r="E1728" s="4">
        <v>2.7577358489999999</v>
      </c>
    </row>
    <row r="1729" spans="1:5" ht="15" thickBot="1" x14ac:dyDescent="0.35">
      <c r="A1729" s="3">
        <v>31314</v>
      </c>
      <c r="B1729" s="4">
        <v>0</v>
      </c>
      <c r="C1729" s="1"/>
      <c r="D1729" s="5">
        <v>31314</v>
      </c>
      <c r="E1729" s="4">
        <v>2.8365283020000001</v>
      </c>
    </row>
    <row r="1730" spans="1:5" ht="15" thickBot="1" x14ac:dyDescent="0.35">
      <c r="A1730" s="3">
        <v>31315</v>
      </c>
      <c r="B1730" s="4">
        <v>0</v>
      </c>
      <c r="C1730" s="1"/>
      <c r="D1730" s="5">
        <v>31315</v>
      </c>
      <c r="E1730" s="4">
        <v>4.1732830190000003</v>
      </c>
    </row>
    <row r="1731" spans="1:5" ht="15" thickBot="1" x14ac:dyDescent="0.35">
      <c r="A1731" s="3">
        <v>31316</v>
      </c>
      <c r="B1731" s="4">
        <v>0</v>
      </c>
      <c r="C1731" s="1"/>
      <c r="D1731" s="5">
        <v>31316</v>
      </c>
      <c r="E1731" s="4">
        <v>2.7414339619999999</v>
      </c>
    </row>
    <row r="1732" spans="1:5" ht="15" thickBot="1" x14ac:dyDescent="0.35">
      <c r="A1732" s="3">
        <v>31317</v>
      </c>
      <c r="B1732" s="4">
        <v>0</v>
      </c>
      <c r="C1732" s="1"/>
      <c r="D1732" s="5">
        <v>31317</v>
      </c>
      <c r="E1732" s="4">
        <v>2.7740377359999999</v>
      </c>
    </row>
    <row r="1733" spans="1:5" ht="15" thickBot="1" x14ac:dyDescent="0.35">
      <c r="A1733" s="3">
        <v>31318</v>
      </c>
      <c r="B1733" s="4">
        <v>0</v>
      </c>
      <c r="C1733" s="1"/>
      <c r="D1733" s="5">
        <v>31318</v>
      </c>
      <c r="E1733" s="4">
        <v>4.129811321</v>
      </c>
    </row>
    <row r="1734" spans="1:5" ht="15" thickBot="1" x14ac:dyDescent="0.35">
      <c r="A1734" s="3">
        <v>31319</v>
      </c>
      <c r="B1734" s="4">
        <v>0</v>
      </c>
      <c r="C1734" s="1"/>
      <c r="D1734" s="5">
        <v>31319</v>
      </c>
      <c r="E1734" s="4">
        <v>5.023698113</v>
      </c>
    </row>
    <row r="1735" spans="1:5" ht="15" thickBot="1" x14ac:dyDescent="0.35">
      <c r="A1735" s="3">
        <v>31320</v>
      </c>
      <c r="B1735" s="4">
        <v>0</v>
      </c>
      <c r="C1735" s="1"/>
      <c r="D1735" s="5">
        <v>31320</v>
      </c>
      <c r="E1735" s="4">
        <v>8.1210566039999996</v>
      </c>
    </row>
    <row r="1736" spans="1:5" ht="15" thickBot="1" x14ac:dyDescent="0.35">
      <c r="A1736" s="3">
        <v>31321</v>
      </c>
      <c r="B1736" s="4">
        <v>0</v>
      </c>
      <c r="C1736" s="1"/>
      <c r="D1736" s="5">
        <v>31321</v>
      </c>
      <c r="E1736" s="4">
        <v>16.261132079999999</v>
      </c>
    </row>
    <row r="1737" spans="1:5" ht="15" thickBot="1" x14ac:dyDescent="0.35">
      <c r="A1737" s="3">
        <v>31322</v>
      </c>
      <c r="B1737" s="4">
        <v>0</v>
      </c>
      <c r="C1737" s="1"/>
      <c r="D1737" s="5">
        <v>31322</v>
      </c>
      <c r="E1737" s="4">
        <v>8.585660377</v>
      </c>
    </row>
    <row r="1738" spans="1:5" ht="15" thickBot="1" x14ac:dyDescent="0.35">
      <c r="A1738" s="3">
        <v>31323</v>
      </c>
      <c r="B1738" s="4">
        <v>0</v>
      </c>
      <c r="C1738" s="1"/>
      <c r="D1738" s="5">
        <v>31323</v>
      </c>
      <c r="E1738" s="4">
        <v>5.868679245</v>
      </c>
    </row>
    <row r="1739" spans="1:5" ht="15" thickBot="1" x14ac:dyDescent="0.35">
      <c r="A1739" s="3">
        <v>31324</v>
      </c>
      <c r="B1739" s="4">
        <v>0</v>
      </c>
      <c r="C1739" s="1"/>
      <c r="D1739" s="5">
        <v>31324</v>
      </c>
      <c r="E1739" s="4">
        <v>10.120754720000001</v>
      </c>
    </row>
    <row r="1740" spans="1:5" ht="15" thickBot="1" x14ac:dyDescent="0.35">
      <c r="A1740" s="3">
        <v>31325</v>
      </c>
      <c r="B1740" s="4">
        <v>0</v>
      </c>
      <c r="C1740" s="1"/>
      <c r="D1740" s="5">
        <v>31325</v>
      </c>
      <c r="E1740" s="4">
        <v>9.0584150940000008</v>
      </c>
    </row>
    <row r="1741" spans="1:5" ht="15" thickBot="1" x14ac:dyDescent="0.35">
      <c r="A1741" s="3">
        <v>31326</v>
      </c>
      <c r="B1741" s="4">
        <v>0</v>
      </c>
      <c r="C1741" s="1"/>
      <c r="D1741" s="5">
        <v>31326</v>
      </c>
      <c r="E1741" s="4">
        <v>7.7488301890000004</v>
      </c>
    </row>
    <row r="1742" spans="1:5" ht="15" thickBot="1" x14ac:dyDescent="0.35">
      <c r="A1742" s="3">
        <v>31327</v>
      </c>
      <c r="B1742" s="4">
        <v>0</v>
      </c>
      <c r="C1742" s="1"/>
      <c r="D1742" s="5">
        <v>31327</v>
      </c>
      <c r="E1742" s="4">
        <v>7.0994716980000003</v>
      </c>
    </row>
    <row r="1743" spans="1:5" ht="15" thickBot="1" x14ac:dyDescent="0.35">
      <c r="A1743" s="3">
        <v>31328</v>
      </c>
      <c r="B1743" s="4">
        <v>0</v>
      </c>
      <c r="C1743" s="1"/>
      <c r="D1743" s="5">
        <v>31328</v>
      </c>
      <c r="E1743" s="4">
        <v>5.8876981129999999</v>
      </c>
    </row>
    <row r="1744" spans="1:5" ht="15" thickBot="1" x14ac:dyDescent="0.35">
      <c r="A1744" s="3">
        <v>31329</v>
      </c>
      <c r="B1744" s="4">
        <v>0</v>
      </c>
      <c r="C1744" s="1"/>
      <c r="D1744" s="5">
        <v>31329</v>
      </c>
      <c r="E1744" s="4">
        <v>5.2220377359999999</v>
      </c>
    </row>
    <row r="1745" spans="1:5" ht="15" thickBot="1" x14ac:dyDescent="0.35">
      <c r="A1745" s="3">
        <v>31330</v>
      </c>
      <c r="B1745" s="4">
        <v>0</v>
      </c>
      <c r="C1745" s="1"/>
      <c r="D1745" s="5">
        <v>31330</v>
      </c>
      <c r="E1745" s="4">
        <v>5.4067924530000004</v>
      </c>
    </row>
    <row r="1746" spans="1:5" ht="15" thickBot="1" x14ac:dyDescent="0.35">
      <c r="A1746" s="3">
        <v>31331</v>
      </c>
      <c r="B1746" s="4">
        <v>0</v>
      </c>
      <c r="C1746" s="1"/>
      <c r="D1746" s="5">
        <v>31331</v>
      </c>
      <c r="E1746" s="4">
        <v>4.9286037739999999</v>
      </c>
    </row>
    <row r="1747" spans="1:5" ht="15" thickBot="1" x14ac:dyDescent="0.35">
      <c r="A1747" s="3">
        <v>31332</v>
      </c>
      <c r="B1747" s="4">
        <v>0</v>
      </c>
      <c r="C1747" s="1"/>
      <c r="D1747" s="5">
        <v>31332</v>
      </c>
      <c r="E1747" s="4">
        <v>4.5237735849999998</v>
      </c>
    </row>
    <row r="1748" spans="1:5" ht="15" thickBot="1" x14ac:dyDescent="0.35">
      <c r="A1748" s="3">
        <v>31333</v>
      </c>
      <c r="B1748" s="4">
        <v>0</v>
      </c>
      <c r="C1748" s="1"/>
      <c r="D1748" s="5">
        <v>31333</v>
      </c>
      <c r="E1748" s="4">
        <v>5.6513207550000004</v>
      </c>
    </row>
    <row r="1749" spans="1:5" ht="15" thickBot="1" x14ac:dyDescent="0.35">
      <c r="A1749" s="3">
        <v>31334</v>
      </c>
      <c r="B1749" s="4">
        <v>0</v>
      </c>
      <c r="C1749" s="1"/>
      <c r="D1749" s="5">
        <v>31334</v>
      </c>
      <c r="E1749" s="4">
        <v>4.0428679250000004</v>
      </c>
    </row>
    <row r="1750" spans="1:5" ht="15" thickBot="1" x14ac:dyDescent="0.35">
      <c r="A1750" s="3">
        <v>31335</v>
      </c>
      <c r="B1750" s="4">
        <v>0</v>
      </c>
      <c r="C1750" s="1"/>
      <c r="D1750" s="5">
        <v>31335</v>
      </c>
      <c r="E1750" s="4">
        <v>3.4125283020000001</v>
      </c>
    </row>
    <row r="1751" spans="1:5" ht="15" thickBot="1" x14ac:dyDescent="0.35">
      <c r="A1751" s="3">
        <v>31336</v>
      </c>
      <c r="B1751" s="4">
        <v>0</v>
      </c>
      <c r="C1751" s="1"/>
      <c r="D1751" s="5">
        <v>31336</v>
      </c>
      <c r="E1751" s="4">
        <v>3.7901886789999999</v>
      </c>
    </row>
    <row r="1752" spans="1:5" ht="15" thickBot="1" x14ac:dyDescent="0.35">
      <c r="A1752" s="3">
        <v>31337</v>
      </c>
      <c r="B1752" s="4">
        <v>0</v>
      </c>
      <c r="C1752" s="1"/>
      <c r="D1752" s="5">
        <v>31337</v>
      </c>
      <c r="E1752" s="4">
        <v>3.2223396229999999</v>
      </c>
    </row>
    <row r="1753" spans="1:5" ht="15" thickBot="1" x14ac:dyDescent="0.35">
      <c r="A1753" s="3">
        <v>31338</v>
      </c>
      <c r="B1753" s="4">
        <v>0</v>
      </c>
      <c r="C1753" s="1"/>
      <c r="D1753" s="5">
        <v>31338</v>
      </c>
      <c r="E1753" s="4">
        <v>2.9968301890000002</v>
      </c>
    </row>
    <row r="1754" spans="1:5" ht="15" thickBot="1" x14ac:dyDescent="0.35">
      <c r="A1754" s="3">
        <v>31339</v>
      </c>
      <c r="B1754" s="4">
        <v>0</v>
      </c>
      <c r="C1754" s="1"/>
      <c r="D1754" s="5">
        <v>31339</v>
      </c>
      <c r="E1754" s="4">
        <v>2.8772830190000001</v>
      </c>
    </row>
    <row r="1755" spans="1:5" ht="15" thickBot="1" x14ac:dyDescent="0.35">
      <c r="A1755" s="3">
        <v>31340</v>
      </c>
      <c r="B1755" s="4">
        <v>0</v>
      </c>
      <c r="C1755" s="1"/>
      <c r="D1755" s="5">
        <v>31340</v>
      </c>
      <c r="E1755" s="4">
        <v>2.6083018870000001</v>
      </c>
    </row>
    <row r="1756" spans="1:5" ht="15" thickBot="1" x14ac:dyDescent="0.35">
      <c r="A1756" s="3">
        <v>31341</v>
      </c>
      <c r="B1756" s="4">
        <v>0</v>
      </c>
      <c r="C1756" s="1"/>
      <c r="D1756" s="5">
        <v>31341</v>
      </c>
      <c r="E1756" s="4">
        <v>2.7278490569999998</v>
      </c>
    </row>
    <row r="1757" spans="1:5" ht="15" thickBot="1" x14ac:dyDescent="0.35">
      <c r="A1757" s="3">
        <v>31342</v>
      </c>
      <c r="B1757" s="4">
        <v>0</v>
      </c>
      <c r="C1757" s="1"/>
      <c r="D1757" s="5">
        <v>31342</v>
      </c>
      <c r="E1757" s="4">
        <v>3.366339623</v>
      </c>
    </row>
    <row r="1758" spans="1:5" ht="15" thickBot="1" x14ac:dyDescent="0.35">
      <c r="A1758" s="3">
        <v>31343</v>
      </c>
      <c r="B1758" s="4">
        <v>0</v>
      </c>
      <c r="C1758" s="1"/>
      <c r="D1758" s="5">
        <v>31343</v>
      </c>
      <c r="E1758" s="4">
        <v>2.1735849059999999</v>
      </c>
    </row>
    <row r="1759" spans="1:5" ht="15" thickBot="1" x14ac:dyDescent="0.35">
      <c r="A1759" s="3">
        <v>31344</v>
      </c>
      <c r="B1759" s="4">
        <v>0</v>
      </c>
      <c r="C1759" s="1"/>
      <c r="D1759" s="5">
        <v>31344</v>
      </c>
      <c r="E1759" s="4">
        <v>4.4042264150000001</v>
      </c>
    </row>
    <row r="1760" spans="1:5" ht="15" thickBot="1" x14ac:dyDescent="0.35">
      <c r="A1760" s="3">
        <v>31345</v>
      </c>
      <c r="B1760" s="4">
        <v>0</v>
      </c>
      <c r="C1760" s="1"/>
      <c r="D1760" s="5">
        <v>31345</v>
      </c>
      <c r="E1760" s="4">
        <v>2.4561509429999999</v>
      </c>
    </row>
    <row r="1761" spans="1:5" ht="15" thickBot="1" x14ac:dyDescent="0.35">
      <c r="A1761" s="3">
        <v>31346</v>
      </c>
      <c r="B1761" s="4">
        <v>0</v>
      </c>
      <c r="C1761" s="1"/>
      <c r="D1761" s="5">
        <v>31346</v>
      </c>
      <c r="E1761" s="4">
        <v>3.170716981</v>
      </c>
    </row>
    <row r="1762" spans="1:5" ht="15" thickBot="1" x14ac:dyDescent="0.35">
      <c r="A1762" s="3">
        <v>31347</v>
      </c>
      <c r="B1762" s="4">
        <v>0</v>
      </c>
      <c r="C1762" s="1"/>
      <c r="D1762" s="5">
        <v>31347</v>
      </c>
      <c r="E1762" s="4">
        <v>2.8256603770000002</v>
      </c>
    </row>
    <row r="1763" spans="1:5" ht="15" thickBot="1" x14ac:dyDescent="0.35">
      <c r="A1763" s="3">
        <v>31348</v>
      </c>
      <c r="B1763" s="4">
        <v>0</v>
      </c>
      <c r="C1763" s="1"/>
      <c r="D1763" s="5">
        <v>31348</v>
      </c>
      <c r="E1763" s="4">
        <v>5.1024905660000002</v>
      </c>
    </row>
    <row r="1764" spans="1:5" ht="15" thickBot="1" x14ac:dyDescent="0.35">
      <c r="A1764" s="3">
        <v>31349</v>
      </c>
      <c r="B1764" s="4">
        <v>0</v>
      </c>
      <c r="C1764" s="1"/>
      <c r="D1764" s="5">
        <v>31349</v>
      </c>
      <c r="E1764" s="4">
        <v>4.0102641510000003</v>
      </c>
    </row>
    <row r="1765" spans="1:5" ht="15" thickBot="1" x14ac:dyDescent="0.35">
      <c r="A1765" s="3">
        <v>31350</v>
      </c>
      <c r="B1765" s="4">
        <v>0</v>
      </c>
      <c r="C1765" s="1"/>
      <c r="D1765" s="5">
        <v>31350</v>
      </c>
      <c r="E1765" s="4">
        <v>4.9802264149999997</v>
      </c>
    </row>
    <row r="1766" spans="1:5" ht="15" thickBot="1" x14ac:dyDescent="0.35">
      <c r="A1766" s="3">
        <v>31351</v>
      </c>
      <c r="B1766" s="4">
        <v>0</v>
      </c>
      <c r="C1766" s="1"/>
      <c r="D1766" s="5">
        <v>31351</v>
      </c>
      <c r="E1766" s="4">
        <v>4.341735849</v>
      </c>
    </row>
    <row r="1767" spans="1:5" ht="15" thickBot="1" x14ac:dyDescent="0.35">
      <c r="A1767" s="3">
        <v>31352</v>
      </c>
      <c r="B1767" s="4">
        <v>0</v>
      </c>
      <c r="C1767" s="1"/>
      <c r="D1767" s="5">
        <v>31352</v>
      </c>
      <c r="E1767" s="4">
        <v>4.1977358489999999</v>
      </c>
    </row>
    <row r="1768" spans="1:5" ht="15" thickBot="1" x14ac:dyDescent="0.35">
      <c r="A1768" s="3">
        <v>31353</v>
      </c>
      <c r="B1768" s="4">
        <v>0</v>
      </c>
      <c r="C1768" s="1"/>
      <c r="D1768" s="5">
        <v>31353</v>
      </c>
      <c r="E1768" s="4">
        <v>3.4913207549999998</v>
      </c>
    </row>
    <row r="1769" spans="1:5" ht="15" thickBot="1" x14ac:dyDescent="0.35">
      <c r="A1769" s="3">
        <v>31354</v>
      </c>
      <c r="B1769" s="4">
        <v>0</v>
      </c>
      <c r="C1769" s="1"/>
      <c r="D1769" s="5">
        <v>31354</v>
      </c>
      <c r="E1769" s="4">
        <v>2.9343396230000001</v>
      </c>
    </row>
    <row r="1770" spans="1:5" ht="15" thickBot="1" x14ac:dyDescent="0.35">
      <c r="A1770" s="3">
        <v>31355</v>
      </c>
      <c r="B1770" s="4">
        <v>0</v>
      </c>
      <c r="C1770" s="1"/>
      <c r="D1770" s="5">
        <v>31355</v>
      </c>
      <c r="E1770" s="4">
        <v>2.6925283019999999</v>
      </c>
    </row>
    <row r="1771" spans="1:5" ht="15" thickBot="1" x14ac:dyDescent="0.35">
      <c r="A1771" s="3">
        <v>31356</v>
      </c>
      <c r="B1771" s="4">
        <v>0</v>
      </c>
      <c r="C1771" s="1"/>
      <c r="D1771" s="5">
        <v>31356</v>
      </c>
      <c r="E1771" s="4">
        <v>2.9126037739999999</v>
      </c>
    </row>
    <row r="1772" spans="1:5" ht="15" thickBot="1" x14ac:dyDescent="0.35">
      <c r="A1772" s="3">
        <v>31357</v>
      </c>
      <c r="B1772" s="4">
        <v>0</v>
      </c>
      <c r="C1772" s="1"/>
      <c r="D1772" s="5">
        <v>31357</v>
      </c>
      <c r="E1772" s="4">
        <v>5.2709433959999998</v>
      </c>
    </row>
    <row r="1773" spans="1:5" ht="15" thickBot="1" x14ac:dyDescent="0.35">
      <c r="A1773" s="3">
        <v>31358</v>
      </c>
      <c r="B1773" s="4">
        <v>0</v>
      </c>
      <c r="C1773" s="1"/>
      <c r="D1773" s="5">
        <v>31358</v>
      </c>
      <c r="E1773" s="4">
        <v>5.349735849</v>
      </c>
    </row>
    <row r="1774" spans="1:5" ht="15" thickBot="1" x14ac:dyDescent="0.35">
      <c r="A1774" s="3">
        <v>31359</v>
      </c>
      <c r="B1774" s="4">
        <v>0</v>
      </c>
      <c r="C1774" s="1"/>
      <c r="D1774" s="5">
        <v>31359</v>
      </c>
      <c r="E1774" s="4">
        <v>5.7953207549999997</v>
      </c>
    </row>
    <row r="1775" spans="1:5" ht="15" thickBot="1" x14ac:dyDescent="0.35">
      <c r="A1775" s="3">
        <v>31360</v>
      </c>
      <c r="B1775" s="4">
        <v>0</v>
      </c>
      <c r="C1775" s="1"/>
      <c r="D1775" s="5">
        <v>31360</v>
      </c>
      <c r="E1775" s="4">
        <v>4.2656603769999997</v>
      </c>
    </row>
    <row r="1776" spans="1:5" ht="15" thickBot="1" x14ac:dyDescent="0.35">
      <c r="A1776" s="3">
        <v>31361</v>
      </c>
      <c r="B1776" s="4">
        <v>0</v>
      </c>
      <c r="C1776" s="1"/>
      <c r="D1776" s="5">
        <v>31361</v>
      </c>
      <c r="E1776" s="4">
        <v>3.6950943399999998</v>
      </c>
    </row>
    <row r="1777" spans="1:5" ht="15" thickBot="1" x14ac:dyDescent="0.35">
      <c r="A1777" s="3">
        <v>31362</v>
      </c>
      <c r="B1777" s="4">
        <v>0</v>
      </c>
      <c r="C1777" s="1"/>
      <c r="D1777" s="5">
        <v>31362</v>
      </c>
      <c r="E1777" s="4">
        <v>4.2575094340000001</v>
      </c>
    </row>
    <row r="1778" spans="1:5" ht="15" thickBot="1" x14ac:dyDescent="0.35">
      <c r="A1778" s="3">
        <v>31363</v>
      </c>
      <c r="B1778" s="4">
        <v>0</v>
      </c>
      <c r="C1778" s="1"/>
      <c r="D1778" s="5">
        <v>31363</v>
      </c>
      <c r="E1778" s="4">
        <v>3.138113208</v>
      </c>
    </row>
    <row r="1779" spans="1:5" ht="15" thickBot="1" x14ac:dyDescent="0.35">
      <c r="A1779" s="3">
        <v>31364</v>
      </c>
      <c r="B1779" s="4">
        <v>0</v>
      </c>
      <c r="C1779" s="1"/>
      <c r="D1779" s="5">
        <v>31364</v>
      </c>
      <c r="E1779" s="4">
        <v>3.7820377359999999</v>
      </c>
    </row>
    <row r="1780" spans="1:5" ht="15" thickBot="1" x14ac:dyDescent="0.35">
      <c r="A1780" s="3">
        <v>31365</v>
      </c>
      <c r="B1780" s="4">
        <v>0</v>
      </c>
      <c r="C1780" s="1"/>
      <c r="D1780" s="5">
        <v>31365</v>
      </c>
      <c r="E1780" s="4">
        <v>2.9859622639999999</v>
      </c>
    </row>
    <row r="1781" spans="1:5" ht="15" thickBot="1" x14ac:dyDescent="0.35">
      <c r="A1781" s="3">
        <v>31366</v>
      </c>
      <c r="B1781" s="4">
        <v>0</v>
      </c>
      <c r="C1781" s="1"/>
      <c r="D1781" s="5">
        <v>31366</v>
      </c>
      <c r="E1781" s="4">
        <v>2.2713962259999998</v>
      </c>
    </row>
    <row r="1782" spans="1:5" ht="15" thickBot="1" x14ac:dyDescent="0.35">
      <c r="A1782" s="3">
        <v>31367</v>
      </c>
      <c r="B1782" s="4">
        <v>0</v>
      </c>
      <c r="C1782" s="1"/>
      <c r="D1782" s="5">
        <v>31367</v>
      </c>
      <c r="E1782" s="4">
        <v>1.7008301889999999</v>
      </c>
    </row>
    <row r="1783" spans="1:5" ht="15" thickBot="1" x14ac:dyDescent="0.35">
      <c r="A1783" s="3">
        <v>31368</v>
      </c>
      <c r="B1783" s="4">
        <v>0</v>
      </c>
      <c r="C1783" s="1"/>
      <c r="D1783" s="5">
        <v>31368</v>
      </c>
      <c r="E1783" s="4">
        <v>2.8256603770000002</v>
      </c>
    </row>
    <row r="1784" spans="1:5" ht="15" thickBot="1" x14ac:dyDescent="0.35">
      <c r="A1784" s="3">
        <v>31369</v>
      </c>
      <c r="B1784" s="4">
        <v>0</v>
      </c>
      <c r="C1784" s="1"/>
      <c r="D1784" s="5">
        <v>31369</v>
      </c>
      <c r="E1784" s="4">
        <v>1.6818113210000001</v>
      </c>
    </row>
    <row r="1785" spans="1:5" ht="15" thickBot="1" x14ac:dyDescent="0.35">
      <c r="A1785" s="3">
        <v>31370</v>
      </c>
      <c r="B1785" s="4">
        <v>0</v>
      </c>
      <c r="C1785" s="1"/>
      <c r="D1785" s="5">
        <v>31370</v>
      </c>
      <c r="E1785" s="4">
        <v>1.950792453</v>
      </c>
    </row>
    <row r="1786" spans="1:5" ht="15" thickBot="1" x14ac:dyDescent="0.35">
      <c r="A1786" s="3">
        <v>31371</v>
      </c>
      <c r="B1786" s="4">
        <v>0</v>
      </c>
      <c r="C1786" s="1"/>
      <c r="D1786" s="5">
        <v>31371</v>
      </c>
      <c r="E1786" s="4">
        <v>1.6274716979999999</v>
      </c>
    </row>
    <row r="1787" spans="1:5" ht="15" thickBot="1" x14ac:dyDescent="0.35">
      <c r="A1787" s="3">
        <v>31372</v>
      </c>
      <c r="B1787" s="4">
        <v>0</v>
      </c>
      <c r="C1787" s="1"/>
      <c r="D1787" s="5">
        <v>31372</v>
      </c>
      <c r="E1787" s="4">
        <v>1.3829433959999999</v>
      </c>
    </row>
    <row r="1788" spans="1:5" ht="15" thickBot="1" x14ac:dyDescent="0.35">
      <c r="A1788" s="3">
        <v>31373</v>
      </c>
      <c r="B1788" s="4">
        <v>0</v>
      </c>
      <c r="C1788" s="1"/>
      <c r="D1788" s="5">
        <v>31373</v>
      </c>
      <c r="E1788" s="4">
        <v>1.7008301889999999</v>
      </c>
    </row>
    <row r="1789" spans="1:5" ht="15" thickBot="1" x14ac:dyDescent="0.35">
      <c r="A1789" s="3">
        <v>31374</v>
      </c>
      <c r="B1789" s="4">
        <v>0</v>
      </c>
      <c r="C1789" s="1"/>
      <c r="D1789" s="5">
        <v>31374</v>
      </c>
      <c r="E1789" s="4">
        <v>1.5350943399999999</v>
      </c>
    </row>
    <row r="1790" spans="1:5" ht="15" thickBot="1" x14ac:dyDescent="0.35">
      <c r="A1790" s="3">
        <v>31375</v>
      </c>
      <c r="B1790" s="4">
        <v>0</v>
      </c>
      <c r="C1790" s="1"/>
      <c r="D1790" s="5">
        <v>31375</v>
      </c>
      <c r="E1790" s="4">
        <v>1.4128301889999999</v>
      </c>
    </row>
    <row r="1791" spans="1:5" ht="15" thickBot="1" x14ac:dyDescent="0.35">
      <c r="A1791" s="3">
        <v>31376</v>
      </c>
      <c r="B1791" s="4">
        <v>0</v>
      </c>
      <c r="C1791" s="1"/>
      <c r="D1791" s="5">
        <v>31376</v>
      </c>
      <c r="E1791" s="4">
        <v>1.63290566</v>
      </c>
    </row>
    <row r="1792" spans="1:5" ht="15" thickBot="1" x14ac:dyDescent="0.35">
      <c r="A1792" s="3">
        <v>31377</v>
      </c>
      <c r="B1792" s="4">
        <v>0</v>
      </c>
      <c r="C1792" s="1"/>
      <c r="D1792" s="5">
        <v>31377</v>
      </c>
      <c r="E1792" s="4">
        <v>0.81781132079999996</v>
      </c>
    </row>
    <row r="1793" spans="1:5" ht="15" thickBot="1" x14ac:dyDescent="0.35">
      <c r="A1793" s="3">
        <v>31378</v>
      </c>
      <c r="B1793" s="4">
        <v>0</v>
      </c>
      <c r="C1793" s="1"/>
      <c r="D1793" s="5">
        <v>31378</v>
      </c>
      <c r="E1793" s="4">
        <v>1.073207547</v>
      </c>
    </row>
    <row r="1794" spans="1:5" ht="15" thickBot="1" x14ac:dyDescent="0.35">
      <c r="A1794" s="3">
        <v>31379</v>
      </c>
      <c r="B1794" s="4">
        <v>0</v>
      </c>
      <c r="C1794" s="1"/>
      <c r="D1794" s="5">
        <v>31379</v>
      </c>
      <c r="E1794" s="4">
        <v>0.93192452830000005</v>
      </c>
    </row>
    <row r="1795" spans="1:5" ht="15" thickBot="1" x14ac:dyDescent="0.35">
      <c r="A1795" s="3">
        <v>31380</v>
      </c>
      <c r="B1795" s="4">
        <v>0</v>
      </c>
      <c r="C1795" s="1"/>
      <c r="D1795" s="5">
        <v>31380</v>
      </c>
      <c r="E1795" s="4">
        <v>0.95909433960000001</v>
      </c>
    </row>
    <row r="1796" spans="1:5" ht="15" thickBot="1" x14ac:dyDescent="0.35">
      <c r="A1796" s="3">
        <v>31381</v>
      </c>
      <c r="B1796" s="4">
        <v>0</v>
      </c>
      <c r="C1796" s="1"/>
      <c r="D1796" s="5">
        <v>31381</v>
      </c>
      <c r="E1796" s="4">
        <v>0.67381132079999995</v>
      </c>
    </row>
    <row r="1797" spans="1:5" ht="15" thickBot="1" x14ac:dyDescent="0.35">
      <c r="A1797" s="3">
        <v>31382</v>
      </c>
      <c r="B1797" s="4">
        <v>0</v>
      </c>
      <c r="C1797" s="1"/>
      <c r="D1797" s="5">
        <v>31382</v>
      </c>
      <c r="E1797" s="4">
        <v>1.5215094339999999</v>
      </c>
    </row>
    <row r="1798" spans="1:5" ht="15" thickBot="1" x14ac:dyDescent="0.35">
      <c r="A1798" s="3">
        <v>31383</v>
      </c>
      <c r="B1798" s="4">
        <v>0</v>
      </c>
      <c r="C1798" s="1"/>
      <c r="D1798" s="5">
        <v>31383</v>
      </c>
      <c r="E1798" s="4">
        <v>1.5758490570000001</v>
      </c>
    </row>
    <row r="1799" spans="1:5" ht="15" thickBot="1" x14ac:dyDescent="0.35">
      <c r="A1799" s="3">
        <v>31384</v>
      </c>
      <c r="B1799" s="4">
        <v>0</v>
      </c>
      <c r="C1799" s="1"/>
      <c r="D1799" s="5">
        <v>31384</v>
      </c>
      <c r="E1799" s="4">
        <v>1.711698113</v>
      </c>
    </row>
    <row r="1800" spans="1:5" ht="15" thickBot="1" x14ac:dyDescent="0.35">
      <c r="A1800" s="3">
        <v>31385</v>
      </c>
      <c r="B1800" s="4">
        <v>0</v>
      </c>
      <c r="C1800" s="1"/>
      <c r="D1800" s="5">
        <v>31385</v>
      </c>
      <c r="E1800" s="4">
        <v>1.475320755</v>
      </c>
    </row>
    <row r="1801" spans="1:5" ht="15" thickBot="1" x14ac:dyDescent="0.35">
      <c r="A1801" s="3">
        <v>31386</v>
      </c>
      <c r="B1801" s="4">
        <v>0</v>
      </c>
      <c r="C1801" s="1"/>
      <c r="D1801" s="5">
        <v>31386</v>
      </c>
      <c r="E1801" s="4">
        <v>1.63290566</v>
      </c>
    </row>
    <row r="1802" spans="1:5" ht="15" thickBot="1" x14ac:dyDescent="0.35">
      <c r="A1802" s="3">
        <v>31387</v>
      </c>
      <c r="B1802" s="4">
        <v>0</v>
      </c>
      <c r="C1802" s="1"/>
      <c r="D1802" s="5">
        <v>31387</v>
      </c>
      <c r="E1802" s="4">
        <v>1.8393962260000001</v>
      </c>
    </row>
    <row r="1803" spans="1:5" ht="15" thickBot="1" x14ac:dyDescent="0.35">
      <c r="A1803" s="3">
        <v>31388</v>
      </c>
      <c r="B1803" s="4">
        <v>0</v>
      </c>
      <c r="C1803" s="1"/>
      <c r="D1803" s="5">
        <v>31388</v>
      </c>
      <c r="E1803" s="4">
        <v>1.820377358</v>
      </c>
    </row>
    <row r="1804" spans="1:5" ht="15" thickBot="1" x14ac:dyDescent="0.35">
      <c r="A1804" s="3">
        <v>31389</v>
      </c>
      <c r="B1804" s="4">
        <v>0</v>
      </c>
      <c r="C1804" s="1"/>
      <c r="D1804" s="5">
        <v>31389</v>
      </c>
      <c r="E1804" s="4">
        <v>3.2603773579999999</v>
      </c>
    </row>
    <row r="1805" spans="1:5" ht="15" thickBot="1" x14ac:dyDescent="0.35">
      <c r="A1805" s="3">
        <v>31390</v>
      </c>
      <c r="B1805" s="4">
        <v>0</v>
      </c>
      <c r="C1805" s="1"/>
      <c r="D1805" s="5">
        <v>31390</v>
      </c>
      <c r="E1805" s="4">
        <v>2.146415094</v>
      </c>
    </row>
    <row r="1806" spans="1:5" ht="15" thickBot="1" x14ac:dyDescent="0.35">
      <c r="A1806" s="3">
        <v>31391</v>
      </c>
      <c r="B1806" s="4">
        <v>0</v>
      </c>
      <c r="C1806" s="1"/>
      <c r="D1806" s="5">
        <v>31391</v>
      </c>
      <c r="E1806" s="4">
        <v>5.0807547169999996</v>
      </c>
    </row>
    <row r="1807" spans="1:5" ht="15" thickBot="1" x14ac:dyDescent="0.35">
      <c r="A1807" s="3">
        <v>31392</v>
      </c>
      <c r="B1807" s="4">
        <v>0</v>
      </c>
      <c r="C1807" s="1"/>
      <c r="D1807" s="5">
        <v>31392</v>
      </c>
      <c r="E1807" s="4">
        <v>6.3006792450000004</v>
      </c>
    </row>
    <row r="1808" spans="1:5" ht="15" thickBot="1" x14ac:dyDescent="0.35">
      <c r="A1808" s="3">
        <v>31393</v>
      </c>
      <c r="B1808" s="4">
        <v>0</v>
      </c>
      <c r="C1808" s="1"/>
      <c r="D1808" s="5">
        <v>31393</v>
      </c>
      <c r="E1808" s="4">
        <v>3.6434716979999999</v>
      </c>
    </row>
    <row r="1809" spans="1:5" ht="15" thickBot="1" x14ac:dyDescent="0.35">
      <c r="A1809" s="3">
        <v>31394</v>
      </c>
      <c r="B1809" s="4">
        <v>0</v>
      </c>
      <c r="C1809" s="1"/>
      <c r="D1809" s="5">
        <v>31394</v>
      </c>
      <c r="E1809" s="4">
        <v>2.9289056599999999</v>
      </c>
    </row>
    <row r="1810" spans="1:5" ht="15" thickBot="1" x14ac:dyDescent="0.35">
      <c r="A1810" s="3">
        <v>31395</v>
      </c>
      <c r="B1810" s="4">
        <v>0</v>
      </c>
      <c r="C1810" s="1"/>
      <c r="D1810" s="5">
        <v>31395</v>
      </c>
      <c r="E1810" s="4">
        <v>2.958792453</v>
      </c>
    </row>
    <row r="1811" spans="1:5" ht="15" thickBot="1" x14ac:dyDescent="0.35">
      <c r="A1811" s="3">
        <v>31396</v>
      </c>
      <c r="B1811" s="4">
        <v>0</v>
      </c>
      <c r="C1811" s="1"/>
      <c r="D1811" s="5">
        <v>31396</v>
      </c>
      <c r="E1811" s="4">
        <v>2.309433962</v>
      </c>
    </row>
    <row r="1812" spans="1:5" ht="15" thickBot="1" x14ac:dyDescent="0.35">
      <c r="A1812" s="3">
        <v>31397</v>
      </c>
      <c r="B1812" s="4">
        <v>0</v>
      </c>
      <c r="C1812" s="1"/>
      <c r="D1812" s="5">
        <v>31397</v>
      </c>
      <c r="E1812" s="4">
        <v>2.8501132079999998</v>
      </c>
    </row>
    <row r="1813" spans="1:5" ht="15" thickBot="1" x14ac:dyDescent="0.35">
      <c r="A1813" s="3">
        <v>31398</v>
      </c>
      <c r="B1813" s="4">
        <v>0</v>
      </c>
      <c r="C1813" s="1"/>
      <c r="D1813" s="5">
        <v>31398</v>
      </c>
      <c r="E1813" s="4">
        <v>1.635622642</v>
      </c>
    </row>
    <row r="1814" spans="1:5" ht="15" thickBot="1" x14ac:dyDescent="0.35">
      <c r="A1814" s="3">
        <v>31399</v>
      </c>
      <c r="B1814" s="4">
        <v>0</v>
      </c>
      <c r="C1814" s="1"/>
      <c r="D1814" s="5">
        <v>31399</v>
      </c>
      <c r="E1814" s="4">
        <v>1.7415849059999999</v>
      </c>
    </row>
    <row r="1815" spans="1:5" ht="15" thickBot="1" x14ac:dyDescent="0.35">
      <c r="A1815" s="3">
        <v>31400</v>
      </c>
      <c r="B1815" s="4">
        <v>0</v>
      </c>
      <c r="C1815" s="1"/>
      <c r="D1815" s="5">
        <v>31400</v>
      </c>
      <c r="E1815" s="4">
        <v>1.162867925</v>
      </c>
    </row>
    <row r="1816" spans="1:5" ht="15" thickBot="1" x14ac:dyDescent="0.35">
      <c r="A1816" s="3">
        <v>31401</v>
      </c>
      <c r="B1816" s="4">
        <v>0</v>
      </c>
      <c r="C1816" s="1"/>
      <c r="D1816" s="5">
        <v>31401</v>
      </c>
      <c r="E1816" s="4">
        <v>1.2987169810000001</v>
      </c>
    </row>
    <row r="1817" spans="1:5" ht="15" thickBot="1" x14ac:dyDescent="0.35">
      <c r="A1817" s="3">
        <v>31402</v>
      </c>
      <c r="B1817" s="4">
        <v>0</v>
      </c>
      <c r="C1817" s="1"/>
      <c r="D1817" s="5">
        <v>31402</v>
      </c>
      <c r="E1817" s="4">
        <v>0.75532075470000004</v>
      </c>
    </row>
    <row r="1818" spans="1:5" ht="15" thickBot="1" x14ac:dyDescent="0.35">
      <c r="A1818" s="3">
        <v>31403</v>
      </c>
      <c r="B1818" s="4">
        <v>0</v>
      </c>
      <c r="C1818" s="1"/>
      <c r="D1818" s="5">
        <v>31403</v>
      </c>
      <c r="E1818" s="4">
        <v>1.0052830189999999</v>
      </c>
    </row>
    <row r="1819" spans="1:5" ht="15" thickBot="1" x14ac:dyDescent="0.35">
      <c r="A1819" s="3">
        <v>31404</v>
      </c>
      <c r="B1819" s="4">
        <v>0</v>
      </c>
      <c r="C1819" s="1"/>
      <c r="D1819" s="5">
        <v>31404</v>
      </c>
      <c r="E1819" s="4">
        <v>0.70098113210000002</v>
      </c>
    </row>
    <row r="1820" spans="1:5" ht="15" thickBot="1" x14ac:dyDescent="0.35">
      <c r="A1820" s="3">
        <v>31405</v>
      </c>
      <c r="B1820" s="4">
        <v>0</v>
      </c>
      <c r="C1820" s="1"/>
      <c r="D1820" s="5">
        <v>31405</v>
      </c>
      <c r="E1820" s="4">
        <v>0.66566037739999995</v>
      </c>
    </row>
    <row r="1821" spans="1:5" ht="15" thickBot="1" x14ac:dyDescent="0.35">
      <c r="A1821" s="3">
        <v>31406</v>
      </c>
      <c r="B1821" s="4">
        <v>0</v>
      </c>
      <c r="C1821" s="1"/>
      <c r="D1821" s="5">
        <v>31406</v>
      </c>
      <c r="E1821" s="4">
        <v>1.0867924529999999</v>
      </c>
    </row>
    <row r="1822" spans="1:5" ht="15" thickBot="1" x14ac:dyDescent="0.35">
      <c r="A1822" s="3">
        <v>31407</v>
      </c>
      <c r="B1822" s="4">
        <v>0</v>
      </c>
      <c r="C1822" s="1"/>
      <c r="D1822" s="5">
        <v>31407</v>
      </c>
      <c r="E1822" s="4">
        <v>0.65207547170000002</v>
      </c>
    </row>
    <row r="1823" spans="1:5" ht="15" thickBot="1" x14ac:dyDescent="0.35">
      <c r="A1823" s="3">
        <v>31408</v>
      </c>
      <c r="B1823" s="4">
        <v>0</v>
      </c>
      <c r="C1823" s="1"/>
      <c r="D1823" s="5">
        <v>31408</v>
      </c>
      <c r="E1823" s="4">
        <v>0.83954716979999999</v>
      </c>
    </row>
    <row r="1824" spans="1:5" ht="15" thickBot="1" x14ac:dyDescent="0.35">
      <c r="A1824" s="3">
        <v>31409</v>
      </c>
      <c r="B1824" s="4">
        <v>0</v>
      </c>
      <c r="C1824" s="1"/>
      <c r="D1824" s="5">
        <v>31409</v>
      </c>
      <c r="E1824" s="4">
        <v>0.61132075470000002</v>
      </c>
    </row>
    <row r="1825" spans="1:5" ht="15" thickBot="1" x14ac:dyDescent="0.35">
      <c r="A1825" s="3">
        <v>31410</v>
      </c>
      <c r="B1825" s="4">
        <v>0</v>
      </c>
      <c r="C1825" s="1"/>
      <c r="D1825" s="5">
        <v>31410</v>
      </c>
      <c r="E1825" s="4">
        <v>0.92377358490000006</v>
      </c>
    </row>
    <row r="1826" spans="1:5" ht="15" thickBot="1" x14ac:dyDescent="0.35">
      <c r="A1826" s="3">
        <v>31411</v>
      </c>
      <c r="B1826" s="4">
        <v>0</v>
      </c>
      <c r="C1826" s="1"/>
      <c r="D1826" s="5">
        <v>31411</v>
      </c>
      <c r="E1826" s="4">
        <v>0.47003773580000002</v>
      </c>
    </row>
    <row r="1827" spans="1:5" ht="15" thickBot="1" x14ac:dyDescent="0.35">
      <c r="A1827" s="3">
        <v>31412</v>
      </c>
      <c r="B1827" s="4">
        <v>0</v>
      </c>
      <c r="C1827" s="1"/>
      <c r="D1827" s="5">
        <v>31412</v>
      </c>
      <c r="E1827" s="4">
        <v>0.3993962264</v>
      </c>
    </row>
    <row r="1828" spans="1:5" ht="15" thickBot="1" x14ac:dyDescent="0.35">
      <c r="A1828" s="3">
        <v>31413</v>
      </c>
      <c r="B1828" s="4">
        <v>0</v>
      </c>
      <c r="C1828" s="1"/>
      <c r="D1828" s="5">
        <v>31413</v>
      </c>
      <c r="E1828" s="4">
        <v>0.73358490570000001</v>
      </c>
    </row>
    <row r="1829" spans="1:5" ht="15" thickBot="1" x14ac:dyDescent="0.35">
      <c r="A1829" s="3">
        <v>31414</v>
      </c>
      <c r="B1829" s="4">
        <v>0</v>
      </c>
      <c r="C1829" s="1"/>
      <c r="D1829" s="5">
        <v>31414</v>
      </c>
      <c r="E1829" s="4">
        <v>0.432</v>
      </c>
    </row>
    <row r="1830" spans="1:5" ht="15" thickBot="1" x14ac:dyDescent="0.35">
      <c r="A1830" s="3">
        <v>31415</v>
      </c>
      <c r="B1830" s="4">
        <v>0</v>
      </c>
      <c r="C1830" s="1"/>
      <c r="D1830" s="5">
        <v>31415</v>
      </c>
      <c r="E1830" s="4">
        <v>0.45373584909999998</v>
      </c>
    </row>
    <row r="1831" spans="1:5" ht="15" thickBot="1" x14ac:dyDescent="0.35">
      <c r="A1831" s="3">
        <v>31416</v>
      </c>
      <c r="B1831" s="4">
        <v>0</v>
      </c>
      <c r="C1831" s="1"/>
      <c r="D1831" s="5">
        <v>31416</v>
      </c>
      <c r="E1831" s="4">
        <v>0.47003773580000002</v>
      </c>
    </row>
    <row r="1832" spans="1:5" ht="15" thickBot="1" x14ac:dyDescent="0.35">
      <c r="A1832" s="3">
        <v>31417</v>
      </c>
      <c r="B1832" s="4">
        <v>0</v>
      </c>
      <c r="C1832" s="1"/>
      <c r="D1832" s="5">
        <v>31417</v>
      </c>
      <c r="E1832" s="4">
        <v>0.59773584909999999</v>
      </c>
    </row>
    <row r="1833" spans="1:5" ht="15" thickBot="1" x14ac:dyDescent="0.35">
      <c r="A1833" s="3">
        <v>31418</v>
      </c>
      <c r="B1833" s="4">
        <v>0</v>
      </c>
      <c r="C1833" s="1"/>
      <c r="D1833" s="5">
        <v>31418</v>
      </c>
      <c r="E1833" s="4">
        <v>3.3799245280000001</v>
      </c>
    </row>
    <row r="1834" spans="1:5" ht="15" thickBot="1" x14ac:dyDescent="0.35">
      <c r="A1834" s="3">
        <v>31419</v>
      </c>
      <c r="B1834" s="4">
        <v>0</v>
      </c>
      <c r="C1834" s="1"/>
      <c r="D1834" s="5">
        <v>31419</v>
      </c>
      <c r="E1834" s="4">
        <v>1.4943396229999999</v>
      </c>
    </row>
    <row r="1835" spans="1:5" ht="15" thickBot="1" x14ac:dyDescent="0.35">
      <c r="A1835" s="3">
        <v>31420</v>
      </c>
      <c r="B1835" s="4">
        <v>0</v>
      </c>
      <c r="C1835" s="1"/>
      <c r="D1835" s="5">
        <v>31420</v>
      </c>
      <c r="E1835" s="4">
        <v>1.1356981129999999</v>
      </c>
    </row>
    <row r="1836" spans="1:5" ht="15" thickBot="1" x14ac:dyDescent="0.35">
      <c r="A1836" s="3">
        <v>31421</v>
      </c>
      <c r="B1836" s="4">
        <v>0.190950975</v>
      </c>
      <c r="C1836" s="1"/>
      <c r="D1836" s="5">
        <v>31421</v>
      </c>
      <c r="E1836" s="4">
        <v>1.714415094</v>
      </c>
    </row>
    <row r="1837" spans="1:5" ht="15" thickBot="1" x14ac:dyDescent="0.35">
      <c r="A1837" s="3">
        <v>31422</v>
      </c>
      <c r="B1837" s="4">
        <v>0</v>
      </c>
      <c r="C1837" s="1"/>
      <c r="D1837" s="5">
        <v>31422</v>
      </c>
      <c r="E1837" s="4">
        <v>1.4698867920000001</v>
      </c>
    </row>
    <row r="1838" spans="1:5" ht="15" thickBot="1" x14ac:dyDescent="0.35">
      <c r="A1838" s="3">
        <v>31423</v>
      </c>
      <c r="B1838" s="4">
        <v>2.8055586E-2</v>
      </c>
      <c r="C1838" s="1"/>
      <c r="D1838" s="5">
        <v>31423</v>
      </c>
      <c r="E1838" s="4">
        <v>0.86399999999999999</v>
      </c>
    </row>
    <row r="1839" spans="1:5" ht="15" thickBot="1" x14ac:dyDescent="0.35">
      <c r="A1839" s="3">
        <v>31424</v>
      </c>
      <c r="B1839" s="4">
        <v>3.2371829999999997E-2</v>
      </c>
      <c r="C1839" s="1"/>
      <c r="D1839" s="5">
        <v>31424</v>
      </c>
      <c r="E1839" s="4">
        <v>1.0052830189999999</v>
      </c>
    </row>
    <row r="1840" spans="1:5" ht="15" thickBot="1" x14ac:dyDescent="0.35">
      <c r="A1840" s="3">
        <v>31425</v>
      </c>
      <c r="B1840" s="4">
        <v>0</v>
      </c>
      <c r="C1840" s="1"/>
      <c r="D1840" s="5">
        <v>31425</v>
      </c>
      <c r="E1840" s="4">
        <v>1.1438490569999999</v>
      </c>
    </row>
    <row r="1841" spans="1:5" ht="15" thickBot="1" x14ac:dyDescent="0.35">
      <c r="A1841" s="3">
        <v>31426</v>
      </c>
      <c r="B1841" s="4">
        <v>16.418848870000001</v>
      </c>
      <c r="C1841" s="1"/>
      <c r="D1841" s="5">
        <v>31426</v>
      </c>
      <c r="E1841" s="4">
        <v>1.1492830190000001</v>
      </c>
    </row>
    <row r="1842" spans="1:5" ht="15" thickBot="1" x14ac:dyDescent="0.35">
      <c r="A1842" s="3">
        <v>31427</v>
      </c>
      <c r="B1842" s="4">
        <v>6.6619326660000002</v>
      </c>
      <c r="C1842" s="1"/>
      <c r="D1842" s="5">
        <v>31427</v>
      </c>
      <c r="E1842" s="4">
        <v>1.7062641510000001</v>
      </c>
    </row>
    <row r="1843" spans="1:5" ht="15" thickBot="1" x14ac:dyDescent="0.35">
      <c r="A1843" s="3">
        <v>31428</v>
      </c>
      <c r="B1843" s="4">
        <v>0.168340564</v>
      </c>
      <c r="C1843" s="1"/>
      <c r="D1843" s="5">
        <v>31428</v>
      </c>
      <c r="E1843" s="4">
        <v>1.635622642</v>
      </c>
    </row>
    <row r="1844" spans="1:5" ht="15" thickBot="1" x14ac:dyDescent="0.35">
      <c r="A1844" s="3">
        <v>31429</v>
      </c>
      <c r="B1844" s="4">
        <v>3.4529954000000002E-2</v>
      </c>
      <c r="C1844" s="1"/>
      <c r="D1844" s="5">
        <v>31429</v>
      </c>
      <c r="E1844" s="4">
        <v>1.3666415089999999</v>
      </c>
    </row>
    <row r="1845" spans="1:5" ht="15" thickBot="1" x14ac:dyDescent="0.35">
      <c r="A1845" s="3">
        <v>31430</v>
      </c>
      <c r="B1845" s="4">
        <v>0</v>
      </c>
      <c r="C1845" s="1"/>
      <c r="D1845" s="5">
        <v>31430</v>
      </c>
      <c r="E1845" s="4">
        <v>0.99713207550000005</v>
      </c>
    </row>
    <row r="1846" spans="1:5" ht="15" thickBot="1" x14ac:dyDescent="0.35">
      <c r="A1846" s="3">
        <v>31431</v>
      </c>
      <c r="B1846" s="4">
        <v>0</v>
      </c>
      <c r="C1846" s="1"/>
      <c r="D1846" s="5">
        <v>31431</v>
      </c>
      <c r="E1846" s="4">
        <v>1.113962264</v>
      </c>
    </row>
    <row r="1847" spans="1:5" ht="15" thickBot="1" x14ac:dyDescent="0.35">
      <c r="A1847" s="3">
        <v>31432</v>
      </c>
      <c r="B1847" s="4">
        <v>0</v>
      </c>
      <c r="C1847" s="1"/>
      <c r="D1847" s="5">
        <v>31432</v>
      </c>
      <c r="E1847" s="4">
        <v>1.0541886789999999</v>
      </c>
    </row>
    <row r="1848" spans="1:5" ht="15" thickBot="1" x14ac:dyDescent="0.35">
      <c r="A1848" s="3">
        <v>31433</v>
      </c>
      <c r="B1848" s="4">
        <v>0</v>
      </c>
      <c r="C1848" s="1"/>
      <c r="D1848" s="5">
        <v>31433</v>
      </c>
      <c r="E1848" s="4">
        <v>1.1519999999999999</v>
      </c>
    </row>
    <row r="1849" spans="1:5" ht="15" thickBot="1" x14ac:dyDescent="0.35">
      <c r="A1849" s="3">
        <v>31434</v>
      </c>
      <c r="B1849" s="4">
        <v>0</v>
      </c>
      <c r="C1849" s="1"/>
      <c r="D1849" s="5">
        <v>31434</v>
      </c>
      <c r="E1849" s="4">
        <v>1.024301887</v>
      </c>
    </row>
    <row r="1850" spans="1:5" ht="15" thickBot="1" x14ac:dyDescent="0.35">
      <c r="A1850" s="3">
        <v>31435</v>
      </c>
      <c r="B1850" s="4">
        <v>0</v>
      </c>
      <c r="C1850" s="1"/>
      <c r="D1850" s="5">
        <v>31435</v>
      </c>
      <c r="E1850" s="4">
        <v>1.309584906</v>
      </c>
    </row>
    <row r="1851" spans="1:5" ht="15" thickBot="1" x14ac:dyDescent="0.35">
      <c r="A1851" s="3">
        <v>31436</v>
      </c>
      <c r="B1851" s="4">
        <v>0</v>
      </c>
      <c r="C1851" s="1"/>
      <c r="D1851" s="5">
        <v>31436</v>
      </c>
      <c r="E1851" s="4">
        <v>0.61132075470000002</v>
      </c>
    </row>
    <row r="1852" spans="1:5" ht="15" thickBot="1" x14ac:dyDescent="0.35">
      <c r="A1852" s="3">
        <v>31437</v>
      </c>
      <c r="B1852" s="4">
        <v>0</v>
      </c>
      <c r="C1852" s="1"/>
      <c r="D1852" s="5">
        <v>31437</v>
      </c>
      <c r="E1852" s="4">
        <v>0.58415094339999996</v>
      </c>
    </row>
    <row r="1853" spans="1:5" ht="15" thickBot="1" x14ac:dyDescent="0.35">
      <c r="A1853" s="3">
        <v>31438</v>
      </c>
      <c r="B1853" s="4">
        <v>0</v>
      </c>
      <c r="C1853" s="1"/>
      <c r="D1853" s="5">
        <v>31438</v>
      </c>
      <c r="E1853" s="4">
        <v>1.467169811</v>
      </c>
    </row>
    <row r="1854" spans="1:5" ht="15" thickBot="1" x14ac:dyDescent="0.35">
      <c r="A1854" s="3">
        <v>31439</v>
      </c>
      <c r="B1854" s="4">
        <v>0</v>
      </c>
      <c r="C1854" s="1"/>
      <c r="D1854" s="5">
        <v>31439</v>
      </c>
      <c r="E1854" s="4">
        <v>1.130264151</v>
      </c>
    </row>
    <row r="1855" spans="1:5" ht="15" thickBot="1" x14ac:dyDescent="0.35">
      <c r="A1855" s="3">
        <v>31440</v>
      </c>
      <c r="B1855" s="4">
        <v>0</v>
      </c>
      <c r="C1855" s="1"/>
      <c r="D1855" s="5">
        <v>31440</v>
      </c>
      <c r="E1855" s="4">
        <v>0.41841509430000001</v>
      </c>
    </row>
    <row r="1856" spans="1:5" ht="15" thickBot="1" x14ac:dyDescent="0.35">
      <c r="A1856" s="3">
        <v>31441</v>
      </c>
      <c r="B1856" s="4">
        <v>0</v>
      </c>
      <c r="C1856" s="1"/>
      <c r="D1856" s="5">
        <v>31441</v>
      </c>
      <c r="E1856" s="4">
        <v>0.76347169810000004</v>
      </c>
    </row>
    <row r="1857" spans="1:5" ht="15" thickBot="1" x14ac:dyDescent="0.35">
      <c r="A1857" s="3">
        <v>31442</v>
      </c>
      <c r="B1857" s="4">
        <v>0</v>
      </c>
      <c r="C1857" s="1"/>
      <c r="D1857" s="5">
        <v>31442</v>
      </c>
      <c r="E1857" s="4">
        <v>0.82324528299999999</v>
      </c>
    </row>
    <row r="1858" spans="1:5" ht="15" thickBot="1" x14ac:dyDescent="0.35">
      <c r="A1858" s="3">
        <v>31443</v>
      </c>
      <c r="B1858" s="4">
        <v>0</v>
      </c>
      <c r="C1858" s="1"/>
      <c r="D1858" s="5">
        <v>31443</v>
      </c>
      <c r="E1858" s="4">
        <v>0.66294339619999998</v>
      </c>
    </row>
    <row r="1859" spans="1:5" ht="15" thickBot="1" x14ac:dyDescent="0.35">
      <c r="A1859" s="3">
        <v>31444</v>
      </c>
      <c r="B1859" s="4">
        <v>0</v>
      </c>
      <c r="C1859" s="1"/>
      <c r="D1859" s="5">
        <v>31444</v>
      </c>
      <c r="E1859" s="4">
        <v>0.55969811319999996</v>
      </c>
    </row>
    <row r="1860" spans="1:5" ht="15" thickBot="1" x14ac:dyDescent="0.35">
      <c r="A1860" s="3">
        <v>31445</v>
      </c>
      <c r="B1860" s="4">
        <v>0</v>
      </c>
      <c r="C1860" s="1"/>
      <c r="D1860" s="5">
        <v>31445</v>
      </c>
      <c r="E1860" s="4">
        <v>1.0867924529999999</v>
      </c>
    </row>
    <row r="1861" spans="1:5" ht="15" thickBot="1" x14ac:dyDescent="0.35">
      <c r="A1861" s="3">
        <v>31446</v>
      </c>
      <c r="B1861" s="4">
        <v>0</v>
      </c>
      <c r="C1861" s="1"/>
      <c r="D1861" s="5">
        <v>31446</v>
      </c>
      <c r="E1861" s="4">
        <v>0.88573584910000003</v>
      </c>
    </row>
    <row r="1862" spans="1:5" ht="15" thickBot="1" x14ac:dyDescent="0.35">
      <c r="A1862" s="3">
        <v>31447</v>
      </c>
      <c r="B1862" s="4">
        <v>0</v>
      </c>
      <c r="C1862" s="1"/>
      <c r="D1862" s="5">
        <v>31447</v>
      </c>
      <c r="E1862" s="4">
        <v>0.94550943399999998</v>
      </c>
    </row>
    <row r="1863" spans="1:5" ht="15" thickBot="1" x14ac:dyDescent="0.35">
      <c r="A1863" s="3">
        <v>31448</v>
      </c>
      <c r="B1863" s="4">
        <v>0</v>
      </c>
      <c r="C1863" s="1"/>
      <c r="D1863" s="5">
        <v>31448</v>
      </c>
      <c r="E1863" s="4">
        <v>1.276981132</v>
      </c>
    </row>
    <row r="1864" spans="1:5" ht="15" thickBot="1" x14ac:dyDescent="0.35">
      <c r="A1864" s="3">
        <v>31449</v>
      </c>
      <c r="B1864" s="4">
        <v>0</v>
      </c>
      <c r="C1864" s="1"/>
      <c r="D1864" s="5">
        <v>31449</v>
      </c>
      <c r="E1864" s="4">
        <v>1.024301887</v>
      </c>
    </row>
    <row r="1865" spans="1:5" ht="15" thickBot="1" x14ac:dyDescent="0.35">
      <c r="A1865" s="3">
        <v>31450</v>
      </c>
      <c r="B1865" s="4">
        <v>0</v>
      </c>
      <c r="C1865" s="1"/>
      <c r="D1865" s="5">
        <v>31450</v>
      </c>
      <c r="E1865" s="4">
        <v>1.0840754720000001</v>
      </c>
    </row>
    <row r="1866" spans="1:5" ht="15" thickBot="1" x14ac:dyDescent="0.35">
      <c r="A1866" s="3">
        <v>31451</v>
      </c>
      <c r="B1866" s="4">
        <v>0</v>
      </c>
      <c r="C1866" s="1"/>
      <c r="D1866" s="5">
        <v>31451</v>
      </c>
      <c r="E1866" s="4">
        <v>0.55426415090000003</v>
      </c>
    </row>
    <row r="1867" spans="1:5" ht="15" thickBot="1" x14ac:dyDescent="0.35">
      <c r="A1867" s="3">
        <v>31452</v>
      </c>
      <c r="B1867" s="4">
        <v>0.83218827799999995</v>
      </c>
      <c r="C1867" s="1"/>
      <c r="D1867" s="5">
        <v>31452</v>
      </c>
      <c r="E1867" s="4">
        <v>1.0052830189999999</v>
      </c>
    </row>
    <row r="1868" spans="1:5" ht="15" thickBot="1" x14ac:dyDescent="0.35">
      <c r="A1868" s="3">
        <v>31453</v>
      </c>
      <c r="B1868" s="4">
        <v>0.55771870199999996</v>
      </c>
      <c r="C1868" s="1"/>
      <c r="D1868" s="5">
        <v>31453</v>
      </c>
      <c r="E1868" s="4">
        <v>0.89660377359999999</v>
      </c>
    </row>
    <row r="1869" spans="1:5" ht="15" thickBot="1" x14ac:dyDescent="0.35">
      <c r="A1869" s="3">
        <v>31454</v>
      </c>
      <c r="B1869" s="4">
        <v>0.76221985400000003</v>
      </c>
      <c r="C1869" s="1"/>
      <c r="D1869" s="5">
        <v>31454</v>
      </c>
      <c r="E1869" s="4">
        <v>0.92377358490000006</v>
      </c>
    </row>
    <row r="1870" spans="1:5" ht="15" thickBot="1" x14ac:dyDescent="0.35">
      <c r="A1870" s="3">
        <v>31455</v>
      </c>
      <c r="B1870" s="4">
        <v>7.2816473249999998</v>
      </c>
      <c r="C1870" s="1"/>
      <c r="D1870" s="5">
        <v>31455</v>
      </c>
      <c r="E1870" s="4">
        <v>0.96452830190000005</v>
      </c>
    </row>
    <row r="1871" spans="1:5" ht="15" thickBot="1" x14ac:dyDescent="0.35">
      <c r="A1871" s="3">
        <v>31456</v>
      </c>
      <c r="B1871" s="4">
        <v>16.492640730000002</v>
      </c>
      <c r="C1871" s="1"/>
      <c r="D1871" s="5">
        <v>31456</v>
      </c>
      <c r="E1871" s="4">
        <v>0.96724528300000001</v>
      </c>
    </row>
    <row r="1872" spans="1:5" ht="15" thickBot="1" x14ac:dyDescent="0.35">
      <c r="A1872" s="3">
        <v>31457</v>
      </c>
      <c r="B1872" s="4">
        <v>5.565821186</v>
      </c>
      <c r="C1872" s="1"/>
      <c r="D1872" s="5">
        <v>31457</v>
      </c>
      <c r="E1872" s="4">
        <v>0.83683018870000003</v>
      </c>
    </row>
    <row r="1873" spans="1:5" ht="15" thickBot="1" x14ac:dyDescent="0.35">
      <c r="A1873" s="3">
        <v>31458</v>
      </c>
      <c r="B1873" s="4">
        <v>9.9143882990000005</v>
      </c>
      <c r="C1873" s="1"/>
      <c r="D1873" s="5">
        <v>31458</v>
      </c>
      <c r="E1873" s="4">
        <v>0.40211320750000001</v>
      </c>
    </row>
    <row r="1874" spans="1:5" ht="15" thickBot="1" x14ac:dyDescent="0.35">
      <c r="A1874" s="3">
        <v>31459</v>
      </c>
      <c r="B1874" s="4">
        <v>2.8779028129999999</v>
      </c>
      <c r="C1874" s="1"/>
      <c r="D1874" s="5">
        <v>31459</v>
      </c>
      <c r="E1874" s="4">
        <v>1.0052830189999999</v>
      </c>
    </row>
    <row r="1875" spans="1:5" ht="15" thickBot="1" x14ac:dyDescent="0.35">
      <c r="A1875" s="3">
        <v>31460</v>
      </c>
      <c r="B1875" s="4">
        <v>0</v>
      </c>
      <c r="C1875" s="1"/>
      <c r="D1875" s="5">
        <v>31460</v>
      </c>
      <c r="E1875" s="4">
        <v>0.59230188679999995</v>
      </c>
    </row>
    <row r="1876" spans="1:5" ht="15" thickBot="1" x14ac:dyDescent="0.35">
      <c r="A1876" s="3">
        <v>31461</v>
      </c>
      <c r="B1876" s="4">
        <v>0</v>
      </c>
      <c r="C1876" s="1"/>
      <c r="D1876" s="5">
        <v>31461</v>
      </c>
      <c r="E1876" s="4">
        <v>0.44830188679999999</v>
      </c>
    </row>
    <row r="1877" spans="1:5" ht="15" thickBot="1" x14ac:dyDescent="0.35">
      <c r="A1877" s="3">
        <v>31462</v>
      </c>
      <c r="B1877" s="4">
        <v>0</v>
      </c>
      <c r="C1877" s="1"/>
      <c r="D1877" s="5">
        <v>31462</v>
      </c>
      <c r="E1877" s="4">
        <v>0.38852830189999998</v>
      </c>
    </row>
    <row r="1878" spans="1:5" ht="15" thickBot="1" x14ac:dyDescent="0.35">
      <c r="A1878" s="3">
        <v>31463</v>
      </c>
      <c r="B1878" s="4">
        <v>6.6156129090000002</v>
      </c>
      <c r="C1878" s="1"/>
      <c r="D1878" s="5">
        <v>31463</v>
      </c>
      <c r="E1878" s="4">
        <v>1.100377358</v>
      </c>
    </row>
    <row r="1879" spans="1:5" ht="15" thickBot="1" x14ac:dyDescent="0.35">
      <c r="A1879" s="3">
        <v>31464</v>
      </c>
      <c r="B1879" s="4">
        <v>0.95178502799999998</v>
      </c>
      <c r="C1879" s="1"/>
      <c r="D1879" s="5">
        <v>31464</v>
      </c>
      <c r="E1879" s="4">
        <v>0.74445283019999997</v>
      </c>
    </row>
    <row r="1880" spans="1:5" ht="15" thickBot="1" x14ac:dyDescent="0.35">
      <c r="A1880" s="3">
        <v>31465</v>
      </c>
      <c r="B1880" s="4">
        <v>0</v>
      </c>
      <c r="C1880" s="1"/>
      <c r="D1880" s="5">
        <v>31465</v>
      </c>
      <c r="E1880" s="4">
        <v>0.74173584910000001</v>
      </c>
    </row>
    <row r="1881" spans="1:5" ht="15" thickBot="1" x14ac:dyDescent="0.35">
      <c r="A1881" s="3">
        <v>31466</v>
      </c>
      <c r="B1881" s="4">
        <v>0</v>
      </c>
      <c r="C1881" s="1"/>
      <c r="D1881" s="5">
        <v>31466</v>
      </c>
      <c r="E1881" s="4">
        <v>0.76075471699999997</v>
      </c>
    </row>
    <row r="1882" spans="1:5" ht="15" thickBot="1" x14ac:dyDescent="0.35">
      <c r="A1882" s="3">
        <v>31467</v>
      </c>
      <c r="B1882" s="4">
        <v>0.138801962</v>
      </c>
      <c r="C1882" s="1"/>
      <c r="D1882" s="5">
        <v>31467</v>
      </c>
      <c r="E1882" s="4">
        <v>0.3830943396</v>
      </c>
    </row>
    <row r="1883" spans="1:5" ht="15" thickBot="1" x14ac:dyDescent="0.35">
      <c r="A1883" s="3">
        <v>31468</v>
      </c>
      <c r="B1883" s="4">
        <v>0</v>
      </c>
      <c r="C1883" s="1"/>
      <c r="D1883" s="5">
        <v>31468</v>
      </c>
      <c r="E1883" s="4">
        <v>0.61675471699999995</v>
      </c>
    </row>
    <row r="1884" spans="1:5" ht="15" thickBot="1" x14ac:dyDescent="0.35">
      <c r="A1884" s="3">
        <v>31469</v>
      </c>
      <c r="B1884" s="4">
        <v>0.43285797500000001</v>
      </c>
      <c r="C1884" s="1"/>
      <c r="D1884" s="5">
        <v>31469</v>
      </c>
      <c r="E1884" s="4">
        <v>0.68739622639999998</v>
      </c>
    </row>
    <row r="1885" spans="1:5" ht="15" thickBot="1" x14ac:dyDescent="0.35">
      <c r="A1885" s="3">
        <v>31470</v>
      </c>
      <c r="B1885" s="4">
        <v>0</v>
      </c>
      <c r="C1885" s="1"/>
      <c r="D1885" s="5">
        <v>31470</v>
      </c>
      <c r="E1885" s="4">
        <v>1.0052830189999999</v>
      </c>
    </row>
    <row r="1886" spans="1:5" ht="15" thickBot="1" x14ac:dyDescent="0.35">
      <c r="A1886" s="3">
        <v>31471</v>
      </c>
      <c r="B1886" s="4">
        <v>0</v>
      </c>
      <c r="C1886" s="1"/>
      <c r="D1886" s="5">
        <v>31471</v>
      </c>
      <c r="E1886" s="4">
        <v>0.74173584910000001</v>
      </c>
    </row>
    <row r="1887" spans="1:5" ht="15" thickBot="1" x14ac:dyDescent="0.35">
      <c r="A1887" s="3">
        <v>31472</v>
      </c>
      <c r="B1887" s="4">
        <v>0</v>
      </c>
      <c r="C1887" s="1"/>
      <c r="D1887" s="5">
        <v>31472</v>
      </c>
      <c r="E1887" s="4">
        <v>0.5162264151</v>
      </c>
    </row>
    <row r="1888" spans="1:5" ht="15" thickBot="1" x14ac:dyDescent="0.35">
      <c r="A1888" s="3">
        <v>31473</v>
      </c>
      <c r="B1888" s="4">
        <v>0</v>
      </c>
      <c r="C1888" s="1"/>
      <c r="D1888" s="5">
        <v>31473</v>
      </c>
      <c r="E1888" s="4">
        <v>0.65207547170000002</v>
      </c>
    </row>
    <row r="1889" spans="1:5" ht="15" thickBot="1" x14ac:dyDescent="0.35">
      <c r="A1889" s="3">
        <v>31474</v>
      </c>
      <c r="B1889" s="4">
        <v>0</v>
      </c>
      <c r="C1889" s="1"/>
      <c r="D1889" s="5">
        <v>31474</v>
      </c>
      <c r="E1889" s="4">
        <v>0.75260377359999997</v>
      </c>
    </row>
    <row r="1890" spans="1:5" ht="15" thickBot="1" x14ac:dyDescent="0.35">
      <c r="A1890" s="3">
        <v>31475</v>
      </c>
      <c r="B1890" s="4">
        <v>0</v>
      </c>
      <c r="C1890" s="1"/>
      <c r="D1890" s="5">
        <v>31475</v>
      </c>
      <c r="E1890" s="4">
        <v>0.5569811321</v>
      </c>
    </row>
    <row r="1891" spans="1:5" ht="15" thickBot="1" x14ac:dyDescent="0.35">
      <c r="A1891" s="3">
        <v>31476</v>
      </c>
      <c r="B1891" s="4">
        <v>0</v>
      </c>
      <c r="C1891" s="1"/>
      <c r="D1891" s="5">
        <v>31476</v>
      </c>
      <c r="E1891" s="4">
        <v>1.0052830189999999</v>
      </c>
    </row>
    <row r="1892" spans="1:5" ht="15" thickBot="1" x14ac:dyDescent="0.35">
      <c r="A1892" s="3">
        <v>31477</v>
      </c>
      <c r="B1892" s="4">
        <v>0</v>
      </c>
      <c r="C1892" s="1"/>
      <c r="D1892" s="5">
        <v>31477</v>
      </c>
      <c r="E1892" s="4">
        <v>0.96996226419999998</v>
      </c>
    </row>
    <row r="1893" spans="1:5" ht="15" thickBot="1" x14ac:dyDescent="0.35">
      <c r="A1893" s="3">
        <v>31478</v>
      </c>
      <c r="B1893" s="4">
        <v>0</v>
      </c>
      <c r="C1893" s="1"/>
      <c r="D1893" s="5">
        <v>31478</v>
      </c>
      <c r="E1893" s="4">
        <v>0.32875471699999997</v>
      </c>
    </row>
    <row r="1894" spans="1:5" ht="15" thickBot="1" x14ac:dyDescent="0.35">
      <c r="A1894" s="3">
        <v>31479</v>
      </c>
      <c r="B1894" s="4">
        <v>0</v>
      </c>
      <c r="C1894" s="1"/>
      <c r="D1894" s="5">
        <v>31479</v>
      </c>
      <c r="E1894" s="4">
        <v>0.19018867919999999</v>
      </c>
    </row>
    <row r="1895" spans="1:5" ht="15" thickBot="1" x14ac:dyDescent="0.35">
      <c r="A1895" s="3">
        <v>31480</v>
      </c>
      <c r="B1895" s="4">
        <v>0</v>
      </c>
      <c r="C1895" s="1"/>
      <c r="D1895" s="5">
        <v>31480</v>
      </c>
      <c r="E1895" s="4">
        <v>0.54339622639999996</v>
      </c>
    </row>
    <row r="1896" spans="1:5" ht="15" thickBot="1" x14ac:dyDescent="0.35">
      <c r="A1896" s="3">
        <v>31481</v>
      </c>
      <c r="B1896" s="4">
        <v>0</v>
      </c>
      <c r="C1896" s="1"/>
      <c r="D1896" s="5">
        <v>31481</v>
      </c>
      <c r="E1896" s="4">
        <v>0.66837735850000002</v>
      </c>
    </row>
    <row r="1897" spans="1:5" ht="15" thickBot="1" x14ac:dyDescent="0.35">
      <c r="A1897" s="3">
        <v>31482</v>
      </c>
      <c r="B1897" s="4">
        <v>5.3099928500000004</v>
      </c>
      <c r="C1897" s="1"/>
      <c r="D1897" s="5">
        <v>31482</v>
      </c>
      <c r="E1897" s="4">
        <v>0.85584905659999999</v>
      </c>
    </row>
    <row r="1898" spans="1:5" ht="15" thickBot="1" x14ac:dyDescent="0.35">
      <c r="A1898" s="3">
        <v>31483</v>
      </c>
      <c r="B1898" s="4">
        <v>5.0282070040000004</v>
      </c>
      <c r="C1898" s="1"/>
      <c r="D1898" s="5">
        <v>31483</v>
      </c>
      <c r="E1898" s="4">
        <v>1.0107169810000001</v>
      </c>
    </row>
    <row r="1899" spans="1:5" ht="15" thickBot="1" x14ac:dyDescent="0.35">
      <c r="A1899" s="3">
        <v>31484</v>
      </c>
      <c r="B1899" s="4">
        <v>4.4457291960000003</v>
      </c>
      <c r="C1899" s="1"/>
      <c r="D1899" s="5">
        <v>31484</v>
      </c>
      <c r="E1899" s="4">
        <v>0.63577358490000002</v>
      </c>
    </row>
    <row r="1900" spans="1:5" ht="15" thickBot="1" x14ac:dyDescent="0.35">
      <c r="A1900" s="3">
        <v>31485</v>
      </c>
      <c r="B1900" s="4">
        <v>1.5006876659999999</v>
      </c>
      <c r="C1900" s="1"/>
      <c r="D1900" s="5">
        <v>31485</v>
      </c>
      <c r="E1900" s="4">
        <v>0.86399999999999999</v>
      </c>
    </row>
    <row r="1901" spans="1:5" ht="15" thickBot="1" x14ac:dyDescent="0.35">
      <c r="A1901" s="3">
        <v>31486</v>
      </c>
      <c r="B1901" s="4">
        <v>0</v>
      </c>
      <c r="C1901" s="1"/>
      <c r="D1901" s="5">
        <v>31486</v>
      </c>
      <c r="E1901" s="4">
        <v>0.51350943400000004</v>
      </c>
    </row>
    <row r="1902" spans="1:5" ht="15" thickBot="1" x14ac:dyDescent="0.35">
      <c r="A1902" s="3">
        <v>31487</v>
      </c>
      <c r="B1902" s="4">
        <v>0</v>
      </c>
      <c r="C1902" s="1"/>
      <c r="D1902" s="5">
        <v>31487</v>
      </c>
      <c r="E1902" s="4">
        <v>1.4128301889999999</v>
      </c>
    </row>
    <row r="1903" spans="1:5" ht="15" thickBot="1" x14ac:dyDescent="0.35">
      <c r="A1903" s="3">
        <v>31488</v>
      </c>
      <c r="B1903" s="4">
        <v>0.877753377</v>
      </c>
      <c r="C1903" s="1"/>
      <c r="D1903" s="5">
        <v>31488</v>
      </c>
      <c r="E1903" s="4">
        <v>0.32060377359999997</v>
      </c>
    </row>
    <row r="1904" spans="1:5" ht="15" thickBot="1" x14ac:dyDescent="0.35">
      <c r="A1904" s="3">
        <v>31489</v>
      </c>
      <c r="B1904" s="4">
        <v>0</v>
      </c>
      <c r="C1904" s="1"/>
      <c r="D1904" s="5">
        <v>31489</v>
      </c>
      <c r="E1904" s="4">
        <v>0.76075471699999997</v>
      </c>
    </row>
    <row r="1905" spans="1:5" ht="15" thickBot="1" x14ac:dyDescent="0.35">
      <c r="A1905" s="3">
        <v>31490</v>
      </c>
      <c r="B1905" s="4">
        <v>0.41431283200000002</v>
      </c>
      <c r="C1905" s="1"/>
      <c r="D1905" s="5">
        <v>31490</v>
      </c>
      <c r="E1905" s="4">
        <v>0.59501886790000003</v>
      </c>
    </row>
    <row r="1906" spans="1:5" ht="15" thickBot="1" x14ac:dyDescent="0.35">
      <c r="A1906" s="3">
        <v>31491</v>
      </c>
      <c r="B1906" s="4">
        <v>0</v>
      </c>
      <c r="C1906" s="1"/>
      <c r="D1906" s="5">
        <v>31491</v>
      </c>
      <c r="E1906" s="4">
        <v>0.66566037739999995</v>
      </c>
    </row>
    <row r="1907" spans="1:5" ht="15" thickBot="1" x14ac:dyDescent="0.35">
      <c r="A1907" s="3">
        <v>31492</v>
      </c>
      <c r="B1907" s="4">
        <v>0</v>
      </c>
      <c r="C1907" s="1"/>
      <c r="D1907" s="5">
        <v>31492</v>
      </c>
      <c r="E1907" s="4">
        <v>0.88573584910000003</v>
      </c>
    </row>
    <row r="1908" spans="1:5" ht="15" thickBot="1" x14ac:dyDescent="0.35">
      <c r="A1908" s="3">
        <v>31493</v>
      </c>
      <c r="B1908" s="4">
        <v>2.9001898169999998</v>
      </c>
      <c r="C1908" s="1"/>
      <c r="D1908" s="5">
        <v>31493</v>
      </c>
      <c r="E1908" s="4">
        <v>0.59501886790000003</v>
      </c>
    </row>
    <row r="1909" spans="1:5" ht="15" thickBot="1" x14ac:dyDescent="0.35">
      <c r="A1909" s="3">
        <v>31494</v>
      </c>
      <c r="B1909" s="4">
        <v>0</v>
      </c>
      <c r="C1909" s="1"/>
      <c r="D1909" s="5">
        <v>31494</v>
      </c>
      <c r="E1909" s="4">
        <v>0.65207547170000002</v>
      </c>
    </row>
    <row r="1910" spans="1:5" ht="15" thickBot="1" x14ac:dyDescent="0.35">
      <c r="A1910" s="3">
        <v>31495</v>
      </c>
      <c r="B1910" s="4">
        <v>0</v>
      </c>
      <c r="C1910" s="1"/>
      <c r="D1910" s="5">
        <v>31495</v>
      </c>
      <c r="E1910" s="4">
        <v>0.82867924530000003</v>
      </c>
    </row>
    <row r="1911" spans="1:5" ht="15" thickBot="1" x14ac:dyDescent="0.35">
      <c r="A1911" s="3">
        <v>31496</v>
      </c>
      <c r="B1911" s="4">
        <v>0</v>
      </c>
      <c r="C1911" s="1"/>
      <c r="D1911" s="5">
        <v>31496</v>
      </c>
      <c r="E1911" s="4">
        <v>0.55154716979999996</v>
      </c>
    </row>
    <row r="1912" spans="1:5" ht="15" thickBot="1" x14ac:dyDescent="0.35">
      <c r="A1912" s="3">
        <v>31497</v>
      </c>
      <c r="B1912" s="4">
        <v>0</v>
      </c>
      <c r="C1912" s="1"/>
      <c r="D1912" s="5">
        <v>31497</v>
      </c>
      <c r="E1912" s="4">
        <v>0.31516981129999999</v>
      </c>
    </row>
    <row r="1913" spans="1:5" ht="15" thickBot="1" x14ac:dyDescent="0.35">
      <c r="A1913" s="3">
        <v>31498</v>
      </c>
      <c r="B1913" s="4">
        <v>0</v>
      </c>
      <c r="C1913" s="1"/>
      <c r="D1913" s="5">
        <v>31498</v>
      </c>
      <c r="E1913" s="4">
        <v>0.432</v>
      </c>
    </row>
    <row r="1914" spans="1:5" ht="15" thickBot="1" x14ac:dyDescent="0.35">
      <c r="A1914" s="3">
        <v>31499</v>
      </c>
      <c r="B1914" s="4">
        <v>0</v>
      </c>
      <c r="C1914" s="1"/>
      <c r="D1914" s="5">
        <v>31499</v>
      </c>
      <c r="E1914" s="4">
        <v>0.58415094339999996</v>
      </c>
    </row>
    <row r="1915" spans="1:5" ht="15" thickBot="1" x14ac:dyDescent="0.35">
      <c r="A1915" s="3">
        <v>31500</v>
      </c>
      <c r="B1915" s="4">
        <v>0</v>
      </c>
      <c r="C1915" s="1"/>
      <c r="D1915" s="5">
        <v>31500</v>
      </c>
      <c r="E1915" s="4">
        <v>0.5243773585</v>
      </c>
    </row>
    <row r="1916" spans="1:5" ht="15" thickBot="1" x14ac:dyDescent="0.35">
      <c r="A1916" s="3">
        <v>31501</v>
      </c>
      <c r="B1916" s="4">
        <v>0</v>
      </c>
      <c r="C1916" s="1"/>
      <c r="D1916" s="5">
        <v>31501</v>
      </c>
      <c r="E1916" s="4">
        <v>0.59773584909999999</v>
      </c>
    </row>
    <row r="1917" spans="1:5" ht="15" thickBot="1" x14ac:dyDescent="0.35">
      <c r="A1917" s="3">
        <v>31502</v>
      </c>
      <c r="B1917" s="4">
        <v>0</v>
      </c>
      <c r="C1917" s="1"/>
      <c r="D1917" s="5">
        <v>31502</v>
      </c>
      <c r="E1917" s="4">
        <v>0.57599999999999996</v>
      </c>
    </row>
    <row r="1918" spans="1:5" ht="15" thickBot="1" x14ac:dyDescent="0.35">
      <c r="A1918" s="3">
        <v>31503</v>
      </c>
      <c r="B1918" s="4">
        <v>0</v>
      </c>
      <c r="C1918" s="1"/>
      <c r="D1918" s="5">
        <v>31503</v>
      </c>
      <c r="E1918" s="4">
        <v>0.57871698110000003</v>
      </c>
    </row>
    <row r="1919" spans="1:5" ht="15" thickBot="1" x14ac:dyDescent="0.35">
      <c r="A1919" s="3">
        <v>31504</v>
      </c>
      <c r="B1919" s="4">
        <v>5.0977671149999999</v>
      </c>
      <c r="C1919" s="1"/>
      <c r="D1919" s="5">
        <v>31504</v>
      </c>
      <c r="E1919" s="4">
        <v>0.41841509430000001</v>
      </c>
    </row>
    <row r="1920" spans="1:5" ht="15" thickBot="1" x14ac:dyDescent="0.35">
      <c r="A1920" s="3">
        <v>31505</v>
      </c>
      <c r="B1920" s="4">
        <v>0</v>
      </c>
      <c r="C1920" s="1"/>
      <c r="D1920" s="5">
        <v>31505</v>
      </c>
      <c r="E1920" s="4">
        <v>0.3667924528</v>
      </c>
    </row>
    <row r="1921" spans="1:5" ht="15" thickBot="1" x14ac:dyDescent="0.35">
      <c r="A1921" s="3">
        <v>31506</v>
      </c>
      <c r="B1921" s="4">
        <v>0</v>
      </c>
      <c r="C1921" s="1"/>
      <c r="D1921" s="5">
        <v>31506</v>
      </c>
      <c r="E1921" s="4">
        <v>0.3830943396</v>
      </c>
    </row>
    <row r="1922" spans="1:5" ht="15" thickBot="1" x14ac:dyDescent="0.35">
      <c r="A1922" s="3">
        <v>31507</v>
      </c>
      <c r="B1922" s="4">
        <v>0</v>
      </c>
      <c r="C1922" s="1"/>
      <c r="D1922" s="5">
        <v>31507</v>
      </c>
      <c r="E1922" s="4">
        <v>0.38037735849999998</v>
      </c>
    </row>
    <row r="1923" spans="1:5" ht="15" thickBot="1" x14ac:dyDescent="0.35">
      <c r="A1923" s="3">
        <v>31508</v>
      </c>
      <c r="B1923" s="4">
        <v>0</v>
      </c>
      <c r="C1923" s="1"/>
      <c r="D1923" s="5">
        <v>31508</v>
      </c>
      <c r="E1923" s="4">
        <v>0.35320754720000003</v>
      </c>
    </row>
    <row r="1924" spans="1:5" ht="15" thickBot="1" x14ac:dyDescent="0.35">
      <c r="A1924" s="3">
        <v>31509</v>
      </c>
      <c r="B1924" s="4">
        <v>6.9400981E-2</v>
      </c>
      <c r="C1924" s="1"/>
      <c r="D1924" s="5">
        <v>31509</v>
      </c>
      <c r="E1924" s="4">
        <v>0.27169811319999998</v>
      </c>
    </row>
    <row r="1925" spans="1:5" ht="15" thickBot="1" x14ac:dyDescent="0.35">
      <c r="A1925" s="3">
        <v>31510</v>
      </c>
      <c r="B1925" s="4">
        <v>3.8292016979999999</v>
      </c>
      <c r="C1925" s="1"/>
      <c r="D1925" s="5">
        <v>31510</v>
      </c>
      <c r="E1925" s="4">
        <v>0.27169811319999998</v>
      </c>
    </row>
    <row r="1926" spans="1:5" ht="15" thickBot="1" x14ac:dyDescent="0.35">
      <c r="A1926" s="3">
        <v>31511</v>
      </c>
      <c r="B1926" s="4">
        <v>2.4087954159999998</v>
      </c>
      <c r="C1926" s="1"/>
      <c r="D1926" s="5">
        <v>31511</v>
      </c>
      <c r="E1926" s="4">
        <v>0.24452830189999999</v>
      </c>
    </row>
    <row r="1927" spans="1:5" ht="15" thickBot="1" x14ac:dyDescent="0.35">
      <c r="A1927" s="3">
        <v>31512</v>
      </c>
      <c r="B1927" s="4">
        <v>5.9486563999999999E-2</v>
      </c>
      <c r="C1927" s="1"/>
      <c r="D1927" s="5">
        <v>31512</v>
      </c>
      <c r="E1927" s="4">
        <v>0.2581132075</v>
      </c>
    </row>
    <row r="1928" spans="1:5" ht="15" thickBot="1" x14ac:dyDescent="0.35">
      <c r="A1928" s="3">
        <v>31513</v>
      </c>
      <c r="B1928" s="4">
        <v>0</v>
      </c>
      <c r="C1928" s="1"/>
      <c r="D1928" s="5">
        <v>31513</v>
      </c>
      <c r="E1928" s="4">
        <v>0.44830188679999999</v>
      </c>
    </row>
    <row r="1929" spans="1:5" ht="15" thickBot="1" x14ac:dyDescent="0.35">
      <c r="A1929" s="3">
        <v>31514</v>
      </c>
      <c r="B1929" s="4">
        <v>0.25083437600000003</v>
      </c>
      <c r="C1929" s="1"/>
      <c r="D1929" s="5">
        <v>31514</v>
      </c>
      <c r="E1929" s="4">
        <v>0.48905660379999999</v>
      </c>
    </row>
    <row r="1930" spans="1:5" ht="15" thickBot="1" x14ac:dyDescent="0.35">
      <c r="A1930" s="3">
        <v>31515</v>
      </c>
      <c r="B1930" s="4">
        <v>0</v>
      </c>
      <c r="C1930" s="1"/>
      <c r="D1930" s="5">
        <v>31515</v>
      </c>
      <c r="E1930" s="4">
        <v>0.67924528299999998</v>
      </c>
    </row>
    <row r="1931" spans="1:5" ht="15" thickBot="1" x14ac:dyDescent="0.35">
      <c r="A1931" s="3">
        <v>31516</v>
      </c>
      <c r="B1931" s="4">
        <v>0</v>
      </c>
      <c r="C1931" s="1"/>
      <c r="D1931" s="5">
        <v>31516</v>
      </c>
      <c r="E1931" s="4">
        <v>0.62490566039999995</v>
      </c>
    </row>
    <row r="1932" spans="1:5" ht="15" thickBot="1" x14ac:dyDescent="0.35">
      <c r="A1932" s="3">
        <v>31517</v>
      </c>
      <c r="B1932" s="4">
        <v>0</v>
      </c>
      <c r="C1932" s="1"/>
      <c r="D1932" s="5">
        <v>31517</v>
      </c>
      <c r="E1932" s="4">
        <v>0.61132075470000002</v>
      </c>
    </row>
    <row r="1933" spans="1:5" ht="15" thickBot="1" x14ac:dyDescent="0.35">
      <c r="A1933" s="3">
        <v>31518</v>
      </c>
      <c r="B1933" s="4">
        <v>2.9740116599999999</v>
      </c>
      <c r="C1933" s="1"/>
      <c r="D1933" s="5">
        <v>31518</v>
      </c>
      <c r="E1933" s="4">
        <v>0.45373584909999998</v>
      </c>
    </row>
    <row r="1934" spans="1:5" ht="15" thickBot="1" x14ac:dyDescent="0.35">
      <c r="A1934" s="3">
        <v>31519</v>
      </c>
      <c r="B1934" s="4">
        <v>2.817836046</v>
      </c>
      <c r="C1934" s="1"/>
      <c r="D1934" s="5">
        <v>31519</v>
      </c>
      <c r="E1934" s="4">
        <v>0.43471698110000001</v>
      </c>
    </row>
    <row r="1935" spans="1:5" ht="15" thickBot="1" x14ac:dyDescent="0.35">
      <c r="A1935" s="3">
        <v>31520</v>
      </c>
      <c r="B1935" s="4">
        <v>0</v>
      </c>
      <c r="C1935" s="1"/>
      <c r="D1935" s="5">
        <v>31520</v>
      </c>
      <c r="E1935" s="4">
        <v>0.70369811319999998</v>
      </c>
    </row>
    <row r="1936" spans="1:5" ht="15" thickBot="1" x14ac:dyDescent="0.35">
      <c r="A1936" s="3">
        <v>31521</v>
      </c>
      <c r="B1936" s="4">
        <v>0</v>
      </c>
      <c r="C1936" s="1"/>
      <c r="D1936" s="5">
        <v>31521</v>
      </c>
      <c r="E1936" s="4">
        <v>0.81781132079999996</v>
      </c>
    </row>
    <row r="1937" spans="1:5" ht="15" thickBot="1" x14ac:dyDescent="0.35">
      <c r="A1937" s="3">
        <v>31522</v>
      </c>
      <c r="B1937" s="4">
        <v>0</v>
      </c>
      <c r="C1937" s="1"/>
      <c r="D1937" s="5">
        <v>31522</v>
      </c>
      <c r="E1937" s="4">
        <v>0.62490566039999995</v>
      </c>
    </row>
    <row r="1938" spans="1:5" ht="15" thickBot="1" x14ac:dyDescent="0.35">
      <c r="A1938" s="3">
        <v>31523</v>
      </c>
      <c r="B1938" s="4">
        <v>2.9087340830000001</v>
      </c>
      <c r="C1938" s="1"/>
      <c r="D1938" s="5">
        <v>31523</v>
      </c>
      <c r="E1938" s="4">
        <v>0.5243773585</v>
      </c>
    </row>
    <row r="1939" spans="1:5" ht="15" thickBot="1" x14ac:dyDescent="0.35">
      <c r="A1939" s="3">
        <v>31524</v>
      </c>
      <c r="B1939" s="4">
        <v>3.980574727</v>
      </c>
      <c r="C1939" s="1"/>
      <c r="D1939" s="5">
        <v>31524</v>
      </c>
      <c r="E1939" s="4">
        <v>0.58415094339999996</v>
      </c>
    </row>
    <row r="1940" spans="1:5" ht="15" thickBot="1" x14ac:dyDescent="0.35">
      <c r="A1940" s="3">
        <v>31525</v>
      </c>
      <c r="B1940" s="4">
        <v>6.547311723</v>
      </c>
      <c r="C1940" s="1"/>
      <c r="D1940" s="5">
        <v>31525</v>
      </c>
      <c r="E1940" s="4">
        <v>0.73630188679999997</v>
      </c>
    </row>
    <row r="1941" spans="1:5" ht="15" thickBot="1" x14ac:dyDescent="0.35">
      <c r="A1941" s="3">
        <v>31526</v>
      </c>
      <c r="B1941" s="4">
        <v>0</v>
      </c>
      <c r="C1941" s="1"/>
      <c r="D1941" s="5">
        <v>31526</v>
      </c>
      <c r="E1941" s="4">
        <v>0.8150943396</v>
      </c>
    </row>
    <row r="1942" spans="1:5" ht="15" thickBot="1" x14ac:dyDescent="0.35">
      <c r="A1942" s="3">
        <v>31527</v>
      </c>
      <c r="B1942" s="4">
        <v>5.6590857799999998</v>
      </c>
      <c r="C1942" s="1"/>
      <c r="D1942" s="5">
        <v>31527</v>
      </c>
      <c r="E1942" s="4">
        <v>0.74988679250000001</v>
      </c>
    </row>
    <row r="1943" spans="1:5" ht="15" thickBot="1" x14ac:dyDescent="0.35">
      <c r="A1943" s="3">
        <v>31528</v>
      </c>
      <c r="B1943" s="4">
        <v>6.152527332</v>
      </c>
      <c r="C1943" s="1"/>
      <c r="D1943" s="5">
        <v>31528</v>
      </c>
      <c r="E1943" s="4">
        <v>0.8069433962</v>
      </c>
    </row>
    <row r="1944" spans="1:5" ht="15" thickBot="1" x14ac:dyDescent="0.35">
      <c r="A1944" s="3">
        <v>31529</v>
      </c>
      <c r="B1944" s="4">
        <v>0</v>
      </c>
      <c r="C1944" s="1"/>
      <c r="D1944" s="5">
        <v>31529</v>
      </c>
      <c r="E1944" s="4">
        <v>0.73358490570000001</v>
      </c>
    </row>
    <row r="1945" spans="1:5" ht="15" thickBot="1" x14ac:dyDescent="0.35">
      <c r="A1945" s="3">
        <v>31530</v>
      </c>
      <c r="B1945" s="4">
        <v>11.948246360000001</v>
      </c>
      <c r="C1945" s="1"/>
      <c r="D1945" s="5">
        <v>31530</v>
      </c>
      <c r="E1945" s="4">
        <v>0.62762264150000002</v>
      </c>
    </row>
    <row r="1946" spans="1:5" ht="15" thickBot="1" x14ac:dyDescent="0.35">
      <c r="A1946" s="3">
        <v>31531</v>
      </c>
      <c r="B1946" s="4">
        <v>1.6156979650000001</v>
      </c>
      <c r="C1946" s="1"/>
      <c r="D1946" s="5">
        <v>31531</v>
      </c>
      <c r="E1946" s="4">
        <v>0.5488301887</v>
      </c>
    </row>
    <row r="1947" spans="1:5" ht="15" thickBot="1" x14ac:dyDescent="0.35">
      <c r="A1947" s="3">
        <v>31532</v>
      </c>
      <c r="B1947" s="4">
        <v>9.2241255039999999</v>
      </c>
      <c r="C1947" s="1"/>
      <c r="D1947" s="5">
        <v>31532</v>
      </c>
      <c r="E1947" s="4">
        <v>0.86943396230000003</v>
      </c>
    </row>
    <row r="1948" spans="1:5" ht="15" thickBot="1" x14ac:dyDescent="0.35">
      <c r="A1948" s="3">
        <v>31533</v>
      </c>
      <c r="B1948" s="4">
        <v>3.3957794309999998</v>
      </c>
      <c r="C1948" s="1"/>
      <c r="D1948" s="5">
        <v>31533</v>
      </c>
      <c r="E1948" s="4">
        <v>1.065056604</v>
      </c>
    </row>
    <row r="1949" spans="1:5" ht="15" thickBot="1" x14ac:dyDescent="0.35">
      <c r="A1949" s="3">
        <v>31534</v>
      </c>
      <c r="B1949" s="4">
        <v>5.4249713420000001</v>
      </c>
      <c r="C1949" s="1"/>
      <c r="D1949" s="5">
        <v>31534</v>
      </c>
      <c r="E1949" s="4">
        <v>1.116679245</v>
      </c>
    </row>
    <row r="1950" spans="1:5" ht="15" thickBot="1" x14ac:dyDescent="0.35">
      <c r="A1950" s="3">
        <v>31535</v>
      </c>
      <c r="B1950" s="4">
        <v>11.555428389999999</v>
      </c>
      <c r="C1950" s="1"/>
      <c r="D1950" s="5">
        <v>31535</v>
      </c>
      <c r="E1950" s="4">
        <v>0.95637735850000005</v>
      </c>
    </row>
    <row r="1951" spans="1:5" ht="15" thickBot="1" x14ac:dyDescent="0.35">
      <c r="A1951" s="3">
        <v>31536</v>
      </c>
      <c r="B1951" s="4">
        <v>31.884151939999999</v>
      </c>
      <c r="C1951" s="1"/>
      <c r="D1951" s="5">
        <v>31536</v>
      </c>
      <c r="E1951" s="4">
        <v>0.86943396230000003</v>
      </c>
    </row>
    <row r="1952" spans="1:5" ht="15" thickBot="1" x14ac:dyDescent="0.35">
      <c r="A1952" s="3">
        <v>31537</v>
      </c>
      <c r="B1952" s="4">
        <v>4.915692881</v>
      </c>
      <c r="C1952" s="1"/>
      <c r="D1952" s="5">
        <v>31537</v>
      </c>
      <c r="E1952" s="4">
        <v>0.61947169810000002</v>
      </c>
    </row>
    <row r="1953" spans="1:5" ht="15" thickBot="1" x14ac:dyDescent="0.35">
      <c r="A1953" s="3">
        <v>31538</v>
      </c>
      <c r="B1953" s="4">
        <v>2.3985006809999998</v>
      </c>
      <c r="C1953" s="1"/>
      <c r="D1953" s="5">
        <v>31538</v>
      </c>
      <c r="E1953" s="4">
        <v>0.53796226420000004</v>
      </c>
    </row>
    <row r="1954" spans="1:5" ht="15" thickBot="1" x14ac:dyDescent="0.35">
      <c r="A1954" s="3">
        <v>31539</v>
      </c>
      <c r="B1954" s="4">
        <v>13.24138108</v>
      </c>
      <c r="C1954" s="1"/>
      <c r="D1954" s="5">
        <v>31539</v>
      </c>
      <c r="E1954" s="4">
        <v>0.8150943396</v>
      </c>
    </row>
    <row r="1955" spans="1:5" ht="15" thickBot="1" x14ac:dyDescent="0.35">
      <c r="A1955" s="3">
        <v>31540</v>
      </c>
      <c r="B1955" s="4">
        <v>0.27838459599999998</v>
      </c>
      <c r="C1955" s="1"/>
      <c r="D1955" s="5">
        <v>31540</v>
      </c>
      <c r="E1955" s="4">
        <v>1.4943396229999999</v>
      </c>
    </row>
    <row r="1956" spans="1:5" ht="15" thickBot="1" x14ac:dyDescent="0.35">
      <c r="A1956" s="3">
        <v>31541</v>
      </c>
      <c r="B1956" s="4">
        <v>1.591195382</v>
      </c>
      <c r="C1956" s="1"/>
      <c r="D1956" s="5">
        <v>31541</v>
      </c>
      <c r="E1956" s="4">
        <v>1.276981132</v>
      </c>
    </row>
    <row r="1957" spans="1:5" ht="15" thickBot="1" x14ac:dyDescent="0.35">
      <c r="A1957" s="3">
        <v>31542</v>
      </c>
      <c r="B1957" s="4">
        <v>0</v>
      </c>
      <c r="C1957" s="1"/>
      <c r="D1957" s="5">
        <v>31542</v>
      </c>
      <c r="E1957" s="4">
        <v>1.0433207550000001</v>
      </c>
    </row>
    <row r="1958" spans="1:5" ht="15" thickBot="1" x14ac:dyDescent="0.35">
      <c r="A1958" s="3">
        <v>31543</v>
      </c>
      <c r="B1958" s="4">
        <v>0</v>
      </c>
      <c r="C1958" s="1"/>
      <c r="D1958" s="5">
        <v>31543</v>
      </c>
      <c r="E1958" s="4">
        <v>0.54339622639999996</v>
      </c>
    </row>
    <row r="1959" spans="1:5" ht="15" thickBot="1" x14ac:dyDescent="0.35">
      <c r="A1959" s="3">
        <v>31544</v>
      </c>
      <c r="B1959" s="4">
        <v>1.525340959</v>
      </c>
      <c r="C1959" s="1"/>
      <c r="D1959" s="5">
        <v>31544</v>
      </c>
      <c r="E1959" s="4">
        <v>0.45101886790000001</v>
      </c>
    </row>
    <row r="1960" spans="1:5" ht="15" thickBot="1" x14ac:dyDescent="0.35">
      <c r="A1960" s="3">
        <v>31545</v>
      </c>
      <c r="B1960" s="4">
        <v>1.525340959</v>
      </c>
      <c r="C1960" s="1"/>
      <c r="D1960" s="5">
        <v>31545</v>
      </c>
      <c r="E1960" s="4">
        <v>0.3993962264</v>
      </c>
    </row>
    <row r="1961" spans="1:5" ht="15" thickBot="1" x14ac:dyDescent="0.35">
      <c r="A1961" s="3">
        <v>31546</v>
      </c>
      <c r="B1961" s="4">
        <v>3.1777938749999999</v>
      </c>
      <c r="C1961" s="1"/>
      <c r="D1961" s="5">
        <v>31546</v>
      </c>
      <c r="E1961" s="4">
        <v>0.32603773580000001</v>
      </c>
    </row>
    <row r="1962" spans="1:5" ht="15" thickBot="1" x14ac:dyDescent="0.35">
      <c r="A1962" s="3">
        <v>31547</v>
      </c>
      <c r="B1962" s="4">
        <v>3.5323485730000002</v>
      </c>
      <c r="C1962" s="1"/>
      <c r="D1962" s="5">
        <v>31547</v>
      </c>
      <c r="E1962" s="4">
        <v>0.31788679250000001</v>
      </c>
    </row>
    <row r="1963" spans="1:5" ht="15" thickBot="1" x14ac:dyDescent="0.35">
      <c r="A1963" s="3">
        <v>31548</v>
      </c>
      <c r="B1963" s="4">
        <v>10.128229259999999</v>
      </c>
      <c r="C1963" s="1"/>
      <c r="D1963" s="5">
        <v>31548</v>
      </c>
      <c r="E1963" s="4">
        <v>0.28256603769999999</v>
      </c>
    </row>
    <row r="1964" spans="1:5" ht="15" thickBot="1" x14ac:dyDescent="0.35">
      <c r="A1964" s="3">
        <v>31549</v>
      </c>
      <c r="B1964" s="4">
        <v>1.530525312</v>
      </c>
      <c r="C1964" s="1"/>
      <c r="D1964" s="5">
        <v>31549</v>
      </c>
      <c r="E1964" s="4">
        <v>0.33418867920000001</v>
      </c>
    </row>
    <row r="1965" spans="1:5" ht="15" thickBot="1" x14ac:dyDescent="0.35">
      <c r="A1965" s="3">
        <v>31550</v>
      </c>
      <c r="B1965" s="4">
        <v>0.13684210199999999</v>
      </c>
      <c r="C1965" s="1"/>
      <c r="D1965" s="5">
        <v>31550</v>
      </c>
      <c r="E1965" s="4">
        <v>0.73358490570000001</v>
      </c>
    </row>
    <row r="1966" spans="1:5" ht="15" thickBot="1" x14ac:dyDescent="0.35">
      <c r="A1966" s="3">
        <v>31551</v>
      </c>
      <c r="B1966" s="4">
        <v>0.70057329499999998</v>
      </c>
      <c r="C1966" s="1"/>
      <c r="D1966" s="5">
        <v>31551</v>
      </c>
      <c r="E1966" s="4">
        <v>0.41841509430000001</v>
      </c>
    </row>
    <row r="1967" spans="1:5" ht="15" thickBot="1" x14ac:dyDescent="0.35">
      <c r="A1967" s="3">
        <v>31552</v>
      </c>
      <c r="B1967" s="4">
        <v>6.5886934999999994E-2</v>
      </c>
      <c r="C1967" s="1"/>
      <c r="D1967" s="5">
        <v>31552</v>
      </c>
      <c r="E1967" s="4">
        <v>0.32875471699999997</v>
      </c>
    </row>
    <row r="1968" spans="1:5" ht="15" thickBot="1" x14ac:dyDescent="0.35">
      <c r="A1968" s="3">
        <v>31553</v>
      </c>
      <c r="B1968" s="4">
        <v>0.36491227100000001</v>
      </c>
      <c r="C1968" s="1"/>
      <c r="D1968" s="5">
        <v>31553</v>
      </c>
      <c r="E1968" s="4">
        <v>0.30430188679999998</v>
      </c>
    </row>
    <row r="1969" spans="1:5" ht="15" thickBot="1" x14ac:dyDescent="0.35">
      <c r="A1969" s="3">
        <v>31554</v>
      </c>
      <c r="B1969" s="4">
        <v>2.2941569689999999</v>
      </c>
      <c r="C1969" s="1"/>
      <c r="D1969" s="5">
        <v>31554</v>
      </c>
      <c r="E1969" s="4">
        <v>0.26354716979999998</v>
      </c>
    </row>
    <row r="1970" spans="1:5" ht="15" thickBot="1" x14ac:dyDescent="0.35">
      <c r="A1970" s="3">
        <v>31555</v>
      </c>
      <c r="B1970" s="4">
        <v>4.8288744460000004</v>
      </c>
      <c r="C1970" s="1"/>
      <c r="D1970" s="5">
        <v>31555</v>
      </c>
      <c r="E1970" s="4">
        <v>0.43471698110000001</v>
      </c>
    </row>
    <row r="1971" spans="1:5" ht="15" thickBot="1" x14ac:dyDescent="0.35">
      <c r="A1971" s="3">
        <v>31556</v>
      </c>
      <c r="B1971" s="4">
        <v>2.3207053690000001</v>
      </c>
      <c r="C1971" s="1"/>
      <c r="D1971" s="5">
        <v>31556</v>
      </c>
      <c r="E1971" s="4">
        <v>0.391245283</v>
      </c>
    </row>
    <row r="1972" spans="1:5" ht="15" thickBot="1" x14ac:dyDescent="0.35">
      <c r="A1972" s="3">
        <v>31557</v>
      </c>
      <c r="B1972" s="4">
        <v>3.56699264</v>
      </c>
      <c r="C1972" s="1"/>
      <c r="D1972" s="5">
        <v>31557</v>
      </c>
      <c r="E1972" s="4">
        <v>0.54339622639999996</v>
      </c>
    </row>
    <row r="1973" spans="1:5" ht="15" thickBot="1" x14ac:dyDescent="0.35">
      <c r="A1973" s="3">
        <v>31558</v>
      </c>
      <c r="B1973" s="4">
        <v>1.271117523</v>
      </c>
      <c r="C1973" s="1"/>
      <c r="D1973" s="5">
        <v>31558</v>
      </c>
      <c r="E1973" s="4">
        <v>0.65479245279999998</v>
      </c>
    </row>
    <row r="1974" spans="1:5" ht="15" thickBot="1" x14ac:dyDescent="0.35">
      <c r="A1974" s="3">
        <v>31559</v>
      </c>
      <c r="B1974" s="4">
        <v>1.516684055</v>
      </c>
      <c r="C1974" s="1"/>
      <c r="D1974" s="5">
        <v>31559</v>
      </c>
      <c r="E1974" s="4">
        <v>0.41841509430000001</v>
      </c>
    </row>
    <row r="1975" spans="1:5" ht="15" thickBot="1" x14ac:dyDescent="0.35">
      <c r="A1975" s="3">
        <v>31560</v>
      </c>
      <c r="B1975" s="4">
        <v>15.658524509999999</v>
      </c>
      <c r="C1975" s="1"/>
      <c r="D1975" s="5">
        <v>31560</v>
      </c>
      <c r="E1975" s="4">
        <v>0.48633962260000002</v>
      </c>
    </row>
    <row r="1976" spans="1:5" ht="15" thickBot="1" x14ac:dyDescent="0.35">
      <c r="A1976" s="3">
        <v>31561</v>
      </c>
      <c r="B1976" s="4">
        <v>9.5473743679999998</v>
      </c>
      <c r="C1976" s="1"/>
      <c r="D1976" s="5">
        <v>31561</v>
      </c>
      <c r="E1976" s="4">
        <v>0.36407547169999999</v>
      </c>
    </row>
    <row r="1977" spans="1:5" ht="15" thickBot="1" x14ac:dyDescent="0.35">
      <c r="A1977" s="3">
        <v>31562</v>
      </c>
      <c r="B1977" s="4">
        <v>13.263319129999999</v>
      </c>
      <c r="C1977" s="1"/>
      <c r="D1977" s="5">
        <v>31562</v>
      </c>
      <c r="E1977" s="4">
        <v>0.5406792453</v>
      </c>
    </row>
    <row r="1978" spans="1:5" ht="15" thickBot="1" x14ac:dyDescent="0.35">
      <c r="A1978" s="3">
        <v>31563</v>
      </c>
      <c r="B1978" s="4">
        <v>0.77252209199999999</v>
      </c>
      <c r="C1978" s="1"/>
      <c r="D1978" s="5">
        <v>31563</v>
      </c>
      <c r="E1978" s="4">
        <v>0.54339622639999996</v>
      </c>
    </row>
    <row r="1979" spans="1:5" ht="15" thickBot="1" x14ac:dyDescent="0.35">
      <c r="A1979" s="3">
        <v>31564</v>
      </c>
      <c r="B1979" s="4">
        <v>12.639896630000001</v>
      </c>
      <c r="C1979" s="1"/>
      <c r="D1979" s="5">
        <v>31564</v>
      </c>
      <c r="E1979" s="4">
        <v>0.48905660379999999</v>
      </c>
    </row>
    <row r="1980" spans="1:5" ht="15" thickBot="1" x14ac:dyDescent="0.35">
      <c r="A1980" s="3">
        <v>31565</v>
      </c>
      <c r="B1980" s="4">
        <v>9.4246224909999992</v>
      </c>
      <c r="C1980" s="1"/>
      <c r="D1980" s="5">
        <v>31565</v>
      </c>
      <c r="E1980" s="4">
        <v>0.69283018870000002</v>
      </c>
    </row>
    <row r="1981" spans="1:5" ht="15" thickBot="1" x14ac:dyDescent="0.35">
      <c r="A1981" s="3">
        <v>31566</v>
      </c>
      <c r="B1981" s="4">
        <v>0</v>
      </c>
      <c r="C1981" s="1"/>
      <c r="D1981" s="5">
        <v>31566</v>
      </c>
      <c r="E1981" s="4">
        <v>0.51350943400000004</v>
      </c>
    </row>
    <row r="1982" spans="1:5" ht="15" thickBot="1" x14ac:dyDescent="0.35">
      <c r="A1982" s="3">
        <v>31567</v>
      </c>
      <c r="B1982" s="4">
        <v>4.4327650370000002</v>
      </c>
      <c r="C1982" s="1"/>
      <c r="D1982" s="5">
        <v>31567</v>
      </c>
      <c r="E1982" s="4">
        <v>0.40483018869999998</v>
      </c>
    </row>
    <row r="1983" spans="1:5" ht="15" thickBot="1" x14ac:dyDescent="0.35">
      <c r="A1983" s="3">
        <v>31568</v>
      </c>
      <c r="B1983" s="4">
        <v>0</v>
      </c>
      <c r="C1983" s="1"/>
      <c r="D1983" s="5">
        <v>31568</v>
      </c>
      <c r="E1983" s="4">
        <v>0.47275471699999999</v>
      </c>
    </row>
    <row r="1984" spans="1:5" ht="15" thickBot="1" x14ac:dyDescent="0.35">
      <c r="A1984" s="3">
        <v>31569</v>
      </c>
      <c r="B1984" s="4">
        <v>19.393230200000001</v>
      </c>
      <c r="C1984" s="1"/>
      <c r="D1984" s="5">
        <v>31569</v>
      </c>
      <c r="E1984" s="4">
        <v>0.55154716979999996</v>
      </c>
    </row>
    <row r="1985" spans="1:5" ht="15" thickBot="1" x14ac:dyDescent="0.35">
      <c r="A1985" s="3">
        <v>31570</v>
      </c>
      <c r="B1985" s="4">
        <v>0.33097006600000001</v>
      </c>
      <c r="C1985" s="1"/>
      <c r="D1985" s="5">
        <v>31570</v>
      </c>
      <c r="E1985" s="4">
        <v>1.385660377</v>
      </c>
    </row>
    <row r="1986" spans="1:5" ht="15" thickBot="1" x14ac:dyDescent="0.35">
      <c r="A1986" s="3">
        <v>31571</v>
      </c>
      <c r="B1986" s="4">
        <v>1.7298467310000001</v>
      </c>
      <c r="C1986" s="1"/>
      <c r="D1986" s="5">
        <v>31571</v>
      </c>
      <c r="E1986" s="4">
        <v>0.67924528299999998</v>
      </c>
    </row>
    <row r="1987" spans="1:5" ht="15" thickBot="1" x14ac:dyDescent="0.35">
      <c r="A1987" s="3">
        <v>31572</v>
      </c>
      <c r="B1987" s="4">
        <v>2.5217495259999998</v>
      </c>
      <c r="C1987" s="1"/>
      <c r="D1987" s="5">
        <v>31572</v>
      </c>
      <c r="E1987" s="4">
        <v>0.4075471698</v>
      </c>
    </row>
    <row r="1988" spans="1:5" ht="15" thickBot="1" x14ac:dyDescent="0.35">
      <c r="A1988" s="3">
        <v>31573</v>
      </c>
      <c r="B1988" s="4">
        <v>0.68601918200000001</v>
      </c>
      <c r="C1988" s="1"/>
      <c r="D1988" s="5">
        <v>31573</v>
      </c>
      <c r="E1988" s="4">
        <v>0.32060377359999997</v>
      </c>
    </row>
    <row r="1989" spans="1:5" ht="15" thickBot="1" x14ac:dyDescent="0.35">
      <c r="A1989" s="3">
        <v>31574</v>
      </c>
      <c r="B1989" s="4">
        <v>6.6267373259999998</v>
      </c>
      <c r="C1989" s="1"/>
      <c r="D1989" s="5">
        <v>31574</v>
      </c>
      <c r="E1989" s="4">
        <v>0.38037735849999998</v>
      </c>
    </row>
    <row r="1990" spans="1:5" ht="15" thickBot="1" x14ac:dyDescent="0.35">
      <c r="A1990" s="3">
        <v>31575</v>
      </c>
      <c r="B1990" s="4">
        <v>7.4514316919999999</v>
      </c>
      <c r="C1990" s="1"/>
      <c r="D1990" s="5">
        <v>31575</v>
      </c>
      <c r="E1990" s="4">
        <v>0.29615094339999998</v>
      </c>
    </row>
    <row r="1991" spans="1:5" ht="15" thickBot="1" x14ac:dyDescent="0.35">
      <c r="A1991" s="3">
        <v>31576</v>
      </c>
      <c r="B1991" s="4">
        <v>23.45305467</v>
      </c>
      <c r="C1991" s="1"/>
      <c r="D1991" s="5">
        <v>31576</v>
      </c>
      <c r="E1991" s="4">
        <v>0.71456603770000005</v>
      </c>
    </row>
    <row r="1992" spans="1:5" ht="15" thickBot="1" x14ac:dyDescent="0.35">
      <c r="A1992" s="3">
        <v>31577</v>
      </c>
      <c r="B1992" s="4">
        <v>34.60589504</v>
      </c>
      <c r="C1992" s="1"/>
      <c r="D1992" s="5">
        <v>31577</v>
      </c>
      <c r="E1992" s="4">
        <v>1.1683018869999999</v>
      </c>
    </row>
    <row r="1993" spans="1:5" ht="15" thickBot="1" x14ac:dyDescent="0.35">
      <c r="A1993" s="3">
        <v>31578</v>
      </c>
      <c r="B1993" s="4">
        <v>18.796478990000001</v>
      </c>
      <c r="C1993" s="1"/>
      <c r="D1993" s="5">
        <v>31578</v>
      </c>
      <c r="E1993" s="4">
        <v>1.7660377359999999</v>
      </c>
    </row>
    <row r="1994" spans="1:5" ht="15" thickBot="1" x14ac:dyDescent="0.35">
      <c r="A1994" s="3">
        <v>31579</v>
      </c>
      <c r="B1994" s="4">
        <v>19.4897697</v>
      </c>
      <c r="C1994" s="1"/>
      <c r="D1994" s="5">
        <v>31579</v>
      </c>
      <c r="E1994" s="4">
        <v>2.9723773580000001</v>
      </c>
    </row>
    <row r="1995" spans="1:5" ht="15" thickBot="1" x14ac:dyDescent="0.35">
      <c r="A1995" s="3">
        <v>31580</v>
      </c>
      <c r="B1995" s="4">
        <v>20.642308239999998</v>
      </c>
      <c r="C1995" s="1"/>
      <c r="D1995" s="5">
        <v>31580</v>
      </c>
      <c r="E1995" s="4">
        <v>3.3527547169999998</v>
      </c>
    </row>
    <row r="1996" spans="1:5" ht="15" thickBot="1" x14ac:dyDescent="0.35">
      <c r="A1996" s="3">
        <v>31581</v>
      </c>
      <c r="B1996" s="4">
        <v>32.467572689999997</v>
      </c>
      <c r="C1996" s="1"/>
      <c r="D1996" s="5">
        <v>31581</v>
      </c>
      <c r="E1996" s="4">
        <v>5.8034716980000001</v>
      </c>
    </row>
    <row r="1997" spans="1:5" ht="15" thickBot="1" x14ac:dyDescent="0.35">
      <c r="A1997" s="3">
        <v>31582</v>
      </c>
      <c r="B1997" s="4">
        <v>31.631446360000002</v>
      </c>
      <c r="C1997" s="1"/>
      <c r="D1997" s="5">
        <v>31582</v>
      </c>
      <c r="E1997" s="4">
        <v>4.7628679250000001</v>
      </c>
    </row>
    <row r="1998" spans="1:5" ht="15" thickBot="1" x14ac:dyDescent="0.35">
      <c r="A1998" s="3">
        <v>31583</v>
      </c>
      <c r="B1998" s="4">
        <v>32.761114120000002</v>
      </c>
      <c r="C1998" s="1"/>
      <c r="D1998" s="5">
        <v>31583</v>
      </c>
      <c r="E1998" s="4">
        <v>11.43033962</v>
      </c>
    </row>
    <row r="1999" spans="1:5" ht="15" thickBot="1" x14ac:dyDescent="0.35">
      <c r="A1999" s="3">
        <v>31584</v>
      </c>
      <c r="B1999" s="4">
        <v>18.227809130000001</v>
      </c>
      <c r="C1999" s="1"/>
      <c r="D1999" s="5">
        <v>31584</v>
      </c>
      <c r="E1999" s="4">
        <v>5.1649811320000003</v>
      </c>
    </row>
    <row r="2000" spans="1:5" ht="15" thickBot="1" x14ac:dyDescent="0.35">
      <c r="A2000" s="3">
        <v>31585</v>
      </c>
      <c r="B2000" s="4">
        <v>16.492964740000001</v>
      </c>
      <c r="C2000" s="1"/>
      <c r="D2000" s="5">
        <v>31585</v>
      </c>
      <c r="E2000" s="4">
        <v>2.9886792450000002</v>
      </c>
    </row>
    <row r="2001" spans="1:5" ht="15" thickBot="1" x14ac:dyDescent="0.35">
      <c r="A2001" s="3">
        <v>31586</v>
      </c>
      <c r="B2001" s="4">
        <v>23.177740570000001</v>
      </c>
      <c r="C2001" s="1"/>
      <c r="D2001" s="5">
        <v>31586</v>
      </c>
      <c r="E2001" s="4">
        <v>2.7821886789999999</v>
      </c>
    </row>
    <row r="2002" spans="1:5" ht="15" thickBot="1" x14ac:dyDescent="0.35">
      <c r="A2002" s="3">
        <v>31587</v>
      </c>
      <c r="B2002" s="4">
        <v>68.058575630000007</v>
      </c>
      <c r="C2002" s="1"/>
      <c r="D2002" s="5">
        <v>31587</v>
      </c>
      <c r="E2002" s="4">
        <v>5.2111698110000004</v>
      </c>
    </row>
    <row r="2003" spans="1:5" ht="15" thickBot="1" x14ac:dyDescent="0.35">
      <c r="A2003" s="3">
        <v>31588</v>
      </c>
      <c r="B2003" s="4">
        <v>82.874846460000001</v>
      </c>
      <c r="C2003" s="1"/>
      <c r="D2003" s="5">
        <v>31588</v>
      </c>
      <c r="E2003" s="4">
        <v>21.638037740000001</v>
      </c>
    </row>
    <row r="2004" spans="1:5" ht="15" thickBot="1" x14ac:dyDescent="0.35">
      <c r="A2004" s="3">
        <v>31589</v>
      </c>
      <c r="B2004" s="4">
        <v>42.930381769999997</v>
      </c>
      <c r="C2004" s="1"/>
      <c r="D2004" s="5">
        <v>31589</v>
      </c>
      <c r="E2004" s="4">
        <v>13.606641509999999</v>
      </c>
    </row>
    <row r="2005" spans="1:5" ht="15" thickBot="1" x14ac:dyDescent="0.35">
      <c r="A2005" s="3">
        <v>31590</v>
      </c>
      <c r="B2005" s="4">
        <v>46.5595541</v>
      </c>
      <c r="C2005" s="1"/>
      <c r="D2005" s="5">
        <v>31590</v>
      </c>
      <c r="E2005" s="4">
        <v>11.582490569999999</v>
      </c>
    </row>
    <row r="2006" spans="1:5" ht="15" thickBot="1" x14ac:dyDescent="0.35">
      <c r="A2006" s="3">
        <v>31591</v>
      </c>
      <c r="B2006" s="4">
        <v>61.520015239999999</v>
      </c>
      <c r="C2006" s="1"/>
      <c r="D2006" s="5">
        <v>31591</v>
      </c>
      <c r="E2006" s="4">
        <v>24.724528299999999</v>
      </c>
    </row>
    <row r="2007" spans="1:5" ht="15" thickBot="1" x14ac:dyDescent="0.35">
      <c r="A2007" s="3">
        <v>31592</v>
      </c>
      <c r="B2007" s="4">
        <v>15.47343397</v>
      </c>
      <c r="C2007" s="1"/>
      <c r="D2007" s="5">
        <v>31592</v>
      </c>
      <c r="E2007" s="4">
        <v>19.698113209999999</v>
      </c>
    </row>
    <row r="2008" spans="1:5" ht="15" thickBot="1" x14ac:dyDescent="0.35">
      <c r="A2008" s="3">
        <v>31593</v>
      </c>
      <c r="B2008" s="4">
        <v>5.9169791040000002</v>
      </c>
      <c r="C2008" s="1"/>
      <c r="D2008" s="5">
        <v>31593</v>
      </c>
      <c r="E2008" s="4">
        <v>9.4415094340000003</v>
      </c>
    </row>
    <row r="2009" spans="1:5" ht="15" thickBot="1" x14ac:dyDescent="0.35">
      <c r="A2009" s="3">
        <v>31594</v>
      </c>
      <c r="B2009" s="4">
        <v>19.534709929999998</v>
      </c>
      <c r="C2009" s="1"/>
      <c r="D2009" s="5">
        <v>31594</v>
      </c>
      <c r="E2009" s="4">
        <v>9.0883018870000001</v>
      </c>
    </row>
    <row r="2010" spans="1:5" ht="15" thickBot="1" x14ac:dyDescent="0.35">
      <c r="A2010" s="3">
        <v>31595</v>
      </c>
      <c r="B2010" s="4">
        <v>1.7989815920000001</v>
      </c>
      <c r="C2010" s="1"/>
      <c r="D2010" s="5">
        <v>31595</v>
      </c>
      <c r="E2010" s="4">
        <v>5.6377358490000002</v>
      </c>
    </row>
    <row r="2011" spans="1:5" ht="15" thickBot="1" x14ac:dyDescent="0.35">
      <c r="A2011" s="3">
        <v>31596</v>
      </c>
      <c r="B2011" s="4">
        <v>1.420001343</v>
      </c>
      <c r="C2011" s="1"/>
      <c r="D2011" s="5">
        <v>31596</v>
      </c>
      <c r="E2011" s="4">
        <v>7.4390943399999996</v>
      </c>
    </row>
    <row r="2012" spans="1:5" ht="15" thickBot="1" x14ac:dyDescent="0.35">
      <c r="A2012" s="3">
        <v>31597</v>
      </c>
      <c r="B2012" s="4">
        <v>2.0273937580000001</v>
      </c>
      <c r="C2012" s="1"/>
      <c r="D2012" s="5">
        <v>31597</v>
      </c>
      <c r="E2012" s="4">
        <v>4.8905660380000002</v>
      </c>
    </row>
    <row r="2013" spans="1:5" ht="15" thickBot="1" x14ac:dyDescent="0.35">
      <c r="A2013" s="3">
        <v>31598</v>
      </c>
      <c r="B2013" s="4">
        <v>19.913132130000001</v>
      </c>
      <c r="C2013" s="1"/>
      <c r="D2013" s="5">
        <v>31598</v>
      </c>
      <c r="E2013" s="4">
        <v>4.6949433960000002</v>
      </c>
    </row>
    <row r="2014" spans="1:5" ht="15" thickBot="1" x14ac:dyDescent="0.35">
      <c r="A2014" s="3">
        <v>31599</v>
      </c>
      <c r="B2014" s="4">
        <v>19.785510779999999</v>
      </c>
      <c r="C2014" s="1"/>
      <c r="D2014" s="5">
        <v>31599</v>
      </c>
      <c r="E2014" s="4">
        <v>5.4339622639999998</v>
      </c>
    </row>
    <row r="2015" spans="1:5" ht="15" thickBot="1" x14ac:dyDescent="0.35">
      <c r="A2015" s="3">
        <v>31600</v>
      </c>
      <c r="B2015" s="4">
        <v>5.8942730430000001</v>
      </c>
      <c r="C2015" s="1"/>
      <c r="D2015" s="5">
        <v>31600</v>
      </c>
      <c r="E2015" s="4">
        <v>3.121811321</v>
      </c>
    </row>
    <row r="2016" spans="1:5" ht="15" thickBot="1" x14ac:dyDescent="0.35">
      <c r="A2016" s="3">
        <v>31601</v>
      </c>
      <c r="B2016" s="4">
        <v>5.1406318549999996</v>
      </c>
      <c r="C2016" s="1"/>
      <c r="D2016" s="5">
        <v>31601</v>
      </c>
      <c r="E2016" s="4">
        <v>5.5806792449999998</v>
      </c>
    </row>
    <row r="2017" spans="1:5" ht="15" thickBot="1" x14ac:dyDescent="0.35">
      <c r="A2017" s="3">
        <v>31602</v>
      </c>
      <c r="B2017" s="4">
        <v>1.3315635619999999</v>
      </c>
      <c r="C2017" s="1"/>
      <c r="D2017" s="5">
        <v>31602</v>
      </c>
      <c r="E2017" s="4">
        <v>4.1433962260000001</v>
      </c>
    </row>
    <row r="2018" spans="1:5" ht="15" thickBot="1" x14ac:dyDescent="0.35">
      <c r="A2018" s="3">
        <v>31603</v>
      </c>
      <c r="B2018" s="4">
        <v>0.65547971400000005</v>
      </c>
      <c r="C2018" s="1"/>
      <c r="D2018" s="5">
        <v>31603</v>
      </c>
      <c r="E2018" s="4">
        <v>3.203320755</v>
      </c>
    </row>
    <row r="2019" spans="1:5" ht="15" thickBot="1" x14ac:dyDescent="0.35">
      <c r="A2019" s="3">
        <v>31604</v>
      </c>
      <c r="B2019" s="4">
        <v>1.953105673</v>
      </c>
      <c r="C2019" s="1"/>
      <c r="D2019" s="5">
        <v>31604</v>
      </c>
      <c r="E2019" s="4">
        <v>3.2549433959999998</v>
      </c>
    </row>
    <row r="2020" spans="1:5" ht="15" thickBot="1" x14ac:dyDescent="0.35">
      <c r="A2020" s="3">
        <v>31605</v>
      </c>
      <c r="B2020" s="4">
        <v>4.8861526550000001</v>
      </c>
      <c r="C2020" s="1"/>
      <c r="D2020" s="5">
        <v>31605</v>
      </c>
      <c r="E2020" s="4">
        <v>4.015698113</v>
      </c>
    </row>
    <row r="2021" spans="1:5" ht="15" thickBot="1" x14ac:dyDescent="0.35">
      <c r="A2021" s="3">
        <v>31606</v>
      </c>
      <c r="B2021" s="4">
        <v>59.39241552</v>
      </c>
      <c r="C2021" s="1"/>
      <c r="D2021" s="5">
        <v>31606</v>
      </c>
      <c r="E2021" s="4">
        <v>9.0149433959999996</v>
      </c>
    </row>
    <row r="2022" spans="1:5" ht="15" thickBot="1" x14ac:dyDescent="0.35">
      <c r="A2022" s="3">
        <v>31607</v>
      </c>
      <c r="B2022" s="4">
        <v>23.034111500000002</v>
      </c>
      <c r="C2022" s="1"/>
      <c r="D2022" s="5">
        <v>31607</v>
      </c>
      <c r="E2022" s="4">
        <v>6.8440754720000001</v>
      </c>
    </row>
    <row r="2023" spans="1:5" ht="15" thickBot="1" x14ac:dyDescent="0.35">
      <c r="A2023" s="3">
        <v>31608</v>
      </c>
      <c r="B2023" s="4">
        <v>50.942907810000001</v>
      </c>
      <c r="C2023" s="1"/>
      <c r="D2023" s="5">
        <v>31608</v>
      </c>
      <c r="E2023" s="4">
        <v>16.701283020000002</v>
      </c>
    </row>
    <row r="2024" spans="1:5" ht="15" thickBot="1" x14ac:dyDescent="0.35">
      <c r="A2024" s="3">
        <v>31609</v>
      </c>
      <c r="B2024" s="4">
        <v>35.624257559999997</v>
      </c>
      <c r="C2024" s="1"/>
      <c r="D2024" s="5">
        <v>31609</v>
      </c>
      <c r="E2024" s="4">
        <v>19.776905660000001</v>
      </c>
    </row>
    <row r="2025" spans="1:5" ht="15" thickBot="1" x14ac:dyDescent="0.35">
      <c r="A2025" s="3">
        <v>31610</v>
      </c>
      <c r="B2025" s="4">
        <v>8.5966172220000008</v>
      </c>
      <c r="C2025" s="1"/>
      <c r="D2025" s="5">
        <v>31610</v>
      </c>
      <c r="E2025" s="4">
        <v>16.168754719999999</v>
      </c>
    </row>
    <row r="2026" spans="1:5" ht="15" thickBot="1" x14ac:dyDescent="0.35">
      <c r="A2026" s="3">
        <v>31611</v>
      </c>
      <c r="B2026" s="4">
        <v>0.94086607899999997</v>
      </c>
      <c r="C2026" s="1"/>
      <c r="D2026" s="5">
        <v>31611</v>
      </c>
      <c r="E2026" s="4">
        <v>8.4905660380000008</v>
      </c>
    </row>
    <row r="2027" spans="1:5" ht="15" thickBot="1" x14ac:dyDescent="0.35">
      <c r="A2027" s="3">
        <v>31612</v>
      </c>
      <c r="B2027" s="4">
        <v>2.3468755780000001</v>
      </c>
      <c r="C2027" s="1"/>
      <c r="D2027" s="5">
        <v>31612</v>
      </c>
      <c r="E2027" s="4">
        <v>8.7432452830000003</v>
      </c>
    </row>
    <row r="2028" spans="1:5" ht="15" thickBot="1" x14ac:dyDescent="0.35">
      <c r="A2028" s="3">
        <v>31613</v>
      </c>
      <c r="B2028" s="4">
        <v>31.977422239999999</v>
      </c>
      <c r="C2028" s="1"/>
      <c r="D2028" s="5">
        <v>31613</v>
      </c>
      <c r="E2028" s="4">
        <v>14.671698109999999</v>
      </c>
    </row>
    <row r="2029" spans="1:5" ht="15" thickBot="1" x14ac:dyDescent="0.35">
      <c r="A2029" s="3">
        <v>31614</v>
      </c>
      <c r="B2029" s="4">
        <v>24.40836573</v>
      </c>
      <c r="C2029" s="1"/>
      <c r="D2029" s="5">
        <v>31614</v>
      </c>
      <c r="E2029" s="4">
        <v>14.97056604</v>
      </c>
    </row>
    <row r="2030" spans="1:5" ht="15" thickBot="1" x14ac:dyDescent="0.35">
      <c r="A2030" s="3">
        <v>31615</v>
      </c>
      <c r="B2030" s="4">
        <v>14.64045668</v>
      </c>
      <c r="C2030" s="1"/>
      <c r="D2030" s="5">
        <v>31615</v>
      </c>
      <c r="E2030" s="4">
        <v>10.8869434</v>
      </c>
    </row>
    <row r="2031" spans="1:5" ht="15" thickBot="1" x14ac:dyDescent="0.35">
      <c r="A2031" s="3">
        <v>31616</v>
      </c>
      <c r="B2031" s="4">
        <v>15.267504690000001</v>
      </c>
      <c r="C2031" s="1"/>
      <c r="D2031" s="5">
        <v>31616</v>
      </c>
      <c r="E2031" s="4">
        <v>12.071547170000001</v>
      </c>
    </row>
    <row r="2032" spans="1:5" ht="15" thickBot="1" x14ac:dyDescent="0.35">
      <c r="A2032" s="3">
        <v>31617</v>
      </c>
      <c r="B2032" s="4">
        <v>26.32865</v>
      </c>
      <c r="C2032" s="1"/>
      <c r="D2032" s="5">
        <v>31617</v>
      </c>
      <c r="E2032" s="4">
        <v>12.881207549999999</v>
      </c>
    </row>
    <row r="2033" spans="1:5" ht="15" thickBot="1" x14ac:dyDescent="0.35">
      <c r="A2033" s="3">
        <v>31618</v>
      </c>
      <c r="B2033" s="4">
        <v>18.68107414</v>
      </c>
      <c r="C2033" s="1"/>
      <c r="D2033" s="5">
        <v>31618</v>
      </c>
      <c r="E2033" s="4">
        <v>12.652981130000001</v>
      </c>
    </row>
    <row r="2034" spans="1:5" ht="15" thickBot="1" x14ac:dyDescent="0.35">
      <c r="A2034" s="3">
        <v>31619</v>
      </c>
      <c r="B2034" s="4">
        <v>4.7416395549999999</v>
      </c>
      <c r="C2034" s="1"/>
      <c r="D2034" s="5">
        <v>31619</v>
      </c>
      <c r="E2034" s="4">
        <v>18.01901887</v>
      </c>
    </row>
    <row r="2035" spans="1:5" ht="15" thickBot="1" x14ac:dyDescent="0.35">
      <c r="A2035" s="3">
        <v>31620</v>
      </c>
      <c r="B2035" s="4">
        <v>0.22006715099999999</v>
      </c>
      <c r="C2035" s="1"/>
      <c r="D2035" s="5">
        <v>31620</v>
      </c>
      <c r="E2035" s="4">
        <v>10.86792453</v>
      </c>
    </row>
    <row r="2036" spans="1:5" ht="15" thickBot="1" x14ac:dyDescent="0.35">
      <c r="A2036" s="3">
        <v>31621</v>
      </c>
      <c r="B2036" s="4">
        <v>1.103402942</v>
      </c>
      <c r="C2036" s="1"/>
      <c r="D2036" s="5">
        <v>31621</v>
      </c>
      <c r="E2036" s="4">
        <v>9.5012830190000006</v>
      </c>
    </row>
    <row r="2037" spans="1:5" ht="15" thickBot="1" x14ac:dyDescent="0.35">
      <c r="A2037" s="3">
        <v>31622</v>
      </c>
      <c r="B2037" s="4">
        <v>0.12572206599999999</v>
      </c>
      <c r="C2037" s="1"/>
      <c r="D2037" s="5">
        <v>31622</v>
      </c>
      <c r="E2037" s="4">
        <v>8.0884528299999996</v>
      </c>
    </row>
    <row r="2038" spans="1:5" ht="15" thickBot="1" x14ac:dyDescent="0.35">
      <c r="A2038" s="3">
        <v>31623</v>
      </c>
      <c r="B2038" s="4">
        <v>3.4157407279999998</v>
      </c>
      <c r="C2038" s="1"/>
      <c r="D2038" s="5">
        <v>31623</v>
      </c>
      <c r="E2038" s="4">
        <v>7.5776603769999999</v>
      </c>
    </row>
    <row r="2039" spans="1:5" ht="15" thickBot="1" x14ac:dyDescent="0.35">
      <c r="A2039" s="3">
        <v>31624</v>
      </c>
      <c r="B2039" s="4">
        <v>0.46093619200000002</v>
      </c>
      <c r="C2039" s="1"/>
      <c r="D2039" s="5">
        <v>31624</v>
      </c>
      <c r="E2039" s="4">
        <v>11.00649057</v>
      </c>
    </row>
    <row r="2040" spans="1:5" ht="15" thickBot="1" x14ac:dyDescent="0.35">
      <c r="A2040" s="3">
        <v>31625</v>
      </c>
      <c r="B2040" s="4">
        <v>1.125458866</v>
      </c>
      <c r="C2040" s="1"/>
      <c r="D2040" s="5">
        <v>31625</v>
      </c>
      <c r="E2040" s="4">
        <v>5.3714716979999997</v>
      </c>
    </row>
    <row r="2041" spans="1:5" ht="15" thickBot="1" x14ac:dyDescent="0.35">
      <c r="A2041" s="3">
        <v>31626</v>
      </c>
      <c r="B2041" s="4">
        <v>8.0183435339999996</v>
      </c>
      <c r="C2041" s="1"/>
      <c r="D2041" s="5">
        <v>31626</v>
      </c>
      <c r="E2041" s="4">
        <v>5.6947924529999998</v>
      </c>
    </row>
    <row r="2042" spans="1:5" ht="15" thickBot="1" x14ac:dyDescent="0.35">
      <c r="A2042" s="3">
        <v>31627</v>
      </c>
      <c r="B2042" s="4">
        <v>7.8895863889999998</v>
      </c>
      <c r="C2042" s="1"/>
      <c r="D2042" s="5">
        <v>31627</v>
      </c>
      <c r="E2042" s="4">
        <v>17.660377359999998</v>
      </c>
    </row>
    <row r="2043" spans="1:5" ht="15" thickBot="1" x14ac:dyDescent="0.35">
      <c r="A2043" s="3">
        <v>31628</v>
      </c>
      <c r="B2043" s="4">
        <v>7.8947968480000004</v>
      </c>
      <c r="C2043" s="1"/>
      <c r="D2043" s="5">
        <v>31628</v>
      </c>
      <c r="E2043" s="4">
        <v>7.4852830189999997</v>
      </c>
    </row>
    <row r="2044" spans="1:5" ht="15" thickBot="1" x14ac:dyDescent="0.35">
      <c r="A2044" s="3">
        <v>31629</v>
      </c>
      <c r="B2044" s="4">
        <v>37.903733250000002</v>
      </c>
      <c r="C2044" s="1"/>
      <c r="D2044" s="5">
        <v>31629</v>
      </c>
      <c r="E2044" s="4">
        <v>13.17735849</v>
      </c>
    </row>
    <row r="2045" spans="1:5" ht="15" thickBot="1" x14ac:dyDescent="0.35">
      <c r="A2045" s="3">
        <v>31630</v>
      </c>
      <c r="B2045" s="4">
        <v>37.270030740000003</v>
      </c>
      <c r="C2045" s="1"/>
      <c r="D2045" s="5">
        <v>31630</v>
      </c>
      <c r="E2045" s="4">
        <v>14.42445283</v>
      </c>
    </row>
    <row r="2046" spans="1:5" ht="15" thickBot="1" x14ac:dyDescent="0.35">
      <c r="A2046" s="3">
        <v>31631</v>
      </c>
      <c r="B2046" s="4">
        <v>95.042362209999993</v>
      </c>
      <c r="C2046" s="1"/>
      <c r="D2046" s="5">
        <v>31631</v>
      </c>
      <c r="E2046" s="4">
        <v>43.167396230000001</v>
      </c>
    </row>
    <row r="2047" spans="1:5" ht="15" thickBot="1" x14ac:dyDescent="0.35">
      <c r="A2047" s="3">
        <v>31632</v>
      </c>
      <c r="B2047" s="4">
        <v>87.720993039999996</v>
      </c>
      <c r="C2047" s="1"/>
      <c r="D2047" s="5">
        <v>31632</v>
      </c>
      <c r="E2047" s="4">
        <v>48.788830189999999</v>
      </c>
    </row>
    <row r="2048" spans="1:5" ht="15" thickBot="1" x14ac:dyDescent="0.35">
      <c r="A2048" s="3">
        <v>31633</v>
      </c>
      <c r="B2048" s="4">
        <v>104.8502045</v>
      </c>
      <c r="C2048" s="1"/>
      <c r="D2048" s="5">
        <v>31633</v>
      </c>
      <c r="E2048" s="4">
        <v>74.581132080000003</v>
      </c>
    </row>
    <row r="2049" spans="1:5" ht="15" thickBot="1" x14ac:dyDescent="0.35">
      <c r="A2049" s="3">
        <v>31634</v>
      </c>
      <c r="B2049" s="4">
        <v>71.331150050000005</v>
      </c>
      <c r="C2049" s="1"/>
      <c r="D2049" s="5">
        <v>31634</v>
      </c>
      <c r="E2049" s="4">
        <v>64.362566040000004</v>
      </c>
    </row>
    <row r="2050" spans="1:5" ht="15" thickBot="1" x14ac:dyDescent="0.35">
      <c r="A2050" s="3">
        <v>31635</v>
      </c>
      <c r="B2050" s="4">
        <v>44.618028639999999</v>
      </c>
      <c r="C2050" s="1"/>
      <c r="D2050" s="5">
        <v>31635</v>
      </c>
      <c r="E2050" s="4">
        <v>62.001509429999999</v>
      </c>
    </row>
    <row r="2051" spans="1:5" ht="15" thickBot="1" x14ac:dyDescent="0.35">
      <c r="A2051" s="3">
        <v>31636</v>
      </c>
      <c r="B2051" s="4">
        <v>40.500599379999997</v>
      </c>
      <c r="C2051" s="1"/>
      <c r="D2051" s="5">
        <v>31636</v>
      </c>
      <c r="E2051" s="4">
        <v>50.761358489999999</v>
      </c>
    </row>
    <row r="2052" spans="1:5" ht="15" thickBot="1" x14ac:dyDescent="0.35">
      <c r="A2052" s="3">
        <v>31637</v>
      </c>
      <c r="B2052" s="4">
        <v>31.743332150000001</v>
      </c>
      <c r="C2052" s="1"/>
      <c r="D2052" s="5">
        <v>31637</v>
      </c>
      <c r="E2052" s="4">
        <v>40.627018870000001</v>
      </c>
    </row>
    <row r="2053" spans="1:5" ht="15" thickBot="1" x14ac:dyDescent="0.35">
      <c r="A2053" s="3">
        <v>31638</v>
      </c>
      <c r="B2053" s="4">
        <v>4.7614473100000003</v>
      </c>
      <c r="C2053" s="1"/>
      <c r="D2053" s="5">
        <v>31638</v>
      </c>
      <c r="E2053" s="4">
        <v>30.753509430000001</v>
      </c>
    </row>
    <row r="2054" spans="1:5" ht="15" thickBot="1" x14ac:dyDescent="0.35">
      <c r="A2054" s="3">
        <v>31639</v>
      </c>
      <c r="B2054" s="4">
        <v>3.6870599199999998</v>
      </c>
      <c r="C2054" s="1"/>
      <c r="D2054" s="5">
        <v>31639</v>
      </c>
      <c r="E2054" s="4">
        <v>22.82264151</v>
      </c>
    </row>
    <row r="2055" spans="1:5" ht="15" thickBot="1" x14ac:dyDescent="0.35">
      <c r="A2055" s="3">
        <v>31640</v>
      </c>
      <c r="B2055" s="4">
        <v>0.227260776</v>
      </c>
      <c r="C2055" s="1"/>
      <c r="D2055" s="5">
        <v>31640</v>
      </c>
      <c r="E2055" s="4">
        <v>19.43456604</v>
      </c>
    </row>
    <row r="2056" spans="1:5" ht="15" thickBot="1" x14ac:dyDescent="0.35">
      <c r="A2056" s="3">
        <v>31641</v>
      </c>
      <c r="B2056" s="4">
        <v>0</v>
      </c>
      <c r="C2056" s="1"/>
      <c r="D2056" s="5">
        <v>31641</v>
      </c>
      <c r="E2056" s="4">
        <v>16.030188679999998</v>
      </c>
    </row>
    <row r="2057" spans="1:5" ht="15" thickBot="1" x14ac:dyDescent="0.35">
      <c r="A2057" s="3">
        <v>31642</v>
      </c>
      <c r="B2057" s="4">
        <v>0</v>
      </c>
      <c r="C2057" s="1"/>
      <c r="D2057" s="5">
        <v>31642</v>
      </c>
      <c r="E2057" s="4">
        <v>8.9986415090000005</v>
      </c>
    </row>
    <row r="2058" spans="1:5" ht="15" thickBot="1" x14ac:dyDescent="0.35">
      <c r="A2058" s="3">
        <v>31643</v>
      </c>
      <c r="B2058" s="4">
        <v>0</v>
      </c>
      <c r="C2058" s="1"/>
      <c r="D2058" s="5">
        <v>31643</v>
      </c>
      <c r="E2058" s="4">
        <v>5.5589433960000001</v>
      </c>
    </row>
    <row r="2059" spans="1:5" ht="15" thickBot="1" x14ac:dyDescent="0.35">
      <c r="A2059" s="3">
        <v>31644</v>
      </c>
      <c r="B2059" s="4">
        <v>0</v>
      </c>
      <c r="C2059" s="1"/>
      <c r="D2059" s="5">
        <v>31644</v>
      </c>
      <c r="E2059" s="4">
        <v>5.529056604</v>
      </c>
    </row>
    <row r="2060" spans="1:5" ht="15" thickBot="1" x14ac:dyDescent="0.35">
      <c r="A2060" s="3">
        <v>31645</v>
      </c>
      <c r="B2060" s="4">
        <v>0</v>
      </c>
      <c r="C2060" s="1"/>
      <c r="D2060" s="5">
        <v>31645</v>
      </c>
      <c r="E2060" s="4">
        <v>3.488603774</v>
      </c>
    </row>
    <row r="2061" spans="1:5" ht="15" thickBot="1" x14ac:dyDescent="0.35">
      <c r="A2061" s="3">
        <v>31646</v>
      </c>
      <c r="B2061" s="4">
        <v>0</v>
      </c>
      <c r="C2061" s="1"/>
      <c r="D2061" s="5">
        <v>31646</v>
      </c>
      <c r="E2061" s="4">
        <v>4.129811321</v>
      </c>
    </row>
    <row r="2062" spans="1:5" ht="15" thickBot="1" x14ac:dyDescent="0.35">
      <c r="A2062" s="3">
        <v>31647</v>
      </c>
      <c r="B2062" s="4">
        <v>0</v>
      </c>
      <c r="C2062" s="1"/>
      <c r="D2062" s="5">
        <v>31647</v>
      </c>
      <c r="E2062" s="4">
        <v>3.032150943</v>
      </c>
    </row>
    <row r="2063" spans="1:5" ht="15" thickBot="1" x14ac:dyDescent="0.35">
      <c r="A2063" s="3">
        <v>31648</v>
      </c>
      <c r="B2063" s="4">
        <v>0</v>
      </c>
      <c r="C2063" s="1"/>
      <c r="D2063" s="5">
        <v>31648</v>
      </c>
      <c r="E2063" s="4">
        <v>3.3962264150000001</v>
      </c>
    </row>
    <row r="2064" spans="1:5" ht="15" thickBot="1" x14ac:dyDescent="0.35">
      <c r="A2064" s="3">
        <v>31649</v>
      </c>
      <c r="B2064" s="4">
        <v>0</v>
      </c>
      <c r="C2064" s="1"/>
      <c r="D2064" s="5">
        <v>31649</v>
      </c>
      <c r="E2064" s="4">
        <v>3.6163018870000001</v>
      </c>
    </row>
    <row r="2065" spans="1:5" ht="15" thickBot="1" x14ac:dyDescent="0.35">
      <c r="A2065" s="3">
        <v>31650</v>
      </c>
      <c r="B2065" s="4">
        <v>0</v>
      </c>
      <c r="C2065" s="1"/>
      <c r="D2065" s="5">
        <v>31650</v>
      </c>
      <c r="E2065" s="4">
        <v>1.8393962260000001</v>
      </c>
    </row>
    <row r="2066" spans="1:5" ht="15" thickBot="1" x14ac:dyDescent="0.35">
      <c r="A2066" s="3">
        <v>31651</v>
      </c>
      <c r="B2066" s="4">
        <v>0</v>
      </c>
      <c r="C2066" s="1"/>
      <c r="D2066" s="5">
        <v>31651</v>
      </c>
      <c r="E2066" s="4">
        <v>2.203471698</v>
      </c>
    </row>
    <row r="2067" spans="1:5" ht="15" thickBot="1" x14ac:dyDescent="0.35">
      <c r="A2067" s="3">
        <v>31652</v>
      </c>
      <c r="B2067" s="4">
        <v>0</v>
      </c>
      <c r="C2067" s="1"/>
      <c r="D2067" s="5">
        <v>31652</v>
      </c>
      <c r="E2067" s="4">
        <v>2.918037736</v>
      </c>
    </row>
    <row r="2068" spans="1:5" ht="15" thickBot="1" x14ac:dyDescent="0.35">
      <c r="A2068" s="3">
        <v>31653</v>
      </c>
      <c r="B2068" s="4">
        <v>0</v>
      </c>
      <c r="C2068" s="1"/>
      <c r="D2068" s="5">
        <v>31653</v>
      </c>
      <c r="E2068" s="4">
        <v>2.1409811319999998</v>
      </c>
    </row>
    <row r="2069" spans="1:5" ht="15" thickBot="1" x14ac:dyDescent="0.35">
      <c r="A2069" s="3">
        <v>31654</v>
      </c>
      <c r="B2069" s="4">
        <v>0</v>
      </c>
      <c r="C2069" s="1"/>
      <c r="D2069" s="5">
        <v>31654</v>
      </c>
      <c r="E2069" s="4">
        <v>1.008</v>
      </c>
    </row>
    <row r="2070" spans="1:5" ht="15" thickBot="1" x14ac:dyDescent="0.35">
      <c r="A2070" s="3">
        <v>31655</v>
      </c>
      <c r="B2070" s="4">
        <v>0</v>
      </c>
      <c r="C2070" s="1"/>
      <c r="D2070" s="5">
        <v>31655</v>
      </c>
      <c r="E2070" s="4">
        <v>1.901886792</v>
      </c>
    </row>
    <row r="2071" spans="1:5" ht="15" thickBot="1" x14ac:dyDescent="0.35">
      <c r="A2071" s="3">
        <v>31656</v>
      </c>
      <c r="B2071" s="4">
        <v>10.467313770000001</v>
      </c>
      <c r="C2071" s="1"/>
      <c r="D2071" s="5">
        <v>31656</v>
      </c>
      <c r="E2071" s="4">
        <v>1.6926792450000001</v>
      </c>
    </row>
    <row r="2072" spans="1:5" ht="15" thickBot="1" x14ac:dyDescent="0.35">
      <c r="A2072" s="3">
        <v>31657</v>
      </c>
      <c r="B2072" s="4">
        <v>0.25141892199999999</v>
      </c>
      <c r="C2072" s="1"/>
      <c r="D2072" s="5">
        <v>31657</v>
      </c>
      <c r="E2072" s="4">
        <v>2.0784905660000002</v>
      </c>
    </row>
    <row r="2073" spans="1:5" ht="15" thickBot="1" x14ac:dyDescent="0.35">
      <c r="A2073" s="3">
        <v>31658</v>
      </c>
      <c r="B2073" s="4">
        <v>0.22741289100000001</v>
      </c>
      <c r="C2073" s="1"/>
      <c r="D2073" s="5">
        <v>31658</v>
      </c>
      <c r="E2073" s="4">
        <v>1.75245283</v>
      </c>
    </row>
    <row r="2074" spans="1:5" ht="15" thickBot="1" x14ac:dyDescent="0.35">
      <c r="A2074" s="3">
        <v>31659</v>
      </c>
      <c r="B2074" s="4">
        <v>0</v>
      </c>
      <c r="C2074" s="1"/>
      <c r="D2074" s="5">
        <v>31659</v>
      </c>
      <c r="E2074" s="4">
        <v>1.8747169809999999</v>
      </c>
    </row>
    <row r="2075" spans="1:5" ht="15" thickBot="1" x14ac:dyDescent="0.35">
      <c r="A2075" s="3">
        <v>31660</v>
      </c>
      <c r="B2075" s="4">
        <v>0.28736472099999999</v>
      </c>
      <c r="C2075" s="1"/>
      <c r="D2075" s="5">
        <v>31660</v>
      </c>
      <c r="E2075" s="4">
        <v>1.646490566</v>
      </c>
    </row>
    <row r="2076" spans="1:5" ht="15" thickBot="1" x14ac:dyDescent="0.35">
      <c r="A2076" s="3">
        <v>31661</v>
      </c>
      <c r="B2076" s="4">
        <v>6.3664807679999997</v>
      </c>
      <c r="C2076" s="1"/>
      <c r="D2076" s="5">
        <v>31661</v>
      </c>
      <c r="E2076" s="4">
        <v>2.3447547169999998</v>
      </c>
    </row>
    <row r="2077" spans="1:5" ht="15" thickBot="1" x14ac:dyDescent="0.35">
      <c r="A2077" s="3">
        <v>31662</v>
      </c>
      <c r="B2077" s="4">
        <v>3.1230989400000002</v>
      </c>
      <c r="C2077" s="1"/>
      <c r="D2077" s="5">
        <v>31662</v>
      </c>
      <c r="E2077" s="4">
        <v>1.358490566</v>
      </c>
    </row>
    <row r="2078" spans="1:5" ht="15" thickBot="1" x14ac:dyDescent="0.35">
      <c r="A2078" s="3">
        <v>31663</v>
      </c>
      <c r="B2078" s="4">
        <v>0.348313555</v>
      </c>
      <c r="C2078" s="1"/>
      <c r="D2078" s="5">
        <v>31663</v>
      </c>
      <c r="E2078" s="4">
        <v>1.276981132</v>
      </c>
    </row>
    <row r="2079" spans="1:5" ht="15" thickBot="1" x14ac:dyDescent="0.35">
      <c r="A2079" s="3">
        <v>31664</v>
      </c>
      <c r="B2079" s="4">
        <v>3.5920590000000002E-2</v>
      </c>
      <c r="C2079" s="1"/>
      <c r="D2079" s="5">
        <v>31664</v>
      </c>
      <c r="E2079" s="4">
        <v>1.483471698</v>
      </c>
    </row>
    <row r="2080" spans="1:5" ht="15" thickBot="1" x14ac:dyDescent="0.35">
      <c r="A2080" s="3">
        <v>31665</v>
      </c>
      <c r="B2080" s="4">
        <v>7.1841180000000004E-2</v>
      </c>
      <c r="C2080" s="1"/>
      <c r="D2080" s="5">
        <v>31665</v>
      </c>
      <c r="E2080" s="4">
        <v>1.44</v>
      </c>
    </row>
    <row r="2081" spans="1:5" ht="15" thickBot="1" x14ac:dyDescent="0.35">
      <c r="A2081" s="3">
        <v>31666</v>
      </c>
      <c r="B2081" s="4">
        <v>2.238097496</v>
      </c>
      <c r="C2081" s="1"/>
      <c r="D2081" s="5">
        <v>31666</v>
      </c>
      <c r="E2081" s="4">
        <v>1.236226415</v>
      </c>
    </row>
    <row r="2082" spans="1:5" ht="15" thickBot="1" x14ac:dyDescent="0.35">
      <c r="A2082" s="3">
        <v>31667</v>
      </c>
      <c r="B2082" s="4">
        <v>3.5747171039999999</v>
      </c>
      <c r="C2082" s="1"/>
      <c r="D2082" s="5">
        <v>31667</v>
      </c>
      <c r="E2082" s="4">
        <v>1.499773585</v>
      </c>
    </row>
    <row r="2083" spans="1:5" ht="15" thickBot="1" x14ac:dyDescent="0.35">
      <c r="A2083" s="3">
        <v>31668</v>
      </c>
      <c r="B2083" s="4">
        <v>0.42520473199999997</v>
      </c>
      <c r="C2083" s="1"/>
      <c r="D2083" s="5">
        <v>31668</v>
      </c>
      <c r="E2083" s="4">
        <v>1.268830189</v>
      </c>
    </row>
    <row r="2084" spans="1:5" ht="15" thickBot="1" x14ac:dyDescent="0.35">
      <c r="A2084" s="3">
        <v>31669</v>
      </c>
      <c r="B2084" s="4">
        <v>0.82385262800000003</v>
      </c>
      <c r="C2084" s="1"/>
      <c r="D2084" s="5">
        <v>31669</v>
      </c>
      <c r="E2084" s="4">
        <v>1.548679245</v>
      </c>
    </row>
    <row r="2085" spans="1:5" ht="15" thickBot="1" x14ac:dyDescent="0.35">
      <c r="A2085" s="3">
        <v>31670</v>
      </c>
      <c r="B2085" s="4">
        <v>2.0722434970000001</v>
      </c>
      <c r="C2085" s="1"/>
      <c r="D2085" s="5">
        <v>31670</v>
      </c>
      <c r="E2085" s="4">
        <v>1.0867924529999999</v>
      </c>
    </row>
    <row r="2086" spans="1:5" ht="15" thickBot="1" x14ac:dyDescent="0.35">
      <c r="A2086" s="3">
        <v>31671</v>
      </c>
      <c r="B2086" s="4">
        <v>19.8799119</v>
      </c>
      <c r="C2086" s="1"/>
      <c r="D2086" s="5">
        <v>31671</v>
      </c>
      <c r="E2086" s="4">
        <v>6.2517735849999996</v>
      </c>
    </row>
    <row r="2087" spans="1:5" ht="15" thickBot="1" x14ac:dyDescent="0.35">
      <c r="A2087" s="3">
        <v>31672</v>
      </c>
      <c r="B2087" s="4">
        <v>16.98449767</v>
      </c>
      <c r="C2087" s="1"/>
      <c r="D2087" s="5">
        <v>31672</v>
      </c>
      <c r="E2087" s="4">
        <v>3.9233207550000002</v>
      </c>
    </row>
    <row r="2088" spans="1:5" ht="15" thickBot="1" x14ac:dyDescent="0.35">
      <c r="A2088" s="3">
        <v>31673</v>
      </c>
      <c r="B2088" s="4">
        <v>12.64005792</v>
      </c>
      <c r="C2088" s="1"/>
      <c r="D2088" s="5">
        <v>31673</v>
      </c>
      <c r="E2088" s="4">
        <v>4.942188679</v>
      </c>
    </row>
    <row r="2089" spans="1:5" ht="15" thickBot="1" x14ac:dyDescent="0.35">
      <c r="A2089" s="3">
        <v>31674</v>
      </c>
      <c r="B2089" s="4">
        <v>12.36251152</v>
      </c>
      <c r="C2089" s="1"/>
      <c r="D2089" s="5">
        <v>31674</v>
      </c>
      <c r="E2089" s="4">
        <v>3.8227924529999999</v>
      </c>
    </row>
    <row r="2090" spans="1:5" ht="15" thickBot="1" x14ac:dyDescent="0.35">
      <c r="A2090" s="3">
        <v>31675</v>
      </c>
      <c r="B2090" s="4">
        <v>24.994798419999999</v>
      </c>
      <c r="C2090" s="1"/>
      <c r="D2090" s="5">
        <v>31675</v>
      </c>
      <c r="E2090" s="4">
        <v>6.1729811320000003</v>
      </c>
    </row>
    <row r="2091" spans="1:5" ht="15" thickBot="1" x14ac:dyDescent="0.35">
      <c r="A2091" s="3">
        <v>31676</v>
      </c>
      <c r="B2091" s="4">
        <v>21.38308477</v>
      </c>
      <c r="C2091" s="1"/>
      <c r="D2091" s="5">
        <v>31676</v>
      </c>
      <c r="E2091" s="4">
        <v>10.86792453</v>
      </c>
    </row>
    <row r="2092" spans="1:5" ht="15" thickBot="1" x14ac:dyDescent="0.35">
      <c r="A2092" s="3">
        <v>31677</v>
      </c>
      <c r="B2092" s="4">
        <v>5.6659443969999996</v>
      </c>
      <c r="C2092" s="1"/>
      <c r="D2092" s="5">
        <v>31677</v>
      </c>
      <c r="E2092" s="4">
        <v>14.984150939999999</v>
      </c>
    </row>
    <row r="2093" spans="1:5" ht="15" thickBot="1" x14ac:dyDescent="0.35">
      <c r="A2093" s="3">
        <v>31678</v>
      </c>
      <c r="B2093" s="4">
        <v>15.87483048</v>
      </c>
      <c r="C2093" s="1"/>
      <c r="D2093" s="5">
        <v>31678</v>
      </c>
      <c r="E2093" s="4">
        <v>6.9772075469999999</v>
      </c>
    </row>
    <row r="2094" spans="1:5" ht="15" thickBot="1" x14ac:dyDescent="0.35">
      <c r="A2094" s="3">
        <v>31679</v>
      </c>
      <c r="B2094" s="4">
        <v>5.5568191110000003</v>
      </c>
      <c r="C2094" s="1"/>
      <c r="D2094" s="5">
        <v>31679</v>
      </c>
      <c r="E2094" s="4">
        <v>7.0913207549999999</v>
      </c>
    </row>
    <row r="2095" spans="1:5" ht="15" thickBot="1" x14ac:dyDescent="0.35">
      <c r="A2095" s="3">
        <v>31680</v>
      </c>
      <c r="B2095" s="4">
        <v>33.06433535</v>
      </c>
      <c r="C2095" s="1"/>
      <c r="D2095" s="5">
        <v>31680</v>
      </c>
      <c r="E2095" s="4">
        <v>13.11486792</v>
      </c>
    </row>
    <row r="2096" spans="1:5" ht="15" thickBot="1" x14ac:dyDescent="0.35">
      <c r="A2096" s="3">
        <v>31681</v>
      </c>
      <c r="B2096" s="4">
        <v>2.7901940939999998</v>
      </c>
      <c r="C2096" s="1"/>
      <c r="D2096" s="5">
        <v>31681</v>
      </c>
      <c r="E2096" s="4">
        <v>7.1239245279999999</v>
      </c>
    </row>
    <row r="2097" spans="1:5" ht="15" thickBot="1" x14ac:dyDescent="0.35">
      <c r="A2097" s="3">
        <v>31682</v>
      </c>
      <c r="B2097" s="4">
        <v>7.6023388999999997E-2</v>
      </c>
      <c r="C2097" s="1"/>
      <c r="D2097" s="5">
        <v>31682</v>
      </c>
      <c r="E2097" s="4">
        <v>6.1322264149999999</v>
      </c>
    </row>
    <row r="2098" spans="1:5" ht="15" thickBot="1" x14ac:dyDescent="0.35">
      <c r="A2098" s="3">
        <v>31683</v>
      </c>
      <c r="B2098" s="4">
        <v>2.0414219500000002</v>
      </c>
      <c r="C2098" s="1"/>
      <c r="D2098" s="5">
        <v>31683</v>
      </c>
      <c r="E2098" s="4">
        <v>6.520754717</v>
      </c>
    </row>
    <row r="2099" spans="1:5" ht="15" thickBot="1" x14ac:dyDescent="0.35">
      <c r="A2099" s="3">
        <v>31684</v>
      </c>
      <c r="B2099" s="4">
        <v>5.2749823930000002</v>
      </c>
      <c r="C2099" s="1"/>
      <c r="D2099" s="5">
        <v>31684</v>
      </c>
      <c r="E2099" s="4">
        <v>9.2377358489999999</v>
      </c>
    </row>
    <row r="2100" spans="1:5" ht="15" thickBot="1" x14ac:dyDescent="0.35">
      <c r="A2100" s="3">
        <v>31685</v>
      </c>
      <c r="B2100" s="4">
        <v>58.744989629999999</v>
      </c>
      <c r="C2100" s="1"/>
      <c r="D2100" s="5">
        <v>31685</v>
      </c>
      <c r="E2100" s="4">
        <v>11.55532075</v>
      </c>
    </row>
    <row r="2101" spans="1:5" ht="15" thickBot="1" x14ac:dyDescent="0.35">
      <c r="A2101" s="3">
        <v>31686</v>
      </c>
      <c r="B2101" s="4">
        <v>37.914098260000003</v>
      </c>
      <c r="C2101" s="1"/>
      <c r="D2101" s="5">
        <v>31686</v>
      </c>
      <c r="E2101" s="4">
        <v>25.539622640000001</v>
      </c>
    </row>
    <row r="2102" spans="1:5" ht="15" thickBot="1" x14ac:dyDescent="0.35">
      <c r="A2102" s="3">
        <v>31687</v>
      </c>
      <c r="B2102" s="4">
        <v>21.02920151</v>
      </c>
      <c r="C2102" s="1"/>
      <c r="D2102" s="5">
        <v>31687</v>
      </c>
      <c r="E2102" s="4">
        <v>17.660377359999998</v>
      </c>
    </row>
    <row r="2103" spans="1:5" ht="15" thickBot="1" x14ac:dyDescent="0.35">
      <c r="A2103" s="3">
        <v>31688</v>
      </c>
      <c r="B2103" s="4">
        <v>1.9199904050000001</v>
      </c>
      <c r="C2103" s="1"/>
      <c r="D2103" s="5">
        <v>31688</v>
      </c>
      <c r="E2103" s="4">
        <v>11.76181132</v>
      </c>
    </row>
    <row r="2104" spans="1:5" ht="15" thickBot="1" x14ac:dyDescent="0.35">
      <c r="A2104" s="3">
        <v>31689</v>
      </c>
      <c r="B2104" s="4">
        <v>1.1441509569999999</v>
      </c>
      <c r="C2104" s="1"/>
      <c r="D2104" s="5">
        <v>31689</v>
      </c>
      <c r="E2104" s="4">
        <v>8.1183396230000007</v>
      </c>
    </row>
    <row r="2105" spans="1:5" ht="15" thickBot="1" x14ac:dyDescent="0.35">
      <c r="A2105" s="3">
        <v>31690</v>
      </c>
      <c r="B2105" s="4">
        <v>6.5905554000000004</v>
      </c>
      <c r="C2105" s="1"/>
      <c r="D2105" s="5">
        <v>31690</v>
      </c>
      <c r="E2105" s="4">
        <v>8.0150943399999992</v>
      </c>
    </row>
    <row r="2106" spans="1:5" ht="15" thickBot="1" x14ac:dyDescent="0.35">
      <c r="A2106" s="3">
        <v>31691</v>
      </c>
      <c r="B2106" s="4">
        <v>1.823634714</v>
      </c>
      <c r="C2106" s="1"/>
      <c r="D2106" s="5">
        <v>31691</v>
      </c>
      <c r="E2106" s="4">
        <v>6.4528301890000002</v>
      </c>
    </row>
    <row r="2107" spans="1:5" ht="15" thickBot="1" x14ac:dyDescent="0.35">
      <c r="A2107" s="3">
        <v>31692</v>
      </c>
      <c r="B2107" s="4">
        <v>5.9354004859999998</v>
      </c>
      <c r="C2107" s="1"/>
      <c r="D2107" s="5">
        <v>31692</v>
      </c>
      <c r="E2107" s="4">
        <v>8.5584905659999997</v>
      </c>
    </row>
    <row r="2108" spans="1:5" ht="15" thickBot="1" x14ac:dyDescent="0.35">
      <c r="A2108" s="3">
        <v>31693</v>
      </c>
      <c r="B2108" s="4">
        <v>5.8087739049999998</v>
      </c>
      <c r="C2108" s="1"/>
      <c r="D2108" s="5">
        <v>31693</v>
      </c>
      <c r="E2108" s="4">
        <v>6.5126037739999996</v>
      </c>
    </row>
    <row r="2109" spans="1:5" ht="15" thickBot="1" x14ac:dyDescent="0.35">
      <c r="A2109" s="3">
        <v>31694</v>
      </c>
      <c r="B2109" s="4">
        <v>5.612335324</v>
      </c>
      <c r="C2109" s="1"/>
      <c r="D2109" s="5">
        <v>31694</v>
      </c>
      <c r="E2109" s="4">
        <v>7.1483773580000003</v>
      </c>
    </row>
    <row r="2110" spans="1:5" ht="15" thickBot="1" x14ac:dyDescent="0.35">
      <c r="A2110" s="3">
        <v>31695</v>
      </c>
      <c r="B2110" s="4">
        <v>7.5893408920000001</v>
      </c>
      <c r="C2110" s="1"/>
      <c r="D2110" s="5">
        <v>31695</v>
      </c>
      <c r="E2110" s="4">
        <v>7.4988679249999999</v>
      </c>
    </row>
    <row r="2111" spans="1:5" ht="15" thickBot="1" x14ac:dyDescent="0.35">
      <c r="A2111" s="3">
        <v>31696</v>
      </c>
      <c r="B2111" s="4">
        <v>2.4981272520000002</v>
      </c>
      <c r="C2111" s="1"/>
      <c r="D2111" s="5">
        <v>31696</v>
      </c>
      <c r="E2111" s="4">
        <v>5.7409811319999999</v>
      </c>
    </row>
    <row r="2112" spans="1:5" ht="15" thickBot="1" x14ac:dyDescent="0.35">
      <c r="A2112" s="3">
        <v>31697</v>
      </c>
      <c r="B2112" s="4">
        <v>7.5267882940000002</v>
      </c>
      <c r="C2112" s="1"/>
      <c r="D2112" s="5">
        <v>31697</v>
      </c>
      <c r="E2112" s="4">
        <v>4.8905660380000002</v>
      </c>
    </row>
    <row r="2113" spans="1:5" ht="15" thickBot="1" x14ac:dyDescent="0.35">
      <c r="A2113" s="3">
        <v>31698</v>
      </c>
      <c r="B2113" s="4">
        <v>10.625945570000001</v>
      </c>
      <c r="C2113" s="1"/>
      <c r="D2113" s="5">
        <v>31698</v>
      </c>
      <c r="E2113" s="4">
        <v>6.2191698110000004</v>
      </c>
    </row>
    <row r="2114" spans="1:5" ht="15" thickBot="1" x14ac:dyDescent="0.35">
      <c r="A2114" s="3">
        <v>31699</v>
      </c>
      <c r="B2114" s="4">
        <v>15.279828910000001</v>
      </c>
      <c r="C2114" s="1"/>
      <c r="D2114" s="5">
        <v>31699</v>
      </c>
      <c r="E2114" s="4">
        <v>5.2492075470000001</v>
      </c>
    </row>
    <row r="2115" spans="1:5" ht="15" thickBot="1" x14ac:dyDescent="0.35">
      <c r="A2115" s="3">
        <v>31700</v>
      </c>
      <c r="B2115" s="4">
        <v>10.0338037</v>
      </c>
      <c r="C2115" s="1"/>
      <c r="D2115" s="5">
        <v>31700</v>
      </c>
      <c r="E2115" s="4">
        <v>4.5590943399999997</v>
      </c>
    </row>
    <row r="2116" spans="1:5" ht="15" thickBot="1" x14ac:dyDescent="0.35">
      <c r="A2116" s="3">
        <v>31701</v>
      </c>
      <c r="B2116" s="4">
        <v>2.2869997620000002</v>
      </c>
      <c r="C2116" s="1"/>
      <c r="D2116" s="5">
        <v>31701</v>
      </c>
      <c r="E2116" s="4">
        <v>5.1079245279999999</v>
      </c>
    </row>
    <row r="2117" spans="1:5" ht="15" thickBot="1" x14ac:dyDescent="0.35">
      <c r="A2117" s="3">
        <v>31702</v>
      </c>
      <c r="B2117" s="4">
        <v>22.639611720000001</v>
      </c>
      <c r="C2117" s="1"/>
      <c r="D2117" s="5">
        <v>31702</v>
      </c>
      <c r="E2117" s="4">
        <v>3.7738867919999999</v>
      </c>
    </row>
    <row r="2118" spans="1:5" ht="15" thickBot="1" x14ac:dyDescent="0.35">
      <c r="A2118" s="3">
        <v>31703</v>
      </c>
      <c r="B2118" s="4">
        <v>12.84569758</v>
      </c>
      <c r="C2118" s="1"/>
      <c r="D2118" s="5">
        <v>31703</v>
      </c>
      <c r="E2118" s="4">
        <v>6.031698113</v>
      </c>
    </row>
    <row r="2119" spans="1:5" ht="15" thickBot="1" x14ac:dyDescent="0.35">
      <c r="A2119" s="3">
        <v>31704</v>
      </c>
      <c r="B2119" s="4">
        <v>0</v>
      </c>
      <c r="C2119" s="1"/>
      <c r="D2119" s="5">
        <v>31704</v>
      </c>
      <c r="E2119" s="4">
        <v>2.8528301890000001</v>
      </c>
    </row>
    <row r="2120" spans="1:5" ht="15" thickBot="1" x14ac:dyDescent="0.35">
      <c r="A2120" s="3">
        <v>31705</v>
      </c>
      <c r="B2120" s="4">
        <v>2.4715577359999998</v>
      </c>
      <c r="C2120" s="1"/>
      <c r="D2120" s="5">
        <v>31705</v>
      </c>
      <c r="E2120" s="4">
        <v>2.5838490570000001</v>
      </c>
    </row>
    <row r="2121" spans="1:5" ht="15" thickBot="1" x14ac:dyDescent="0.35">
      <c r="A2121" s="3">
        <v>31706</v>
      </c>
      <c r="B2121" s="4">
        <v>0</v>
      </c>
      <c r="C2121" s="1"/>
      <c r="D2121" s="5">
        <v>31706</v>
      </c>
      <c r="E2121" s="4">
        <v>2.1763018870000002</v>
      </c>
    </row>
    <row r="2122" spans="1:5" ht="15" thickBot="1" x14ac:dyDescent="0.35">
      <c r="A2122" s="3">
        <v>31707</v>
      </c>
      <c r="B2122" s="4">
        <v>0</v>
      </c>
      <c r="C2122" s="1"/>
      <c r="D2122" s="5">
        <v>31707</v>
      </c>
      <c r="E2122" s="4">
        <v>2.3067169810000001</v>
      </c>
    </row>
    <row r="2123" spans="1:5" ht="15" thickBot="1" x14ac:dyDescent="0.35">
      <c r="A2123" s="3">
        <v>31708</v>
      </c>
      <c r="B2123" s="4">
        <v>2.1969403029999999</v>
      </c>
      <c r="C2123" s="1"/>
      <c r="D2123" s="5">
        <v>31708</v>
      </c>
      <c r="E2123" s="4">
        <v>1.0134339619999999</v>
      </c>
    </row>
    <row r="2124" spans="1:5" ht="15" thickBot="1" x14ac:dyDescent="0.35">
      <c r="A2124" s="3">
        <v>31709</v>
      </c>
      <c r="B2124" s="4">
        <v>0.187524363</v>
      </c>
      <c r="C2124" s="1"/>
      <c r="D2124" s="5">
        <v>31709</v>
      </c>
      <c r="E2124" s="4">
        <v>1.662792453</v>
      </c>
    </row>
    <row r="2125" spans="1:5" ht="15" thickBot="1" x14ac:dyDescent="0.35">
      <c r="A2125" s="3">
        <v>31710</v>
      </c>
      <c r="B2125" s="4">
        <v>0.73337876800000001</v>
      </c>
      <c r="C2125" s="1"/>
      <c r="D2125" s="5">
        <v>31710</v>
      </c>
      <c r="E2125" s="4">
        <v>2.2876981129999998</v>
      </c>
    </row>
    <row r="2126" spans="1:5" ht="15" thickBot="1" x14ac:dyDescent="0.35">
      <c r="A2126" s="3">
        <v>31711</v>
      </c>
      <c r="B2126" s="4">
        <v>2.3083406389999999</v>
      </c>
      <c r="C2126" s="1"/>
      <c r="D2126" s="5">
        <v>31711</v>
      </c>
      <c r="E2126" s="4">
        <v>1.4943396229999999</v>
      </c>
    </row>
    <row r="2127" spans="1:5" ht="15" thickBot="1" x14ac:dyDescent="0.35">
      <c r="A2127" s="3">
        <v>31712</v>
      </c>
      <c r="B2127" s="4">
        <v>8.9804230930000006</v>
      </c>
      <c r="C2127" s="1"/>
      <c r="D2127" s="5">
        <v>31712</v>
      </c>
      <c r="E2127" s="4">
        <v>4.5482264150000002</v>
      </c>
    </row>
    <row r="2128" spans="1:5" ht="15" thickBot="1" x14ac:dyDescent="0.35">
      <c r="A2128" s="3">
        <v>31713</v>
      </c>
      <c r="B2128" s="4">
        <v>4.9276635049999999</v>
      </c>
      <c r="C2128" s="1"/>
      <c r="D2128" s="5">
        <v>31713</v>
      </c>
      <c r="E2128" s="4">
        <v>4.6297358490000002</v>
      </c>
    </row>
    <row r="2129" spans="1:5" ht="15" thickBot="1" x14ac:dyDescent="0.35">
      <c r="A2129" s="3">
        <v>31714</v>
      </c>
      <c r="B2129" s="4">
        <v>3.000415206</v>
      </c>
      <c r="C2129" s="1"/>
      <c r="D2129" s="5">
        <v>31714</v>
      </c>
      <c r="E2129" s="4">
        <v>4.958490566</v>
      </c>
    </row>
    <row r="2130" spans="1:5" ht="15" thickBot="1" x14ac:dyDescent="0.35">
      <c r="A2130" s="3">
        <v>31715</v>
      </c>
      <c r="B2130" s="4">
        <v>2.4889155330000001</v>
      </c>
      <c r="C2130" s="1"/>
      <c r="D2130" s="5">
        <v>31715</v>
      </c>
      <c r="E2130" s="4">
        <v>5.6159999999999997</v>
      </c>
    </row>
    <row r="2131" spans="1:5" ht="15" thickBot="1" x14ac:dyDescent="0.35">
      <c r="A2131" s="3">
        <v>31716</v>
      </c>
      <c r="B2131" s="4">
        <v>25.554958339999999</v>
      </c>
      <c r="C2131" s="1"/>
      <c r="D2131" s="5">
        <v>31716</v>
      </c>
      <c r="E2131" s="4">
        <v>5.4991698109999998</v>
      </c>
    </row>
    <row r="2132" spans="1:5" ht="15" thickBot="1" x14ac:dyDescent="0.35">
      <c r="A2132" s="3">
        <v>31717</v>
      </c>
      <c r="B2132" s="4">
        <v>34.395706650000001</v>
      </c>
      <c r="C2132" s="1"/>
      <c r="D2132" s="5">
        <v>31717</v>
      </c>
      <c r="E2132" s="4">
        <v>4.618867925</v>
      </c>
    </row>
    <row r="2133" spans="1:5" ht="15" thickBot="1" x14ac:dyDescent="0.35">
      <c r="A2133" s="3">
        <v>31718</v>
      </c>
      <c r="B2133" s="4">
        <v>36.374045850000002</v>
      </c>
      <c r="C2133" s="1"/>
      <c r="D2133" s="5">
        <v>31718</v>
      </c>
      <c r="E2133" s="4">
        <v>11.275471700000001</v>
      </c>
    </row>
    <row r="2134" spans="1:5" ht="15" thickBot="1" x14ac:dyDescent="0.35">
      <c r="A2134" s="3">
        <v>31719</v>
      </c>
      <c r="B2134" s="4">
        <v>0</v>
      </c>
      <c r="C2134" s="1"/>
      <c r="D2134" s="5">
        <v>31719</v>
      </c>
      <c r="E2134" s="4">
        <v>5.3307169810000001</v>
      </c>
    </row>
    <row r="2135" spans="1:5" ht="15" thickBot="1" x14ac:dyDescent="0.35">
      <c r="A2135" s="3">
        <v>31720</v>
      </c>
      <c r="B2135" s="4">
        <v>0</v>
      </c>
      <c r="C2135" s="1"/>
      <c r="D2135" s="5">
        <v>31720</v>
      </c>
      <c r="E2135" s="4">
        <v>6.4990188680000003</v>
      </c>
    </row>
    <row r="2136" spans="1:5" ht="15" thickBot="1" x14ac:dyDescent="0.35">
      <c r="A2136" s="3">
        <v>31721</v>
      </c>
      <c r="B2136" s="4">
        <v>23.730975149999999</v>
      </c>
      <c r="C2136" s="1"/>
      <c r="D2136" s="5">
        <v>31721</v>
      </c>
      <c r="E2136" s="4">
        <v>4.9068679250000002</v>
      </c>
    </row>
    <row r="2137" spans="1:5" ht="15" thickBot="1" x14ac:dyDescent="0.35">
      <c r="A2137" s="3">
        <v>31722</v>
      </c>
      <c r="B2137" s="4">
        <v>37.93498039</v>
      </c>
      <c r="C2137" s="1"/>
      <c r="D2137" s="5">
        <v>31722</v>
      </c>
      <c r="E2137" s="4">
        <v>7.0695849060000002</v>
      </c>
    </row>
    <row r="2138" spans="1:5" ht="15" thickBot="1" x14ac:dyDescent="0.35">
      <c r="A2138" s="3">
        <v>31723</v>
      </c>
      <c r="B2138" s="4">
        <v>35.722659110000002</v>
      </c>
      <c r="C2138" s="1"/>
      <c r="D2138" s="5">
        <v>31723</v>
      </c>
      <c r="E2138" s="4">
        <v>22.77645283</v>
      </c>
    </row>
    <row r="2139" spans="1:5" ht="15" thickBot="1" x14ac:dyDescent="0.35">
      <c r="A2139" s="3">
        <v>31724</v>
      </c>
      <c r="B2139" s="4">
        <v>32.610577579999998</v>
      </c>
      <c r="C2139" s="1"/>
      <c r="D2139" s="5">
        <v>31724</v>
      </c>
      <c r="E2139" s="4">
        <v>13.37569811</v>
      </c>
    </row>
    <row r="2140" spans="1:5" ht="15" thickBot="1" x14ac:dyDescent="0.35">
      <c r="A2140" s="3">
        <v>31725</v>
      </c>
      <c r="B2140" s="4">
        <v>7.2850595709999997</v>
      </c>
      <c r="C2140" s="1"/>
      <c r="D2140" s="5">
        <v>31725</v>
      </c>
      <c r="E2140" s="4">
        <v>11.818867920000001</v>
      </c>
    </row>
    <row r="2141" spans="1:5" ht="15" thickBot="1" x14ac:dyDescent="0.35">
      <c r="A2141" s="3">
        <v>31726</v>
      </c>
      <c r="B2141" s="4">
        <v>16.72047091</v>
      </c>
      <c r="C2141" s="1"/>
      <c r="D2141" s="5">
        <v>31726</v>
      </c>
      <c r="E2141" s="4">
        <v>10.18867925</v>
      </c>
    </row>
    <row r="2142" spans="1:5" ht="15" thickBot="1" x14ac:dyDescent="0.35">
      <c r="A2142" s="3">
        <v>31727</v>
      </c>
      <c r="B2142" s="4">
        <v>12.85232544</v>
      </c>
      <c r="C2142" s="1"/>
      <c r="D2142" s="5">
        <v>31727</v>
      </c>
      <c r="E2142" s="4">
        <v>9.1698113209999992</v>
      </c>
    </row>
    <row r="2143" spans="1:5" ht="15" thickBot="1" x14ac:dyDescent="0.35">
      <c r="A2143" s="3">
        <v>31728</v>
      </c>
      <c r="B2143" s="4">
        <v>4.1363930699999996</v>
      </c>
      <c r="C2143" s="1"/>
      <c r="D2143" s="5">
        <v>31728</v>
      </c>
      <c r="E2143" s="4">
        <v>9.3409811319999996</v>
      </c>
    </row>
    <row r="2144" spans="1:5" ht="15" thickBot="1" x14ac:dyDescent="0.35">
      <c r="A2144" s="3">
        <v>31729</v>
      </c>
      <c r="B2144" s="4">
        <v>1.221633583</v>
      </c>
      <c r="C2144" s="1"/>
      <c r="D2144" s="5">
        <v>31729</v>
      </c>
      <c r="E2144" s="4">
        <v>8.8818113210000007</v>
      </c>
    </row>
    <row r="2145" spans="1:5" ht="15" thickBot="1" x14ac:dyDescent="0.35">
      <c r="A2145" s="3">
        <v>31730</v>
      </c>
      <c r="B2145" s="4">
        <v>1.127233565</v>
      </c>
      <c r="C2145" s="1"/>
      <c r="D2145" s="5">
        <v>31730</v>
      </c>
      <c r="E2145" s="4">
        <v>6.3115471699999999</v>
      </c>
    </row>
    <row r="2146" spans="1:5" ht="15" thickBot="1" x14ac:dyDescent="0.35">
      <c r="A2146" s="3">
        <v>31731</v>
      </c>
      <c r="B2146" s="4">
        <v>2.9593572620000002</v>
      </c>
      <c r="C2146" s="1"/>
      <c r="D2146" s="5">
        <v>31731</v>
      </c>
      <c r="E2146" s="4">
        <v>5.317132075</v>
      </c>
    </row>
    <row r="2147" spans="1:5" ht="15" thickBot="1" x14ac:dyDescent="0.35">
      <c r="A2147" s="3">
        <v>31732</v>
      </c>
      <c r="B2147" s="4">
        <v>0</v>
      </c>
      <c r="C2147" s="1"/>
      <c r="D2147" s="5">
        <v>31732</v>
      </c>
      <c r="E2147" s="4">
        <v>3.9396226419999998</v>
      </c>
    </row>
    <row r="2148" spans="1:5" ht="15" thickBot="1" x14ac:dyDescent="0.35">
      <c r="A2148" s="3">
        <v>31733</v>
      </c>
      <c r="B2148" s="4">
        <v>0</v>
      </c>
      <c r="C2148" s="1"/>
      <c r="D2148" s="5">
        <v>31733</v>
      </c>
      <c r="E2148" s="4">
        <v>3.6027169809999999</v>
      </c>
    </row>
    <row r="2149" spans="1:5" ht="15" thickBot="1" x14ac:dyDescent="0.35">
      <c r="A2149" s="3">
        <v>31734</v>
      </c>
      <c r="B2149" s="4">
        <v>0</v>
      </c>
      <c r="C2149" s="1"/>
      <c r="D2149" s="5">
        <v>31734</v>
      </c>
      <c r="E2149" s="4">
        <v>3.7059622640000001</v>
      </c>
    </row>
    <row r="2150" spans="1:5" ht="15" thickBot="1" x14ac:dyDescent="0.35">
      <c r="A2150" s="3">
        <v>31735</v>
      </c>
      <c r="B2150" s="4">
        <v>0</v>
      </c>
      <c r="C2150" s="1"/>
      <c r="D2150" s="5">
        <v>31735</v>
      </c>
      <c r="E2150" s="4">
        <v>1.958943396</v>
      </c>
    </row>
    <row r="2151" spans="1:5" ht="15" thickBot="1" x14ac:dyDescent="0.35">
      <c r="A2151" s="3">
        <v>31736</v>
      </c>
      <c r="B2151" s="4">
        <v>0</v>
      </c>
      <c r="C2151" s="1"/>
      <c r="D2151" s="5">
        <v>31736</v>
      </c>
      <c r="E2151" s="4">
        <v>1.9861132079999999</v>
      </c>
    </row>
    <row r="2152" spans="1:5" ht="15" thickBot="1" x14ac:dyDescent="0.35">
      <c r="A2152" s="3">
        <v>31737</v>
      </c>
      <c r="B2152" s="4">
        <v>0</v>
      </c>
      <c r="C2152" s="1"/>
      <c r="D2152" s="5">
        <v>31737</v>
      </c>
      <c r="E2152" s="4">
        <v>1.9399245279999999</v>
      </c>
    </row>
    <row r="2153" spans="1:5" ht="15" thickBot="1" x14ac:dyDescent="0.35">
      <c r="A2153" s="3">
        <v>31738</v>
      </c>
      <c r="B2153" s="4">
        <v>0</v>
      </c>
      <c r="C2153" s="1"/>
      <c r="D2153" s="5">
        <v>31738</v>
      </c>
      <c r="E2153" s="4">
        <v>1.825811321</v>
      </c>
    </row>
    <row r="2154" spans="1:5" ht="15" thickBot="1" x14ac:dyDescent="0.35">
      <c r="A2154" s="3">
        <v>31739</v>
      </c>
      <c r="B2154" s="4">
        <v>0</v>
      </c>
      <c r="C2154" s="1"/>
      <c r="D2154" s="5">
        <v>31739</v>
      </c>
      <c r="E2154" s="4">
        <v>1.901886792</v>
      </c>
    </row>
    <row r="2155" spans="1:5" ht="15" thickBot="1" x14ac:dyDescent="0.35">
      <c r="A2155" s="3">
        <v>31740</v>
      </c>
      <c r="B2155" s="4">
        <v>0</v>
      </c>
      <c r="C2155" s="1"/>
      <c r="D2155" s="5">
        <v>31740</v>
      </c>
      <c r="E2155" s="4">
        <v>4.6786415090000002</v>
      </c>
    </row>
    <row r="2156" spans="1:5" ht="15" thickBot="1" x14ac:dyDescent="0.35">
      <c r="A2156" s="3">
        <v>31741</v>
      </c>
      <c r="B2156" s="4">
        <v>0</v>
      </c>
      <c r="C2156" s="1"/>
      <c r="D2156" s="5">
        <v>31741</v>
      </c>
      <c r="E2156" s="4">
        <v>1.203622642</v>
      </c>
    </row>
    <row r="2157" spans="1:5" ht="15" thickBot="1" x14ac:dyDescent="0.35">
      <c r="A2157" s="3">
        <v>31742</v>
      </c>
      <c r="B2157" s="4">
        <v>0</v>
      </c>
      <c r="C2157" s="1"/>
      <c r="D2157" s="5">
        <v>31742</v>
      </c>
      <c r="E2157" s="4">
        <v>2.958792453</v>
      </c>
    </row>
    <row r="2158" spans="1:5" ht="15" thickBot="1" x14ac:dyDescent="0.35">
      <c r="A2158" s="3">
        <v>31743</v>
      </c>
      <c r="B2158" s="4">
        <v>0</v>
      </c>
      <c r="C2158" s="1"/>
      <c r="D2158" s="5">
        <v>31743</v>
      </c>
      <c r="E2158" s="4">
        <v>0.69283018870000002</v>
      </c>
    </row>
    <row r="2159" spans="1:5" ht="15" thickBot="1" x14ac:dyDescent="0.35">
      <c r="A2159" s="3">
        <v>31744</v>
      </c>
      <c r="B2159" s="4">
        <v>0.19359783799999999</v>
      </c>
      <c r="C2159" s="1"/>
      <c r="D2159" s="5">
        <v>31744</v>
      </c>
      <c r="E2159" s="4">
        <v>0.57871698110000003</v>
      </c>
    </row>
    <row r="2160" spans="1:5" ht="15" thickBot="1" x14ac:dyDescent="0.35">
      <c r="A2160" s="3">
        <v>31745</v>
      </c>
      <c r="B2160" s="4">
        <v>0</v>
      </c>
      <c r="C2160" s="1"/>
      <c r="D2160" s="5">
        <v>31745</v>
      </c>
      <c r="E2160" s="4">
        <v>1.7986415090000001</v>
      </c>
    </row>
    <row r="2161" spans="1:5" ht="15" thickBot="1" x14ac:dyDescent="0.35">
      <c r="A2161" s="3">
        <v>31746</v>
      </c>
      <c r="B2161" s="4">
        <v>0</v>
      </c>
      <c r="C2161" s="1"/>
      <c r="D2161" s="5">
        <v>31746</v>
      </c>
      <c r="E2161" s="4">
        <v>1.0867924529999999</v>
      </c>
    </row>
    <row r="2162" spans="1:5" ht="15" thickBot="1" x14ac:dyDescent="0.35">
      <c r="A2162" s="3">
        <v>31747</v>
      </c>
      <c r="B2162" s="4">
        <v>0</v>
      </c>
      <c r="C2162" s="1"/>
      <c r="D2162" s="5">
        <v>31747</v>
      </c>
      <c r="E2162" s="4">
        <v>1.2606792449999999</v>
      </c>
    </row>
    <row r="2163" spans="1:5" ht="15" thickBot="1" x14ac:dyDescent="0.35">
      <c r="A2163" s="3">
        <v>31748</v>
      </c>
      <c r="B2163" s="4">
        <v>6.1621606000000002E-2</v>
      </c>
      <c r="C2163" s="1"/>
      <c r="D2163" s="5">
        <v>31748</v>
      </c>
      <c r="E2163" s="4">
        <v>0.76075471699999997</v>
      </c>
    </row>
    <row r="2164" spans="1:5" ht="15" thickBot="1" x14ac:dyDescent="0.35">
      <c r="A2164" s="3">
        <v>31749</v>
      </c>
      <c r="B2164" s="4">
        <v>0.140849382</v>
      </c>
      <c r="C2164" s="1"/>
      <c r="D2164" s="5">
        <v>31749</v>
      </c>
      <c r="E2164" s="4">
        <v>1.0867924529999999</v>
      </c>
    </row>
    <row r="2165" spans="1:5" ht="15" thickBot="1" x14ac:dyDescent="0.35">
      <c r="A2165" s="3">
        <v>31750</v>
      </c>
      <c r="B2165" s="4">
        <v>2.6409259000000001E-2</v>
      </c>
      <c r="C2165" s="1"/>
      <c r="D2165" s="5">
        <v>31750</v>
      </c>
      <c r="E2165" s="4">
        <v>1.219924528</v>
      </c>
    </row>
    <row r="2166" spans="1:5" ht="15" thickBot="1" x14ac:dyDescent="0.35">
      <c r="A2166" s="3">
        <v>31751</v>
      </c>
      <c r="B2166" s="4">
        <v>0</v>
      </c>
      <c r="C2166" s="1"/>
      <c r="D2166" s="5">
        <v>31751</v>
      </c>
      <c r="E2166" s="4">
        <v>1.361207547</v>
      </c>
    </row>
    <row r="2167" spans="1:5" ht="15" thickBot="1" x14ac:dyDescent="0.35">
      <c r="A2167" s="3">
        <v>31752</v>
      </c>
      <c r="B2167" s="4">
        <v>0</v>
      </c>
      <c r="C2167" s="1"/>
      <c r="D2167" s="5">
        <v>31752</v>
      </c>
      <c r="E2167" s="4">
        <v>1.0596226419999999</v>
      </c>
    </row>
    <row r="2168" spans="1:5" ht="15" thickBot="1" x14ac:dyDescent="0.35">
      <c r="A2168" s="3">
        <v>31753</v>
      </c>
      <c r="B2168" s="4">
        <v>0</v>
      </c>
      <c r="C2168" s="1"/>
      <c r="D2168" s="5">
        <v>31753</v>
      </c>
      <c r="E2168" s="4">
        <v>1.44</v>
      </c>
    </row>
    <row r="2169" spans="1:5" ht="15" thickBot="1" x14ac:dyDescent="0.35">
      <c r="A2169" s="3">
        <v>31754</v>
      </c>
      <c r="B2169" s="4">
        <v>0</v>
      </c>
      <c r="C2169" s="1"/>
      <c r="D2169" s="5">
        <v>31754</v>
      </c>
      <c r="E2169" s="4">
        <v>1.1683018869999999</v>
      </c>
    </row>
    <row r="2170" spans="1:5" ht="15" thickBot="1" x14ac:dyDescent="0.35">
      <c r="A2170" s="3">
        <v>31755</v>
      </c>
      <c r="B2170" s="4">
        <v>0</v>
      </c>
      <c r="C2170" s="1"/>
      <c r="D2170" s="5">
        <v>31755</v>
      </c>
      <c r="E2170" s="4">
        <v>1.198188679</v>
      </c>
    </row>
    <row r="2171" spans="1:5" ht="15" thickBot="1" x14ac:dyDescent="0.35">
      <c r="A2171" s="3">
        <v>31756</v>
      </c>
      <c r="B2171" s="4">
        <v>0</v>
      </c>
      <c r="C2171" s="1"/>
      <c r="D2171" s="5">
        <v>31756</v>
      </c>
      <c r="E2171" s="4">
        <v>1.1519999999999999</v>
      </c>
    </row>
    <row r="2172" spans="1:5" ht="15" thickBot="1" x14ac:dyDescent="0.35">
      <c r="A2172" s="3">
        <v>31757</v>
      </c>
      <c r="B2172" s="4">
        <v>2.6881792550000001</v>
      </c>
      <c r="C2172" s="1"/>
      <c r="D2172" s="5">
        <v>31757</v>
      </c>
      <c r="E2172" s="4">
        <v>1.211773585</v>
      </c>
    </row>
    <row r="2173" spans="1:5" ht="15" thickBot="1" x14ac:dyDescent="0.35">
      <c r="A2173" s="3">
        <v>31758</v>
      </c>
      <c r="B2173" s="4">
        <v>8.3933048840000009</v>
      </c>
      <c r="C2173" s="1"/>
      <c r="D2173" s="5">
        <v>31758</v>
      </c>
      <c r="E2173" s="4">
        <v>1.942641509</v>
      </c>
    </row>
    <row r="2174" spans="1:5" ht="15" thickBot="1" x14ac:dyDescent="0.35">
      <c r="A2174" s="3">
        <v>31759</v>
      </c>
      <c r="B2174" s="4">
        <v>0.38190194999999999</v>
      </c>
      <c r="C2174" s="1"/>
      <c r="D2174" s="5">
        <v>31759</v>
      </c>
      <c r="E2174" s="4">
        <v>1.7225660380000001</v>
      </c>
    </row>
    <row r="2175" spans="1:5" ht="15" thickBot="1" x14ac:dyDescent="0.35">
      <c r="A2175" s="3">
        <v>31760</v>
      </c>
      <c r="B2175" s="4">
        <v>0</v>
      </c>
      <c r="C2175" s="1"/>
      <c r="D2175" s="5">
        <v>31760</v>
      </c>
      <c r="E2175" s="4">
        <v>1.399245283</v>
      </c>
    </row>
    <row r="2176" spans="1:5" ht="15" thickBot="1" x14ac:dyDescent="0.35">
      <c r="A2176" s="3">
        <v>31761</v>
      </c>
      <c r="B2176" s="4">
        <v>0</v>
      </c>
      <c r="C2176" s="1"/>
      <c r="D2176" s="5">
        <v>31761</v>
      </c>
      <c r="E2176" s="4">
        <v>1.5024905660000001</v>
      </c>
    </row>
    <row r="2177" spans="1:5" ht="15" thickBot="1" x14ac:dyDescent="0.35">
      <c r="A2177" s="3">
        <v>31762</v>
      </c>
      <c r="B2177" s="4">
        <v>0</v>
      </c>
      <c r="C2177" s="1"/>
      <c r="D2177" s="5">
        <v>31762</v>
      </c>
      <c r="E2177" s="4">
        <v>1.431849057</v>
      </c>
    </row>
    <row r="2178" spans="1:5" ht="15" thickBot="1" x14ac:dyDescent="0.35">
      <c r="A2178" s="3">
        <v>31763</v>
      </c>
      <c r="B2178" s="4">
        <v>0</v>
      </c>
      <c r="C2178" s="1"/>
      <c r="D2178" s="5">
        <v>31763</v>
      </c>
      <c r="E2178" s="4">
        <v>0.96452830190000005</v>
      </c>
    </row>
    <row r="2179" spans="1:5" ht="15" thickBot="1" x14ac:dyDescent="0.35">
      <c r="A2179" s="3">
        <v>31764</v>
      </c>
      <c r="B2179" s="4">
        <v>0</v>
      </c>
      <c r="C2179" s="1"/>
      <c r="D2179" s="5">
        <v>31764</v>
      </c>
      <c r="E2179" s="4">
        <v>0.89660377359999999</v>
      </c>
    </row>
    <row r="2180" spans="1:5" ht="15" thickBot="1" x14ac:dyDescent="0.35">
      <c r="A2180" s="3">
        <v>31765</v>
      </c>
      <c r="B2180" s="4">
        <v>0</v>
      </c>
      <c r="C2180" s="1"/>
      <c r="D2180" s="5">
        <v>31765</v>
      </c>
      <c r="E2180" s="4">
        <v>0.72</v>
      </c>
    </row>
    <row r="2181" spans="1:5" ht="15" thickBot="1" x14ac:dyDescent="0.35">
      <c r="A2181" s="3">
        <v>31766</v>
      </c>
      <c r="B2181" s="4">
        <v>0</v>
      </c>
      <c r="C2181" s="1"/>
      <c r="D2181" s="5">
        <v>31766</v>
      </c>
      <c r="E2181" s="4">
        <v>1.016150943</v>
      </c>
    </row>
    <row r="2182" spans="1:5" ht="15" thickBot="1" x14ac:dyDescent="0.35">
      <c r="A2182" s="3">
        <v>31767</v>
      </c>
      <c r="B2182" s="4">
        <v>0</v>
      </c>
      <c r="C2182" s="1"/>
      <c r="D2182" s="5">
        <v>31767</v>
      </c>
      <c r="E2182" s="4">
        <v>1.0596226419999999</v>
      </c>
    </row>
    <row r="2183" spans="1:5" ht="15" thickBot="1" x14ac:dyDescent="0.35">
      <c r="A2183" s="3">
        <v>31768</v>
      </c>
      <c r="B2183" s="4">
        <v>0</v>
      </c>
      <c r="C2183" s="1"/>
      <c r="D2183" s="5">
        <v>31768</v>
      </c>
      <c r="E2183" s="4">
        <v>1.05690566</v>
      </c>
    </row>
    <row r="2184" spans="1:5" ht="15" thickBot="1" x14ac:dyDescent="0.35">
      <c r="A2184" s="3">
        <v>31769</v>
      </c>
      <c r="B2184" s="4">
        <v>3.5212344999999999E-2</v>
      </c>
      <c r="C2184" s="1"/>
      <c r="D2184" s="5">
        <v>31769</v>
      </c>
      <c r="E2184" s="4">
        <v>1.222641509</v>
      </c>
    </row>
    <row r="2185" spans="1:5" ht="15" thickBot="1" x14ac:dyDescent="0.35">
      <c r="A2185" s="3">
        <v>31770</v>
      </c>
      <c r="B2185" s="4">
        <v>0</v>
      </c>
      <c r="C2185" s="1"/>
      <c r="D2185" s="5">
        <v>31770</v>
      </c>
      <c r="E2185" s="4">
        <v>0.95637735850000005</v>
      </c>
    </row>
    <row r="2186" spans="1:5" ht="15" thickBot="1" x14ac:dyDescent="0.35">
      <c r="A2186" s="3">
        <v>31771</v>
      </c>
      <c r="B2186" s="4">
        <v>2.855902553</v>
      </c>
      <c r="C2186" s="1"/>
      <c r="D2186" s="5">
        <v>31771</v>
      </c>
      <c r="E2186" s="4">
        <v>1.0867924529999999</v>
      </c>
    </row>
    <row r="2187" spans="1:5" ht="15" thickBot="1" x14ac:dyDescent="0.35">
      <c r="A2187" s="3">
        <v>31772</v>
      </c>
      <c r="B2187" s="4">
        <v>0</v>
      </c>
      <c r="C2187" s="1"/>
      <c r="D2187" s="5">
        <v>31772</v>
      </c>
      <c r="E2187" s="4">
        <v>0.72</v>
      </c>
    </row>
    <row r="2188" spans="1:5" ht="15" thickBot="1" x14ac:dyDescent="0.35">
      <c r="A2188" s="3">
        <v>31773</v>
      </c>
      <c r="B2188" s="4">
        <v>0.38190194999999999</v>
      </c>
      <c r="C2188" s="1"/>
      <c r="D2188" s="5">
        <v>31773</v>
      </c>
      <c r="E2188" s="4">
        <v>1.089509434</v>
      </c>
    </row>
    <row r="2189" spans="1:5" ht="15" thickBot="1" x14ac:dyDescent="0.35">
      <c r="A2189" s="3">
        <v>31774</v>
      </c>
      <c r="B2189" s="4">
        <v>4.4015433999999999E-2</v>
      </c>
      <c r="C2189" s="1"/>
      <c r="D2189" s="5">
        <v>31774</v>
      </c>
      <c r="E2189" s="4">
        <v>1.3313207549999999</v>
      </c>
    </row>
    <row r="2190" spans="1:5" ht="15" thickBot="1" x14ac:dyDescent="0.35">
      <c r="A2190" s="3">
        <v>31775</v>
      </c>
      <c r="B2190" s="4">
        <v>0</v>
      </c>
      <c r="C2190" s="1"/>
      <c r="D2190" s="5">
        <v>31775</v>
      </c>
      <c r="E2190" s="4">
        <v>1.0949433959999999</v>
      </c>
    </row>
    <row r="2191" spans="1:5" ht="15" thickBot="1" x14ac:dyDescent="0.35">
      <c r="A2191" s="3">
        <v>31776</v>
      </c>
      <c r="B2191" s="4">
        <v>0</v>
      </c>
      <c r="C2191" s="1"/>
      <c r="D2191" s="5">
        <v>31776</v>
      </c>
      <c r="E2191" s="4">
        <v>0.77977358490000004</v>
      </c>
    </row>
    <row r="2192" spans="1:5" ht="15" thickBot="1" x14ac:dyDescent="0.35">
      <c r="A2192" s="3">
        <v>31777</v>
      </c>
      <c r="B2192" s="4">
        <v>0</v>
      </c>
      <c r="C2192" s="1"/>
      <c r="D2192" s="5">
        <v>31777</v>
      </c>
      <c r="E2192" s="4">
        <v>0.7743396226</v>
      </c>
    </row>
    <row r="2193" spans="1:5" ht="15" thickBot="1" x14ac:dyDescent="0.35">
      <c r="A2193" s="3">
        <v>31778</v>
      </c>
      <c r="B2193" s="4">
        <v>0</v>
      </c>
      <c r="C2193" s="1"/>
      <c r="D2193" s="5">
        <v>31778</v>
      </c>
      <c r="E2193" s="4">
        <v>0.7743396226</v>
      </c>
    </row>
    <row r="2194" spans="1:5" ht="15" thickBot="1" x14ac:dyDescent="0.35">
      <c r="A2194" s="3">
        <v>31779</v>
      </c>
      <c r="B2194" s="4">
        <v>0</v>
      </c>
      <c r="C2194" s="1"/>
      <c r="D2194" s="5">
        <v>31779</v>
      </c>
      <c r="E2194" s="4">
        <v>0.5732830189</v>
      </c>
    </row>
    <row r="2195" spans="1:5" ht="15" thickBot="1" x14ac:dyDescent="0.35">
      <c r="A2195" s="3">
        <v>31780</v>
      </c>
      <c r="B2195" s="4">
        <v>0</v>
      </c>
      <c r="C2195" s="1"/>
      <c r="D2195" s="5">
        <v>31780</v>
      </c>
      <c r="E2195" s="4">
        <v>0.47547169810000001</v>
      </c>
    </row>
    <row r="2196" spans="1:5" ht="15" thickBot="1" x14ac:dyDescent="0.35">
      <c r="A2196" s="3">
        <v>31781</v>
      </c>
      <c r="B2196" s="4">
        <v>0</v>
      </c>
      <c r="C2196" s="1"/>
      <c r="D2196" s="5">
        <v>31781</v>
      </c>
      <c r="E2196" s="4">
        <v>0.54339622639999996</v>
      </c>
    </row>
    <row r="2197" spans="1:5" ht="15" thickBot="1" x14ac:dyDescent="0.35">
      <c r="A2197" s="3">
        <v>31782</v>
      </c>
      <c r="B2197" s="4">
        <v>0</v>
      </c>
      <c r="C2197" s="1"/>
      <c r="D2197" s="5">
        <v>31782</v>
      </c>
      <c r="E2197" s="4">
        <v>0.48090566039999999</v>
      </c>
    </row>
    <row r="2198" spans="1:5" ht="15" thickBot="1" x14ac:dyDescent="0.35">
      <c r="A2198" s="3">
        <v>31783</v>
      </c>
      <c r="B2198" s="4">
        <v>0</v>
      </c>
      <c r="C2198" s="1"/>
      <c r="D2198" s="5">
        <v>31783</v>
      </c>
      <c r="E2198" s="4">
        <v>0.4156981132</v>
      </c>
    </row>
    <row r="2199" spans="1:5" ht="15" thickBot="1" x14ac:dyDescent="0.35">
      <c r="A2199" s="3">
        <v>31784</v>
      </c>
      <c r="B2199" s="4">
        <v>0</v>
      </c>
      <c r="C2199" s="1"/>
      <c r="D2199" s="5">
        <v>31784</v>
      </c>
      <c r="E2199" s="4">
        <v>0.4156981132</v>
      </c>
    </row>
    <row r="2200" spans="1:5" ht="15" thickBot="1" x14ac:dyDescent="0.35">
      <c r="A2200" s="3">
        <v>31785</v>
      </c>
      <c r="B2200" s="4">
        <v>0</v>
      </c>
      <c r="C2200" s="1"/>
      <c r="D2200" s="5">
        <v>31785</v>
      </c>
      <c r="E2200" s="4">
        <v>0.40211320750000001</v>
      </c>
    </row>
    <row r="2201" spans="1:5" ht="15" thickBot="1" x14ac:dyDescent="0.35">
      <c r="A2201" s="3">
        <v>31786</v>
      </c>
      <c r="B2201" s="4">
        <v>0</v>
      </c>
      <c r="C2201" s="1"/>
      <c r="D2201" s="5">
        <v>31786</v>
      </c>
      <c r="E2201" s="4">
        <v>0.3586415094</v>
      </c>
    </row>
    <row r="2202" spans="1:5" ht="15" thickBot="1" x14ac:dyDescent="0.35">
      <c r="A2202" s="3">
        <v>31787</v>
      </c>
      <c r="B2202" s="4">
        <v>0</v>
      </c>
      <c r="C2202" s="1"/>
      <c r="D2202" s="5">
        <v>31787</v>
      </c>
      <c r="E2202" s="4">
        <v>0.391245283</v>
      </c>
    </row>
    <row r="2203" spans="1:5" ht="15" thickBot="1" x14ac:dyDescent="0.35">
      <c r="A2203" s="3">
        <v>31788</v>
      </c>
      <c r="B2203" s="4">
        <v>0</v>
      </c>
      <c r="C2203" s="1"/>
      <c r="D2203" s="5">
        <v>31788</v>
      </c>
      <c r="E2203" s="4">
        <v>0.35320754720000003</v>
      </c>
    </row>
    <row r="2204" spans="1:5" ht="15" thickBot="1" x14ac:dyDescent="0.35">
      <c r="A2204" s="3">
        <v>31789</v>
      </c>
      <c r="B2204" s="4">
        <v>0</v>
      </c>
      <c r="C2204" s="1"/>
      <c r="D2204" s="5">
        <v>31789</v>
      </c>
      <c r="E2204" s="4">
        <v>0.31516981129999999</v>
      </c>
    </row>
    <row r="2205" spans="1:5" ht="15" thickBot="1" x14ac:dyDescent="0.35">
      <c r="A2205" s="3">
        <v>31790</v>
      </c>
      <c r="B2205" s="4">
        <v>0</v>
      </c>
      <c r="C2205" s="1"/>
      <c r="D2205" s="5">
        <v>31790</v>
      </c>
      <c r="E2205" s="4">
        <v>0.30158490570000002</v>
      </c>
    </row>
    <row r="2206" spans="1:5" ht="15" thickBot="1" x14ac:dyDescent="0.35">
      <c r="A2206" s="3">
        <v>31791</v>
      </c>
      <c r="B2206" s="4">
        <v>4.0304365750000004</v>
      </c>
      <c r="C2206" s="1"/>
      <c r="D2206" s="5">
        <v>31791</v>
      </c>
      <c r="E2206" s="4">
        <v>0.30973584910000002</v>
      </c>
    </row>
    <row r="2207" spans="1:5" ht="15" thickBot="1" x14ac:dyDescent="0.35">
      <c r="A2207" s="3">
        <v>31792</v>
      </c>
      <c r="B2207" s="4">
        <v>0</v>
      </c>
      <c r="C2207" s="1"/>
      <c r="D2207" s="5">
        <v>31792</v>
      </c>
      <c r="E2207" s="4">
        <v>0.3830943396</v>
      </c>
    </row>
    <row r="2208" spans="1:5" ht="15" thickBot="1" x14ac:dyDescent="0.35">
      <c r="A2208" s="3">
        <v>31793</v>
      </c>
      <c r="B2208" s="4">
        <v>0</v>
      </c>
      <c r="C2208" s="1"/>
      <c r="D2208" s="5">
        <v>31793</v>
      </c>
      <c r="E2208" s="4">
        <v>0.37222641509999999</v>
      </c>
    </row>
    <row r="2209" spans="1:5" ht="15" thickBot="1" x14ac:dyDescent="0.35">
      <c r="A2209" s="3">
        <v>31794</v>
      </c>
      <c r="B2209" s="4">
        <v>0</v>
      </c>
      <c r="C2209" s="1"/>
      <c r="D2209" s="5">
        <v>31794</v>
      </c>
      <c r="E2209" s="4">
        <v>0.5243773585</v>
      </c>
    </row>
    <row r="2210" spans="1:5" ht="15" thickBot="1" x14ac:dyDescent="0.35">
      <c r="A2210" s="3">
        <v>31795</v>
      </c>
      <c r="B2210" s="4">
        <v>0</v>
      </c>
      <c r="C2210" s="1"/>
      <c r="D2210" s="5">
        <v>31795</v>
      </c>
      <c r="E2210" s="4">
        <v>0.47547169810000001</v>
      </c>
    </row>
    <row r="2211" spans="1:5" ht="15" thickBot="1" x14ac:dyDescent="0.35">
      <c r="A2211" s="3">
        <v>31796</v>
      </c>
      <c r="B2211" s="4">
        <v>0</v>
      </c>
      <c r="C2211" s="1"/>
      <c r="D2211" s="5">
        <v>31796</v>
      </c>
      <c r="E2211" s="4">
        <v>0.31788679250000001</v>
      </c>
    </row>
    <row r="2212" spans="1:5" ht="15" thickBot="1" x14ac:dyDescent="0.35">
      <c r="A2212" s="3">
        <v>31797</v>
      </c>
      <c r="B2212" s="4">
        <v>0</v>
      </c>
      <c r="C2212" s="1"/>
      <c r="D2212" s="5">
        <v>31797</v>
      </c>
      <c r="E2212" s="4">
        <v>0.26898113210000002</v>
      </c>
    </row>
    <row r="2213" spans="1:5" ht="15" thickBot="1" x14ac:dyDescent="0.35">
      <c r="A2213" s="3">
        <v>31798</v>
      </c>
      <c r="B2213" s="4">
        <v>0</v>
      </c>
      <c r="C2213" s="1"/>
      <c r="D2213" s="5">
        <v>31798</v>
      </c>
      <c r="E2213" s="4">
        <v>0.29886792449999999</v>
      </c>
    </row>
    <row r="2214" spans="1:5" ht="15" thickBot="1" x14ac:dyDescent="0.35">
      <c r="A2214" s="3">
        <v>31799</v>
      </c>
      <c r="B2214" s="4">
        <v>0</v>
      </c>
      <c r="C2214" s="1"/>
      <c r="D2214" s="5">
        <v>31799</v>
      </c>
      <c r="E2214" s="4">
        <v>0.30158490570000002</v>
      </c>
    </row>
    <row r="2215" spans="1:5" ht="15" thickBot="1" x14ac:dyDescent="0.35">
      <c r="A2215" s="3">
        <v>31800</v>
      </c>
      <c r="B2215" s="4">
        <v>0</v>
      </c>
      <c r="C2215" s="1"/>
      <c r="D2215" s="5">
        <v>31800</v>
      </c>
      <c r="E2215" s="4">
        <v>0.37222641509999999</v>
      </c>
    </row>
    <row r="2216" spans="1:5" ht="15" thickBot="1" x14ac:dyDescent="0.35">
      <c r="A2216" s="3">
        <v>31801</v>
      </c>
      <c r="B2216" s="4">
        <v>0</v>
      </c>
      <c r="C2216" s="1"/>
      <c r="D2216" s="5">
        <v>31801</v>
      </c>
      <c r="E2216" s="4">
        <v>0.3667924528</v>
      </c>
    </row>
    <row r="2217" spans="1:5" ht="15" thickBot="1" x14ac:dyDescent="0.35">
      <c r="A2217" s="3">
        <v>31802</v>
      </c>
      <c r="B2217" s="4">
        <v>0</v>
      </c>
      <c r="C2217" s="1"/>
      <c r="D2217" s="5">
        <v>31802</v>
      </c>
      <c r="E2217" s="4">
        <v>0.39396226420000002</v>
      </c>
    </row>
    <row r="2218" spans="1:5" ht="15" thickBot="1" x14ac:dyDescent="0.35">
      <c r="A2218" s="3">
        <v>31803</v>
      </c>
      <c r="B2218" s="4">
        <v>0</v>
      </c>
      <c r="C2218" s="1"/>
      <c r="D2218" s="5">
        <v>31803</v>
      </c>
      <c r="E2218" s="4">
        <v>0.35320754720000003</v>
      </c>
    </row>
    <row r="2219" spans="1:5" ht="15" thickBot="1" x14ac:dyDescent="0.35">
      <c r="A2219" s="3">
        <v>31804</v>
      </c>
      <c r="B2219" s="4">
        <v>0</v>
      </c>
      <c r="C2219" s="1"/>
      <c r="D2219" s="5">
        <v>31804</v>
      </c>
      <c r="E2219" s="4">
        <v>0.22279245280000001</v>
      </c>
    </row>
    <row r="2220" spans="1:5" ht="15" thickBot="1" x14ac:dyDescent="0.35">
      <c r="A2220" s="3">
        <v>31805</v>
      </c>
      <c r="B2220" s="4">
        <v>0</v>
      </c>
      <c r="C2220" s="1"/>
      <c r="D2220" s="5">
        <v>31805</v>
      </c>
      <c r="E2220" s="4">
        <v>0.28256603769999999</v>
      </c>
    </row>
    <row r="2221" spans="1:5" ht="15" thickBot="1" x14ac:dyDescent="0.35">
      <c r="A2221" s="3">
        <v>31806</v>
      </c>
      <c r="B2221" s="4">
        <v>1.6464823479999999</v>
      </c>
      <c r="C2221" s="1"/>
      <c r="D2221" s="5">
        <v>31806</v>
      </c>
      <c r="E2221" s="4">
        <v>0.24181132080000001</v>
      </c>
    </row>
    <row r="2222" spans="1:5" ht="15" thickBot="1" x14ac:dyDescent="0.35">
      <c r="A2222" s="3">
        <v>31807</v>
      </c>
      <c r="B2222" s="4">
        <v>0</v>
      </c>
      <c r="C2222" s="1"/>
      <c r="D2222" s="5">
        <v>31807</v>
      </c>
      <c r="E2222" s="4">
        <v>0.22279245280000001</v>
      </c>
    </row>
    <row r="2223" spans="1:5" ht="15" thickBot="1" x14ac:dyDescent="0.35">
      <c r="A2223" s="3">
        <v>31808</v>
      </c>
      <c r="B2223" s="4">
        <v>0</v>
      </c>
      <c r="C2223" s="1"/>
      <c r="D2223" s="5">
        <v>31808</v>
      </c>
      <c r="E2223" s="4">
        <v>0.21464150940000001</v>
      </c>
    </row>
    <row r="2224" spans="1:5" ht="15" thickBot="1" x14ac:dyDescent="0.35">
      <c r="A2224" s="3">
        <v>31809</v>
      </c>
      <c r="B2224" s="4">
        <v>0</v>
      </c>
      <c r="C2224" s="1"/>
      <c r="D2224" s="5">
        <v>31809</v>
      </c>
      <c r="E2224" s="4">
        <v>0.23094339620000001</v>
      </c>
    </row>
    <row r="2225" spans="1:5" ht="15" thickBot="1" x14ac:dyDescent="0.35">
      <c r="A2225" s="3">
        <v>31810</v>
      </c>
      <c r="B2225" s="4">
        <v>0</v>
      </c>
      <c r="C2225" s="1"/>
      <c r="D2225" s="5">
        <v>31810</v>
      </c>
      <c r="E2225" s="4">
        <v>0.26083018870000002</v>
      </c>
    </row>
    <row r="2226" spans="1:5" ht="15" thickBot="1" x14ac:dyDescent="0.35">
      <c r="A2226" s="3">
        <v>31811</v>
      </c>
      <c r="B2226" s="4">
        <v>0</v>
      </c>
      <c r="C2226" s="1"/>
      <c r="D2226" s="5">
        <v>31811</v>
      </c>
      <c r="E2226" s="4">
        <v>0.38852830189999998</v>
      </c>
    </row>
    <row r="2227" spans="1:5" ht="15" thickBot="1" x14ac:dyDescent="0.35">
      <c r="A2227" s="3">
        <v>31812</v>
      </c>
      <c r="B2227" s="4">
        <v>0</v>
      </c>
      <c r="C2227" s="1"/>
      <c r="D2227" s="5">
        <v>31812</v>
      </c>
      <c r="E2227" s="4">
        <v>0.32875471699999997</v>
      </c>
    </row>
    <row r="2228" spans="1:5" ht="15" thickBot="1" x14ac:dyDescent="0.35">
      <c r="A2228" s="3">
        <v>31813</v>
      </c>
      <c r="B2228" s="4">
        <v>0</v>
      </c>
      <c r="C2228" s="1"/>
      <c r="D2228" s="5">
        <v>31813</v>
      </c>
      <c r="E2228" s="4">
        <v>0.25267924530000002</v>
      </c>
    </row>
    <row r="2229" spans="1:5" ht="15" thickBot="1" x14ac:dyDescent="0.35">
      <c r="A2229" s="3">
        <v>31814</v>
      </c>
      <c r="B2229" s="4">
        <v>0</v>
      </c>
      <c r="C2229" s="1"/>
      <c r="D2229" s="5">
        <v>31814</v>
      </c>
      <c r="E2229" s="4">
        <v>0.24996226420000001</v>
      </c>
    </row>
    <row r="2230" spans="1:5" ht="15" thickBot="1" x14ac:dyDescent="0.35">
      <c r="A2230" s="3">
        <v>31815</v>
      </c>
      <c r="B2230" s="4">
        <v>0</v>
      </c>
      <c r="C2230" s="1"/>
      <c r="D2230" s="5">
        <v>31815</v>
      </c>
      <c r="E2230" s="4">
        <v>0.77977358490000004</v>
      </c>
    </row>
    <row r="2231" spans="1:5" ht="15" thickBot="1" x14ac:dyDescent="0.35">
      <c r="A2231" s="3">
        <v>31816</v>
      </c>
      <c r="B2231" s="4">
        <v>0</v>
      </c>
      <c r="C2231" s="1"/>
      <c r="D2231" s="5">
        <v>31816</v>
      </c>
      <c r="E2231" s="4">
        <v>1.0188679249999999</v>
      </c>
    </row>
    <row r="2232" spans="1:5" ht="15" thickBot="1" x14ac:dyDescent="0.35">
      <c r="A2232" s="3">
        <v>31817</v>
      </c>
      <c r="B2232" s="4">
        <v>0</v>
      </c>
      <c r="C2232" s="1"/>
      <c r="D2232" s="5">
        <v>31817</v>
      </c>
      <c r="E2232" s="4">
        <v>0.74988679250000001</v>
      </c>
    </row>
    <row r="2233" spans="1:5" ht="15" thickBot="1" x14ac:dyDescent="0.35">
      <c r="A2233" s="3">
        <v>31818</v>
      </c>
      <c r="B2233" s="4">
        <v>0</v>
      </c>
      <c r="C2233" s="1"/>
      <c r="D2233" s="5">
        <v>31818</v>
      </c>
      <c r="E2233" s="4">
        <v>0.91562264149999995</v>
      </c>
    </row>
    <row r="2234" spans="1:5" ht="15" thickBot="1" x14ac:dyDescent="0.35">
      <c r="A2234" s="3">
        <v>31819</v>
      </c>
      <c r="B2234" s="4">
        <v>0</v>
      </c>
      <c r="C2234" s="1"/>
      <c r="D2234" s="5">
        <v>31819</v>
      </c>
      <c r="E2234" s="4">
        <v>0.51894339619999996</v>
      </c>
    </row>
    <row r="2235" spans="1:5" ht="15" thickBot="1" x14ac:dyDescent="0.35">
      <c r="A2235" s="3">
        <v>31820</v>
      </c>
      <c r="B2235" s="4">
        <v>0</v>
      </c>
      <c r="C2235" s="1"/>
      <c r="D2235" s="5">
        <v>31820</v>
      </c>
      <c r="E2235" s="4">
        <v>0.80150943399999997</v>
      </c>
    </row>
    <row r="2236" spans="1:5" ht="15" thickBot="1" x14ac:dyDescent="0.35">
      <c r="A2236" s="3">
        <v>31821</v>
      </c>
      <c r="B2236" s="4">
        <v>0</v>
      </c>
      <c r="C2236" s="1"/>
      <c r="D2236" s="5">
        <v>31821</v>
      </c>
      <c r="E2236" s="4">
        <v>0.57599999999999996</v>
      </c>
    </row>
    <row r="2237" spans="1:5" ht="15" thickBot="1" x14ac:dyDescent="0.35">
      <c r="A2237" s="3">
        <v>31822</v>
      </c>
      <c r="B2237" s="4">
        <v>0.118882563</v>
      </c>
      <c r="C2237" s="1"/>
      <c r="D2237" s="5">
        <v>31822</v>
      </c>
      <c r="E2237" s="4">
        <v>0.28256603769999999</v>
      </c>
    </row>
    <row r="2238" spans="1:5" ht="15" thickBot="1" x14ac:dyDescent="0.35">
      <c r="A2238" s="3">
        <v>31823</v>
      </c>
      <c r="B2238" s="4">
        <v>0</v>
      </c>
      <c r="C2238" s="1"/>
      <c r="D2238" s="5">
        <v>31823</v>
      </c>
      <c r="E2238" s="4">
        <v>0.8150943396</v>
      </c>
    </row>
    <row r="2239" spans="1:5" ht="15" thickBot="1" x14ac:dyDescent="0.35">
      <c r="A2239" s="3">
        <v>31824</v>
      </c>
      <c r="B2239" s="4">
        <v>0</v>
      </c>
      <c r="C2239" s="1"/>
      <c r="D2239" s="5">
        <v>31824</v>
      </c>
      <c r="E2239" s="4">
        <v>0.7661886792</v>
      </c>
    </row>
    <row r="2240" spans="1:5" ht="15" thickBot="1" x14ac:dyDescent="0.35">
      <c r="A2240" s="3">
        <v>31825</v>
      </c>
      <c r="B2240" s="4">
        <v>0</v>
      </c>
      <c r="C2240" s="1"/>
      <c r="D2240" s="5">
        <v>31825</v>
      </c>
      <c r="E2240" s="4">
        <v>0.8150943396</v>
      </c>
    </row>
    <row r="2241" spans="1:5" ht="15" thickBot="1" x14ac:dyDescent="0.35">
      <c r="A2241" s="3">
        <v>31826</v>
      </c>
      <c r="B2241" s="4">
        <v>0</v>
      </c>
      <c r="C2241" s="1"/>
      <c r="D2241" s="5">
        <v>31826</v>
      </c>
      <c r="E2241" s="4">
        <v>0.82052830190000003</v>
      </c>
    </row>
    <row r="2242" spans="1:5" ht="15" thickBot="1" x14ac:dyDescent="0.35">
      <c r="A2242" s="3">
        <v>31827</v>
      </c>
      <c r="B2242" s="4">
        <v>0</v>
      </c>
      <c r="C2242" s="1"/>
      <c r="D2242" s="5">
        <v>31827</v>
      </c>
      <c r="E2242" s="4">
        <v>1.276981132</v>
      </c>
    </row>
    <row r="2243" spans="1:5" ht="15" thickBot="1" x14ac:dyDescent="0.35">
      <c r="A2243" s="3">
        <v>31828</v>
      </c>
      <c r="B2243" s="4">
        <v>0</v>
      </c>
      <c r="C2243" s="1"/>
      <c r="D2243" s="5">
        <v>31828</v>
      </c>
      <c r="E2243" s="4">
        <v>1.236226415</v>
      </c>
    </row>
    <row r="2244" spans="1:5" ht="15" thickBot="1" x14ac:dyDescent="0.35">
      <c r="A2244" s="3">
        <v>31829</v>
      </c>
      <c r="B2244" s="4">
        <v>0</v>
      </c>
      <c r="C2244" s="1"/>
      <c r="D2244" s="5">
        <v>31829</v>
      </c>
      <c r="E2244" s="4">
        <v>0.78520754719999997</v>
      </c>
    </row>
    <row r="2245" spans="1:5" ht="15" thickBot="1" x14ac:dyDescent="0.35">
      <c r="A2245" s="3">
        <v>31830</v>
      </c>
      <c r="B2245" s="4">
        <v>0</v>
      </c>
      <c r="C2245" s="1"/>
      <c r="D2245" s="5">
        <v>31830</v>
      </c>
      <c r="E2245" s="4">
        <v>0.86943396230000003</v>
      </c>
    </row>
    <row r="2246" spans="1:5" ht="15" thickBot="1" x14ac:dyDescent="0.35">
      <c r="A2246" s="3">
        <v>31831</v>
      </c>
      <c r="B2246" s="4">
        <v>0</v>
      </c>
      <c r="C2246" s="1"/>
      <c r="D2246" s="5">
        <v>31831</v>
      </c>
      <c r="E2246" s="4">
        <v>0.96996226419999998</v>
      </c>
    </row>
    <row r="2247" spans="1:5" ht="15" thickBot="1" x14ac:dyDescent="0.35">
      <c r="A2247" s="3">
        <v>31832</v>
      </c>
      <c r="B2247" s="4">
        <v>0</v>
      </c>
      <c r="C2247" s="1"/>
      <c r="D2247" s="5">
        <v>31832</v>
      </c>
      <c r="E2247" s="4">
        <v>0.59501886790000003</v>
      </c>
    </row>
    <row r="2248" spans="1:5" ht="15" thickBot="1" x14ac:dyDescent="0.35">
      <c r="A2248" s="3">
        <v>31833</v>
      </c>
      <c r="B2248" s="4">
        <v>0</v>
      </c>
      <c r="C2248" s="1"/>
      <c r="D2248" s="5">
        <v>31833</v>
      </c>
      <c r="E2248" s="4">
        <v>0.7987924528</v>
      </c>
    </row>
    <row r="2249" spans="1:5" ht="15" thickBot="1" x14ac:dyDescent="0.35">
      <c r="A2249" s="3">
        <v>31834</v>
      </c>
      <c r="B2249" s="4">
        <v>0</v>
      </c>
      <c r="C2249" s="1"/>
      <c r="D2249" s="5">
        <v>31834</v>
      </c>
      <c r="E2249" s="4">
        <v>0.96452830190000005</v>
      </c>
    </row>
    <row r="2250" spans="1:5" ht="15" thickBot="1" x14ac:dyDescent="0.35">
      <c r="A2250" s="3">
        <v>31835</v>
      </c>
      <c r="B2250" s="4">
        <v>0</v>
      </c>
      <c r="C2250" s="1"/>
      <c r="D2250" s="5">
        <v>31835</v>
      </c>
      <c r="E2250" s="4">
        <v>0.79607547170000004</v>
      </c>
    </row>
    <row r="2251" spans="1:5" ht="15" thickBot="1" x14ac:dyDescent="0.35">
      <c r="A2251" s="3">
        <v>31836</v>
      </c>
      <c r="B2251" s="4">
        <v>0</v>
      </c>
      <c r="C2251" s="1"/>
      <c r="D2251" s="5">
        <v>31836</v>
      </c>
      <c r="E2251" s="4">
        <v>1.1655849060000001</v>
      </c>
    </row>
    <row r="2252" spans="1:5" ht="15" thickBot="1" x14ac:dyDescent="0.35">
      <c r="A2252" s="3">
        <v>31837</v>
      </c>
      <c r="B2252" s="4">
        <v>0</v>
      </c>
      <c r="C2252" s="1"/>
      <c r="D2252" s="5">
        <v>31837</v>
      </c>
      <c r="E2252" s="4">
        <v>0.78792452830000004</v>
      </c>
    </row>
    <row r="2253" spans="1:5" ht="15" thickBot="1" x14ac:dyDescent="0.35">
      <c r="A2253" s="3">
        <v>31838</v>
      </c>
      <c r="B2253" s="4">
        <v>0</v>
      </c>
      <c r="C2253" s="1"/>
      <c r="D2253" s="5">
        <v>31838</v>
      </c>
      <c r="E2253" s="4">
        <v>0.57871698110000003</v>
      </c>
    </row>
    <row r="2254" spans="1:5" ht="15" thickBot="1" x14ac:dyDescent="0.35">
      <c r="A2254" s="3">
        <v>31839</v>
      </c>
      <c r="B2254" s="4">
        <v>0</v>
      </c>
      <c r="C2254" s="1"/>
      <c r="D2254" s="5">
        <v>31839</v>
      </c>
      <c r="E2254" s="4">
        <v>0.96996226419999998</v>
      </c>
    </row>
    <row r="2255" spans="1:5" ht="15" thickBot="1" x14ac:dyDescent="0.35">
      <c r="A2255" s="3">
        <v>31840</v>
      </c>
      <c r="B2255" s="4">
        <v>0</v>
      </c>
      <c r="C2255" s="1"/>
      <c r="D2255" s="5">
        <v>31840</v>
      </c>
      <c r="E2255" s="4">
        <v>1.9399245279999999</v>
      </c>
    </row>
    <row r="2256" spans="1:5" ht="15" thickBot="1" x14ac:dyDescent="0.35">
      <c r="A2256" s="3">
        <v>31841</v>
      </c>
      <c r="B2256" s="4">
        <v>0</v>
      </c>
      <c r="C2256" s="1"/>
      <c r="D2256" s="5">
        <v>31841</v>
      </c>
      <c r="E2256" s="4">
        <v>1.7334339620000001</v>
      </c>
    </row>
    <row r="2257" spans="1:5" ht="15" thickBot="1" x14ac:dyDescent="0.35">
      <c r="A2257" s="3">
        <v>31842</v>
      </c>
      <c r="B2257" s="4">
        <v>0</v>
      </c>
      <c r="C2257" s="1"/>
      <c r="D2257" s="5">
        <v>31842</v>
      </c>
      <c r="E2257" s="4">
        <v>1.931773585</v>
      </c>
    </row>
    <row r="2258" spans="1:5" ht="15" thickBot="1" x14ac:dyDescent="0.35">
      <c r="A2258" s="3">
        <v>31843</v>
      </c>
      <c r="B2258" s="4">
        <v>0</v>
      </c>
      <c r="C2258" s="1"/>
      <c r="D2258" s="5">
        <v>31843</v>
      </c>
      <c r="E2258" s="4">
        <v>1.8393962260000001</v>
      </c>
    </row>
    <row r="2259" spans="1:5" ht="15" thickBot="1" x14ac:dyDescent="0.35">
      <c r="A2259" s="3">
        <v>31844</v>
      </c>
      <c r="B2259" s="4">
        <v>0</v>
      </c>
      <c r="C2259" s="1"/>
      <c r="D2259" s="5">
        <v>31844</v>
      </c>
      <c r="E2259" s="4">
        <v>2.024150943</v>
      </c>
    </row>
    <row r="2260" spans="1:5" ht="15" thickBot="1" x14ac:dyDescent="0.35">
      <c r="A2260" s="3">
        <v>31845</v>
      </c>
      <c r="B2260" s="4">
        <v>0</v>
      </c>
      <c r="C2260" s="1"/>
      <c r="D2260" s="5">
        <v>31845</v>
      </c>
      <c r="E2260" s="4">
        <v>0.62490566039999995</v>
      </c>
    </row>
    <row r="2261" spans="1:5" ht="15" thickBot="1" x14ac:dyDescent="0.35">
      <c r="A2261" s="3">
        <v>31846</v>
      </c>
      <c r="B2261" s="4">
        <v>0</v>
      </c>
      <c r="C2261" s="1"/>
      <c r="D2261" s="5">
        <v>31846</v>
      </c>
      <c r="E2261" s="4">
        <v>0.82596226419999996</v>
      </c>
    </row>
    <row r="2262" spans="1:5" ht="15" thickBot="1" x14ac:dyDescent="0.35">
      <c r="A2262" s="3">
        <v>31847</v>
      </c>
      <c r="B2262" s="4">
        <v>0</v>
      </c>
      <c r="C2262" s="1"/>
      <c r="D2262" s="5">
        <v>31847</v>
      </c>
      <c r="E2262" s="4">
        <v>0.74988679250000001</v>
      </c>
    </row>
    <row r="2263" spans="1:5" ht="15" thickBot="1" x14ac:dyDescent="0.35">
      <c r="A2263" s="3">
        <v>31848</v>
      </c>
      <c r="B2263" s="4">
        <v>0</v>
      </c>
      <c r="C2263" s="1"/>
      <c r="D2263" s="5">
        <v>31848</v>
      </c>
      <c r="E2263" s="4">
        <v>0.46188679249999998</v>
      </c>
    </row>
    <row r="2264" spans="1:5" ht="15" thickBot="1" x14ac:dyDescent="0.35">
      <c r="A2264" s="3">
        <v>31849</v>
      </c>
      <c r="B2264" s="4">
        <v>0</v>
      </c>
      <c r="C2264" s="1"/>
      <c r="D2264" s="5">
        <v>31849</v>
      </c>
      <c r="E2264" s="4">
        <v>0.88030188679999999</v>
      </c>
    </row>
    <row r="2265" spans="1:5" ht="15" thickBot="1" x14ac:dyDescent="0.35">
      <c r="A2265" s="3">
        <v>31850</v>
      </c>
      <c r="B2265" s="4">
        <v>0</v>
      </c>
      <c r="C2265" s="1"/>
      <c r="D2265" s="5">
        <v>31850</v>
      </c>
      <c r="E2265" s="4">
        <v>0.5162264151</v>
      </c>
    </row>
    <row r="2266" spans="1:5" ht="15" thickBot="1" x14ac:dyDescent="0.35">
      <c r="A2266" s="3">
        <v>31851</v>
      </c>
      <c r="B2266" s="4">
        <v>0</v>
      </c>
      <c r="C2266" s="1"/>
      <c r="D2266" s="5">
        <v>31851</v>
      </c>
      <c r="E2266" s="4">
        <v>0.63849056599999998</v>
      </c>
    </row>
    <row r="2267" spans="1:5" ht="15" thickBot="1" x14ac:dyDescent="0.35">
      <c r="A2267" s="3">
        <v>31852</v>
      </c>
      <c r="B2267" s="4">
        <v>5.4886051709999997</v>
      </c>
      <c r="C2267" s="1"/>
      <c r="D2267" s="5">
        <v>31852</v>
      </c>
      <c r="E2267" s="4">
        <v>1.4128301889999999</v>
      </c>
    </row>
    <row r="2268" spans="1:5" ht="15" thickBot="1" x14ac:dyDescent="0.35">
      <c r="A2268" s="3">
        <v>31853</v>
      </c>
      <c r="B2268" s="4">
        <v>5.7287620309999996</v>
      </c>
      <c r="C2268" s="1"/>
      <c r="D2268" s="5">
        <v>31853</v>
      </c>
      <c r="E2268" s="4">
        <v>0.84498113210000003</v>
      </c>
    </row>
    <row r="2269" spans="1:5" ht="15" thickBot="1" x14ac:dyDescent="0.35">
      <c r="A2269" s="3">
        <v>31854</v>
      </c>
      <c r="B2269" s="4">
        <v>24.252153870000001</v>
      </c>
      <c r="C2269" s="1"/>
      <c r="D2269" s="5">
        <v>31854</v>
      </c>
      <c r="E2269" s="4">
        <v>0.63305660379999995</v>
      </c>
    </row>
    <row r="2270" spans="1:5" ht="15" thickBot="1" x14ac:dyDescent="0.35">
      <c r="A2270" s="3">
        <v>31855</v>
      </c>
      <c r="B2270" s="4">
        <v>6.8030216990000003</v>
      </c>
      <c r="C2270" s="1"/>
      <c r="D2270" s="5">
        <v>31855</v>
      </c>
      <c r="E2270" s="4">
        <v>0.96452830190000005</v>
      </c>
    </row>
    <row r="2271" spans="1:5" ht="15" thickBot="1" x14ac:dyDescent="0.35">
      <c r="A2271" s="3">
        <v>31856</v>
      </c>
      <c r="B2271" s="4">
        <v>0</v>
      </c>
      <c r="C2271" s="1"/>
      <c r="D2271" s="5">
        <v>31856</v>
      </c>
      <c r="E2271" s="4">
        <v>0.79335849059999997</v>
      </c>
    </row>
    <row r="2272" spans="1:5" ht="15" thickBot="1" x14ac:dyDescent="0.35">
      <c r="A2272" s="3">
        <v>31857</v>
      </c>
      <c r="B2272" s="4">
        <v>5.956989557</v>
      </c>
      <c r="C2272" s="1"/>
      <c r="D2272" s="5">
        <v>31857</v>
      </c>
      <c r="E2272" s="4">
        <v>0.35320754720000003</v>
      </c>
    </row>
    <row r="2273" spans="1:5" ht="15" thickBot="1" x14ac:dyDescent="0.35">
      <c r="A2273" s="3">
        <v>31858</v>
      </c>
      <c r="B2273" s="4">
        <v>2.0441076759999999</v>
      </c>
      <c r="C2273" s="1"/>
      <c r="D2273" s="5">
        <v>31858</v>
      </c>
      <c r="E2273" s="4">
        <v>0.2363773585</v>
      </c>
    </row>
    <row r="2274" spans="1:5" ht="15" thickBot="1" x14ac:dyDescent="0.35">
      <c r="A2274" s="3">
        <v>31859</v>
      </c>
      <c r="B2274" s="4">
        <v>0</v>
      </c>
      <c r="C2274" s="1"/>
      <c r="D2274" s="5">
        <v>31859</v>
      </c>
      <c r="E2274" s="4">
        <v>0.96452830190000005</v>
      </c>
    </row>
    <row r="2275" spans="1:5" ht="15" thickBot="1" x14ac:dyDescent="0.35">
      <c r="A2275" s="3">
        <v>31860</v>
      </c>
      <c r="B2275" s="4">
        <v>0</v>
      </c>
      <c r="C2275" s="1"/>
      <c r="D2275" s="5">
        <v>31860</v>
      </c>
      <c r="E2275" s="4">
        <v>0.89932075469999995</v>
      </c>
    </row>
    <row r="2276" spans="1:5" ht="15" thickBot="1" x14ac:dyDescent="0.35">
      <c r="A2276" s="3">
        <v>31861</v>
      </c>
      <c r="B2276" s="4">
        <v>0</v>
      </c>
      <c r="C2276" s="1"/>
      <c r="D2276" s="5">
        <v>31861</v>
      </c>
      <c r="E2276" s="4">
        <v>0.87758490570000003</v>
      </c>
    </row>
    <row r="2277" spans="1:5" ht="15" thickBot="1" x14ac:dyDescent="0.35">
      <c r="A2277" s="3">
        <v>31862</v>
      </c>
      <c r="B2277" s="4">
        <v>0</v>
      </c>
      <c r="C2277" s="1"/>
      <c r="D2277" s="5">
        <v>31862</v>
      </c>
      <c r="E2277" s="4">
        <v>0.99441509429999997</v>
      </c>
    </row>
    <row r="2278" spans="1:5" ht="15" thickBot="1" x14ac:dyDescent="0.35">
      <c r="A2278" s="3">
        <v>31863</v>
      </c>
      <c r="B2278" s="4">
        <v>0</v>
      </c>
      <c r="C2278" s="1"/>
      <c r="D2278" s="5">
        <v>31863</v>
      </c>
      <c r="E2278" s="4">
        <v>0.71456603770000005</v>
      </c>
    </row>
    <row r="2279" spans="1:5" ht="15" thickBot="1" x14ac:dyDescent="0.35">
      <c r="A2279" s="3">
        <v>31864</v>
      </c>
      <c r="B2279" s="4">
        <v>0</v>
      </c>
      <c r="C2279" s="1"/>
      <c r="D2279" s="5">
        <v>31864</v>
      </c>
      <c r="E2279" s="4">
        <v>0.74173584910000001</v>
      </c>
    </row>
    <row r="2280" spans="1:5" ht="15" thickBot="1" x14ac:dyDescent="0.35">
      <c r="A2280" s="3">
        <v>31865</v>
      </c>
      <c r="B2280" s="4">
        <v>0</v>
      </c>
      <c r="C2280" s="1"/>
      <c r="D2280" s="5">
        <v>31865</v>
      </c>
      <c r="E2280" s="4">
        <v>2.2007547170000001</v>
      </c>
    </row>
    <row r="2281" spans="1:5" ht="15" thickBot="1" x14ac:dyDescent="0.35">
      <c r="A2281" s="3">
        <v>31866</v>
      </c>
      <c r="B2281" s="4">
        <v>0</v>
      </c>
      <c r="C2281" s="1"/>
      <c r="D2281" s="5">
        <v>31866</v>
      </c>
      <c r="E2281" s="4">
        <v>0.89932075469999995</v>
      </c>
    </row>
    <row r="2282" spans="1:5" ht="15" thickBot="1" x14ac:dyDescent="0.35">
      <c r="A2282" s="3">
        <v>31867</v>
      </c>
      <c r="B2282" s="4">
        <v>0</v>
      </c>
      <c r="C2282" s="1"/>
      <c r="D2282" s="5">
        <v>31867</v>
      </c>
      <c r="E2282" s="4">
        <v>2.2061886789999998</v>
      </c>
    </row>
    <row r="2283" spans="1:5" ht="15" thickBot="1" x14ac:dyDescent="0.35">
      <c r="A2283" s="3">
        <v>31868</v>
      </c>
      <c r="B2283" s="4">
        <v>0</v>
      </c>
      <c r="C2283" s="1"/>
      <c r="D2283" s="5">
        <v>31868</v>
      </c>
      <c r="E2283" s="4">
        <v>2.1029433960000001</v>
      </c>
    </row>
    <row r="2284" spans="1:5" ht="15" thickBot="1" x14ac:dyDescent="0.35">
      <c r="A2284" s="3">
        <v>31869</v>
      </c>
      <c r="B2284" s="4">
        <v>0</v>
      </c>
      <c r="C2284" s="1"/>
      <c r="D2284" s="5">
        <v>31869</v>
      </c>
      <c r="E2284" s="4">
        <v>2.227924528</v>
      </c>
    </row>
    <row r="2285" spans="1:5" ht="15" thickBot="1" x14ac:dyDescent="0.35">
      <c r="A2285" s="3">
        <v>31870</v>
      </c>
      <c r="B2285" s="4">
        <v>0</v>
      </c>
      <c r="C2285" s="1"/>
      <c r="D2285" s="5">
        <v>31870</v>
      </c>
      <c r="E2285" s="4">
        <v>2.7033962260000002</v>
      </c>
    </row>
    <row r="2286" spans="1:5" ht="15" thickBot="1" x14ac:dyDescent="0.35">
      <c r="A2286" s="3">
        <v>31871</v>
      </c>
      <c r="B2286" s="4">
        <v>1.0856602559999999</v>
      </c>
      <c r="C2286" s="1"/>
      <c r="D2286" s="5">
        <v>31871</v>
      </c>
      <c r="E2286" s="4">
        <v>2.1518490570000002</v>
      </c>
    </row>
    <row r="2287" spans="1:5" ht="15" thickBot="1" x14ac:dyDescent="0.35">
      <c r="A2287" s="3">
        <v>31872</v>
      </c>
      <c r="B2287" s="4">
        <v>0</v>
      </c>
      <c r="C2287" s="1"/>
      <c r="D2287" s="5">
        <v>31872</v>
      </c>
      <c r="E2287" s="4">
        <v>2.5186415090000001</v>
      </c>
    </row>
    <row r="2288" spans="1:5" ht="15" thickBot="1" x14ac:dyDescent="0.35">
      <c r="A2288" s="3">
        <v>31873</v>
      </c>
      <c r="B2288" s="4">
        <v>11.47266203</v>
      </c>
      <c r="C2288" s="1"/>
      <c r="D2288" s="5">
        <v>31873</v>
      </c>
      <c r="E2288" s="4">
        <v>1.5867169809999999</v>
      </c>
    </row>
    <row r="2289" spans="1:5" ht="15" thickBot="1" x14ac:dyDescent="0.35">
      <c r="A2289" s="3">
        <v>31874</v>
      </c>
      <c r="B2289" s="4">
        <v>0</v>
      </c>
      <c r="C2289" s="1"/>
      <c r="D2289" s="5">
        <v>31874</v>
      </c>
      <c r="E2289" s="4">
        <v>2.6789433960000002</v>
      </c>
    </row>
    <row r="2290" spans="1:5" ht="15" thickBot="1" x14ac:dyDescent="0.35">
      <c r="A2290" s="3">
        <v>31875</v>
      </c>
      <c r="B2290" s="4">
        <v>0</v>
      </c>
      <c r="C2290" s="1"/>
      <c r="D2290" s="5">
        <v>31875</v>
      </c>
      <c r="E2290" s="4">
        <v>2.1681509430000001</v>
      </c>
    </row>
    <row r="2291" spans="1:5" ht="15" thickBot="1" x14ac:dyDescent="0.35">
      <c r="A2291" s="3">
        <v>31876</v>
      </c>
      <c r="B2291" s="4">
        <v>0</v>
      </c>
      <c r="C2291" s="1"/>
      <c r="D2291" s="5">
        <v>31876</v>
      </c>
      <c r="E2291" s="4">
        <v>2.1002264149999998</v>
      </c>
    </row>
    <row r="2292" spans="1:5" ht="15" thickBot="1" x14ac:dyDescent="0.35">
      <c r="A2292" s="3">
        <v>31877</v>
      </c>
      <c r="B2292" s="4">
        <v>0.38951774300000003</v>
      </c>
      <c r="C2292" s="1"/>
      <c r="D2292" s="5">
        <v>31877</v>
      </c>
      <c r="E2292" s="4">
        <v>2.1246792449999998</v>
      </c>
    </row>
    <row r="2293" spans="1:5" ht="15" thickBot="1" x14ac:dyDescent="0.35">
      <c r="A2293" s="3">
        <v>31878</v>
      </c>
      <c r="B2293" s="4">
        <v>0</v>
      </c>
      <c r="C2293" s="1"/>
      <c r="D2293" s="5">
        <v>31878</v>
      </c>
      <c r="E2293" s="4">
        <v>0.93464150940000001</v>
      </c>
    </row>
    <row r="2294" spans="1:5" ht="15" thickBot="1" x14ac:dyDescent="0.35">
      <c r="A2294" s="3">
        <v>31879</v>
      </c>
      <c r="B2294" s="4">
        <v>12.57799661</v>
      </c>
      <c r="C2294" s="1"/>
      <c r="D2294" s="5">
        <v>31879</v>
      </c>
      <c r="E2294" s="4">
        <v>1.8883018869999999</v>
      </c>
    </row>
    <row r="2295" spans="1:5" ht="15" thickBot="1" x14ac:dyDescent="0.35">
      <c r="A2295" s="3">
        <v>31880</v>
      </c>
      <c r="B2295" s="4">
        <v>0</v>
      </c>
      <c r="C2295" s="1"/>
      <c r="D2295" s="5">
        <v>31880</v>
      </c>
      <c r="E2295" s="4">
        <v>2.2007547170000001</v>
      </c>
    </row>
    <row r="2296" spans="1:5" ht="15" thickBot="1" x14ac:dyDescent="0.35">
      <c r="A2296" s="3">
        <v>31881</v>
      </c>
      <c r="B2296" s="4">
        <v>0.11769695199999999</v>
      </c>
      <c r="C2296" s="1"/>
      <c r="D2296" s="5">
        <v>31881</v>
      </c>
      <c r="E2296" s="4">
        <v>2.3637735850000001</v>
      </c>
    </row>
    <row r="2297" spans="1:5" ht="15" thickBot="1" x14ac:dyDescent="0.35">
      <c r="A2297" s="3">
        <v>31882</v>
      </c>
      <c r="B2297" s="4">
        <v>0</v>
      </c>
      <c r="C2297" s="1"/>
      <c r="D2297" s="5">
        <v>31882</v>
      </c>
      <c r="E2297" s="4">
        <v>0.93735849059999998</v>
      </c>
    </row>
    <row r="2298" spans="1:5" ht="15" thickBot="1" x14ac:dyDescent="0.35">
      <c r="A2298" s="3">
        <v>31883</v>
      </c>
      <c r="B2298" s="4">
        <v>0</v>
      </c>
      <c r="C2298" s="1"/>
      <c r="D2298" s="5">
        <v>31883</v>
      </c>
      <c r="E2298" s="4">
        <v>1.942641509</v>
      </c>
    </row>
    <row r="2299" spans="1:5" ht="15" thickBot="1" x14ac:dyDescent="0.35">
      <c r="A2299" s="3">
        <v>31884</v>
      </c>
      <c r="B2299" s="4">
        <v>0</v>
      </c>
      <c r="C2299" s="1"/>
      <c r="D2299" s="5">
        <v>31884</v>
      </c>
      <c r="E2299" s="4">
        <v>1.8067924529999999</v>
      </c>
    </row>
    <row r="2300" spans="1:5" ht="15" thickBot="1" x14ac:dyDescent="0.35">
      <c r="A2300" s="3">
        <v>31885</v>
      </c>
      <c r="B2300" s="4">
        <v>0</v>
      </c>
      <c r="C2300" s="1"/>
      <c r="D2300" s="5">
        <v>31885</v>
      </c>
      <c r="E2300" s="4">
        <v>2.0431698109999998</v>
      </c>
    </row>
    <row r="2301" spans="1:5" ht="15" thickBot="1" x14ac:dyDescent="0.35">
      <c r="A2301" s="3">
        <v>31886</v>
      </c>
      <c r="B2301" s="4">
        <v>0</v>
      </c>
      <c r="C2301" s="1"/>
      <c r="D2301" s="5">
        <v>31886</v>
      </c>
      <c r="E2301" s="4">
        <v>1.8883018869999999</v>
      </c>
    </row>
    <row r="2302" spans="1:5" ht="15" thickBot="1" x14ac:dyDescent="0.35">
      <c r="A2302" s="3">
        <v>31887</v>
      </c>
      <c r="B2302" s="4">
        <v>0</v>
      </c>
      <c r="C2302" s="1"/>
      <c r="D2302" s="5">
        <v>31887</v>
      </c>
      <c r="E2302" s="4">
        <v>2.2387924529999998</v>
      </c>
    </row>
    <row r="2303" spans="1:5" ht="15" thickBot="1" x14ac:dyDescent="0.35">
      <c r="A2303" s="3">
        <v>31888</v>
      </c>
      <c r="B2303" s="4">
        <v>0</v>
      </c>
      <c r="C2303" s="1"/>
      <c r="D2303" s="5">
        <v>31888</v>
      </c>
      <c r="E2303" s="4">
        <v>1.9806792449999999</v>
      </c>
    </row>
    <row r="2304" spans="1:5" ht="15" thickBot="1" x14ac:dyDescent="0.35">
      <c r="A2304" s="3">
        <v>31889</v>
      </c>
      <c r="B2304" s="4">
        <v>0</v>
      </c>
      <c r="C2304" s="1"/>
      <c r="D2304" s="5">
        <v>31889</v>
      </c>
      <c r="E2304" s="4">
        <v>2.3447547169999998</v>
      </c>
    </row>
    <row r="2305" spans="1:5" ht="15" thickBot="1" x14ac:dyDescent="0.35">
      <c r="A2305" s="3">
        <v>31890</v>
      </c>
      <c r="B2305" s="4">
        <v>0.107312456</v>
      </c>
      <c r="C2305" s="1"/>
      <c r="D2305" s="5">
        <v>31890</v>
      </c>
      <c r="E2305" s="4">
        <v>2.1328301889999999</v>
      </c>
    </row>
    <row r="2306" spans="1:5" ht="15" thickBot="1" x14ac:dyDescent="0.35">
      <c r="A2306" s="3">
        <v>31891</v>
      </c>
      <c r="B2306" s="4">
        <v>3.109979048</v>
      </c>
      <c r="C2306" s="1"/>
      <c r="D2306" s="5">
        <v>31891</v>
      </c>
      <c r="E2306" s="4">
        <v>2.2224905659999998</v>
      </c>
    </row>
    <row r="2307" spans="1:5" ht="15" thickBot="1" x14ac:dyDescent="0.35">
      <c r="A2307" s="3">
        <v>31892</v>
      </c>
      <c r="B2307" s="4">
        <v>2.2791866060000001</v>
      </c>
      <c r="C2307" s="1"/>
      <c r="D2307" s="5">
        <v>31892</v>
      </c>
      <c r="E2307" s="4">
        <v>2.7441509430000002</v>
      </c>
    </row>
    <row r="2308" spans="1:5" ht="15" thickBot="1" x14ac:dyDescent="0.35">
      <c r="A2308" s="3">
        <v>31893</v>
      </c>
      <c r="B2308" s="4">
        <v>10.55343884</v>
      </c>
      <c r="C2308" s="1"/>
      <c r="D2308" s="5">
        <v>31893</v>
      </c>
      <c r="E2308" s="4">
        <v>2.5186415090000001</v>
      </c>
    </row>
    <row r="2309" spans="1:5" ht="15" thickBot="1" x14ac:dyDescent="0.35">
      <c r="A2309" s="3">
        <v>31894</v>
      </c>
      <c r="B2309" s="4">
        <v>14.823882579999999</v>
      </c>
      <c r="C2309" s="1"/>
      <c r="D2309" s="5">
        <v>31894</v>
      </c>
      <c r="E2309" s="4">
        <v>2.3284528299999998</v>
      </c>
    </row>
    <row r="2310" spans="1:5" ht="15" thickBot="1" x14ac:dyDescent="0.35">
      <c r="A2310" s="3">
        <v>31895</v>
      </c>
      <c r="B2310" s="4">
        <v>0.26072926400000002</v>
      </c>
      <c r="C2310" s="1"/>
      <c r="D2310" s="5">
        <v>31895</v>
      </c>
      <c r="E2310" s="4">
        <v>0.50535849060000004</v>
      </c>
    </row>
    <row r="2311" spans="1:5" ht="15" thickBot="1" x14ac:dyDescent="0.35">
      <c r="A2311" s="3">
        <v>31896</v>
      </c>
      <c r="B2311" s="4">
        <v>5.0390048030000001</v>
      </c>
      <c r="C2311" s="1"/>
      <c r="D2311" s="5">
        <v>31896</v>
      </c>
      <c r="E2311" s="4">
        <v>0.5080754717</v>
      </c>
    </row>
    <row r="2312" spans="1:5" ht="15" thickBot="1" x14ac:dyDescent="0.35">
      <c r="A2312" s="3">
        <v>31897</v>
      </c>
      <c r="B2312" s="4">
        <v>3.5408695039999998</v>
      </c>
      <c r="C2312" s="1"/>
      <c r="D2312" s="5">
        <v>31897</v>
      </c>
      <c r="E2312" s="4">
        <v>0.65207547170000002</v>
      </c>
    </row>
    <row r="2313" spans="1:5" ht="15" thickBot="1" x14ac:dyDescent="0.35">
      <c r="A2313" s="3">
        <v>31898</v>
      </c>
      <c r="B2313" s="4">
        <v>10.94795656</v>
      </c>
      <c r="C2313" s="1"/>
      <c r="D2313" s="5">
        <v>31898</v>
      </c>
      <c r="E2313" s="4">
        <v>2.3311698110000001</v>
      </c>
    </row>
    <row r="2314" spans="1:5" ht="15" thickBot="1" x14ac:dyDescent="0.35">
      <c r="A2314" s="3">
        <v>31899</v>
      </c>
      <c r="B2314" s="4">
        <v>6.2776163819999997</v>
      </c>
      <c r="C2314" s="1"/>
      <c r="D2314" s="5">
        <v>31899</v>
      </c>
      <c r="E2314" s="4">
        <v>2.586566038</v>
      </c>
    </row>
    <row r="2315" spans="1:5" ht="15" thickBot="1" x14ac:dyDescent="0.35">
      <c r="A2315" s="3">
        <v>31900</v>
      </c>
      <c r="B2315" s="4">
        <v>0.721887045</v>
      </c>
      <c r="C2315" s="1"/>
      <c r="D2315" s="5">
        <v>31900</v>
      </c>
      <c r="E2315" s="4">
        <v>1.689962264</v>
      </c>
    </row>
    <row r="2316" spans="1:5" ht="15" thickBot="1" x14ac:dyDescent="0.35">
      <c r="A2316" s="3">
        <v>31901</v>
      </c>
      <c r="B2316" s="4">
        <v>11.52537644</v>
      </c>
      <c r="C2316" s="1"/>
      <c r="D2316" s="5">
        <v>31901</v>
      </c>
      <c r="E2316" s="4">
        <v>2.317584906</v>
      </c>
    </row>
    <row r="2317" spans="1:5" ht="15" thickBot="1" x14ac:dyDescent="0.35">
      <c r="A2317" s="3">
        <v>31902</v>
      </c>
      <c r="B2317" s="4">
        <v>0</v>
      </c>
      <c r="C2317" s="1"/>
      <c r="D2317" s="5">
        <v>31902</v>
      </c>
      <c r="E2317" s="4">
        <v>2.6653584910000001</v>
      </c>
    </row>
    <row r="2318" spans="1:5" ht="15" thickBot="1" x14ac:dyDescent="0.35">
      <c r="A2318" s="3">
        <v>31903</v>
      </c>
      <c r="B2318" s="4">
        <v>0</v>
      </c>
      <c r="C2318" s="1"/>
      <c r="D2318" s="5">
        <v>31903</v>
      </c>
      <c r="E2318" s="4">
        <v>2.1083773579999998</v>
      </c>
    </row>
    <row r="2319" spans="1:5" ht="15" thickBot="1" x14ac:dyDescent="0.35">
      <c r="A2319" s="3">
        <v>31904</v>
      </c>
      <c r="B2319" s="4">
        <v>0</v>
      </c>
      <c r="C2319" s="1"/>
      <c r="D2319" s="5">
        <v>31904</v>
      </c>
      <c r="E2319" s="4">
        <v>2.3773584909999999</v>
      </c>
    </row>
    <row r="2320" spans="1:5" ht="15" thickBot="1" x14ac:dyDescent="0.35">
      <c r="A2320" s="3">
        <v>31905</v>
      </c>
      <c r="B2320" s="4">
        <v>2.8714257179999998</v>
      </c>
      <c r="C2320" s="1"/>
      <c r="D2320" s="5">
        <v>31905</v>
      </c>
      <c r="E2320" s="4">
        <v>2.366490566</v>
      </c>
    </row>
    <row r="2321" spans="1:5" ht="15" thickBot="1" x14ac:dyDescent="0.35">
      <c r="A2321" s="3">
        <v>31906</v>
      </c>
      <c r="B2321" s="4">
        <v>0</v>
      </c>
      <c r="C2321" s="1"/>
      <c r="D2321" s="5">
        <v>31906</v>
      </c>
      <c r="E2321" s="4">
        <v>1.785056604</v>
      </c>
    </row>
    <row r="2322" spans="1:5" ht="15" thickBot="1" x14ac:dyDescent="0.35">
      <c r="A2322" s="3">
        <v>31907</v>
      </c>
      <c r="B2322" s="4">
        <v>0</v>
      </c>
      <c r="C2322" s="1"/>
      <c r="D2322" s="5">
        <v>31907</v>
      </c>
      <c r="E2322" s="4">
        <v>2.2876981129999998</v>
      </c>
    </row>
    <row r="2323" spans="1:5" ht="15" thickBot="1" x14ac:dyDescent="0.35">
      <c r="A2323" s="3">
        <v>31908</v>
      </c>
      <c r="B2323" s="4">
        <v>0</v>
      </c>
      <c r="C2323" s="1"/>
      <c r="D2323" s="5">
        <v>31908</v>
      </c>
      <c r="E2323" s="4">
        <v>2.3501886789999999</v>
      </c>
    </row>
    <row r="2324" spans="1:5" ht="15" thickBot="1" x14ac:dyDescent="0.35">
      <c r="A2324" s="3">
        <v>31909</v>
      </c>
      <c r="B2324" s="4">
        <v>1.4437740889999999</v>
      </c>
      <c r="C2324" s="1"/>
      <c r="D2324" s="5">
        <v>31909</v>
      </c>
      <c r="E2324" s="4">
        <v>2.1002264149999998</v>
      </c>
    </row>
    <row r="2325" spans="1:5" ht="15" thickBot="1" x14ac:dyDescent="0.35">
      <c r="A2325" s="3">
        <v>31910</v>
      </c>
      <c r="B2325" s="4">
        <v>8.0859557389999992</v>
      </c>
      <c r="C2325" s="1"/>
      <c r="D2325" s="5">
        <v>31910</v>
      </c>
      <c r="E2325" s="4">
        <v>2.439849057</v>
      </c>
    </row>
    <row r="2326" spans="1:5" ht="15" thickBot="1" x14ac:dyDescent="0.35">
      <c r="A2326" s="3">
        <v>31911</v>
      </c>
      <c r="B2326" s="4">
        <v>1.9112423810000001</v>
      </c>
      <c r="C2326" s="1"/>
      <c r="D2326" s="5">
        <v>31911</v>
      </c>
      <c r="E2326" s="4">
        <v>2.844679245</v>
      </c>
    </row>
    <row r="2327" spans="1:5" ht="15" thickBot="1" x14ac:dyDescent="0.35">
      <c r="A2327" s="3">
        <v>31912</v>
      </c>
      <c r="B2327" s="4">
        <v>0</v>
      </c>
      <c r="C2327" s="1"/>
      <c r="D2327" s="5">
        <v>31912</v>
      </c>
      <c r="E2327" s="4">
        <v>3.1272452830000002</v>
      </c>
    </row>
    <row r="2328" spans="1:5" ht="15" thickBot="1" x14ac:dyDescent="0.35">
      <c r="A2328" s="3">
        <v>31913</v>
      </c>
      <c r="B2328" s="4">
        <v>6.5085583930000004</v>
      </c>
      <c r="C2328" s="1"/>
      <c r="D2328" s="5">
        <v>31913</v>
      </c>
      <c r="E2328" s="4">
        <v>2.7740377359999999</v>
      </c>
    </row>
    <row r="2329" spans="1:5" ht="15" thickBot="1" x14ac:dyDescent="0.35">
      <c r="A2329" s="3">
        <v>31914</v>
      </c>
      <c r="B2329" s="4">
        <v>9.4812684059999999</v>
      </c>
      <c r="C2329" s="1"/>
      <c r="D2329" s="5">
        <v>31914</v>
      </c>
      <c r="E2329" s="4">
        <v>2.4045283020000001</v>
      </c>
    </row>
    <row r="2330" spans="1:5" ht="15" thickBot="1" x14ac:dyDescent="0.35">
      <c r="A2330" s="3">
        <v>31915</v>
      </c>
      <c r="B2330" s="4">
        <v>4.2585477230000004</v>
      </c>
      <c r="C2330" s="1"/>
      <c r="D2330" s="5">
        <v>31915</v>
      </c>
      <c r="E2330" s="4">
        <v>2.5077735849999998</v>
      </c>
    </row>
    <row r="2331" spans="1:5" ht="15" thickBot="1" x14ac:dyDescent="0.35">
      <c r="A2331" s="3">
        <v>31916</v>
      </c>
      <c r="B2331" s="4">
        <v>5.384387255</v>
      </c>
      <c r="C2331" s="1"/>
      <c r="D2331" s="5">
        <v>31916</v>
      </c>
      <c r="E2331" s="4">
        <v>2.4452830190000001</v>
      </c>
    </row>
    <row r="2332" spans="1:5" ht="15" thickBot="1" x14ac:dyDescent="0.35">
      <c r="A2332" s="3">
        <v>31917</v>
      </c>
      <c r="B2332" s="4">
        <v>3.4561941329999999</v>
      </c>
      <c r="C2332" s="1"/>
      <c r="D2332" s="5">
        <v>31917</v>
      </c>
      <c r="E2332" s="4">
        <v>2.7740377359999999</v>
      </c>
    </row>
    <row r="2333" spans="1:5" ht="15" thickBot="1" x14ac:dyDescent="0.35">
      <c r="A2333" s="3">
        <v>31918</v>
      </c>
      <c r="B2333" s="4">
        <v>11.6884371</v>
      </c>
      <c r="C2333" s="1"/>
      <c r="D2333" s="5">
        <v>31918</v>
      </c>
      <c r="E2333" s="4">
        <v>2.6870943399999998</v>
      </c>
    </row>
    <row r="2334" spans="1:5" ht="15" thickBot="1" x14ac:dyDescent="0.35">
      <c r="A2334" s="3">
        <v>31919</v>
      </c>
      <c r="B2334" s="4">
        <v>6.2003597920000004</v>
      </c>
      <c r="C2334" s="1"/>
      <c r="D2334" s="5">
        <v>31919</v>
      </c>
      <c r="E2334" s="4">
        <v>3.4695849060000001</v>
      </c>
    </row>
    <row r="2335" spans="1:5" ht="15" thickBot="1" x14ac:dyDescent="0.35">
      <c r="A2335" s="3">
        <v>31920</v>
      </c>
      <c r="B2335" s="4">
        <v>23.043050770000001</v>
      </c>
      <c r="C2335" s="1"/>
      <c r="D2335" s="5">
        <v>31920</v>
      </c>
      <c r="E2335" s="4">
        <v>3.1734339619999998</v>
      </c>
    </row>
    <row r="2336" spans="1:5" ht="15" thickBot="1" x14ac:dyDescent="0.35">
      <c r="A2336" s="3">
        <v>31921</v>
      </c>
      <c r="B2336" s="4">
        <v>5.6368278859999998</v>
      </c>
      <c r="C2336" s="1"/>
      <c r="D2336" s="5">
        <v>31921</v>
      </c>
      <c r="E2336" s="4">
        <v>2.4860377360000001</v>
      </c>
    </row>
    <row r="2337" spans="1:5" ht="15" thickBot="1" x14ac:dyDescent="0.35">
      <c r="A2337" s="3">
        <v>31922</v>
      </c>
      <c r="B2337" s="4">
        <v>12.02982312</v>
      </c>
      <c r="C2337" s="1"/>
      <c r="D2337" s="5">
        <v>31922</v>
      </c>
      <c r="E2337" s="4">
        <v>1.594867925</v>
      </c>
    </row>
    <row r="2338" spans="1:5" ht="15" thickBot="1" x14ac:dyDescent="0.35">
      <c r="A2338" s="3">
        <v>31923</v>
      </c>
      <c r="B2338" s="4">
        <v>19.27211952</v>
      </c>
      <c r="C2338" s="1"/>
      <c r="D2338" s="5">
        <v>31923</v>
      </c>
      <c r="E2338" s="4">
        <v>1.5595471700000001</v>
      </c>
    </row>
    <row r="2339" spans="1:5" ht="15" thickBot="1" x14ac:dyDescent="0.35">
      <c r="A2339" s="3">
        <v>31924</v>
      </c>
      <c r="B2339" s="4">
        <v>3.6816216110000002</v>
      </c>
      <c r="C2339" s="1"/>
      <c r="D2339" s="5">
        <v>31924</v>
      </c>
      <c r="E2339" s="4">
        <v>2.105660377</v>
      </c>
    </row>
    <row r="2340" spans="1:5" ht="15" thickBot="1" x14ac:dyDescent="0.35">
      <c r="A2340" s="3">
        <v>31925</v>
      </c>
      <c r="B2340" s="4">
        <v>1.9503376189999999</v>
      </c>
      <c r="C2340" s="1"/>
      <c r="D2340" s="5">
        <v>31925</v>
      </c>
      <c r="E2340" s="4">
        <v>3.2060377359999999</v>
      </c>
    </row>
    <row r="2341" spans="1:5" ht="15" thickBot="1" x14ac:dyDescent="0.35">
      <c r="A2341" s="3">
        <v>31926</v>
      </c>
      <c r="B2341" s="4">
        <v>10.10937208</v>
      </c>
      <c r="C2341" s="1"/>
      <c r="D2341" s="5">
        <v>31926</v>
      </c>
      <c r="E2341" s="4">
        <v>1.9290566039999999</v>
      </c>
    </row>
    <row r="2342" spans="1:5" ht="15" thickBot="1" x14ac:dyDescent="0.35">
      <c r="A2342" s="3">
        <v>31927</v>
      </c>
      <c r="B2342" s="4">
        <v>4.0704248700000001</v>
      </c>
      <c r="C2342" s="1"/>
      <c r="D2342" s="5">
        <v>31927</v>
      </c>
      <c r="E2342" s="4">
        <v>2.926188679</v>
      </c>
    </row>
    <row r="2343" spans="1:5" ht="15" thickBot="1" x14ac:dyDescent="0.35">
      <c r="A2343" s="3">
        <v>31928</v>
      </c>
      <c r="B2343" s="4">
        <v>6.059416175</v>
      </c>
      <c r="C2343" s="1"/>
      <c r="D2343" s="5">
        <v>31928</v>
      </c>
      <c r="E2343" s="4">
        <v>3.6679245279999999</v>
      </c>
    </row>
    <row r="2344" spans="1:5" ht="15" thickBot="1" x14ac:dyDescent="0.35">
      <c r="A2344" s="3">
        <v>31929</v>
      </c>
      <c r="B2344" s="4">
        <v>2.4518491629999999</v>
      </c>
      <c r="C2344" s="1"/>
      <c r="D2344" s="5">
        <v>31929</v>
      </c>
      <c r="E2344" s="4">
        <v>2.3230188680000001</v>
      </c>
    </row>
    <row r="2345" spans="1:5" ht="15" thickBot="1" x14ac:dyDescent="0.35">
      <c r="A2345" s="3">
        <v>31930</v>
      </c>
      <c r="B2345" s="4">
        <v>17.146899699999999</v>
      </c>
      <c r="C2345" s="1"/>
      <c r="D2345" s="5">
        <v>31930</v>
      </c>
      <c r="E2345" s="4">
        <v>3.4940377360000001</v>
      </c>
    </row>
    <row r="2346" spans="1:5" ht="15" thickBot="1" x14ac:dyDescent="0.35">
      <c r="A2346" s="3">
        <v>31931</v>
      </c>
      <c r="B2346" s="4">
        <v>82.563060759999999</v>
      </c>
      <c r="C2346" s="1"/>
      <c r="D2346" s="5">
        <v>31931</v>
      </c>
      <c r="E2346" s="4">
        <v>9.5094339619999992</v>
      </c>
    </row>
    <row r="2347" spans="1:5" ht="15" thickBot="1" x14ac:dyDescent="0.35">
      <c r="A2347" s="3">
        <v>31932</v>
      </c>
      <c r="B2347" s="4">
        <v>5.0461241010000002</v>
      </c>
      <c r="C2347" s="1"/>
      <c r="D2347" s="5">
        <v>31932</v>
      </c>
      <c r="E2347" s="4">
        <v>4.374339623</v>
      </c>
    </row>
    <row r="2348" spans="1:5" ht="15" thickBot="1" x14ac:dyDescent="0.35">
      <c r="A2348" s="3">
        <v>31933</v>
      </c>
      <c r="B2348" s="4">
        <v>22.190529819999998</v>
      </c>
      <c r="C2348" s="1"/>
      <c r="D2348" s="5">
        <v>31933</v>
      </c>
      <c r="E2348" s="4">
        <v>4.9829433959999996</v>
      </c>
    </row>
    <row r="2349" spans="1:5" ht="15" thickBot="1" x14ac:dyDescent="0.35">
      <c r="A2349" s="3">
        <v>31934</v>
      </c>
      <c r="B2349" s="4">
        <v>22.399142269999999</v>
      </c>
      <c r="C2349" s="1"/>
      <c r="D2349" s="5">
        <v>31934</v>
      </c>
      <c r="E2349" s="4">
        <v>6.4012075470000003</v>
      </c>
    </row>
    <row r="2350" spans="1:5" ht="15" thickBot="1" x14ac:dyDescent="0.35">
      <c r="A2350" s="3">
        <v>31935</v>
      </c>
      <c r="B2350" s="4">
        <v>3.8791305999999998E-2</v>
      </c>
      <c r="C2350" s="1"/>
      <c r="D2350" s="5">
        <v>31935</v>
      </c>
      <c r="E2350" s="4">
        <v>4.0754716980000003</v>
      </c>
    </row>
    <row r="2351" spans="1:5" ht="15" thickBot="1" x14ac:dyDescent="0.35">
      <c r="A2351" s="3">
        <v>31936</v>
      </c>
      <c r="B2351" s="4">
        <v>8.9741240740000006</v>
      </c>
      <c r="C2351" s="1"/>
      <c r="D2351" s="5">
        <v>31936</v>
      </c>
      <c r="E2351" s="4">
        <v>3.4396981129999999</v>
      </c>
    </row>
    <row r="2352" spans="1:5" ht="15" thickBot="1" x14ac:dyDescent="0.35">
      <c r="A2352" s="3">
        <v>31937</v>
      </c>
      <c r="B2352" s="4">
        <v>11.89831579</v>
      </c>
      <c r="C2352" s="1"/>
      <c r="D2352" s="5">
        <v>31937</v>
      </c>
      <c r="E2352" s="4">
        <v>3.811924528</v>
      </c>
    </row>
    <row r="2353" spans="1:5" ht="15" thickBot="1" x14ac:dyDescent="0.35">
      <c r="A2353" s="3">
        <v>31938</v>
      </c>
      <c r="B2353" s="4">
        <v>12.924841170000001</v>
      </c>
      <c r="C2353" s="1"/>
      <c r="D2353" s="5">
        <v>31938</v>
      </c>
      <c r="E2353" s="4">
        <v>3.2250566040000002</v>
      </c>
    </row>
    <row r="2354" spans="1:5" ht="15" thickBot="1" x14ac:dyDescent="0.35">
      <c r="A2354" s="3">
        <v>31939</v>
      </c>
      <c r="B2354" s="4">
        <v>11.706332209999999</v>
      </c>
      <c r="C2354" s="1"/>
      <c r="D2354" s="5">
        <v>31939</v>
      </c>
      <c r="E2354" s="4">
        <v>4.2086037740000002</v>
      </c>
    </row>
    <row r="2355" spans="1:5" ht="15" thickBot="1" x14ac:dyDescent="0.35">
      <c r="A2355" s="3">
        <v>31940</v>
      </c>
      <c r="B2355" s="4">
        <v>16.520325660000001</v>
      </c>
      <c r="C2355" s="1"/>
      <c r="D2355" s="5">
        <v>31940</v>
      </c>
      <c r="E2355" s="4">
        <v>3.8037735850000001</v>
      </c>
    </row>
    <row r="2356" spans="1:5" ht="15" thickBot="1" x14ac:dyDescent="0.35">
      <c r="A2356" s="3">
        <v>31941</v>
      </c>
      <c r="B2356" s="4">
        <v>14.37705207</v>
      </c>
      <c r="C2356" s="1"/>
      <c r="D2356" s="5">
        <v>31941</v>
      </c>
      <c r="E2356" s="4">
        <v>4.3852075470000003</v>
      </c>
    </row>
    <row r="2357" spans="1:5" ht="15" thickBot="1" x14ac:dyDescent="0.35">
      <c r="A2357" s="3">
        <v>31942</v>
      </c>
      <c r="B2357" s="4">
        <v>4.578681231</v>
      </c>
      <c r="C2357" s="1"/>
      <c r="D2357" s="5">
        <v>31942</v>
      </c>
      <c r="E2357" s="4">
        <v>3.8581132079999998</v>
      </c>
    </row>
    <row r="2358" spans="1:5" ht="15" thickBot="1" x14ac:dyDescent="0.35">
      <c r="A2358" s="3">
        <v>31943</v>
      </c>
      <c r="B2358" s="4">
        <v>25.380495069999998</v>
      </c>
      <c r="C2358" s="1"/>
      <c r="D2358" s="5">
        <v>31943</v>
      </c>
      <c r="E2358" s="4">
        <v>5.3687547169999998</v>
      </c>
    </row>
    <row r="2359" spans="1:5" ht="15" thickBot="1" x14ac:dyDescent="0.35">
      <c r="A2359" s="3">
        <v>31944</v>
      </c>
      <c r="B2359" s="4">
        <v>53.765305519999998</v>
      </c>
      <c r="C2359" s="1"/>
      <c r="D2359" s="5">
        <v>31944</v>
      </c>
      <c r="E2359" s="4">
        <v>7.952603774</v>
      </c>
    </row>
    <row r="2360" spans="1:5" ht="15" thickBot="1" x14ac:dyDescent="0.35">
      <c r="A2360" s="3">
        <v>31945</v>
      </c>
      <c r="B2360" s="4">
        <v>5.2213169339999999</v>
      </c>
      <c r="C2360" s="1"/>
      <c r="D2360" s="5">
        <v>31945</v>
      </c>
      <c r="E2360" s="4">
        <v>6.374037736</v>
      </c>
    </row>
    <row r="2361" spans="1:5" ht="15" thickBot="1" x14ac:dyDescent="0.35">
      <c r="A2361" s="3">
        <v>31946</v>
      </c>
      <c r="B2361" s="4">
        <v>53.753837590000003</v>
      </c>
      <c r="C2361" s="1"/>
      <c r="D2361" s="5">
        <v>31946</v>
      </c>
      <c r="E2361" s="4">
        <v>17.361509430000002</v>
      </c>
    </row>
    <row r="2362" spans="1:5" ht="15" thickBot="1" x14ac:dyDescent="0.35">
      <c r="A2362" s="3">
        <v>31947</v>
      </c>
      <c r="B2362" s="4">
        <v>1.6157031660000001</v>
      </c>
      <c r="C2362" s="1"/>
      <c r="D2362" s="5">
        <v>31947</v>
      </c>
      <c r="E2362" s="4">
        <v>8.0259622640000003</v>
      </c>
    </row>
    <row r="2363" spans="1:5" ht="15" thickBot="1" x14ac:dyDescent="0.35">
      <c r="A2363" s="3">
        <v>31948</v>
      </c>
      <c r="B2363" s="4">
        <v>9.811505318</v>
      </c>
      <c r="C2363" s="1"/>
      <c r="D2363" s="5">
        <v>31948</v>
      </c>
      <c r="E2363" s="4">
        <v>7.0994716980000003</v>
      </c>
    </row>
    <row r="2364" spans="1:5" ht="15" thickBot="1" x14ac:dyDescent="0.35">
      <c r="A2364" s="3">
        <v>31949</v>
      </c>
      <c r="B2364" s="4">
        <v>2.7247917730000002</v>
      </c>
      <c r="C2364" s="1"/>
      <c r="D2364" s="5">
        <v>31949</v>
      </c>
      <c r="E2364" s="4">
        <v>5.6241509430000001</v>
      </c>
    </row>
    <row r="2365" spans="1:5" ht="15" thickBot="1" x14ac:dyDescent="0.35">
      <c r="A2365" s="3">
        <v>31950</v>
      </c>
      <c r="B2365" s="4">
        <v>1.226481318</v>
      </c>
      <c r="C2365" s="1"/>
      <c r="D2365" s="5">
        <v>31950</v>
      </c>
      <c r="E2365" s="4">
        <v>5.1024905660000002</v>
      </c>
    </row>
    <row r="2366" spans="1:5" ht="15" thickBot="1" x14ac:dyDescent="0.35">
      <c r="A2366" s="3">
        <v>31951</v>
      </c>
      <c r="B2366" s="4">
        <v>62.556286569999997</v>
      </c>
      <c r="C2366" s="1"/>
      <c r="D2366" s="5">
        <v>31951</v>
      </c>
      <c r="E2366" s="4">
        <v>9.0665660379999995</v>
      </c>
    </row>
    <row r="2367" spans="1:5" ht="15" thickBot="1" x14ac:dyDescent="0.35">
      <c r="A2367" s="3">
        <v>31952</v>
      </c>
      <c r="B2367" s="4">
        <v>12.09906031</v>
      </c>
      <c r="C2367" s="1"/>
      <c r="D2367" s="5">
        <v>31952</v>
      </c>
      <c r="E2367" s="4">
        <v>8.9171320749999996</v>
      </c>
    </row>
    <row r="2368" spans="1:5" ht="15" thickBot="1" x14ac:dyDescent="0.35">
      <c r="A2368" s="3">
        <v>31953</v>
      </c>
      <c r="B2368" s="4">
        <v>9.9635367390000003</v>
      </c>
      <c r="C2368" s="1"/>
      <c r="D2368" s="5">
        <v>31953</v>
      </c>
      <c r="E2368" s="4">
        <v>7.0723018870000001</v>
      </c>
    </row>
    <row r="2369" spans="1:5" ht="15" thickBot="1" x14ac:dyDescent="0.35">
      <c r="A2369" s="3">
        <v>31954</v>
      </c>
      <c r="B2369" s="4">
        <v>16.229080679999999</v>
      </c>
      <c r="C2369" s="1"/>
      <c r="D2369" s="5">
        <v>31954</v>
      </c>
      <c r="E2369" s="4">
        <v>7.9689056599999999</v>
      </c>
    </row>
    <row r="2370" spans="1:5" ht="15" thickBot="1" x14ac:dyDescent="0.35">
      <c r="A2370" s="3">
        <v>31955</v>
      </c>
      <c r="B2370" s="4">
        <v>51.200920580000002</v>
      </c>
      <c r="C2370" s="1"/>
      <c r="D2370" s="5">
        <v>31955</v>
      </c>
      <c r="E2370" s="4">
        <v>12.34867925</v>
      </c>
    </row>
    <row r="2371" spans="1:5" ht="15" thickBot="1" x14ac:dyDescent="0.35">
      <c r="A2371" s="3">
        <v>31956</v>
      </c>
      <c r="B2371" s="4">
        <v>15.82124424</v>
      </c>
      <c r="C2371" s="1"/>
      <c r="D2371" s="5">
        <v>31956</v>
      </c>
      <c r="E2371" s="4">
        <v>9.8490566039999994</v>
      </c>
    </row>
    <row r="2372" spans="1:5" ht="15" thickBot="1" x14ac:dyDescent="0.35">
      <c r="A2372" s="3">
        <v>31957</v>
      </c>
      <c r="B2372" s="4">
        <v>7.6019096370000003</v>
      </c>
      <c r="C2372" s="1"/>
      <c r="D2372" s="5">
        <v>31957</v>
      </c>
      <c r="E2372" s="4">
        <v>7.1972830190000003</v>
      </c>
    </row>
    <row r="2373" spans="1:5" ht="15" thickBot="1" x14ac:dyDescent="0.35">
      <c r="A2373" s="3">
        <v>31958</v>
      </c>
      <c r="B2373" s="4">
        <v>5.8673616649999998</v>
      </c>
      <c r="C2373" s="1"/>
      <c r="D2373" s="5">
        <v>31958</v>
      </c>
      <c r="E2373" s="4">
        <v>7.4662641509999998</v>
      </c>
    </row>
    <row r="2374" spans="1:5" ht="15" thickBot="1" x14ac:dyDescent="0.35">
      <c r="A2374" s="3">
        <v>31959</v>
      </c>
      <c r="B2374" s="4">
        <v>43.333044049999998</v>
      </c>
      <c r="C2374" s="1"/>
      <c r="D2374" s="5">
        <v>31959</v>
      </c>
      <c r="E2374" s="4">
        <v>9.2649056600000002</v>
      </c>
    </row>
    <row r="2375" spans="1:5" ht="15" thickBot="1" x14ac:dyDescent="0.35">
      <c r="A2375" s="3">
        <v>31960</v>
      </c>
      <c r="B2375" s="4">
        <v>27.747075079999998</v>
      </c>
      <c r="C2375" s="1"/>
      <c r="D2375" s="5">
        <v>31960</v>
      </c>
      <c r="E2375" s="4">
        <v>10.460377360000001</v>
      </c>
    </row>
    <row r="2376" spans="1:5" ht="15" thickBot="1" x14ac:dyDescent="0.35">
      <c r="A2376" s="3">
        <v>31961</v>
      </c>
      <c r="B2376" s="4">
        <v>5.0627133249999998</v>
      </c>
      <c r="C2376" s="1"/>
      <c r="D2376" s="5">
        <v>31961</v>
      </c>
      <c r="E2376" s="4">
        <v>8.4335094339999994</v>
      </c>
    </row>
    <row r="2377" spans="1:5" ht="15" thickBot="1" x14ac:dyDescent="0.35">
      <c r="A2377" s="3">
        <v>31962</v>
      </c>
      <c r="B2377" s="4">
        <v>9.7201528550000003</v>
      </c>
      <c r="C2377" s="1"/>
      <c r="D2377" s="5">
        <v>31962</v>
      </c>
      <c r="E2377" s="4">
        <v>7.3766037740000003</v>
      </c>
    </row>
    <row r="2378" spans="1:5" ht="15" thickBot="1" x14ac:dyDescent="0.35">
      <c r="A2378" s="3">
        <v>31963</v>
      </c>
      <c r="B2378" s="4">
        <v>33.639337060000003</v>
      </c>
      <c r="C2378" s="1"/>
      <c r="D2378" s="5">
        <v>31963</v>
      </c>
      <c r="E2378" s="4">
        <v>8.0830188679999999</v>
      </c>
    </row>
    <row r="2379" spans="1:5" ht="15" thickBot="1" x14ac:dyDescent="0.35">
      <c r="A2379" s="3">
        <v>31964</v>
      </c>
      <c r="B2379" s="4">
        <v>21.11829758</v>
      </c>
      <c r="C2379" s="1"/>
      <c r="D2379" s="5">
        <v>31964</v>
      </c>
      <c r="E2379" s="4">
        <v>8.6943396229999994</v>
      </c>
    </row>
    <row r="2380" spans="1:5" ht="15" thickBot="1" x14ac:dyDescent="0.35">
      <c r="A2380" s="3">
        <v>31965</v>
      </c>
      <c r="B2380" s="4">
        <v>20.702684399999999</v>
      </c>
      <c r="C2380" s="1"/>
      <c r="D2380" s="5">
        <v>31965</v>
      </c>
      <c r="E2380" s="4">
        <v>12.46007547</v>
      </c>
    </row>
    <row r="2381" spans="1:5" ht="15" thickBot="1" x14ac:dyDescent="0.35">
      <c r="A2381" s="3">
        <v>31966</v>
      </c>
      <c r="B2381" s="4">
        <v>28.482164139999998</v>
      </c>
      <c r="C2381" s="1"/>
      <c r="D2381" s="5">
        <v>31966</v>
      </c>
      <c r="E2381" s="4">
        <v>15.33192453</v>
      </c>
    </row>
    <row r="2382" spans="1:5" ht="15" thickBot="1" x14ac:dyDescent="0.35">
      <c r="A2382" s="3">
        <v>31967</v>
      </c>
      <c r="B2382" s="4">
        <v>32.576791290000003</v>
      </c>
      <c r="C2382" s="1"/>
      <c r="D2382" s="5">
        <v>31967</v>
      </c>
      <c r="E2382" s="4">
        <v>15.48950943</v>
      </c>
    </row>
    <row r="2383" spans="1:5" ht="15" thickBot="1" x14ac:dyDescent="0.35">
      <c r="A2383" s="3">
        <v>31968</v>
      </c>
      <c r="B2383" s="4">
        <v>13.055586809999999</v>
      </c>
      <c r="C2383" s="1"/>
      <c r="D2383" s="5">
        <v>31968</v>
      </c>
      <c r="E2383" s="4">
        <v>13.78596226</v>
      </c>
    </row>
    <row r="2384" spans="1:5" ht="15" thickBot="1" x14ac:dyDescent="0.35">
      <c r="A2384" s="3">
        <v>31969</v>
      </c>
      <c r="B2384" s="4">
        <v>10.69154453</v>
      </c>
      <c r="C2384" s="1"/>
      <c r="D2384" s="5">
        <v>31969</v>
      </c>
      <c r="E2384" s="4">
        <v>10.756528299999999</v>
      </c>
    </row>
    <row r="2385" spans="1:5" ht="15" thickBot="1" x14ac:dyDescent="0.35">
      <c r="A2385" s="3">
        <v>31970</v>
      </c>
      <c r="B2385" s="4">
        <v>0.50527286500000002</v>
      </c>
      <c r="C2385" s="1"/>
      <c r="D2385" s="5">
        <v>31970</v>
      </c>
      <c r="E2385" s="4">
        <v>6.9011320749999996</v>
      </c>
    </row>
    <row r="2386" spans="1:5" ht="15" thickBot="1" x14ac:dyDescent="0.35">
      <c r="A2386" s="3">
        <v>31971</v>
      </c>
      <c r="B2386" s="4">
        <v>2.9765309690000001</v>
      </c>
      <c r="C2386" s="1"/>
      <c r="D2386" s="5">
        <v>31971</v>
      </c>
      <c r="E2386" s="4">
        <v>7.1483773580000003</v>
      </c>
    </row>
    <row r="2387" spans="1:5" ht="15" thickBot="1" x14ac:dyDescent="0.35">
      <c r="A2387" s="3">
        <v>31972</v>
      </c>
      <c r="B2387" s="4">
        <v>12.29324722</v>
      </c>
      <c r="C2387" s="1"/>
      <c r="D2387" s="5">
        <v>31972</v>
      </c>
      <c r="E2387" s="4">
        <v>6.8467924529999999</v>
      </c>
    </row>
    <row r="2388" spans="1:5" ht="15" thickBot="1" x14ac:dyDescent="0.35">
      <c r="A2388" s="3">
        <v>31973</v>
      </c>
      <c r="B2388" s="4">
        <v>38.297173979999997</v>
      </c>
      <c r="C2388" s="1"/>
      <c r="D2388" s="5">
        <v>31973</v>
      </c>
      <c r="E2388" s="4">
        <v>7.6564528300000001</v>
      </c>
    </row>
    <row r="2389" spans="1:5" ht="15" thickBot="1" x14ac:dyDescent="0.35">
      <c r="A2389" s="3">
        <v>31974</v>
      </c>
      <c r="B2389" s="4">
        <v>3.0875855090000002</v>
      </c>
      <c r="C2389" s="1"/>
      <c r="D2389" s="5">
        <v>31974</v>
      </c>
      <c r="E2389" s="4">
        <v>6.7218113209999997</v>
      </c>
    </row>
    <row r="2390" spans="1:5" ht="15" thickBot="1" x14ac:dyDescent="0.35">
      <c r="A2390" s="3">
        <v>31975</v>
      </c>
      <c r="B2390" s="4">
        <v>2.4838887449999998</v>
      </c>
      <c r="C2390" s="1"/>
      <c r="D2390" s="5">
        <v>31975</v>
      </c>
      <c r="E2390" s="4">
        <v>6.0045283019999998</v>
      </c>
    </row>
    <row r="2391" spans="1:5" ht="15" thickBot="1" x14ac:dyDescent="0.35">
      <c r="A2391" s="3">
        <v>31976</v>
      </c>
      <c r="B2391" s="4">
        <v>5.4473100900000002</v>
      </c>
      <c r="C2391" s="1"/>
      <c r="D2391" s="5">
        <v>31976</v>
      </c>
      <c r="E2391" s="4">
        <v>5.7192452830000002</v>
      </c>
    </row>
    <row r="2392" spans="1:5" ht="15" thickBot="1" x14ac:dyDescent="0.35">
      <c r="A2392" s="3">
        <v>31977</v>
      </c>
      <c r="B2392" s="4">
        <v>7.6680225130000004</v>
      </c>
      <c r="C2392" s="1"/>
      <c r="D2392" s="5">
        <v>31977</v>
      </c>
      <c r="E2392" s="4">
        <v>5.366037736</v>
      </c>
    </row>
    <row r="2393" spans="1:5" ht="15" thickBot="1" x14ac:dyDescent="0.35">
      <c r="A2393" s="3">
        <v>31978</v>
      </c>
      <c r="B2393" s="4">
        <v>4.2480221389999997</v>
      </c>
      <c r="C2393" s="1"/>
      <c r="D2393" s="5">
        <v>31978</v>
      </c>
      <c r="E2393" s="4">
        <v>5.1975849060000003</v>
      </c>
    </row>
    <row r="2394" spans="1:5" ht="15" thickBot="1" x14ac:dyDescent="0.35">
      <c r="A2394" s="3">
        <v>31979</v>
      </c>
      <c r="B2394" s="4">
        <v>0.55919076499999998</v>
      </c>
      <c r="C2394" s="1"/>
      <c r="D2394" s="5">
        <v>31979</v>
      </c>
      <c r="E2394" s="4">
        <v>4.2710943400000003</v>
      </c>
    </row>
    <row r="2395" spans="1:5" ht="15" thickBot="1" x14ac:dyDescent="0.35">
      <c r="A2395" s="3">
        <v>31980</v>
      </c>
      <c r="B2395" s="4">
        <v>0.77426415699999995</v>
      </c>
      <c r="C2395" s="1"/>
      <c r="D2395" s="5">
        <v>31980</v>
      </c>
      <c r="E2395" s="4">
        <v>4.2575094340000001</v>
      </c>
    </row>
    <row r="2396" spans="1:5" ht="15" thickBot="1" x14ac:dyDescent="0.35">
      <c r="A2396" s="3">
        <v>31981</v>
      </c>
      <c r="B2396" s="4">
        <v>0.64522013099999997</v>
      </c>
      <c r="C2396" s="1"/>
      <c r="D2396" s="5">
        <v>31981</v>
      </c>
      <c r="E2396" s="4">
        <v>3.9532075469999999</v>
      </c>
    </row>
    <row r="2397" spans="1:5" ht="15" thickBot="1" x14ac:dyDescent="0.35">
      <c r="A2397" s="3">
        <v>31982</v>
      </c>
      <c r="B2397" s="4">
        <v>0.34411741800000001</v>
      </c>
      <c r="C2397" s="1"/>
      <c r="D2397" s="5">
        <v>31982</v>
      </c>
      <c r="E2397" s="4">
        <v>4.4966037740000004</v>
      </c>
    </row>
    <row r="2398" spans="1:5" ht="15" thickBot="1" x14ac:dyDescent="0.35">
      <c r="A2398" s="3">
        <v>31983</v>
      </c>
      <c r="B2398" s="4">
        <v>5.8832335469999997</v>
      </c>
      <c r="C2398" s="1"/>
      <c r="D2398" s="5">
        <v>31983</v>
      </c>
      <c r="E2398" s="4">
        <v>6.3658867920000004</v>
      </c>
    </row>
    <row r="2399" spans="1:5" ht="15" thickBot="1" x14ac:dyDescent="0.35">
      <c r="A2399" s="3">
        <v>31984</v>
      </c>
      <c r="B2399" s="4">
        <v>0</v>
      </c>
      <c r="C2399" s="1"/>
      <c r="D2399" s="5">
        <v>31984</v>
      </c>
      <c r="E2399" s="4">
        <v>6.2490566039999997</v>
      </c>
    </row>
    <row r="2400" spans="1:5" ht="15" thickBot="1" x14ac:dyDescent="0.35">
      <c r="A2400" s="3">
        <v>31985</v>
      </c>
      <c r="B2400" s="4">
        <v>0</v>
      </c>
      <c r="C2400" s="1"/>
      <c r="D2400" s="5">
        <v>31985</v>
      </c>
      <c r="E2400" s="4">
        <v>5.4584150940000002</v>
      </c>
    </row>
    <row r="2401" spans="1:5" ht="15" thickBot="1" x14ac:dyDescent="0.35">
      <c r="A2401" s="3">
        <v>31986</v>
      </c>
      <c r="B2401" s="4">
        <v>0</v>
      </c>
      <c r="C2401" s="1"/>
      <c r="D2401" s="5">
        <v>31986</v>
      </c>
      <c r="E2401" s="4">
        <v>3.7657358489999999</v>
      </c>
    </row>
    <row r="2402" spans="1:5" ht="15" thickBot="1" x14ac:dyDescent="0.35">
      <c r="A2402" s="3">
        <v>31987</v>
      </c>
      <c r="B2402" s="4">
        <v>0.27902305100000002</v>
      </c>
      <c r="C2402" s="1"/>
      <c r="D2402" s="5">
        <v>31987</v>
      </c>
      <c r="E2402" s="4">
        <v>3.4451320750000001</v>
      </c>
    </row>
    <row r="2403" spans="1:5" ht="15" thickBot="1" x14ac:dyDescent="0.35">
      <c r="A2403" s="3">
        <v>31988</v>
      </c>
      <c r="B2403" s="4">
        <v>2.6995962260000002</v>
      </c>
      <c r="C2403" s="1"/>
      <c r="D2403" s="5">
        <v>31988</v>
      </c>
      <c r="E2403" s="4">
        <v>4.0075471699999996</v>
      </c>
    </row>
    <row r="2404" spans="1:5" ht="15" thickBot="1" x14ac:dyDescent="0.35">
      <c r="A2404" s="3">
        <v>31989</v>
      </c>
      <c r="B2404" s="4">
        <v>29.349952340000002</v>
      </c>
      <c r="C2404" s="1"/>
      <c r="D2404" s="5">
        <v>31989</v>
      </c>
      <c r="E2404" s="4">
        <v>4.3172830190000004</v>
      </c>
    </row>
    <row r="2405" spans="1:5" ht="15" thickBot="1" x14ac:dyDescent="0.35">
      <c r="A2405" s="3">
        <v>31990</v>
      </c>
      <c r="B2405" s="4">
        <v>0</v>
      </c>
      <c r="C2405" s="1"/>
      <c r="D2405" s="5">
        <v>31990</v>
      </c>
      <c r="E2405" s="4">
        <v>4.2629433959999998</v>
      </c>
    </row>
    <row r="2406" spans="1:5" ht="15" thickBot="1" x14ac:dyDescent="0.35">
      <c r="A2406" s="3">
        <v>31991</v>
      </c>
      <c r="B2406" s="4">
        <v>0.49544793399999998</v>
      </c>
      <c r="C2406" s="1"/>
      <c r="D2406" s="5">
        <v>31991</v>
      </c>
      <c r="E2406" s="4">
        <v>3.2060377359999999</v>
      </c>
    </row>
    <row r="2407" spans="1:5" ht="15" thickBot="1" x14ac:dyDescent="0.35">
      <c r="A2407" s="3">
        <v>31992</v>
      </c>
      <c r="B2407" s="4">
        <v>7.459813714</v>
      </c>
      <c r="C2407" s="1"/>
      <c r="D2407" s="5">
        <v>31992</v>
      </c>
      <c r="E2407" s="4">
        <v>3.3690566039999998</v>
      </c>
    </row>
    <row r="2408" spans="1:5" ht="15" thickBot="1" x14ac:dyDescent="0.35">
      <c r="A2408" s="3">
        <v>31993</v>
      </c>
      <c r="B2408" s="4">
        <v>17.024567130000001</v>
      </c>
      <c r="C2408" s="1"/>
      <c r="D2408" s="5">
        <v>31993</v>
      </c>
      <c r="E2408" s="4">
        <v>3.9858113209999999</v>
      </c>
    </row>
    <row r="2409" spans="1:5" ht="15" thickBot="1" x14ac:dyDescent="0.35">
      <c r="A2409" s="3">
        <v>31994</v>
      </c>
      <c r="B2409" s="4">
        <v>0.126730025</v>
      </c>
      <c r="C2409" s="1"/>
      <c r="D2409" s="5">
        <v>31994</v>
      </c>
      <c r="E2409" s="4">
        <v>2.3531773579999999</v>
      </c>
    </row>
    <row r="2410" spans="1:5" ht="15" thickBot="1" x14ac:dyDescent="0.35">
      <c r="A2410" s="3">
        <v>31995</v>
      </c>
      <c r="B2410" s="4">
        <v>11.240891700000001</v>
      </c>
      <c r="C2410" s="1"/>
      <c r="D2410" s="5">
        <v>31995</v>
      </c>
      <c r="E2410" s="4">
        <v>2.5403773580000002</v>
      </c>
    </row>
    <row r="2411" spans="1:5" ht="15" thickBot="1" x14ac:dyDescent="0.35">
      <c r="A2411" s="3">
        <v>31996</v>
      </c>
      <c r="B2411" s="4">
        <v>3.910436153</v>
      </c>
      <c r="C2411" s="1"/>
      <c r="D2411" s="5">
        <v>31996</v>
      </c>
      <c r="E2411" s="4">
        <v>3.7820377359999999</v>
      </c>
    </row>
    <row r="2412" spans="1:5" ht="15" thickBot="1" x14ac:dyDescent="0.35">
      <c r="A2412" s="3">
        <v>31997</v>
      </c>
      <c r="B2412" s="4">
        <v>0.72759458399999999</v>
      </c>
      <c r="C2412" s="1"/>
      <c r="D2412" s="5">
        <v>31997</v>
      </c>
      <c r="E2412" s="4">
        <v>3.6624905659999998</v>
      </c>
    </row>
    <row r="2413" spans="1:5" ht="15" thickBot="1" x14ac:dyDescent="0.35">
      <c r="A2413" s="3">
        <v>31998</v>
      </c>
      <c r="B2413" s="4">
        <v>4.2501683239999997</v>
      </c>
      <c r="C2413" s="1"/>
      <c r="D2413" s="5">
        <v>31998</v>
      </c>
      <c r="E2413" s="4">
        <v>2.6083018870000001</v>
      </c>
    </row>
    <row r="2414" spans="1:5" ht="15" thickBot="1" x14ac:dyDescent="0.35">
      <c r="A2414" s="3">
        <v>31999</v>
      </c>
      <c r="B2414" s="4">
        <v>0.84771117600000001</v>
      </c>
      <c r="C2414" s="1"/>
      <c r="D2414" s="5">
        <v>31999</v>
      </c>
      <c r="E2414" s="4">
        <v>3.2087547170000001</v>
      </c>
    </row>
    <row r="2415" spans="1:5" ht="15" thickBot="1" x14ac:dyDescent="0.35">
      <c r="A2415" s="3">
        <v>32000</v>
      </c>
      <c r="B2415" s="4">
        <v>2.9250472190000001</v>
      </c>
      <c r="C2415" s="1"/>
      <c r="D2415" s="5">
        <v>32000</v>
      </c>
      <c r="E2415" s="4">
        <v>3.4098113209999998</v>
      </c>
    </row>
    <row r="2416" spans="1:5" ht="15" thickBot="1" x14ac:dyDescent="0.35">
      <c r="A2416" s="3">
        <v>32001</v>
      </c>
      <c r="B2416" s="4">
        <v>8.1078675990000004</v>
      </c>
      <c r="C2416" s="1"/>
      <c r="D2416" s="5">
        <v>32001</v>
      </c>
      <c r="E2416" s="4">
        <v>3.5755471700000001</v>
      </c>
    </row>
    <row r="2417" spans="1:5" ht="15" thickBot="1" x14ac:dyDescent="0.35">
      <c r="A2417" s="3">
        <v>32002</v>
      </c>
      <c r="B2417" s="4">
        <v>10.558107140000001</v>
      </c>
      <c r="C2417" s="1"/>
      <c r="D2417" s="5">
        <v>32002</v>
      </c>
      <c r="E2417" s="4">
        <v>4.9394716980000002</v>
      </c>
    </row>
    <row r="2418" spans="1:5" ht="15" thickBot="1" x14ac:dyDescent="0.35">
      <c r="A2418" s="3">
        <v>32003</v>
      </c>
      <c r="B2418" s="4">
        <v>18.62901282</v>
      </c>
      <c r="C2418" s="1"/>
      <c r="D2418" s="5">
        <v>32003</v>
      </c>
      <c r="E2418" s="4">
        <v>4.3064150940000001</v>
      </c>
    </row>
    <row r="2419" spans="1:5" ht="15" thickBot="1" x14ac:dyDescent="0.35">
      <c r="A2419" s="3">
        <v>32004</v>
      </c>
      <c r="B2419" s="4">
        <v>4.1560032370000002</v>
      </c>
      <c r="C2419" s="1"/>
      <c r="D2419" s="5">
        <v>32004</v>
      </c>
      <c r="E2419" s="4">
        <v>5.1622641509999996</v>
      </c>
    </row>
    <row r="2420" spans="1:5" ht="15" thickBot="1" x14ac:dyDescent="0.35">
      <c r="A2420" s="3">
        <v>32005</v>
      </c>
      <c r="B2420" s="4">
        <v>8.9291458129999999</v>
      </c>
      <c r="C2420" s="1"/>
      <c r="D2420" s="5">
        <v>32005</v>
      </c>
      <c r="E2420" s="4">
        <v>4.7547169809999996</v>
      </c>
    </row>
    <row r="2421" spans="1:5" ht="15" thickBot="1" x14ac:dyDescent="0.35">
      <c r="A2421" s="3">
        <v>32006</v>
      </c>
      <c r="B2421" s="4">
        <v>21.585800169999999</v>
      </c>
      <c r="C2421" s="1"/>
      <c r="D2421" s="5">
        <v>32006</v>
      </c>
      <c r="E2421" s="4">
        <v>4.9910943400000001</v>
      </c>
    </row>
    <row r="2422" spans="1:5" ht="15" thickBot="1" x14ac:dyDescent="0.35">
      <c r="A2422" s="3">
        <v>32007</v>
      </c>
      <c r="B2422" s="4">
        <v>35.233181000000002</v>
      </c>
      <c r="C2422" s="1"/>
      <c r="D2422" s="5">
        <v>32007</v>
      </c>
      <c r="E2422" s="4">
        <v>9.1480754720000004</v>
      </c>
    </row>
    <row r="2423" spans="1:5" ht="15" thickBot="1" x14ac:dyDescent="0.35">
      <c r="A2423" s="3">
        <v>32008</v>
      </c>
      <c r="B2423" s="4">
        <v>46.075765609999998</v>
      </c>
      <c r="C2423" s="1"/>
      <c r="D2423" s="5">
        <v>32008</v>
      </c>
      <c r="E2423" s="4">
        <v>13.92181132</v>
      </c>
    </row>
    <row r="2424" spans="1:5" ht="15" thickBot="1" x14ac:dyDescent="0.35">
      <c r="A2424" s="3">
        <v>32009</v>
      </c>
      <c r="B2424" s="4">
        <v>35.352942939999998</v>
      </c>
      <c r="C2424" s="1"/>
      <c r="D2424" s="5">
        <v>32009</v>
      </c>
      <c r="E2424" s="4">
        <v>12.457358490000001</v>
      </c>
    </row>
    <row r="2425" spans="1:5" ht="15" thickBot="1" x14ac:dyDescent="0.35">
      <c r="A2425" s="3">
        <v>32010</v>
      </c>
      <c r="B2425" s="4">
        <v>23.464557169999999</v>
      </c>
      <c r="C2425" s="1"/>
      <c r="D2425" s="5">
        <v>32010</v>
      </c>
      <c r="E2425" s="4">
        <v>13.239849059999999</v>
      </c>
    </row>
    <row r="2426" spans="1:5" ht="15" thickBot="1" x14ac:dyDescent="0.35">
      <c r="A2426" s="3">
        <v>32011</v>
      </c>
      <c r="B2426" s="4">
        <v>17.823915</v>
      </c>
      <c r="C2426" s="1"/>
      <c r="D2426" s="5">
        <v>32011</v>
      </c>
      <c r="E2426" s="4">
        <v>12.96271698</v>
      </c>
    </row>
    <row r="2427" spans="1:5" ht="15" thickBot="1" x14ac:dyDescent="0.35">
      <c r="A2427" s="3">
        <v>32012</v>
      </c>
      <c r="B2427" s="4">
        <v>13.518315319999999</v>
      </c>
      <c r="C2427" s="1"/>
      <c r="D2427" s="5">
        <v>32012</v>
      </c>
      <c r="E2427" s="4">
        <v>8.9932075470000008</v>
      </c>
    </row>
    <row r="2428" spans="1:5" ht="15" thickBot="1" x14ac:dyDescent="0.35">
      <c r="A2428" s="3">
        <v>32013</v>
      </c>
      <c r="B2428" s="4">
        <v>54.083143229999997</v>
      </c>
      <c r="C2428" s="1"/>
      <c r="D2428" s="5">
        <v>32013</v>
      </c>
      <c r="E2428" s="4">
        <v>26.104754719999999</v>
      </c>
    </row>
    <row r="2429" spans="1:5" ht="15" thickBot="1" x14ac:dyDescent="0.35">
      <c r="A2429" s="3">
        <v>32014</v>
      </c>
      <c r="B2429" s="4">
        <v>70.654085159999994</v>
      </c>
      <c r="C2429" s="1"/>
      <c r="D2429" s="5">
        <v>32014</v>
      </c>
      <c r="E2429" s="4">
        <v>18.630339620000001</v>
      </c>
    </row>
    <row r="2430" spans="1:5" ht="15" thickBot="1" x14ac:dyDescent="0.35">
      <c r="A2430" s="3">
        <v>32015</v>
      </c>
      <c r="B2430" s="4">
        <v>66.795320509999996</v>
      </c>
      <c r="C2430" s="1"/>
      <c r="D2430" s="5">
        <v>32015</v>
      </c>
      <c r="E2430" s="4">
        <v>20.173584909999999</v>
      </c>
    </row>
    <row r="2431" spans="1:5" ht="15" thickBot="1" x14ac:dyDescent="0.35">
      <c r="A2431" s="3">
        <v>32016</v>
      </c>
      <c r="B2431" s="4">
        <v>75.140264509999994</v>
      </c>
      <c r="C2431" s="1"/>
      <c r="D2431" s="5">
        <v>32016</v>
      </c>
      <c r="E2431" s="4">
        <v>16.032905660000001</v>
      </c>
    </row>
    <row r="2432" spans="1:5" ht="15" thickBot="1" x14ac:dyDescent="0.35">
      <c r="A2432" s="3">
        <v>32017</v>
      </c>
      <c r="B2432" s="4">
        <v>16.88767052</v>
      </c>
      <c r="C2432" s="1"/>
      <c r="D2432" s="5">
        <v>32017</v>
      </c>
      <c r="E2432" s="4">
        <v>12.672000000000001</v>
      </c>
    </row>
    <row r="2433" spans="1:5" ht="15" thickBot="1" x14ac:dyDescent="0.35">
      <c r="A2433" s="3">
        <v>32018</v>
      </c>
      <c r="B2433" s="4">
        <v>18.95504403</v>
      </c>
      <c r="C2433" s="1"/>
      <c r="D2433" s="5">
        <v>32018</v>
      </c>
      <c r="E2433" s="4">
        <v>12.191094339999999</v>
      </c>
    </row>
    <row r="2434" spans="1:5" ht="15" thickBot="1" x14ac:dyDescent="0.35">
      <c r="A2434" s="3">
        <v>32019</v>
      </c>
      <c r="B2434" s="4">
        <v>9.2307262419999994</v>
      </c>
      <c r="C2434" s="1"/>
      <c r="D2434" s="5">
        <v>32019</v>
      </c>
      <c r="E2434" s="4">
        <v>10.13433962</v>
      </c>
    </row>
    <row r="2435" spans="1:5" ht="15" thickBot="1" x14ac:dyDescent="0.35">
      <c r="A2435" s="3">
        <v>32020</v>
      </c>
      <c r="B2435" s="4">
        <v>1.4881987270000001</v>
      </c>
      <c r="C2435" s="1"/>
      <c r="D2435" s="5">
        <v>32020</v>
      </c>
      <c r="E2435" s="4">
        <v>7.2326037740000002</v>
      </c>
    </row>
    <row r="2436" spans="1:5" ht="15" thickBot="1" x14ac:dyDescent="0.35">
      <c r="A2436" s="3">
        <v>32021</v>
      </c>
      <c r="B2436" s="4">
        <v>9.2881136000000003E-2</v>
      </c>
      <c r="C2436" s="1"/>
      <c r="D2436" s="5">
        <v>32021</v>
      </c>
      <c r="E2436" s="4">
        <v>5.9773584910000004</v>
      </c>
    </row>
    <row r="2437" spans="1:5" ht="15" thickBot="1" x14ac:dyDescent="0.35">
      <c r="A2437" s="3">
        <v>32022</v>
      </c>
      <c r="B2437" s="4">
        <v>0</v>
      </c>
      <c r="C2437" s="1"/>
      <c r="D2437" s="5">
        <v>32022</v>
      </c>
      <c r="E2437" s="4">
        <v>5.0427169809999999</v>
      </c>
    </row>
    <row r="2438" spans="1:5" ht="15" thickBot="1" x14ac:dyDescent="0.35">
      <c r="A2438" s="3">
        <v>32023</v>
      </c>
      <c r="B2438" s="4">
        <v>0</v>
      </c>
      <c r="C2438" s="1"/>
      <c r="D2438" s="5">
        <v>32023</v>
      </c>
      <c r="E2438" s="4">
        <v>4.3987924530000004</v>
      </c>
    </row>
    <row r="2439" spans="1:5" ht="15" thickBot="1" x14ac:dyDescent="0.35">
      <c r="A2439" s="3">
        <v>32024</v>
      </c>
      <c r="B2439" s="4">
        <v>0.715413034</v>
      </c>
      <c r="C2439" s="1"/>
      <c r="D2439" s="5">
        <v>32024</v>
      </c>
      <c r="E2439" s="4">
        <v>4.8579622640000002</v>
      </c>
    </row>
    <row r="2440" spans="1:5" ht="15" thickBot="1" x14ac:dyDescent="0.35">
      <c r="A2440" s="3">
        <v>32025</v>
      </c>
      <c r="B2440" s="4">
        <v>1.977065608</v>
      </c>
      <c r="C2440" s="1"/>
      <c r="D2440" s="5">
        <v>32025</v>
      </c>
      <c r="E2440" s="4">
        <v>5.8415094339999998</v>
      </c>
    </row>
    <row r="2441" spans="1:5" ht="15" thickBot="1" x14ac:dyDescent="0.35">
      <c r="A2441" s="3">
        <v>32026</v>
      </c>
      <c r="B2441" s="4">
        <v>1.4659146670000001</v>
      </c>
      <c r="C2441" s="1"/>
      <c r="D2441" s="5">
        <v>32026</v>
      </c>
      <c r="E2441" s="4">
        <v>3.4641509429999999</v>
      </c>
    </row>
    <row r="2442" spans="1:5" ht="15" thickBot="1" x14ac:dyDescent="0.35">
      <c r="A2442" s="3">
        <v>32027</v>
      </c>
      <c r="B2442" s="4">
        <v>0.102201864</v>
      </c>
      <c r="C2442" s="1"/>
      <c r="D2442" s="5">
        <v>32027</v>
      </c>
      <c r="E2442" s="4">
        <v>4.3689056600000002</v>
      </c>
    </row>
    <row r="2443" spans="1:5" ht="15" thickBot="1" x14ac:dyDescent="0.35">
      <c r="A2443" s="3">
        <v>32028</v>
      </c>
      <c r="B2443" s="4">
        <v>0</v>
      </c>
      <c r="C2443" s="1"/>
      <c r="D2443" s="5">
        <v>32028</v>
      </c>
      <c r="E2443" s="4">
        <v>3.999396226</v>
      </c>
    </row>
    <row r="2444" spans="1:5" ht="15" thickBot="1" x14ac:dyDescent="0.35">
      <c r="A2444" s="3">
        <v>32029</v>
      </c>
      <c r="B2444" s="4">
        <v>4.9573127000000002E-2</v>
      </c>
      <c r="C2444" s="1"/>
      <c r="D2444" s="5">
        <v>32029</v>
      </c>
      <c r="E2444" s="4">
        <v>2.5335849060000002</v>
      </c>
    </row>
    <row r="2445" spans="1:5" ht="15" thickBot="1" x14ac:dyDescent="0.35">
      <c r="A2445" s="3">
        <v>32030</v>
      </c>
      <c r="B2445" s="4">
        <v>0</v>
      </c>
      <c r="C2445" s="1"/>
      <c r="D2445" s="5">
        <v>32030</v>
      </c>
      <c r="E2445" s="4">
        <v>2.0858264150000001</v>
      </c>
    </row>
    <row r="2446" spans="1:5" ht="15" thickBot="1" x14ac:dyDescent="0.35">
      <c r="A2446" s="3">
        <v>32031</v>
      </c>
      <c r="B2446" s="4">
        <v>0</v>
      </c>
      <c r="C2446" s="1"/>
      <c r="D2446" s="5">
        <v>32031</v>
      </c>
      <c r="E2446" s="4">
        <v>1.9708981130000001</v>
      </c>
    </row>
    <row r="2447" spans="1:5" ht="15" thickBot="1" x14ac:dyDescent="0.35">
      <c r="A2447" s="3">
        <v>32032</v>
      </c>
      <c r="B2447" s="4">
        <v>0</v>
      </c>
      <c r="C2447" s="1"/>
      <c r="D2447" s="5">
        <v>32032</v>
      </c>
      <c r="E2447" s="4">
        <v>1.8741735850000001</v>
      </c>
    </row>
    <row r="2448" spans="1:5" ht="15" thickBot="1" x14ac:dyDescent="0.35">
      <c r="A2448" s="3">
        <v>32033</v>
      </c>
      <c r="B2448" s="4">
        <v>0.98491136700000004</v>
      </c>
      <c r="C2448" s="1"/>
      <c r="D2448" s="5">
        <v>32033</v>
      </c>
      <c r="E2448" s="4">
        <v>1.154716981</v>
      </c>
    </row>
    <row r="2449" spans="1:5" ht="15" thickBot="1" x14ac:dyDescent="0.35">
      <c r="A2449" s="3">
        <v>32034</v>
      </c>
      <c r="B2449" s="4">
        <v>0</v>
      </c>
      <c r="C2449" s="1"/>
      <c r="D2449" s="5">
        <v>32034</v>
      </c>
      <c r="E2449" s="4">
        <v>1.795924528</v>
      </c>
    </row>
    <row r="2450" spans="1:5" ht="15" thickBot="1" x14ac:dyDescent="0.35">
      <c r="A2450" s="3">
        <v>32035</v>
      </c>
      <c r="B2450" s="4">
        <v>6.4405553000000004E-2</v>
      </c>
      <c r="C2450" s="1"/>
      <c r="D2450" s="5">
        <v>32035</v>
      </c>
      <c r="E2450" s="4">
        <v>2.7387169810000001</v>
      </c>
    </row>
    <row r="2451" spans="1:5" ht="15" thickBot="1" x14ac:dyDescent="0.35">
      <c r="A2451" s="3">
        <v>32036</v>
      </c>
      <c r="B2451" s="4">
        <v>6.2604494690000001</v>
      </c>
      <c r="C2451" s="1"/>
      <c r="D2451" s="5">
        <v>32036</v>
      </c>
      <c r="E2451" s="4">
        <v>3.456</v>
      </c>
    </row>
    <row r="2452" spans="1:5" ht="15" thickBot="1" x14ac:dyDescent="0.35">
      <c r="A2452" s="3">
        <v>32037</v>
      </c>
      <c r="B2452" s="4">
        <v>1.157207817</v>
      </c>
      <c r="C2452" s="1"/>
      <c r="D2452" s="5">
        <v>32037</v>
      </c>
      <c r="E2452" s="4">
        <v>3.007698113</v>
      </c>
    </row>
    <row r="2453" spans="1:5" ht="15" thickBot="1" x14ac:dyDescent="0.35">
      <c r="A2453" s="3">
        <v>32038</v>
      </c>
      <c r="B2453" s="4">
        <v>2.0927333830000001</v>
      </c>
      <c r="C2453" s="1"/>
      <c r="D2453" s="5">
        <v>32038</v>
      </c>
      <c r="E2453" s="4">
        <v>4.3607547169999998</v>
      </c>
    </row>
    <row r="2454" spans="1:5" ht="15" thickBot="1" x14ac:dyDescent="0.35">
      <c r="A2454" s="3">
        <v>32039</v>
      </c>
      <c r="B2454" s="4">
        <v>3.7492653730000001</v>
      </c>
      <c r="C2454" s="1"/>
      <c r="D2454" s="5">
        <v>32039</v>
      </c>
      <c r="E2454" s="4">
        <v>4.9449056599999999</v>
      </c>
    </row>
    <row r="2455" spans="1:5" ht="15" thickBot="1" x14ac:dyDescent="0.35">
      <c r="A2455" s="3">
        <v>32040</v>
      </c>
      <c r="B2455" s="4">
        <v>3.124812484</v>
      </c>
      <c r="C2455" s="1"/>
      <c r="D2455" s="5">
        <v>32040</v>
      </c>
      <c r="E2455" s="4">
        <v>6.9826415089999996</v>
      </c>
    </row>
    <row r="2456" spans="1:5" ht="15" thickBot="1" x14ac:dyDescent="0.35">
      <c r="A2456" s="3">
        <v>32041</v>
      </c>
      <c r="B2456" s="4">
        <v>0.61321121499999998</v>
      </c>
      <c r="C2456" s="1"/>
      <c r="D2456" s="5">
        <v>32041</v>
      </c>
      <c r="E2456" s="4">
        <v>5.0807547169999996</v>
      </c>
    </row>
    <row r="2457" spans="1:5" ht="15" thickBot="1" x14ac:dyDescent="0.35">
      <c r="A2457" s="3">
        <v>32042</v>
      </c>
      <c r="B2457" s="4">
        <v>1.7690601130000001</v>
      </c>
      <c r="C2457" s="1"/>
      <c r="D2457" s="5">
        <v>32042</v>
      </c>
      <c r="E2457" s="4">
        <v>5.9990943400000001</v>
      </c>
    </row>
    <row r="2458" spans="1:5" ht="15" thickBot="1" x14ac:dyDescent="0.35">
      <c r="A2458" s="3">
        <v>32043</v>
      </c>
      <c r="B2458" s="4">
        <v>2.4738863709999999</v>
      </c>
      <c r="C2458" s="1"/>
      <c r="D2458" s="5">
        <v>32043</v>
      </c>
      <c r="E2458" s="4">
        <v>3.6679245279999999</v>
      </c>
    </row>
    <row r="2459" spans="1:5" ht="15" thickBot="1" x14ac:dyDescent="0.35">
      <c r="A2459" s="3">
        <v>32044</v>
      </c>
      <c r="B2459" s="4">
        <v>14.39851004</v>
      </c>
      <c r="C2459" s="1"/>
      <c r="D2459" s="5">
        <v>32044</v>
      </c>
      <c r="E2459" s="4">
        <v>15.486792449999999</v>
      </c>
    </row>
    <row r="2460" spans="1:5" ht="15" thickBot="1" x14ac:dyDescent="0.35">
      <c r="A2460" s="3">
        <v>32045</v>
      </c>
      <c r="B2460" s="4">
        <v>2.1429584180000001</v>
      </c>
      <c r="C2460" s="1"/>
      <c r="D2460" s="5">
        <v>32045</v>
      </c>
      <c r="E2460" s="4">
        <v>9.707773585</v>
      </c>
    </row>
    <row r="2461" spans="1:5" ht="15" thickBot="1" x14ac:dyDescent="0.35">
      <c r="A2461" s="3">
        <v>32046</v>
      </c>
      <c r="B2461" s="4">
        <v>0</v>
      </c>
      <c r="C2461" s="1"/>
      <c r="D2461" s="5">
        <v>32046</v>
      </c>
      <c r="E2461" s="4">
        <v>6.7761509430000002</v>
      </c>
    </row>
    <row r="2462" spans="1:5" ht="15" thickBot="1" x14ac:dyDescent="0.35">
      <c r="A2462" s="3">
        <v>32047</v>
      </c>
      <c r="B2462" s="4">
        <v>0</v>
      </c>
      <c r="C2462" s="1"/>
      <c r="D2462" s="5">
        <v>32047</v>
      </c>
      <c r="E2462" s="4">
        <v>6.113207547</v>
      </c>
    </row>
    <row r="2463" spans="1:5" ht="15" thickBot="1" x14ac:dyDescent="0.35">
      <c r="A2463" s="3">
        <v>32048</v>
      </c>
      <c r="B2463" s="4">
        <v>0.85846054599999999</v>
      </c>
      <c r="C2463" s="1"/>
      <c r="D2463" s="5">
        <v>32048</v>
      </c>
      <c r="E2463" s="4">
        <v>6.3767547169999999</v>
      </c>
    </row>
    <row r="2464" spans="1:5" ht="15" thickBot="1" x14ac:dyDescent="0.35">
      <c r="A2464" s="3">
        <v>32049</v>
      </c>
      <c r="B2464" s="4">
        <v>0.70979822400000003</v>
      </c>
      <c r="C2464" s="1"/>
      <c r="D2464" s="5">
        <v>32049</v>
      </c>
      <c r="E2464" s="4">
        <v>6.1240754720000004</v>
      </c>
    </row>
    <row r="2465" spans="1:5" ht="15" thickBot="1" x14ac:dyDescent="0.35">
      <c r="A2465" s="3">
        <v>32050</v>
      </c>
      <c r="B2465" s="4">
        <v>1.455153167</v>
      </c>
      <c r="C2465" s="1"/>
      <c r="D2465" s="5">
        <v>32050</v>
      </c>
      <c r="E2465" s="4">
        <v>4.4585660379999998</v>
      </c>
    </row>
    <row r="2466" spans="1:5" ht="15" thickBot="1" x14ac:dyDescent="0.35">
      <c r="A2466" s="3">
        <v>32051</v>
      </c>
      <c r="B2466" s="4">
        <v>10.087909700000001</v>
      </c>
      <c r="C2466" s="1"/>
      <c r="D2466" s="5">
        <v>32051</v>
      </c>
      <c r="E2466" s="4">
        <v>8.1509433960000006</v>
      </c>
    </row>
    <row r="2467" spans="1:5" ht="15" thickBot="1" x14ac:dyDescent="0.35">
      <c r="A2467" s="3">
        <v>32052</v>
      </c>
      <c r="B2467" s="4">
        <v>2.1839132910000001</v>
      </c>
      <c r="C2467" s="1"/>
      <c r="D2467" s="5">
        <v>32052</v>
      </c>
      <c r="E2467" s="4">
        <v>7.0641509429999996</v>
      </c>
    </row>
    <row r="2468" spans="1:5" ht="15" thickBot="1" x14ac:dyDescent="0.35">
      <c r="A2468" s="3">
        <v>32053</v>
      </c>
      <c r="B2468" s="4">
        <v>0.97687894099999995</v>
      </c>
      <c r="C2468" s="1"/>
      <c r="D2468" s="5">
        <v>32053</v>
      </c>
      <c r="E2468" s="4">
        <v>5.3035471699999999</v>
      </c>
    </row>
    <row r="2469" spans="1:5" ht="15" thickBot="1" x14ac:dyDescent="0.35">
      <c r="A2469" s="3">
        <v>32054</v>
      </c>
      <c r="B2469" s="4">
        <v>1.575050861</v>
      </c>
      <c r="C2469" s="1"/>
      <c r="D2469" s="5">
        <v>32054</v>
      </c>
      <c r="E2469" s="4">
        <v>6.7245283020000004</v>
      </c>
    </row>
    <row r="2470" spans="1:5" ht="15" thickBot="1" x14ac:dyDescent="0.35">
      <c r="A2470" s="3">
        <v>32055</v>
      </c>
      <c r="B2470" s="4">
        <v>2.8739728630000001</v>
      </c>
      <c r="C2470" s="1"/>
      <c r="D2470" s="5">
        <v>32055</v>
      </c>
      <c r="E2470" s="4">
        <v>6.8386415090000003</v>
      </c>
    </row>
    <row r="2471" spans="1:5" ht="15" thickBot="1" x14ac:dyDescent="0.35">
      <c r="A2471" s="3">
        <v>32056</v>
      </c>
      <c r="B2471" s="4">
        <v>8.7702056170000002</v>
      </c>
      <c r="C2471" s="1"/>
      <c r="D2471" s="5">
        <v>32056</v>
      </c>
      <c r="E2471" s="4">
        <v>6.5289056600000004</v>
      </c>
    </row>
    <row r="2472" spans="1:5" ht="15" thickBot="1" x14ac:dyDescent="0.35">
      <c r="A2472" s="3">
        <v>32057</v>
      </c>
      <c r="B2472" s="4">
        <v>1.294621319</v>
      </c>
      <c r="C2472" s="1"/>
      <c r="D2472" s="5">
        <v>32057</v>
      </c>
      <c r="E2472" s="4">
        <v>5.7491320750000003</v>
      </c>
    </row>
    <row r="2473" spans="1:5" ht="15" thickBot="1" x14ac:dyDescent="0.35">
      <c r="A2473" s="3">
        <v>32058</v>
      </c>
      <c r="B2473" s="4">
        <v>17.83757138</v>
      </c>
      <c r="C2473" s="1"/>
      <c r="D2473" s="5">
        <v>32058</v>
      </c>
      <c r="E2473" s="4">
        <v>6.5452075470000004</v>
      </c>
    </row>
    <row r="2474" spans="1:5" ht="15" thickBot="1" x14ac:dyDescent="0.35">
      <c r="A2474" s="3">
        <v>32059</v>
      </c>
      <c r="B2474" s="4">
        <v>22.621204380000002</v>
      </c>
      <c r="C2474" s="1"/>
      <c r="D2474" s="5">
        <v>32059</v>
      </c>
      <c r="E2474" s="4">
        <v>7.0967547169999996</v>
      </c>
    </row>
    <row r="2475" spans="1:5" ht="15" thickBot="1" x14ac:dyDescent="0.35">
      <c r="A2475" s="3">
        <v>32060</v>
      </c>
      <c r="B2475" s="4">
        <v>1.1885293720000001</v>
      </c>
      <c r="C2475" s="1"/>
      <c r="D2475" s="5">
        <v>32060</v>
      </c>
      <c r="E2475" s="4">
        <v>5.9909433959999996</v>
      </c>
    </row>
    <row r="2476" spans="1:5" ht="15" thickBot="1" x14ac:dyDescent="0.35">
      <c r="A2476" s="3">
        <v>32061</v>
      </c>
      <c r="B2476" s="4">
        <v>0.95781259200000002</v>
      </c>
      <c r="C2476" s="1"/>
      <c r="D2476" s="5">
        <v>32061</v>
      </c>
      <c r="E2476" s="4">
        <v>4.4830188680000003</v>
      </c>
    </row>
    <row r="2477" spans="1:5" ht="15" thickBot="1" x14ac:dyDescent="0.35">
      <c r="A2477" s="3">
        <v>32062</v>
      </c>
      <c r="B2477" s="4">
        <v>11.551377649999999</v>
      </c>
      <c r="C2477" s="1"/>
      <c r="D2477" s="5">
        <v>32062</v>
      </c>
      <c r="E2477" s="4">
        <v>6.6973584910000001</v>
      </c>
    </row>
    <row r="2478" spans="1:5" ht="15" thickBot="1" x14ac:dyDescent="0.35">
      <c r="A2478" s="3">
        <v>32063</v>
      </c>
      <c r="B2478" s="4">
        <v>2.7930549089999999</v>
      </c>
      <c r="C2478" s="1"/>
      <c r="D2478" s="5">
        <v>32063</v>
      </c>
      <c r="E2478" s="4">
        <v>6.0371320749999997</v>
      </c>
    </row>
    <row r="2479" spans="1:5" ht="15" thickBot="1" x14ac:dyDescent="0.35">
      <c r="A2479" s="3">
        <v>32064</v>
      </c>
      <c r="B2479" s="4">
        <v>5.4080073239999997</v>
      </c>
      <c r="C2479" s="1"/>
      <c r="D2479" s="5">
        <v>32064</v>
      </c>
      <c r="E2479" s="4">
        <v>5.675773585</v>
      </c>
    </row>
    <row r="2480" spans="1:5" ht="15" thickBot="1" x14ac:dyDescent="0.35">
      <c r="A2480" s="3">
        <v>32065</v>
      </c>
      <c r="B2480" s="4">
        <v>11.59364963</v>
      </c>
      <c r="C2480" s="1"/>
      <c r="D2480" s="5">
        <v>32065</v>
      </c>
      <c r="E2480" s="4">
        <v>6.113207547</v>
      </c>
    </row>
    <row r="2481" spans="1:5" ht="15" thickBot="1" x14ac:dyDescent="0.35">
      <c r="A2481" s="3">
        <v>32066</v>
      </c>
      <c r="B2481" s="4">
        <v>2.4674073459999999</v>
      </c>
      <c r="C2481" s="1"/>
      <c r="D2481" s="5">
        <v>32066</v>
      </c>
      <c r="E2481" s="4">
        <v>5.6486037739999997</v>
      </c>
    </row>
    <row r="2482" spans="1:5" ht="15" thickBot="1" x14ac:dyDescent="0.35">
      <c r="A2482" s="3">
        <v>32067</v>
      </c>
      <c r="B2482" s="4">
        <v>4.4172959030000003</v>
      </c>
      <c r="C2482" s="1"/>
      <c r="D2482" s="5">
        <v>32067</v>
      </c>
      <c r="E2482" s="4">
        <v>7.4010566039999999</v>
      </c>
    </row>
    <row r="2483" spans="1:5" ht="15" thickBot="1" x14ac:dyDescent="0.35">
      <c r="A2483" s="3">
        <v>32068</v>
      </c>
      <c r="B2483" s="4">
        <v>1.8024416569999999</v>
      </c>
      <c r="C2483" s="1"/>
      <c r="D2483" s="5">
        <v>32068</v>
      </c>
      <c r="E2483" s="4">
        <v>5.2709433959999998</v>
      </c>
    </row>
    <row r="2484" spans="1:5" ht="15" thickBot="1" x14ac:dyDescent="0.35">
      <c r="A2484" s="3">
        <v>32069</v>
      </c>
      <c r="B2484" s="4">
        <v>2.00137192</v>
      </c>
      <c r="C2484" s="1"/>
      <c r="D2484" s="5">
        <v>32069</v>
      </c>
      <c r="E2484" s="4">
        <v>5.5399245280000002</v>
      </c>
    </row>
    <row r="2485" spans="1:5" ht="15" thickBot="1" x14ac:dyDescent="0.35">
      <c r="A2485" s="3">
        <v>32070</v>
      </c>
      <c r="B2485" s="4">
        <v>28.439279079999999</v>
      </c>
      <c r="C2485" s="1"/>
      <c r="D2485" s="5">
        <v>32070</v>
      </c>
      <c r="E2485" s="4">
        <v>6.3305660379999997</v>
      </c>
    </row>
    <row r="2486" spans="1:5" ht="15" thickBot="1" x14ac:dyDescent="0.35">
      <c r="A2486" s="3">
        <v>32071</v>
      </c>
      <c r="B2486" s="4">
        <v>9.2433102130000009</v>
      </c>
      <c r="C2486" s="1"/>
      <c r="D2486" s="5">
        <v>32071</v>
      </c>
      <c r="E2486" s="4">
        <v>4.2710943400000003</v>
      </c>
    </row>
    <row r="2487" spans="1:5" ht="15" thickBot="1" x14ac:dyDescent="0.35">
      <c r="A2487" s="3">
        <v>32072</v>
      </c>
      <c r="B2487" s="4">
        <v>15.64747691</v>
      </c>
      <c r="C2487" s="1"/>
      <c r="D2487" s="5">
        <v>32072</v>
      </c>
      <c r="E2487" s="4">
        <v>4.4150943399999996</v>
      </c>
    </row>
    <row r="2488" spans="1:5" ht="15" thickBot="1" x14ac:dyDescent="0.35">
      <c r="A2488" s="3">
        <v>32073</v>
      </c>
      <c r="B2488" s="4">
        <v>1.5460512529999999</v>
      </c>
      <c r="C2488" s="1"/>
      <c r="D2488" s="5">
        <v>32073</v>
      </c>
      <c r="E2488" s="4">
        <v>6.9609056599999999</v>
      </c>
    </row>
    <row r="2489" spans="1:5" ht="15" thickBot="1" x14ac:dyDescent="0.35">
      <c r="A2489" s="3">
        <v>32074</v>
      </c>
      <c r="B2489" s="4">
        <v>2.2928334769999998</v>
      </c>
      <c r="C2489" s="1"/>
      <c r="D2489" s="5">
        <v>32074</v>
      </c>
      <c r="E2489" s="4">
        <v>3.8608301890000001</v>
      </c>
    </row>
    <row r="2490" spans="1:5" ht="15" thickBot="1" x14ac:dyDescent="0.35">
      <c r="A2490" s="3">
        <v>32075</v>
      </c>
      <c r="B2490" s="4">
        <v>8.8615170719999998</v>
      </c>
      <c r="C2490" s="1"/>
      <c r="D2490" s="5">
        <v>32075</v>
      </c>
      <c r="E2490" s="4">
        <v>1.2905660379999999</v>
      </c>
    </row>
    <row r="2491" spans="1:5" ht="15" thickBot="1" x14ac:dyDescent="0.35">
      <c r="A2491" s="3">
        <v>32076</v>
      </c>
      <c r="B2491" s="4">
        <v>7.6398404839999996</v>
      </c>
      <c r="C2491" s="1"/>
      <c r="D2491" s="5">
        <v>32076</v>
      </c>
      <c r="E2491" s="4">
        <v>1.021584906</v>
      </c>
    </row>
    <row r="2492" spans="1:5" ht="15" thickBot="1" x14ac:dyDescent="0.35">
      <c r="A2492" s="3">
        <v>32077</v>
      </c>
      <c r="B2492" s="4">
        <v>14.184309239999999</v>
      </c>
      <c r="C2492" s="1"/>
      <c r="D2492" s="5">
        <v>32077</v>
      </c>
      <c r="E2492" s="4">
        <v>3.2250566040000002</v>
      </c>
    </row>
    <row r="2493" spans="1:5" ht="15" thickBot="1" x14ac:dyDescent="0.35">
      <c r="A2493" s="3">
        <v>32078</v>
      </c>
      <c r="B2493" s="4">
        <v>1.1146291479999999</v>
      </c>
      <c r="C2493" s="1"/>
      <c r="D2493" s="5">
        <v>32078</v>
      </c>
      <c r="E2493" s="4">
        <v>5.7219622640000001</v>
      </c>
    </row>
    <row r="2494" spans="1:5" ht="15" thickBot="1" x14ac:dyDescent="0.35">
      <c r="A2494" s="3">
        <v>32079</v>
      </c>
      <c r="B2494" s="4">
        <v>0.30896461800000002</v>
      </c>
      <c r="C2494" s="1"/>
      <c r="D2494" s="5">
        <v>32079</v>
      </c>
      <c r="E2494" s="4">
        <v>3.6923773579999999</v>
      </c>
    </row>
    <row r="2495" spans="1:5" ht="15" thickBot="1" x14ac:dyDescent="0.35">
      <c r="A2495" s="3">
        <v>32080</v>
      </c>
      <c r="B2495" s="4">
        <v>19.379146339999998</v>
      </c>
      <c r="C2495" s="1"/>
      <c r="D2495" s="5">
        <v>32080</v>
      </c>
      <c r="E2495" s="4">
        <v>10.75924528</v>
      </c>
    </row>
    <row r="2496" spans="1:5" ht="15" thickBot="1" x14ac:dyDescent="0.35">
      <c r="A2496" s="3">
        <v>32081</v>
      </c>
      <c r="B2496" s="4">
        <v>11.73145843</v>
      </c>
      <c r="C2496" s="1"/>
      <c r="D2496" s="5">
        <v>32081</v>
      </c>
      <c r="E2496" s="4">
        <v>4.958490566</v>
      </c>
    </row>
    <row r="2497" spans="1:5" ht="15" thickBot="1" x14ac:dyDescent="0.35">
      <c r="A2497" s="3">
        <v>32082</v>
      </c>
      <c r="B2497" s="4">
        <v>11.40675783</v>
      </c>
      <c r="C2497" s="1"/>
      <c r="D2497" s="5">
        <v>32082</v>
      </c>
      <c r="E2497" s="4">
        <v>6.194716981</v>
      </c>
    </row>
    <row r="2498" spans="1:5" ht="15" thickBot="1" x14ac:dyDescent="0.35">
      <c r="A2498" s="3">
        <v>32083</v>
      </c>
      <c r="B2498" s="4">
        <v>1.733416632</v>
      </c>
      <c r="C2498" s="1"/>
      <c r="D2498" s="5">
        <v>32083</v>
      </c>
      <c r="E2498" s="4">
        <v>4.0754716980000003</v>
      </c>
    </row>
    <row r="2499" spans="1:5" ht="15" thickBot="1" x14ac:dyDescent="0.35">
      <c r="A2499" s="3">
        <v>32084</v>
      </c>
      <c r="B2499" s="4">
        <v>0</v>
      </c>
      <c r="C2499" s="1"/>
      <c r="D2499" s="5">
        <v>32084</v>
      </c>
      <c r="E2499" s="4">
        <v>3.4641509429999999</v>
      </c>
    </row>
    <row r="2500" spans="1:5" ht="15" thickBot="1" x14ac:dyDescent="0.35">
      <c r="A2500" s="3">
        <v>32085</v>
      </c>
      <c r="B2500" s="4">
        <v>0</v>
      </c>
      <c r="C2500" s="1"/>
      <c r="D2500" s="5">
        <v>32085</v>
      </c>
      <c r="E2500" s="4">
        <v>3.317433962</v>
      </c>
    </row>
    <row r="2501" spans="1:5" ht="15" thickBot="1" x14ac:dyDescent="0.35">
      <c r="A2501" s="3">
        <v>32086</v>
      </c>
      <c r="B2501" s="4">
        <v>0.52257677899999999</v>
      </c>
      <c r="C2501" s="1"/>
      <c r="D2501" s="5">
        <v>32086</v>
      </c>
      <c r="E2501" s="4">
        <v>3.0430188679999999</v>
      </c>
    </row>
    <row r="2502" spans="1:5" ht="15" thickBot="1" x14ac:dyDescent="0.35">
      <c r="A2502" s="3">
        <v>32087</v>
      </c>
      <c r="B2502" s="4">
        <v>12.08488345</v>
      </c>
      <c r="C2502" s="1"/>
      <c r="D2502" s="5">
        <v>32087</v>
      </c>
      <c r="E2502" s="4">
        <v>3.6570566040000001</v>
      </c>
    </row>
    <row r="2503" spans="1:5" ht="15" thickBot="1" x14ac:dyDescent="0.35">
      <c r="A2503" s="3">
        <v>32088</v>
      </c>
      <c r="B2503" s="4">
        <v>16.57538486</v>
      </c>
      <c r="C2503" s="1"/>
      <c r="D2503" s="5">
        <v>32088</v>
      </c>
      <c r="E2503" s="4">
        <v>2.8745660380000002</v>
      </c>
    </row>
    <row r="2504" spans="1:5" ht="15" thickBot="1" x14ac:dyDescent="0.35">
      <c r="A2504" s="3">
        <v>32089</v>
      </c>
      <c r="B2504" s="4">
        <v>41.46843338</v>
      </c>
      <c r="C2504" s="1"/>
      <c r="D2504" s="5">
        <v>32089</v>
      </c>
      <c r="E2504" s="4">
        <v>5.1622641509999996</v>
      </c>
    </row>
    <row r="2505" spans="1:5" ht="15" thickBot="1" x14ac:dyDescent="0.35">
      <c r="A2505" s="3">
        <v>32090</v>
      </c>
      <c r="B2505" s="4">
        <v>6.1275806429999999</v>
      </c>
      <c r="C2505" s="1"/>
      <c r="D2505" s="5">
        <v>32090</v>
      </c>
      <c r="E2505" s="4">
        <v>5.529056604</v>
      </c>
    </row>
    <row r="2506" spans="1:5" ht="15" thickBot="1" x14ac:dyDescent="0.35">
      <c r="A2506" s="3">
        <v>32091</v>
      </c>
      <c r="B2506" s="4">
        <v>35.95013857</v>
      </c>
      <c r="C2506" s="1"/>
      <c r="D2506" s="5">
        <v>32091</v>
      </c>
      <c r="E2506" s="4">
        <v>7.3086792450000004</v>
      </c>
    </row>
    <row r="2507" spans="1:5" ht="15" thickBot="1" x14ac:dyDescent="0.35">
      <c r="A2507" s="3">
        <v>32092</v>
      </c>
      <c r="B2507" s="4">
        <v>0</v>
      </c>
      <c r="C2507" s="1"/>
      <c r="D2507" s="5">
        <v>32092</v>
      </c>
      <c r="E2507" s="4">
        <v>4.4748679249999999</v>
      </c>
    </row>
    <row r="2508" spans="1:5" ht="15" thickBot="1" x14ac:dyDescent="0.35">
      <c r="A2508" s="3">
        <v>32093</v>
      </c>
      <c r="B2508" s="4">
        <v>0</v>
      </c>
      <c r="C2508" s="1"/>
      <c r="D2508" s="5">
        <v>32093</v>
      </c>
      <c r="E2508" s="4">
        <v>3.2223396229999999</v>
      </c>
    </row>
    <row r="2509" spans="1:5" ht="15" thickBot="1" x14ac:dyDescent="0.35">
      <c r="A2509" s="3">
        <v>32094</v>
      </c>
      <c r="B2509" s="4">
        <v>0</v>
      </c>
      <c r="C2509" s="1"/>
      <c r="D2509" s="5">
        <v>32094</v>
      </c>
      <c r="E2509" s="4">
        <v>3.4913207549999998</v>
      </c>
    </row>
    <row r="2510" spans="1:5" ht="15" thickBot="1" x14ac:dyDescent="0.35">
      <c r="A2510" s="3">
        <v>32095</v>
      </c>
      <c r="B2510" s="4">
        <v>0.79343622899999999</v>
      </c>
      <c r="C2510" s="1"/>
      <c r="D2510" s="5">
        <v>32095</v>
      </c>
      <c r="E2510" s="4">
        <v>2.820226415</v>
      </c>
    </row>
    <row r="2511" spans="1:5" ht="15" thickBot="1" x14ac:dyDescent="0.35">
      <c r="A2511" s="3">
        <v>32096</v>
      </c>
      <c r="B2511" s="4">
        <v>0.37900750300000002</v>
      </c>
      <c r="C2511" s="1"/>
      <c r="D2511" s="5">
        <v>32096</v>
      </c>
      <c r="E2511" s="4">
        <v>2.6490566040000001</v>
      </c>
    </row>
    <row r="2512" spans="1:5" ht="15" thickBot="1" x14ac:dyDescent="0.35">
      <c r="A2512" s="3">
        <v>32097</v>
      </c>
      <c r="B2512" s="4">
        <v>0</v>
      </c>
      <c r="C2512" s="1"/>
      <c r="D2512" s="5">
        <v>32097</v>
      </c>
      <c r="E2512" s="4">
        <v>2.4939169809999999</v>
      </c>
    </row>
    <row r="2513" spans="1:5" ht="15" thickBot="1" x14ac:dyDescent="0.35">
      <c r="A2513" s="3">
        <v>32098</v>
      </c>
      <c r="B2513" s="4">
        <v>6.2606826000000004E-2</v>
      </c>
      <c r="C2513" s="1"/>
      <c r="D2513" s="5">
        <v>32098</v>
      </c>
      <c r="E2513" s="4">
        <v>2.5756981130000001</v>
      </c>
    </row>
    <row r="2514" spans="1:5" ht="15" thickBot="1" x14ac:dyDescent="0.35">
      <c r="A2514" s="3">
        <v>32099</v>
      </c>
      <c r="B2514" s="4">
        <v>0.32988977400000002</v>
      </c>
      <c r="C2514" s="1"/>
      <c r="D2514" s="5">
        <v>32099</v>
      </c>
      <c r="E2514" s="4">
        <v>3.6163018870000001</v>
      </c>
    </row>
    <row r="2515" spans="1:5" ht="15" thickBot="1" x14ac:dyDescent="0.35">
      <c r="A2515" s="3">
        <v>32100</v>
      </c>
      <c r="B2515" s="4">
        <v>25.634086610000001</v>
      </c>
      <c r="C2515" s="1"/>
      <c r="D2515" s="5">
        <v>32100</v>
      </c>
      <c r="E2515" s="4">
        <v>1.5625358490000001</v>
      </c>
    </row>
    <row r="2516" spans="1:5" ht="15" thickBot="1" x14ac:dyDescent="0.35">
      <c r="A2516" s="3">
        <v>32101</v>
      </c>
      <c r="B2516" s="4">
        <v>70.992492679999998</v>
      </c>
      <c r="C2516" s="1"/>
      <c r="D2516" s="5">
        <v>32101</v>
      </c>
      <c r="E2516" s="4">
        <v>11.26732075</v>
      </c>
    </row>
    <row r="2517" spans="1:5" ht="15" thickBot="1" x14ac:dyDescent="0.35">
      <c r="A2517" s="3">
        <v>32102</v>
      </c>
      <c r="B2517" s="4">
        <v>5.5243178610000001</v>
      </c>
      <c r="C2517" s="1"/>
      <c r="D2517" s="5">
        <v>32102</v>
      </c>
      <c r="E2517" s="4">
        <v>9.1453584909999996</v>
      </c>
    </row>
    <row r="2518" spans="1:5" ht="15" thickBot="1" x14ac:dyDescent="0.35">
      <c r="A2518" s="3">
        <v>32103</v>
      </c>
      <c r="B2518" s="4">
        <v>18.69491339</v>
      </c>
      <c r="C2518" s="1"/>
      <c r="D2518" s="5">
        <v>32103</v>
      </c>
      <c r="E2518" s="4">
        <v>7.1320754720000004</v>
      </c>
    </row>
    <row r="2519" spans="1:5" ht="15" thickBot="1" x14ac:dyDescent="0.35">
      <c r="A2519" s="3">
        <v>32104</v>
      </c>
      <c r="B2519" s="4">
        <v>5.8591448660000003</v>
      </c>
      <c r="C2519" s="1"/>
      <c r="D2519" s="5">
        <v>32104</v>
      </c>
      <c r="E2519" s="4">
        <v>5.5535094340000004</v>
      </c>
    </row>
    <row r="2520" spans="1:5" ht="15" thickBot="1" x14ac:dyDescent="0.35">
      <c r="A2520" s="3">
        <v>32105</v>
      </c>
      <c r="B2520" s="4">
        <v>6.5110536809999999</v>
      </c>
      <c r="C2520" s="1"/>
      <c r="D2520" s="5">
        <v>32105</v>
      </c>
      <c r="E2520" s="4">
        <v>4.1406792450000003</v>
      </c>
    </row>
    <row r="2521" spans="1:5" ht="15" thickBot="1" x14ac:dyDescent="0.35">
      <c r="A2521" s="3">
        <v>32106</v>
      </c>
      <c r="B2521" s="4">
        <v>11.5443362</v>
      </c>
      <c r="C2521" s="1"/>
      <c r="D2521" s="5">
        <v>32106</v>
      </c>
      <c r="E2521" s="4">
        <v>4.423245283</v>
      </c>
    </row>
    <row r="2522" spans="1:5" ht="15" thickBot="1" x14ac:dyDescent="0.35">
      <c r="A2522" s="3">
        <v>32107</v>
      </c>
      <c r="B2522" s="4">
        <v>0.44792295999999998</v>
      </c>
      <c r="C2522" s="1"/>
      <c r="D2522" s="5">
        <v>32107</v>
      </c>
      <c r="E2522" s="4">
        <v>3.9396226419999998</v>
      </c>
    </row>
    <row r="2523" spans="1:5" ht="15" thickBot="1" x14ac:dyDescent="0.35">
      <c r="A2523" s="3">
        <v>32108</v>
      </c>
      <c r="B2523" s="4">
        <v>0</v>
      </c>
      <c r="C2523" s="1"/>
      <c r="D2523" s="5">
        <v>32108</v>
      </c>
      <c r="E2523" s="4">
        <v>7.8765283019999996</v>
      </c>
    </row>
    <row r="2524" spans="1:5" ht="15" thickBot="1" x14ac:dyDescent="0.35">
      <c r="A2524" s="3">
        <v>32109</v>
      </c>
      <c r="B2524" s="4">
        <v>0</v>
      </c>
      <c r="C2524" s="1"/>
      <c r="D2524" s="5">
        <v>32109</v>
      </c>
      <c r="E2524" s="4">
        <v>4.2656603769999997</v>
      </c>
    </row>
    <row r="2525" spans="1:5" ht="15" thickBot="1" x14ac:dyDescent="0.35">
      <c r="A2525" s="3">
        <v>32110</v>
      </c>
      <c r="B2525" s="4">
        <v>0</v>
      </c>
      <c r="C2525" s="1"/>
      <c r="D2525" s="5">
        <v>32110</v>
      </c>
      <c r="E2525" s="4">
        <v>1.4128301889999999</v>
      </c>
    </row>
    <row r="2526" spans="1:5" ht="15" thickBot="1" x14ac:dyDescent="0.35">
      <c r="A2526" s="3">
        <v>32111</v>
      </c>
      <c r="B2526" s="4">
        <v>0</v>
      </c>
      <c r="C2526" s="1"/>
      <c r="D2526" s="5">
        <v>32111</v>
      </c>
      <c r="E2526" s="4">
        <v>3.0158490570000001</v>
      </c>
    </row>
    <row r="2527" spans="1:5" ht="15" thickBot="1" x14ac:dyDescent="0.35">
      <c r="A2527" s="3">
        <v>32112</v>
      </c>
      <c r="B2527" s="4">
        <v>0</v>
      </c>
      <c r="C2527" s="1"/>
      <c r="D2527" s="5">
        <v>32112</v>
      </c>
      <c r="E2527" s="4">
        <v>4.292830189</v>
      </c>
    </row>
    <row r="2528" spans="1:5" ht="15" thickBot="1" x14ac:dyDescent="0.35">
      <c r="A2528" s="3">
        <v>32113</v>
      </c>
      <c r="B2528" s="4">
        <v>0</v>
      </c>
      <c r="C2528" s="1"/>
      <c r="D2528" s="5">
        <v>32113</v>
      </c>
      <c r="E2528" s="4">
        <v>5.5779622639999999</v>
      </c>
    </row>
    <row r="2529" spans="1:5" ht="15" thickBot="1" x14ac:dyDescent="0.35">
      <c r="A2529" s="3">
        <v>32114</v>
      </c>
      <c r="B2529" s="4">
        <v>0</v>
      </c>
      <c r="C2529" s="1"/>
      <c r="D2529" s="5">
        <v>32114</v>
      </c>
      <c r="E2529" s="4">
        <v>4.7329811319999999</v>
      </c>
    </row>
    <row r="2530" spans="1:5" ht="15" thickBot="1" x14ac:dyDescent="0.35">
      <c r="A2530" s="3">
        <v>32115</v>
      </c>
      <c r="B2530" s="4">
        <v>0.27818415299999999</v>
      </c>
      <c r="C2530" s="1"/>
      <c r="D2530" s="5">
        <v>32115</v>
      </c>
      <c r="E2530" s="4">
        <v>3.9830943400000001</v>
      </c>
    </row>
    <row r="2531" spans="1:5" ht="15" thickBot="1" x14ac:dyDescent="0.35">
      <c r="A2531" s="3">
        <v>32116</v>
      </c>
      <c r="B2531" s="4">
        <v>6.5130879879999997</v>
      </c>
      <c r="C2531" s="1"/>
      <c r="D2531" s="5">
        <v>32116</v>
      </c>
      <c r="E2531" s="4">
        <v>3.1000754719999999</v>
      </c>
    </row>
    <row r="2532" spans="1:5" ht="15" thickBot="1" x14ac:dyDescent="0.35">
      <c r="A2532" s="3">
        <v>32117</v>
      </c>
      <c r="B2532" s="4">
        <v>46.579763409999998</v>
      </c>
      <c r="C2532" s="1"/>
      <c r="D2532" s="5">
        <v>32117</v>
      </c>
      <c r="E2532" s="4">
        <v>2.6626415090000002</v>
      </c>
    </row>
    <row r="2533" spans="1:5" ht="15" thickBot="1" x14ac:dyDescent="0.35">
      <c r="A2533" s="3">
        <v>32118</v>
      </c>
      <c r="B2533" s="4">
        <v>7.3162640039999998</v>
      </c>
      <c r="C2533" s="1"/>
      <c r="D2533" s="5">
        <v>32118</v>
      </c>
      <c r="E2533" s="4">
        <v>4.6596226420000004</v>
      </c>
    </row>
    <row r="2534" spans="1:5" ht="15" thickBot="1" x14ac:dyDescent="0.35">
      <c r="A2534" s="3">
        <v>32119</v>
      </c>
      <c r="B2534" s="4">
        <v>21.244875669999999</v>
      </c>
      <c r="C2534" s="1"/>
      <c r="D2534" s="5">
        <v>32119</v>
      </c>
      <c r="E2534" s="4">
        <v>3.1897358489999998</v>
      </c>
    </row>
    <row r="2535" spans="1:5" ht="15" thickBot="1" x14ac:dyDescent="0.35">
      <c r="A2535" s="3">
        <v>32120</v>
      </c>
      <c r="B2535" s="4">
        <v>37.86840153</v>
      </c>
      <c r="C2535" s="1"/>
      <c r="D2535" s="5">
        <v>32120</v>
      </c>
      <c r="E2535" s="4">
        <v>3.3690566039999998</v>
      </c>
    </row>
    <row r="2536" spans="1:5" ht="15" thickBot="1" x14ac:dyDescent="0.35">
      <c r="A2536" s="3">
        <v>32121</v>
      </c>
      <c r="B2536" s="4">
        <v>11.372312900000001</v>
      </c>
      <c r="C2536" s="1"/>
      <c r="D2536" s="5">
        <v>32121</v>
      </c>
      <c r="E2536" s="4">
        <v>4.5237735849999998</v>
      </c>
    </row>
    <row r="2537" spans="1:5" ht="15" thickBot="1" x14ac:dyDescent="0.35">
      <c r="A2537" s="3">
        <v>32122</v>
      </c>
      <c r="B2537" s="4">
        <v>3.3790133889999998</v>
      </c>
      <c r="C2537" s="1"/>
      <c r="D2537" s="5">
        <v>32122</v>
      </c>
      <c r="E2537" s="4">
        <v>2.7387169810000001</v>
      </c>
    </row>
    <row r="2538" spans="1:5" ht="15" thickBot="1" x14ac:dyDescent="0.35">
      <c r="A2538" s="3">
        <v>32123</v>
      </c>
      <c r="B2538" s="4">
        <v>7.5817171339999998</v>
      </c>
      <c r="C2538" s="1"/>
      <c r="D2538" s="5">
        <v>32123</v>
      </c>
      <c r="E2538" s="4">
        <v>3.8581132079999998</v>
      </c>
    </row>
    <row r="2539" spans="1:5" ht="15" thickBot="1" x14ac:dyDescent="0.35">
      <c r="A2539" s="3">
        <v>32124</v>
      </c>
      <c r="B2539" s="4">
        <v>12.322600359999999</v>
      </c>
      <c r="C2539" s="1"/>
      <c r="D2539" s="5">
        <v>32124</v>
      </c>
      <c r="E2539" s="4">
        <v>6.1811320749999998</v>
      </c>
    </row>
    <row r="2540" spans="1:5" ht="15" thickBot="1" x14ac:dyDescent="0.35">
      <c r="A2540" s="3">
        <v>32125</v>
      </c>
      <c r="B2540" s="4">
        <v>2.1028936360000001</v>
      </c>
      <c r="C2540" s="1"/>
      <c r="D2540" s="5">
        <v>32125</v>
      </c>
      <c r="E2540" s="4">
        <v>4.6514716979999999</v>
      </c>
    </row>
    <row r="2541" spans="1:5" ht="15" thickBot="1" x14ac:dyDescent="0.35">
      <c r="A2541" s="3">
        <v>32126</v>
      </c>
      <c r="B2541" s="4">
        <v>0.527387783</v>
      </c>
      <c r="C2541" s="1"/>
      <c r="D2541" s="5">
        <v>32126</v>
      </c>
      <c r="E2541" s="4">
        <v>3.6787924529999998</v>
      </c>
    </row>
    <row r="2542" spans="1:5" ht="15" thickBot="1" x14ac:dyDescent="0.35">
      <c r="A2542" s="3">
        <v>32127</v>
      </c>
      <c r="B2542" s="4">
        <v>0</v>
      </c>
      <c r="C2542" s="1"/>
      <c r="D2542" s="5">
        <v>32127</v>
      </c>
      <c r="E2542" s="4">
        <v>4.3906415089999999</v>
      </c>
    </row>
    <row r="2543" spans="1:5" ht="15" thickBot="1" x14ac:dyDescent="0.35">
      <c r="A2543" s="3">
        <v>32128</v>
      </c>
      <c r="B2543" s="4">
        <v>0.21296693</v>
      </c>
      <c r="C2543" s="1"/>
      <c r="D2543" s="5">
        <v>32128</v>
      </c>
      <c r="E2543" s="4">
        <v>4.7981886789999999</v>
      </c>
    </row>
    <row r="2544" spans="1:5" ht="15" thickBot="1" x14ac:dyDescent="0.35">
      <c r="A2544" s="3">
        <v>32129</v>
      </c>
      <c r="B2544" s="4">
        <v>0</v>
      </c>
      <c r="C2544" s="1"/>
      <c r="D2544" s="5">
        <v>32129</v>
      </c>
      <c r="E2544" s="4">
        <v>3.358188679</v>
      </c>
    </row>
    <row r="2545" spans="1:5" ht="15" thickBot="1" x14ac:dyDescent="0.35">
      <c r="A2545" s="3">
        <v>32130</v>
      </c>
      <c r="B2545" s="4">
        <v>0</v>
      </c>
      <c r="C2545" s="1"/>
      <c r="D2545" s="5">
        <v>32130</v>
      </c>
      <c r="E2545" s="4">
        <v>3.7766037739999998</v>
      </c>
    </row>
    <row r="2546" spans="1:5" ht="15" thickBot="1" x14ac:dyDescent="0.35">
      <c r="A2546" s="3">
        <v>32131</v>
      </c>
      <c r="B2546" s="4">
        <v>0</v>
      </c>
      <c r="C2546" s="1"/>
      <c r="D2546" s="5">
        <v>32131</v>
      </c>
      <c r="E2546" s="4">
        <v>3.9667924530000001</v>
      </c>
    </row>
    <row r="2547" spans="1:5" ht="15" thickBot="1" x14ac:dyDescent="0.35">
      <c r="A2547" s="3">
        <v>32132</v>
      </c>
      <c r="B2547" s="4">
        <v>0</v>
      </c>
      <c r="C2547" s="1"/>
      <c r="D2547" s="5">
        <v>32132</v>
      </c>
      <c r="E2547" s="4">
        <v>3.3527547169999998</v>
      </c>
    </row>
    <row r="2548" spans="1:5" ht="15" thickBot="1" x14ac:dyDescent="0.35">
      <c r="A2548" s="3">
        <v>32133</v>
      </c>
      <c r="B2548" s="4">
        <v>2.3068569600000002</v>
      </c>
      <c r="C2548" s="1"/>
      <c r="D2548" s="5">
        <v>32133</v>
      </c>
      <c r="E2548" s="4">
        <v>3.4750188679999998</v>
      </c>
    </row>
    <row r="2549" spans="1:5" ht="15" thickBot="1" x14ac:dyDescent="0.35">
      <c r="A2549" s="3">
        <v>32134</v>
      </c>
      <c r="B2549" s="4">
        <v>9.9248007539999996</v>
      </c>
      <c r="C2549" s="1"/>
      <c r="D2549" s="5">
        <v>32134</v>
      </c>
      <c r="E2549" s="4">
        <v>3.5728301889999998</v>
      </c>
    </row>
    <row r="2550" spans="1:5" ht="15" thickBot="1" x14ac:dyDescent="0.35">
      <c r="A2550" s="3">
        <v>32135</v>
      </c>
      <c r="B2550" s="4">
        <v>6.0843021269999999</v>
      </c>
      <c r="C2550" s="1"/>
      <c r="D2550" s="5">
        <v>32135</v>
      </c>
      <c r="E2550" s="4">
        <v>3.2467924529999999</v>
      </c>
    </row>
    <row r="2551" spans="1:5" ht="15" thickBot="1" x14ac:dyDescent="0.35">
      <c r="A2551" s="3">
        <v>32136</v>
      </c>
      <c r="B2551" s="4">
        <v>0</v>
      </c>
      <c r="C2551" s="1"/>
      <c r="D2551" s="5">
        <v>32136</v>
      </c>
      <c r="E2551" s="4">
        <v>2.6218867920000002</v>
      </c>
    </row>
    <row r="2552" spans="1:5" ht="15" thickBot="1" x14ac:dyDescent="0.35">
      <c r="A2552" s="3">
        <v>32137</v>
      </c>
      <c r="B2552" s="4">
        <v>0.15297333900000001</v>
      </c>
      <c r="C2552" s="1"/>
      <c r="D2552" s="5">
        <v>32137</v>
      </c>
      <c r="E2552" s="4">
        <v>2.5205433959999999</v>
      </c>
    </row>
    <row r="2553" spans="1:5" ht="15" thickBot="1" x14ac:dyDescent="0.35">
      <c r="A2553" s="3">
        <v>32138</v>
      </c>
      <c r="B2553" s="4">
        <v>0</v>
      </c>
      <c r="C2553" s="1"/>
      <c r="D2553" s="5">
        <v>32138</v>
      </c>
      <c r="E2553" s="4">
        <v>3.1245283019999999</v>
      </c>
    </row>
    <row r="2554" spans="1:5" ht="15" thickBot="1" x14ac:dyDescent="0.35">
      <c r="A2554" s="3">
        <v>32139</v>
      </c>
      <c r="B2554" s="4">
        <v>0</v>
      </c>
      <c r="C2554" s="1"/>
      <c r="D2554" s="5">
        <v>32139</v>
      </c>
      <c r="E2554" s="4">
        <v>2.465932075</v>
      </c>
    </row>
    <row r="2555" spans="1:5" ht="15" thickBot="1" x14ac:dyDescent="0.35">
      <c r="A2555" s="3">
        <v>32140</v>
      </c>
      <c r="B2555" s="4">
        <v>0</v>
      </c>
      <c r="C2555" s="1"/>
      <c r="D2555" s="5">
        <v>32140</v>
      </c>
      <c r="E2555" s="4">
        <v>2.7414339619999999</v>
      </c>
    </row>
    <row r="2556" spans="1:5" ht="15" thickBot="1" x14ac:dyDescent="0.35">
      <c r="A2556" s="3">
        <v>32141</v>
      </c>
      <c r="B2556" s="4">
        <v>0</v>
      </c>
      <c r="C2556" s="1"/>
      <c r="D2556" s="5">
        <v>32141</v>
      </c>
      <c r="E2556" s="4">
        <v>2.3303547170000001</v>
      </c>
    </row>
    <row r="2557" spans="1:5" ht="15" thickBot="1" x14ac:dyDescent="0.35">
      <c r="A2557" s="3">
        <v>32142</v>
      </c>
      <c r="B2557" s="4">
        <v>0</v>
      </c>
      <c r="C2557" s="1"/>
      <c r="D2557" s="5">
        <v>32142</v>
      </c>
      <c r="E2557" s="4">
        <v>2.1233207549999999</v>
      </c>
    </row>
    <row r="2558" spans="1:5" ht="15" thickBot="1" x14ac:dyDescent="0.35">
      <c r="A2558" s="3">
        <v>32143</v>
      </c>
      <c r="B2558" s="4">
        <v>0</v>
      </c>
      <c r="C2558" s="1"/>
      <c r="D2558" s="5">
        <v>32143</v>
      </c>
      <c r="E2558" s="4">
        <v>1.6500226419999999</v>
      </c>
    </row>
    <row r="2559" spans="1:5" ht="15" thickBot="1" x14ac:dyDescent="0.35">
      <c r="A2559" s="3">
        <v>32144</v>
      </c>
      <c r="B2559" s="4">
        <v>0</v>
      </c>
      <c r="C2559" s="1"/>
      <c r="D2559" s="5">
        <v>32144</v>
      </c>
      <c r="E2559" s="4">
        <v>1.257418868</v>
      </c>
    </row>
    <row r="2560" spans="1:5" ht="15" thickBot="1" x14ac:dyDescent="0.35">
      <c r="A2560" s="3">
        <v>32145</v>
      </c>
      <c r="B2560" s="4">
        <v>0</v>
      </c>
      <c r="C2560" s="1"/>
      <c r="D2560" s="5">
        <v>32145</v>
      </c>
      <c r="E2560" s="4">
        <v>2.7441509430000002</v>
      </c>
    </row>
    <row r="2561" spans="1:5" ht="15" thickBot="1" x14ac:dyDescent="0.35">
      <c r="A2561" s="3">
        <v>32146</v>
      </c>
      <c r="B2561" s="4">
        <v>0</v>
      </c>
      <c r="C2561" s="1"/>
      <c r="D2561" s="5">
        <v>32146</v>
      </c>
      <c r="E2561" s="4">
        <v>1.4867320749999999</v>
      </c>
    </row>
    <row r="2562" spans="1:5" ht="15" thickBot="1" x14ac:dyDescent="0.35">
      <c r="A2562" s="3">
        <v>32147</v>
      </c>
      <c r="B2562" s="4">
        <v>0</v>
      </c>
      <c r="C2562" s="1"/>
      <c r="D2562" s="5">
        <v>32147</v>
      </c>
      <c r="E2562" s="4">
        <v>0.72380377360000003</v>
      </c>
    </row>
    <row r="2563" spans="1:5" ht="15" thickBot="1" x14ac:dyDescent="0.35">
      <c r="A2563" s="3">
        <v>32148</v>
      </c>
      <c r="B2563" s="4">
        <v>0</v>
      </c>
      <c r="C2563" s="1"/>
      <c r="D2563" s="5">
        <v>32148</v>
      </c>
      <c r="E2563" s="4">
        <v>2.7360000000000002</v>
      </c>
    </row>
    <row r="2564" spans="1:5" ht="15" thickBot="1" x14ac:dyDescent="0.35">
      <c r="A2564" s="3">
        <v>32149</v>
      </c>
      <c r="B2564" s="4">
        <v>0</v>
      </c>
      <c r="C2564" s="1"/>
      <c r="D2564" s="5">
        <v>32149</v>
      </c>
      <c r="E2564" s="4">
        <v>2.8093584909999998</v>
      </c>
    </row>
    <row r="2565" spans="1:5" ht="15" thickBot="1" x14ac:dyDescent="0.35">
      <c r="A2565" s="3">
        <v>32150</v>
      </c>
      <c r="B2565" s="4">
        <v>0</v>
      </c>
      <c r="C2565" s="1"/>
      <c r="D2565" s="5">
        <v>32150</v>
      </c>
      <c r="E2565" s="4">
        <v>1.8412981129999999</v>
      </c>
    </row>
    <row r="2566" spans="1:5" ht="15" thickBot="1" x14ac:dyDescent="0.35">
      <c r="A2566" s="3">
        <v>32151</v>
      </c>
      <c r="B2566" s="4">
        <v>0</v>
      </c>
      <c r="C2566" s="1"/>
      <c r="D2566" s="5">
        <v>32151</v>
      </c>
      <c r="E2566" s="4">
        <v>2.4507169809999998</v>
      </c>
    </row>
    <row r="2567" spans="1:5" ht="15" thickBot="1" x14ac:dyDescent="0.35">
      <c r="A2567" s="3">
        <v>32152</v>
      </c>
      <c r="B2567" s="4">
        <v>0</v>
      </c>
      <c r="C2567" s="1"/>
      <c r="D2567" s="5">
        <v>32152</v>
      </c>
      <c r="E2567" s="4">
        <v>2.3366037739999999</v>
      </c>
    </row>
    <row r="2568" spans="1:5" ht="15" thickBot="1" x14ac:dyDescent="0.35">
      <c r="A2568" s="3">
        <v>32153</v>
      </c>
      <c r="B2568" s="4">
        <v>0</v>
      </c>
      <c r="C2568" s="1"/>
      <c r="D2568" s="5">
        <v>32153</v>
      </c>
      <c r="E2568" s="4">
        <v>2.342037736</v>
      </c>
    </row>
    <row r="2569" spans="1:5" ht="15" thickBot="1" x14ac:dyDescent="0.35">
      <c r="A2569" s="3">
        <v>32154</v>
      </c>
      <c r="B2569" s="4">
        <v>0</v>
      </c>
      <c r="C2569" s="1"/>
      <c r="D2569" s="5">
        <v>32154</v>
      </c>
      <c r="E2569" s="4">
        <v>1.3946264150000001</v>
      </c>
    </row>
    <row r="2570" spans="1:5" ht="15" thickBot="1" x14ac:dyDescent="0.35">
      <c r="A2570" s="3">
        <v>32155</v>
      </c>
      <c r="B2570" s="4">
        <v>0</v>
      </c>
      <c r="C2570" s="1"/>
      <c r="D2570" s="5">
        <v>32155</v>
      </c>
      <c r="E2570" s="4">
        <v>1.746203774</v>
      </c>
    </row>
    <row r="2571" spans="1:5" ht="15" thickBot="1" x14ac:dyDescent="0.35">
      <c r="A2571" s="3">
        <v>32156</v>
      </c>
      <c r="B2571" s="4">
        <v>0</v>
      </c>
      <c r="C2571" s="1"/>
      <c r="D2571" s="5">
        <v>32156</v>
      </c>
      <c r="E2571" s="4">
        <v>1.357132075</v>
      </c>
    </row>
    <row r="2572" spans="1:5" ht="15" thickBot="1" x14ac:dyDescent="0.35">
      <c r="A2572" s="3">
        <v>32157</v>
      </c>
      <c r="B2572" s="4">
        <v>0</v>
      </c>
      <c r="C2572" s="1"/>
      <c r="D2572" s="5">
        <v>32157</v>
      </c>
      <c r="E2572" s="4">
        <v>1.041690566</v>
      </c>
    </row>
    <row r="2573" spans="1:5" ht="15" thickBot="1" x14ac:dyDescent="0.35">
      <c r="A2573" s="3">
        <v>32158</v>
      </c>
      <c r="B2573" s="4">
        <v>0</v>
      </c>
      <c r="C2573" s="1"/>
      <c r="D2573" s="5">
        <v>32158</v>
      </c>
      <c r="E2573" s="4">
        <v>1.075924528</v>
      </c>
    </row>
    <row r="2574" spans="1:5" ht="15" thickBot="1" x14ac:dyDescent="0.35">
      <c r="A2574" s="3">
        <v>32159</v>
      </c>
      <c r="B2574" s="4">
        <v>0</v>
      </c>
      <c r="C2574" s="1"/>
      <c r="D2574" s="5">
        <v>32159</v>
      </c>
      <c r="E2574" s="4">
        <v>2.7441509430000002</v>
      </c>
    </row>
    <row r="2575" spans="1:5" ht="15" thickBot="1" x14ac:dyDescent="0.35">
      <c r="A2575" s="3">
        <v>32160</v>
      </c>
      <c r="B2575" s="4">
        <v>0</v>
      </c>
      <c r="C2575" s="1"/>
      <c r="D2575" s="5">
        <v>32160</v>
      </c>
      <c r="E2575" s="4">
        <v>1.141132075</v>
      </c>
    </row>
    <row r="2576" spans="1:5" ht="15" thickBot="1" x14ac:dyDescent="0.35">
      <c r="A2576" s="3">
        <v>32161</v>
      </c>
      <c r="B2576" s="4">
        <v>0</v>
      </c>
      <c r="C2576" s="1"/>
      <c r="D2576" s="5">
        <v>32161</v>
      </c>
      <c r="E2576" s="4">
        <v>0.78955471700000002</v>
      </c>
    </row>
    <row r="2577" spans="1:5" ht="15" thickBot="1" x14ac:dyDescent="0.35">
      <c r="A2577" s="3">
        <v>32162</v>
      </c>
      <c r="B2577" s="4">
        <v>0</v>
      </c>
      <c r="C2577" s="1"/>
      <c r="D2577" s="5">
        <v>32162</v>
      </c>
      <c r="E2577" s="4">
        <v>0.80259622639999995</v>
      </c>
    </row>
    <row r="2578" spans="1:5" ht="15" thickBot="1" x14ac:dyDescent="0.35">
      <c r="A2578" s="3">
        <v>32163</v>
      </c>
      <c r="B2578" s="4">
        <v>0</v>
      </c>
      <c r="C2578" s="1"/>
      <c r="D2578" s="5">
        <v>32163</v>
      </c>
      <c r="E2578" s="4">
        <v>2.013011321</v>
      </c>
    </row>
    <row r="2579" spans="1:5" ht="15" thickBot="1" x14ac:dyDescent="0.35">
      <c r="A2579" s="3">
        <v>32164</v>
      </c>
      <c r="B2579" s="4">
        <v>0</v>
      </c>
      <c r="C2579" s="1"/>
      <c r="D2579" s="5">
        <v>32164</v>
      </c>
      <c r="E2579" s="4">
        <v>1.548679245</v>
      </c>
    </row>
    <row r="2580" spans="1:5" ht="15" thickBot="1" x14ac:dyDescent="0.35">
      <c r="A2580" s="3">
        <v>32165</v>
      </c>
      <c r="B2580" s="4">
        <v>0</v>
      </c>
      <c r="C2580" s="1"/>
      <c r="D2580" s="5">
        <v>32165</v>
      </c>
      <c r="E2580" s="4">
        <v>2.1526641510000002</v>
      </c>
    </row>
    <row r="2581" spans="1:5" ht="15" thickBot="1" x14ac:dyDescent="0.35">
      <c r="A2581" s="3">
        <v>32166</v>
      </c>
      <c r="B2581" s="4">
        <v>0</v>
      </c>
      <c r="C2581" s="1"/>
      <c r="D2581" s="5">
        <v>32166</v>
      </c>
      <c r="E2581" s="4">
        <v>1.419350943</v>
      </c>
    </row>
    <row r="2582" spans="1:5" ht="15" thickBot="1" x14ac:dyDescent="0.35">
      <c r="A2582" s="3">
        <v>32167</v>
      </c>
      <c r="B2582" s="4">
        <v>0</v>
      </c>
      <c r="C2582" s="1"/>
      <c r="D2582" s="5">
        <v>32167</v>
      </c>
      <c r="E2582" s="4">
        <v>1.500860377</v>
      </c>
    </row>
    <row r="2583" spans="1:5" ht="15" thickBot="1" x14ac:dyDescent="0.35">
      <c r="A2583" s="3">
        <v>32168</v>
      </c>
      <c r="B2583" s="4">
        <v>0</v>
      </c>
      <c r="C2583" s="1"/>
      <c r="D2583" s="5">
        <v>32168</v>
      </c>
      <c r="E2583" s="4">
        <v>1.507924528</v>
      </c>
    </row>
    <row r="2584" spans="1:5" ht="15" thickBot="1" x14ac:dyDescent="0.35">
      <c r="A2584" s="3">
        <v>32169</v>
      </c>
      <c r="B2584" s="4">
        <v>0</v>
      </c>
      <c r="C2584" s="1"/>
      <c r="D2584" s="5">
        <v>32169</v>
      </c>
      <c r="E2584" s="4">
        <v>1.7581584910000001</v>
      </c>
    </row>
    <row r="2585" spans="1:5" ht="15" thickBot="1" x14ac:dyDescent="0.35">
      <c r="A2585" s="3">
        <v>32170</v>
      </c>
      <c r="B2585" s="4">
        <v>0</v>
      </c>
      <c r="C2585" s="1"/>
      <c r="D2585" s="5">
        <v>32170</v>
      </c>
      <c r="E2585" s="4">
        <v>0.75966792449999998</v>
      </c>
    </row>
    <row r="2586" spans="1:5" ht="15" thickBot="1" x14ac:dyDescent="0.35">
      <c r="A2586" s="3">
        <v>32171</v>
      </c>
      <c r="B2586" s="4">
        <v>0</v>
      </c>
      <c r="C2586" s="1"/>
      <c r="D2586" s="5">
        <v>32171</v>
      </c>
      <c r="E2586" s="4">
        <v>0.72054339619999996</v>
      </c>
    </row>
    <row r="2587" spans="1:5" ht="15" thickBot="1" x14ac:dyDescent="0.35">
      <c r="A2587" s="3">
        <v>32172</v>
      </c>
      <c r="B2587" s="4">
        <v>0</v>
      </c>
      <c r="C2587" s="1"/>
      <c r="D2587" s="5">
        <v>32172</v>
      </c>
      <c r="E2587" s="4">
        <v>0.84498113210000003</v>
      </c>
    </row>
    <row r="2588" spans="1:5" ht="15" thickBot="1" x14ac:dyDescent="0.35">
      <c r="A2588" s="3">
        <v>32173</v>
      </c>
      <c r="B2588" s="4">
        <v>0</v>
      </c>
      <c r="C2588" s="1"/>
      <c r="D2588" s="5">
        <v>32173</v>
      </c>
      <c r="E2588" s="4">
        <v>0.95094339620000001</v>
      </c>
    </row>
    <row r="2589" spans="1:5" ht="15" thickBot="1" x14ac:dyDescent="0.35">
      <c r="A2589" s="3">
        <v>32174</v>
      </c>
      <c r="B2589" s="4">
        <v>0</v>
      </c>
      <c r="C2589" s="1"/>
      <c r="D2589" s="5">
        <v>32174</v>
      </c>
      <c r="E2589" s="4">
        <v>1.2134037740000001</v>
      </c>
    </row>
    <row r="2590" spans="1:5" ht="15" thickBot="1" x14ac:dyDescent="0.35">
      <c r="A2590" s="3">
        <v>32175</v>
      </c>
      <c r="B2590" s="4">
        <v>0</v>
      </c>
      <c r="C2590" s="1"/>
      <c r="D2590" s="5">
        <v>32175</v>
      </c>
      <c r="E2590" s="4">
        <v>1.40549434</v>
      </c>
    </row>
    <row r="2591" spans="1:5" ht="15" thickBot="1" x14ac:dyDescent="0.35">
      <c r="A2591" s="3">
        <v>32176</v>
      </c>
      <c r="B2591" s="4">
        <v>0</v>
      </c>
      <c r="C2591" s="1"/>
      <c r="D2591" s="5">
        <v>32176</v>
      </c>
      <c r="E2591" s="4">
        <v>1.5258566039999999</v>
      </c>
    </row>
    <row r="2592" spans="1:5" ht="15" thickBot="1" x14ac:dyDescent="0.35">
      <c r="A2592" s="3">
        <v>32177</v>
      </c>
      <c r="B2592" s="4">
        <v>0</v>
      </c>
      <c r="C2592" s="1"/>
      <c r="D2592" s="5">
        <v>32177</v>
      </c>
      <c r="E2592" s="4">
        <v>1.5617207550000001</v>
      </c>
    </row>
    <row r="2593" spans="1:5" ht="15" thickBot="1" x14ac:dyDescent="0.35">
      <c r="A2593" s="3">
        <v>32178</v>
      </c>
      <c r="B2593" s="4">
        <v>0</v>
      </c>
      <c r="C2593" s="1"/>
      <c r="D2593" s="5">
        <v>32178</v>
      </c>
      <c r="E2593" s="4">
        <v>0.57301132079999995</v>
      </c>
    </row>
    <row r="2594" spans="1:5" ht="15" thickBot="1" x14ac:dyDescent="0.35">
      <c r="A2594" s="3">
        <v>32179</v>
      </c>
      <c r="B2594" s="4">
        <v>0</v>
      </c>
      <c r="C2594" s="1"/>
      <c r="D2594" s="5">
        <v>32179</v>
      </c>
      <c r="E2594" s="4">
        <v>0.74092075469999996</v>
      </c>
    </row>
    <row r="2595" spans="1:5" ht="15" thickBot="1" x14ac:dyDescent="0.35">
      <c r="A2595" s="3">
        <v>32180</v>
      </c>
      <c r="B2595" s="4">
        <v>0</v>
      </c>
      <c r="C2595" s="1"/>
      <c r="D2595" s="5">
        <v>32180</v>
      </c>
      <c r="E2595" s="4">
        <v>0.72679245280000004</v>
      </c>
    </row>
    <row r="2596" spans="1:5" ht="15" thickBot="1" x14ac:dyDescent="0.35">
      <c r="A2596" s="3">
        <v>32181</v>
      </c>
      <c r="B2596" s="4">
        <v>0</v>
      </c>
      <c r="C2596" s="1"/>
      <c r="D2596" s="5">
        <v>32181</v>
      </c>
      <c r="E2596" s="4">
        <v>0.72353207549999998</v>
      </c>
    </row>
    <row r="2597" spans="1:5" ht="15" thickBot="1" x14ac:dyDescent="0.35">
      <c r="A2597" s="3">
        <v>32182</v>
      </c>
      <c r="B2597" s="4">
        <v>0</v>
      </c>
      <c r="C2597" s="1"/>
      <c r="D2597" s="5">
        <v>32182</v>
      </c>
      <c r="E2597" s="4">
        <v>1.1242867919999999</v>
      </c>
    </row>
    <row r="2598" spans="1:5" ht="15" thickBot="1" x14ac:dyDescent="0.35">
      <c r="A2598" s="3">
        <v>32183</v>
      </c>
      <c r="B2598" s="4">
        <v>0</v>
      </c>
      <c r="C2598" s="1"/>
      <c r="D2598" s="5">
        <v>32183</v>
      </c>
      <c r="E2598" s="4">
        <v>1.434566038</v>
      </c>
    </row>
    <row r="2599" spans="1:5" ht="15" thickBot="1" x14ac:dyDescent="0.35">
      <c r="A2599" s="3">
        <v>32184</v>
      </c>
      <c r="B2599" s="4">
        <v>0</v>
      </c>
      <c r="C2599" s="1"/>
      <c r="D2599" s="5">
        <v>32184</v>
      </c>
      <c r="E2599" s="4">
        <v>1.7122415090000001</v>
      </c>
    </row>
    <row r="2600" spans="1:5" ht="15" thickBot="1" x14ac:dyDescent="0.35">
      <c r="A2600" s="3">
        <v>32185</v>
      </c>
      <c r="B2600" s="4">
        <v>0</v>
      </c>
      <c r="C2600" s="1"/>
      <c r="D2600" s="5">
        <v>32185</v>
      </c>
      <c r="E2600" s="4">
        <v>3.1082264149999999</v>
      </c>
    </row>
    <row r="2601" spans="1:5" ht="15" thickBot="1" x14ac:dyDescent="0.35">
      <c r="A2601" s="3">
        <v>32186</v>
      </c>
      <c r="B2601" s="4">
        <v>0</v>
      </c>
      <c r="C2601" s="1"/>
      <c r="D2601" s="5">
        <v>32186</v>
      </c>
      <c r="E2601" s="4">
        <v>2.2526490570000002</v>
      </c>
    </row>
    <row r="2602" spans="1:5" ht="15" thickBot="1" x14ac:dyDescent="0.35">
      <c r="A2602" s="3">
        <v>32187</v>
      </c>
      <c r="B2602" s="4">
        <v>1.1477488950000001</v>
      </c>
      <c r="C2602" s="1"/>
      <c r="D2602" s="5">
        <v>32187</v>
      </c>
      <c r="E2602" s="4">
        <v>2.227924528</v>
      </c>
    </row>
    <row r="2603" spans="1:5" ht="15" thickBot="1" x14ac:dyDescent="0.35">
      <c r="A2603" s="3">
        <v>32188</v>
      </c>
      <c r="B2603" s="4">
        <v>4.8310418730000002</v>
      </c>
      <c r="C2603" s="1"/>
      <c r="D2603" s="5">
        <v>32188</v>
      </c>
      <c r="E2603" s="4">
        <v>0.78221886789999995</v>
      </c>
    </row>
    <row r="2604" spans="1:5" ht="15" thickBot="1" x14ac:dyDescent="0.35">
      <c r="A2604" s="3">
        <v>32189</v>
      </c>
      <c r="B2604" s="4">
        <v>3.327482641</v>
      </c>
      <c r="C2604" s="1"/>
      <c r="D2604" s="5">
        <v>32189</v>
      </c>
      <c r="E2604" s="4">
        <v>2.3366037739999999</v>
      </c>
    </row>
    <row r="2605" spans="1:5" ht="15" thickBot="1" x14ac:dyDescent="0.35">
      <c r="A2605" s="3">
        <v>32190</v>
      </c>
      <c r="B2605" s="4">
        <v>0</v>
      </c>
      <c r="C2605" s="1"/>
      <c r="D2605" s="5">
        <v>32190</v>
      </c>
      <c r="E2605" s="4">
        <v>0.86535849060000003</v>
      </c>
    </row>
    <row r="2606" spans="1:5" ht="15" thickBot="1" x14ac:dyDescent="0.35">
      <c r="A2606" s="3">
        <v>32191</v>
      </c>
      <c r="B2606" s="4">
        <v>0</v>
      </c>
      <c r="C2606" s="1"/>
      <c r="D2606" s="5">
        <v>32191</v>
      </c>
      <c r="E2606" s="4">
        <v>2.2887849060000001</v>
      </c>
    </row>
    <row r="2607" spans="1:5" ht="15" thickBot="1" x14ac:dyDescent="0.35">
      <c r="A2607" s="3">
        <v>32192</v>
      </c>
      <c r="B2607" s="4">
        <v>0</v>
      </c>
      <c r="C2607" s="1"/>
      <c r="D2607" s="5">
        <v>32192</v>
      </c>
      <c r="E2607" s="4">
        <v>2.9289056599999999</v>
      </c>
    </row>
    <row r="2608" spans="1:5" ht="15" thickBot="1" x14ac:dyDescent="0.35">
      <c r="A2608" s="3">
        <v>32193</v>
      </c>
      <c r="B2608" s="4">
        <v>0</v>
      </c>
      <c r="C2608" s="1"/>
      <c r="D2608" s="5">
        <v>32193</v>
      </c>
      <c r="E2608" s="4">
        <v>2.6846490570000001</v>
      </c>
    </row>
    <row r="2609" spans="1:5" ht="15" thickBot="1" x14ac:dyDescent="0.35">
      <c r="A2609" s="3">
        <v>32194</v>
      </c>
      <c r="B2609" s="4">
        <v>0</v>
      </c>
      <c r="C2609" s="1"/>
      <c r="D2609" s="5">
        <v>32194</v>
      </c>
      <c r="E2609" s="4">
        <v>2.4316981129999999</v>
      </c>
    </row>
    <row r="2610" spans="1:5" ht="15" thickBot="1" x14ac:dyDescent="0.35">
      <c r="A2610" s="3">
        <v>32195</v>
      </c>
      <c r="B2610" s="4">
        <v>0</v>
      </c>
      <c r="C2610" s="1"/>
      <c r="D2610" s="5">
        <v>32195</v>
      </c>
      <c r="E2610" s="4">
        <v>2.225750943</v>
      </c>
    </row>
    <row r="2611" spans="1:5" ht="15" thickBot="1" x14ac:dyDescent="0.35">
      <c r="A2611" s="3">
        <v>32196</v>
      </c>
      <c r="B2611" s="4">
        <v>0</v>
      </c>
      <c r="C2611" s="1"/>
      <c r="D2611" s="5">
        <v>32196</v>
      </c>
      <c r="E2611" s="4">
        <v>1.7978264150000001</v>
      </c>
    </row>
    <row r="2612" spans="1:5" ht="15" thickBot="1" x14ac:dyDescent="0.35">
      <c r="A2612" s="3">
        <v>32197</v>
      </c>
      <c r="B2612" s="4">
        <v>6.0999676589999998</v>
      </c>
      <c r="C2612" s="1"/>
      <c r="D2612" s="5">
        <v>32197</v>
      </c>
      <c r="E2612" s="4">
        <v>0.70043773580000002</v>
      </c>
    </row>
    <row r="2613" spans="1:5" ht="15" thickBot="1" x14ac:dyDescent="0.35">
      <c r="A2613" s="3">
        <v>32198</v>
      </c>
      <c r="B2613" s="4">
        <v>14.854065840000001</v>
      </c>
      <c r="C2613" s="1"/>
      <c r="D2613" s="5">
        <v>32198</v>
      </c>
      <c r="E2613" s="4">
        <v>1.593509434</v>
      </c>
    </row>
    <row r="2614" spans="1:5" ht="15" thickBot="1" x14ac:dyDescent="0.35">
      <c r="A2614" s="3">
        <v>32199</v>
      </c>
      <c r="B2614" s="4">
        <v>0</v>
      </c>
      <c r="C2614" s="1"/>
      <c r="D2614" s="5">
        <v>32199</v>
      </c>
      <c r="E2614" s="4">
        <v>1.7108830189999999</v>
      </c>
    </row>
    <row r="2615" spans="1:5" ht="15" thickBot="1" x14ac:dyDescent="0.35">
      <c r="A2615" s="3">
        <v>32200</v>
      </c>
      <c r="B2615" s="4">
        <v>3.5150624509999999</v>
      </c>
      <c r="C2615" s="1"/>
      <c r="D2615" s="5">
        <v>32200</v>
      </c>
      <c r="E2615" s="4">
        <v>1.2571471700000001</v>
      </c>
    </row>
    <row r="2616" spans="1:5" ht="15" thickBot="1" x14ac:dyDescent="0.35">
      <c r="A2616" s="3">
        <v>32201</v>
      </c>
      <c r="B2616" s="4">
        <v>3.9751453699999999</v>
      </c>
      <c r="C2616" s="1"/>
      <c r="D2616" s="5">
        <v>32201</v>
      </c>
      <c r="E2616" s="4">
        <v>1.3109433960000001</v>
      </c>
    </row>
    <row r="2617" spans="1:5" ht="15" thickBot="1" x14ac:dyDescent="0.35">
      <c r="A2617" s="3">
        <v>32202</v>
      </c>
      <c r="B2617" s="4">
        <v>6.7724864480000004</v>
      </c>
      <c r="C2617" s="1"/>
      <c r="D2617" s="5">
        <v>32202</v>
      </c>
      <c r="E2617" s="4">
        <v>1.8176603769999999</v>
      </c>
    </row>
    <row r="2618" spans="1:5" ht="15" thickBot="1" x14ac:dyDescent="0.35">
      <c r="A2618" s="3">
        <v>32203</v>
      </c>
      <c r="B2618" s="4">
        <v>10.37212443</v>
      </c>
      <c r="C2618" s="1"/>
      <c r="D2618" s="5">
        <v>32203</v>
      </c>
      <c r="E2618" s="4">
        <v>1.4780377360000001</v>
      </c>
    </row>
    <row r="2619" spans="1:5" ht="15" thickBot="1" x14ac:dyDescent="0.35">
      <c r="A2619" s="3">
        <v>32204</v>
      </c>
      <c r="B2619" s="4">
        <v>9.2872993949999998</v>
      </c>
      <c r="C2619" s="1"/>
      <c r="D2619" s="5">
        <v>32204</v>
      </c>
      <c r="E2619" s="4">
        <v>2.0198037740000001</v>
      </c>
    </row>
    <row r="2620" spans="1:5" ht="15" thickBot="1" x14ac:dyDescent="0.35">
      <c r="A2620" s="3">
        <v>32205</v>
      </c>
      <c r="B2620" s="4">
        <v>8.1885304449999996</v>
      </c>
      <c r="C2620" s="1"/>
      <c r="D2620" s="5">
        <v>32205</v>
      </c>
      <c r="E2620" s="4">
        <v>2.7713207550000001</v>
      </c>
    </row>
    <row r="2621" spans="1:5" ht="15" thickBot="1" x14ac:dyDescent="0.35">
      <c r="A2621" s="3">
        <v>32206</v>
      </c>
      <c r="B2621" s="4">
        <v>0.748417526</v>
      </c>
      <c r="C2621" s="1"/>
      <c r="D2621" s="5">
        <v>32206</v>
      </c>
      <c r="E2621" s="4">
        <v>3.024</v>
      </c>
    </row>
    <row r="2622" spans="1:5" ht="15" thickBot="1" x14ac:dyDescent="0.35">
      <c r="A2622" s="3">
        <v>32207</v>
      </c>
      <c r="B2622" s="4">
        <v>4.1162963509999999</v>
      </c>
      <c r="C2622" s="1"/>
      <c r="D2622" s="5">
        <v>32207</v>
      </c>
      <c r="E2622" s="4">
        <v>2.2023849059999998</v>
      </c>
    </row>
    <row r="2623" spans="1:5" ht="15" thickBot="1" x14ac:dyDescent="0.35">
      <c r="A2623" s="3">
        <v>32208</v>
      </c>
      <c r="B2623" s="4">
        <v>0</v>
      </c>
      <c r="C2623" s="1"/>
      <c r="D2623" s="5">
        <v>32208</v>
      </c>
      <c r="E2623" s="4">
        <v>1.6166037740000001</v>
      </c>
    </row>
    <row r="2624" spans="1:5" ht="15" thickBot="1" x14ac:dyDescent="0.35">
      <c r="A2624" s="3">
        <v>32209</v>
      </c>
      <c r="B2624" s="4">
        <v>3.1127439140000002</v>
      </c>
      <c r="C2624" s="1"/>
      <c r="D2624" s="5">
        <v>32209</v>
      </c>
      <c r="E2624" s="4">
        <v>1.434566038</v>
      </c>
    </row>
    <row r="2625" spans="1:5" ht="15" thickBot="1" x14ac:dyDescent="0.35">
      <c r="A2625" s="3">
        <v>32210</v>
      </c>
      <c r="B2625" s="4">
        <v>0</v>
      </c>
      <c r="C2625" s="1"/>
      <c r="D2625" s="5">
        <v>32210</v>
      </c>
      <c r="E2625" s="4">
        <v>2.1431547169999998</v>
      </c>
    </row>
    <row r="2626" spans="1:5" ht="15" thickBot="1" x14ac:dyDescent="0.35">
      <c r="A2626" s="3">
        <v>32211</v>
      </c>
      <c r="B2626" s="4">
        <v>0</v>
      </c>
      <c r="C2626" s="1"/>
      <c r="D2626" s="5">
        <v>32211</v>
      </c>
      <c r="E2626" s="4">
        <v>0.95827924529999997</v>
      </c>
    </row>
    <row r="2627" spans="1:5" ht="15" thickBot="1" x14ac:dyDescent="0.35">
      <c r="A2627" s="3">
        <v>32212</v>
      </c>
      <c r="B2627" s="4">
        <v>0</v>
      </c>
      <c r="C2627" s="1"/>
      <c r="D2627" s="5">
        <v>32212</v>
      </c>
      <c r="E2627" s="4">
        <v>1.5185207549999999</v>
      </c>
    </row>
    <row r="2628" spans="1:5" ht="15" thickBot="1" x14ac:dyDescent="0.35">
      <c r="A2628" s="3">
        <v>32213</v>
      </c>
      <c r="B2628" s="4">
        <v>0</v>
      </c>
      <c r="C2628" s="1"/>
      <c r="D2628" s="5">
        <v>32213</v>
      </c>
      <c r="E2628" s="4">
        <v>1.5625358490000001</v>
      </c>
    </row>
    <row r="2629" spans="1:5" ht="15" thickBot="1" x14ac:dyDescent="0.35">
      <c r="A2629" s="3">
        <v>32214</v>
      </c>
      <c r="B2629" s="4">
        <v>16.08525324</v>
      </c>
      <c r="C2629" s="1"/>
      <c r="D2629" s="5">
        <v>32214</v>
      </c>
      <c r="E2629" s="4">
        <v>2.070883019</v>
      </c>
    </row>
    <row r="2630" spans="1:5" ht="15" thickBot="1" x14ac:dyDescent="0.35">
      <c r="A2630" s="3">
        <v>32215</v>
      </c>
      <c r="B2630" s="4">
        <v>0</v>
      </c>
      <c r="C2630" s="1"/>
      <c r="D2630" s="5">
        <v>32215</v>
      </c>
      <c r="E2630" s="4">
        <v>2.0431698109999998</v>
      </c>
    </row>
    <row r="2631" spans="1:5" ht="15" thickBot="1" x14ac:dyDescent="0.35">
      <c r="A2631" s="3">
        <v>32216</v>
      </c>
      <c r="B2631" s="4">
        <v>0</v>
      </c>
      <c r="C2631" s="1"/>
      <c r="D2631" s="5">
        <v>32216</v>
      </c>
      <c r="E2631" s="4">
        <v>2.3482867920000001</v>
      </c>
    </row>
    <row r="2632" spans="1:5" ht="15" thickBot="1" x14ac:dyDescent="0.35">
      <c r="A2632" s="3">
        <v>32217</v>
      </c>
      <c r="B2632" s="4">
        <v>0</v>
      </c>
      <c r="C2632" s="1"/>
      <c r="D2632" s="5">
        <v>32217</v>
      </c>
      <c r="E2632" s="4">
        <v>1.861403774</v>
      </c>
    </row>
    <row r="2633" spans="1:5" ht="15" thickBot="1" x14ac:dyDescent="0.35">
      <c r="A2633" s="3">
        <v>32218</v>
      </c>
      <c r="B2633" s="4">
        <v>0</v>
      </c>
      <c r="C2633" s="1"/>
      <c r="D2633" s="5">
        <v>32218</v>
      </c>
      <c r="E2633" s="4">
        <v>0.84498113210000003</v>
      </c>
    </row>
    <row r="2634" spans="1:5" ht="15" thickBot="1" x14ac:dyDescent="0.35">
      <c r="A2634" s="3">
        <v>32219</v>
      </c>
      <c r="B2634" s="4">
        <v>1.7990450259999999</v>
      </c>
      <c r="C2634" s="1"/>
      <c r="D2634" s="5">
        <v>32219</v>
      </c>
      <c r="E2634" s="4">
        <v>1.22970566</v>
      </c>
    </row>
    <row r="2635" spans="1:5" ht="15" thickBot="1" x14ac:dyDescent="0.35">
      <c r="A2635" s="3">
        <v>32220</v>
      </c>
      <c r="B2635" s="4">
        <v>6.3841506240000001</v>
      </c>
      <c r="C2635" s="1"/>
      <c r="D2635" s="5">
        <v>32220</v>
      </c>
      <c r="E2635" s="4">
        <v>2.341222642</v>
      </c>
    </row>
    <row r="2636" spans="1:5" ht="15" thickBot="1" x14ac:dyDescent="0.35">
      <c r="A2636" s="3">
        <v>32221</v>
      </c>
      <c r="B2636" s="4">
        <v>10.412935259999999</v>
      </c>
      <c r="C2636" s="1"/>
      <c r="D2636" s="5">
        <v>32221</v>
      </c>
      <c r="E2636" s="4">
        <v>1.1001056600000001</v>
      </c>
    </row>
    <row r="2637" spans="1:5" ht="15" thickBot="1" x14ac:dyDescent="0.35">
      <c r="A2637" s="3">
        <v>32222</v>
      </c>
      <c r="B2637" s="4">
        <v>7.5727816819999996</v>
      </c>
      <c r="C2637" s="1"/>
      <c r="D2637" s="5">
        <v>32222</v>
      </c>
      <c r="E2637" s="4">
        <v>1.907320755</v>
      </c>
    </row>
    <row r="2638" spans="1:5" ht="15" thickBot="1" x14ac:dyDescent="0.35">
      <c r="A2638" s="3">
        <v>32223</v>
      </c>
      <c r="B2638" s="4">
        <v>1.4397067130000001</v>
      </c>
      <c r="C2638" s="1"/>
      <c r="D2638" s="5">
        <v>32223</v>
      </c>
      <c r="E2638" s="4">
        <v>2.3102490570000001</v>
      </c>
    </row>
    <row r="2639" spans="1:5" ht="15" thickBot="1" x14ac:dyDescent="0.35">
      <c r="A2639" s="3">
        <v>32224</v>
      </c>
      <c r="B2639" s="4">
        <v>0</v>
      </c>
      <c r="C2639" s="1"/>
      <c r="D2639" s="5">
        <v>32224</v>
      </c>
      <c r="E2639" s="4">
        <v>0.71184905659999997</v>
      </c>
    </row>
    <row r="2640" spans="1:5" ht="15" thickBot="1" x14ac:dyDescent="0.35">
      <c r="A2640" s="3">
        <v>32225</v>
      </c>
      <c r="B2640" s="4">
        <v>1.2850321229999999</v>
      </c>
      <c r="C2640" s="1"/>
      <c r="D2640" s="5">
        <v>32225</v>
      </c>
      <c r="E2640" s="4">
        <v>1.5878037739999999</v>
      </c>
    </row>
    <row r="2641" spans="1:5" ht="15" thickBot="1" x14ac:dyDescent="0.35">
      <c r="A2641" s="3">
        <v>32226</v>
      </c>
      <c r="B2641" s="4">
        <v>0</v>
      </c>
      <c r="C2641" s="1"/>
      <c r="D2641" s="5">
        <v>32226</v>
      </c>
      <c r="E2641" s="4">
        <v>1.6174188679999999</v>
      </c>
    </row>
    <row r="2642" spans="1:5" ht="15" thickBot="1" x14ac:dyDescent="0.35">
      <c r="A2642" s="3">
        <v>32227</v>
      </c>
      <c r="B2642" s="4">
        <v>3.1786777380000002</v>
      </c>
      <c r="C2642" s="1"/>
      <c r="D2642" s="5">
        <v>32227</v>
      </c>
      <c r="E2642" s="4">
        <v>1.219924528</v>
      </c>
    </row>
    <row r="2643" spans="1:5" ht="15" thickBot="1" x14ac:dyDescent="0.35">
      <c r="A2643" s="3">
        <v>32228</v>
      </c>
      <c r="B2643" s="4">
        <v>2.285254449</v>
      </c>
      <c r="C2643" s="1"/>
      <c r="D2643" s="5">
        <v>32228</v>
      </c>
      <c r="E2643" s="4">
        <v>1.1976452829999999</v>
      </c>
    </row>
    <row r="2644" spans="1:5" ht="15" thickBot="1" x14ac:dyDescent="0.35">
      <c r="A2644" s="3">
        <v>32229</v>
      </c>
      <c r="B2644" s="4">
        <v>0.309718877</v>
      </c>
      <c r="C2644" s="1"/>
      <c r="D2644" s="5">
        <v>32229</v>
      </c>
      <c r="E2644" s="4">
        <v>1.9046037739999999</v>
      </c>
    </row>
    <row r="2645" spans="1:5" ht="15" thickBot="1" x14ac:dyDescent="0.35">
      <c r="A2645" s="3">
        <v>32230</v>
      </c>
      <c r="B2645" s="4">
        <v>0.63416086900000002</v>
      </c>
      <c r="C2645" s="1"/>
      <c r="D2645" s="5">
        <v>32230</v>
      </c>
      <c r="E2645" s="4">
        <v>1.1123320750000001</v>
      </c>
    </row>
    <row r="2646" spans="1:5" ht="15" thickBot="1" x14ac:dyDescent="0.35">
      <c r="A2646" s="3">
        <v>32231</v>
      </c>
      <c r="B2646" s="4">
        <v>0.42277390500000001</v>
      </c>
      <c r="C2646" s="1"/>
      <c r="D2646" s="5">
        <v>32231</v>
      </c>
      <c r="E2646" s="4">
        <v>0.75722264149999996</v>
      </c>
    </row>
    <row r="2647" spans="1:5" ht="15" thickBot="1" x14ac:dyDescent="0.35">
      <c r="A2647" s="3">
        <v>32232</v>
      </c>
      <c r="B2647" s="4">
        <v>0.194509611</v>
      </c>
      <c r="C2647" s="1"/>
      <c r="D2647" s="5">
        <v>32232</v>
      </c>
      <c r="E2647" s="4">
        <v>0.64990188680000005</v>
      </c>
    </row>
    <row r="2648" spans="1:5" ht="15" thickBot="1" x14ac:dyDescent="0.35">
      <c r="A2648" s="3">
        <v>32233</v>
      </c>
      <c r="B2648" s="4">
        <v>0</v>
      </c>
      <c r="C2648" s="1"/>
      <c r="D2648" s="5">
        <v>32233</v>
      </c>
      <c r="E2648" s="4">
        <v>0.57056603770000003</v>
      </c>
    </row>
    <row r="2649" spans="1:5" ht="15" thickBot="1" x14ac:dyDescent="0.35">
      <c r="A2649" s="3">
        <v>32234</v>
      </c>
      <c r="B2649" s="4">
        <v>5.1134575000000002E-2</v>
      </c>
      <c r="C2649" s="1"/>
      <c r="D2649" s="5">
        <v>32234</v>
      </c>
      <c r="E2649" s="4">
        <v>0.94415094340000005</v>
      </c>
    </row>
    <row r="2650" spans="1:5" ht="15" thickBot="1" x14ac:dyDescent="0.35">
      <c r="A2650" s="3">
        <v>32235</v>
      </c>
      <c r="B2650" s="4">
        <v>0</v>
      </c>
      <c r="C2650" s="1"/>
      <c r="D2650" s="5">
        <v>32235</v>
      </c>
      <c r="E2650" s="4">
        <v>0.99984905660000001</v>
      </c>
    </row>
    <row r="2651" spans="1:5" ht="15" thickBot="1" x14ac:dyDescent="0.35">
      <c r="A2651" s="3">
        <v>32236</v>
      </c>
      <c r="B2651" s="4">
        <v>0</v>
      </c>
      <c r="C2651" s="1"/>
      <c r="D2651" s="5">
        <v>32236</v>
      </c>
      <c r="E2651" s="4">
        <v>1.195471698</v>
      </c>
    </row>
    <row r="2652" spans="1:5" ht="15" thickBot="1" x14ac:dyDescent="0.35">
      <c r="A2652" s="3">
        <v>32237</v>
      </c>
      <c r="B2652" s="4">
        <v>0</v>
      </c>
      <c r="C2652" s="1"/>
      <c r="D2652" s="5">
        <v>32237</v>
      </c>
      <c r="E2652" s="4">
        <v>1.0449509429999999</v>
      </c>
    </row>
    <row r="2653" spans="1:5" ht="15" thickBot="1" x14ac:dyDescent="0.35">
      <c r="A2653" s="3">
        <v>32238</v>
      </c>
      <c r="B2653" s="4">
        <v>0</v>
      </c>
      <c r="C2653" s="1"/>
      <c r="D2653" s="5">
        <v>32238</v>
      </c>
      <c r="E2653" s="4">
        <v>1.0789132079999999</v>
      </c>
    </row>
    <row r="2654" spans="1:5" ht="15" thickBot="1" x14ac:dyDescent="0.35">
      <c r="A2654" s="3">
        <v>32239</v>
      </c>
      <c r="B2654" s="4">
        <v>12.341454150000001</v>
      </c>
      <c r="C2654" s="1"/>
      <c r="D2654" s="5">
        <v>32239</v>
      </c>
      <c r="E2654" s="4">
        <v>1.5725886790000001</v>
      </c>
    </row>
    <row r="2655" spans="1:5" ht="15" thickBot="1" x14ac:dyDescent="0.35">
      <c r="A2655" s="3">
        <v>32240</v>
      </c>
      <c r="B2655" s="4">
        <v>7.7331488129999997</v>
      </c>
      <c r="C2655" s="1"/>
      <c r="D2655" s="5">
        <v>32240</v>
      </c>
      <c r="E2655" s="4">
        <v>2.6381886790000002</v>
      </c>
    </row>
    <row r="2656" spans="1:5" ht="15" thickBot="1" x14ac:dyDescent="0.35">
      <c r="A2656" s="3">
        <v>32241</v>
      </c>
      <c r="B2656" s="4">
        <v>3.4143725630000001</v>
      </c>
      <c r="C2656" s="1"/>
      <c r="D2656" s="5">
        <v>32241</v>
      </c>
      <c r="E2656" s="4">
        <v>1.557916981</v>
      </c>
    </row>
    <row r="2657" spans="1:5" ht="15" thickBot="1" x14ac:dyDescent="0.35">
      <c r="A2657" s="3">
        <v>32242</v>
      </c>
      <c r="B2657" s="4">
        <v>1.909111977</v>
      </c>
      <c r="C2657" s="1"/>
      <c r="D2657" s="5">
        <v>32242</v>
      </c>
      <c r="E2657" s="4">
        <v>1.0147924530000001</v>
      </c>
    </row>
    <row r="2658" spans="1:5" ht="15" thickBot="1" x14ac:dyDescent="0.35">
      <c r="A2658" s="3">
        <v>32243</v>
      </c>
      <c r="B2658" s="4">
        <v>4.3718798459999997</v>
      </c>
      <c r="C2658" s="1"/>
      <c r="D2658" s="5">
        <v>32243</v>
      </c>
      <c r="E2658" s="4">
        <v>1.6166037740000001</v>
      </c>
    </row>
    <row r="2659" spans="1:5" ht="15" thickBot="1" x14ac:dyDescent="0.35">
      <c r="A2659" s="3">
        <v>32244</v>
      </c>
      <c r="B2659" s="4">
        <v>25.140557999999999</v>
      </c>
      <c r="C2659" s="1"/>
      <c r="D2659" s="5">
        <v>32244</v>
      </c>
      <c r="E2659" s="4">
        <v>2.5501584909999999</v>
      </c>
    </row>
    <row r="2660" spans="1:5" ht="15" thickBot="1" x14ac:dyDescent="0.35">
      <c r="A2660" s="3">
        <v>32245</v>
      </c>
      <c r="B2660" s="4">
        <v>6.6558241840000001</v>
      </c>
      <c r="C2660" s="1"/>
      <c r="D2660" s="5">
        <v>32245</v>
      </c>
      <c r="E2660" s="4">
        <v>2.0850113210000001</v>
      </c>
    </row>
    <row r="2661" spans="1:5" ht="15" thickBot="1" x14ac:dyDescent="0.35">
      <c r="A2661" s="3">
        <v>32246</v>
      </c>
      <c r="B2661" s="4">
        <v>3.9010228370000002</v>
      </c>
      <c r="C2661" s="1"/>
      <c r="D2661" s="5">
        <v>32246</v>
      </c>
      <c r="E2661" s="4">
        <v>1.991818868</v>
      </c>
    </row>
    <row r="2662" spans="1:5" ht="15" thickBot="1" x14ac:dyDescent="0.35">
      <c r="A2662" s="3">
        <v>32247</v>
      </c>
      <c r="B2662" s="4">
        <v>8.0541752580000008</v>
      </c>
      <c r="C2662" s="1"/>
      <c r="D2662" s="5">
        <v>32247</v>
      </c>
      <c r="E2662" s="4">
        <v>1.6166037740000001</v>
      </c>
    </row>
    <row r="2663" spans="1:5" ht="15" thickBot="1" x14ac:dyDescent="0.35">
      <c r="A2663" s="3">
        <v>32248</v>
      </c>
      <c r="B2663" s="4">
        <v>4.9218441249999998</v>
      </c>
      <c r="C2663" s="1"/>
      <c r="D2663" s="5">
        <v>32248</v>
      </c>
      <c r="E2663" s="4">
        <v>1.908135849</v>
      </c>
    </row>
    <row r="2664" spans="1:5" ht="15" thickBot="1" x14ac:dyDescent="0.35">
      <c r="A2664" s="3">
        <v>32249</v>
      </c>
      <c r="B2664" s="4">
        <v>19.654841900000001</v>
      </c>
      <c r="C2664" s="1"/>
      <c r="D2664" s="5">
        <v>32249</v>
      </c>
      <c r="E2664" s="4">
        <v>2.4224603770000002</v>
      </c>
    </row>
    <row r="2665" spans="1:5" ht="15" thickBot="1" x14ac:dyDescent="0.35">
      <c r="A2665" s="3">
        <v>32250</v>
      </c>
      <c r="B2665" s="4">
        <v>22.891894579999999</v>
      </c>
      <c r="C2665" s="1"/>
      <c r="D2665" s="5">
        <v>32250</v>
      </c>
      <c r="E2665" s="4">
        <v>3.1652830189999999</v>
      </c>
    </row>
    <row r="2666" spans="1:5" ht="15" thickBot="1" x14ac:dyDescent="0.35">
      <c r="A2666" s="3">
        <v>32251</v>
      </c>
      <c r="B2666" s="4">
        <v>9.1683504580000008</v>
      </c>
      <c r="C2666" s="1"/>
      <c r="D2666" s="5">
        <v>32251</v>
      </c>
      <c r="E2666" s="4">
        <v>2.2882415090000001</v>
      </c>
    </row>
    <row r="2667" spans="1:5" ht="15" thickBot="1" x14ac:dyDescent="0.35">
      <c r="A2667" s="3">
        <v>32252</v>
      </c>
      <c r="B2667" s="4">
        <v>1.244698238</v>
      </c>
      <c r="C2667" s="1"/>
      <c r="D2667" s="5">
        <v>32252</v>
      </c>
      <c r="E2667" s="4">
        <v>2.4167547169999999</v>
      </c>
    </row>
    <row r="2668" spans="1:5" ht="15" thickBot="1" x14ac:dyDescent="0.35">
      <c r="A2668" s="3">
        <v>32253</v>
      </c>
      <c r="B2668" s="4">
        <v>1.3730195869999999</v>
      </c>
      <c r="C2668" s="1"/>
      <c r="D2668" s="5">
        <v>32253</v>
      </c>
      <c r="E2668" s="4">
        <v>2.3366037739999999</v>
      </c>
    </row>
    <row r="2669" spans="1:5" ht="15" thickBot="1" x14ac:dyDescent="0.35">
      <c r="A2669" s="3">
        <v>32254</v>
      </c>
      <c r="B2669" s="4">
        <v>10.87979507</v>
      </c>
      <c r="C2669" s="1"/>
      <c r="D2669" s="5">
        <v>32254</v>
      </c>
      <c r="E2669" s="4">
        <v>2.2751999999999999</v>
      </c>
    </row>
    <row r="2670" spans="1:5" ht="15" thickBot="1" x14ac:dyDescent="0.35">
      <c r="A2670" s="3">
        <v>32255</v>
      </c>
      <c r="B2670" s="4">
        <v>4.414357807</v>
      </c>
      <c r="C2670" s="1"/>
      <c r="D2670" s="5">
        <v>32255</v>
      </c>
      <c r="E2670" s="4">
        <v>3.8716981129999999</v>
      </c>
    </row>
    <row r="2671" spans="1:5" ht="15" thickBot="1" x14ac:dyDescent="0.35">
      <c r="A2671" s="3">
        <v>32256</v>
      </c>
      <c r="B2671" s="4">
        <v>25.71298397</v>
      </c>
      <c r="C2671" s="1"/>
      <c r="D2671" s="5">
        <v>32256</v>
      </c>
      <c r="E2671" s="4">
        <v>1.7260981129999999</v>
      </c>
    </row>
    <row r="2672" spans="1:5" ht="15" thickBot="1" x14ac:dyDescent="0.35">
      <c r="A2672" s="3">
        <v>32257</v>
      </c>
      <c r="B2672" s="4">
        <v>15.434097769999999</v>
      </c>
      <c r="C2672" s="1"/>
      <c r="D2672" s="5">
        <v>32257</v>
      </c>
      <c r="E2672" s="4">
        <v>1.507924528</v>
      </c>
    </row>
    <row r="2673" spans="1:5" ht="15" thickBot="1" x14ac:dyDescent="0.35">
      <c r="A2673" s="3">
        <v>32258</v>
      </c>
      <c r="B2673" s="4">
        <v>6.1210400160000003</v>
      </c>
      <c r="C2673" s="1"/>
      <c r="D2673" s="5">
        <v>32258</v>
      </c>
      <c r="E2673" s="4">
        <v>0.89252830189999999</v>
      </c>
    </row>
    <row r="2674" spans="1:5" ht="15" thickBot="1" x14ac:dyDescent="0.35">
      <c r="A2674" s="3">
        <v>32259</v>
      </c>
      <c r="B2674" s="4">
        <v>19.610194920000001</v>
      </c>
      <c r="C2674" s="1"/>
      <c r="D2674" s="5">
        <v>32259</v>
      </c>
      <c r="E2674" s="4">
        <v>1.378867925</v>
      </c>
    </row>
    <row r="2675" spans="1:5" ht="15" thickBot="1" x14ac:dyDescent="0.35">
      <c r="A2675" s="3">
        <v>32260</v>
      </c>
      <c r="B2675" s="4">
        <v>6.0874837639999999</v>
      </c>
      <c r="C2675" s="1"/>
      <c r="D2675" s="5">
        <v>32260</v>
      </c>
      <c r="E2675" s="4">
        <v>1.507924528</v>
      </c>
    </row>
    <row r="2676" spans="1:5" ht="15" thickBot="1" x14ac:dyDescent="0.35">
      <c r="A2676" s="3">
        <v>32261</v>
      </c>
      <c r="B2676" s="4">
        <v>5.7778867189999996</v>
      </c>
      <c r="C2676" s="1"/>
      <c r="D2676" s="5">
        <v>32261</v>
      </c>
      <c r="E2676" s="4">
        <v>2.473267925</v>
      </c>
    </row>
    <row r="2677" spans="1:5" ht="15" thickBot="1" x14ac:dyDescent="0.35">
      <c r="A2677" s="3">
        <v>32262</v>
      </c>
      <c r="B2677" s="4">
        <v>10.80408549</v>
      </c>
      <c r="C2677" s="1"/>
      <c r="D2677" s="5">
        <v>32262</v>
      </c>
      <c r="E2677" s="4">
        <v>2.400724528</v>
      </c>
    </row>
    <row r="2678" spans="1:5" ht="15" thickBot="1" x14ac:dyDescent="0.35">
      <c r="A2678" s="3">
        <v>32263</v>
      </c>
      <c r="B2678" s="4">
        <v>4.9689787030000003</v>
      </c>
      <c r="C2678" s="1"/>
      <c r="D2678" s="5">
        <v>32263</v>
      </c>
      <c r="E2678" s="4">
        <v>2.4091471699999998</v>
      </c>
    </row>
    <row r="2679" spans="1:5" ht="15" thickBot="1" x14ac:dyDescent="0.35">
      <c r="A2679" s="3">
        <v>32264</v>
      </c>
      <c r="B2679" s="4">
        <v>10.297444459999999</v>
      </c>
      <c r="C2679" s="1"/>
      <c r="D2679" s="5">
        <v>32264</v>
      </c>
      <c r="E2679" s="4">
        <v>2.6898113210000001</v>
      </c>
    </row>
    <row r="2680" spans="1:5" ht="15" thickBot="1" x14ac:dyDescent="0.35">
      <c r="A2680" s="3">
        <v>32265</v>
      </c>
      <c r="B2680" s="4">
        <v>6.506180316</v>
      </c>
      <c r="C2680" s="1"/>
      <c r="D2680" s="5">
        <v>32265</v>
      </c>
      <c r="E2680" s="4">
        <v>2.3270943399999999</v>
      </c>
    </row>
    <row r="2681" spans="1:5" ht="15" thickBot="1" x14ac:dyDescent="0.35">
      <c r="A2681" s="3">
        <v>32266</v>
      </c>
      <c r="B2681" s="4">
        <v>7.7530307770000002</v>
      </c>
      <c r="C2681" s="1"/>
      <c r="D2681" s="5">
        <v>32266</v>
      </c>
      <c r="E2681" s="4">
        <v>2.1053886789999998</v>
      </c>
    </row>
    <row r="2682" spans="1:5" ht="15" thickBot="1" x14ac:dyDescent="0.35">
      <c r="A2682" s="3">
        <v>32267</v>
      </c>
      <c r="B2682" s="4">
        <v>12.184378389999999</v>
      </c>
      <c r="C2682" s="1"/>
      <c r="D2682" s="5">
        <v>32267</v>
      </c>
      <c r="E2682" s="4">
        <v>2.1534792450000002</v>
      </c>
    </row>
    <row r="2683" spans="1:5" ht="15" thickBot="1" x14ac:dyDescent="0.35">
      <c r="A2683" s="3">
        <v>32268</v>
      </c>
      <c r="B2683" s="4">
        <v>0.20675696099999999</v>
      </c>
      <c r="C2683" s="1"/>
      <c r="D2683" s="5">
        <v>32268</v>
      </c>
      <c r="E2683" s="4">
        <v>3.1027924530000002</v>
      </c>
    </row>
    <row r="2684" spans="1:5" ht="15" thickBot="1" x14ac:dyDescent="0.35">
      <c r="A2684" s="3">
        <v>32269</v>
      </c>
      <c r="B2684" s="4">
        <v>0.20941043300000001</v>
      </c>
      <c r="C2684" s="1"/>
      <c r="D2684" s="5">
        <v>32269</v>
      </c>
      <c r="E2684" s="4">
        <v>3.0022641509999999</v>
      </c>
    </row>
    <row r="2685" spans="1:5" ht="15" thickBot="1" x14ac:dyDescent="0.35">
      <c r="A2685" s="3">
        <v>32270</v>
      </c>
      <c r="B2685" s="4">
        <v>2.2017777860000001</v>
      </c>
      <c r="C2685" s="1"/>
      <c r="D2685" s="5">
        <v>32270</v>
      </c>
      <c r="E2685" s="4">
        <v>1.69349434</v>
      </c>
    </row>
    <row r="2686" spans="1:5" ht="15" thickBot="1" x14ac:dyDescent="0.35">
      <c r="A2686" s="3">
        <v>32271</v>
      </c>
      <c r="B2686" s="4">
        <v>0</v>
      </c>
      <c r="C2686" s="1"/>
      <c r="D2686" s="5">
        <v>32271</v>
      </c>
      <c r="E2686" s="4">
        <v>2.1328301889999999</v>
      </c>
    </row>
    <row r="2687" spans="1:5" ht="15" thickBot="1" x14ac:dyDescent="0.35">
      <c r="A2687" s="3">
        <v>32272</v>
      </c>
      <c r="B2687" s="4">
        <v>0</v>
      </c>
      <c r="C2687" s="1"/>
      <c r="D2687" s="5">
        <v>32272</v>
      </c>
      <c r="E2687" s="4">
        <v>1.5046641510000001</v>
      </c>
    </row>
    <row r="2688" spans="1:5" ht="15" thickBot="1" x14ac:dyDescent="0.35">
      <c r="A2688" s="3">
        <v>32273</v>
      </c>
      <c r="B2688" s="4">
        <v>0.55547171799999995</v>
      </c>
      <c r="C2688" s="1"/>
      <c r="D2688" s="5">
        <v>32273</v>
      </c>
      <c r="E2688" s="4">
        <v>2.3284528299999998</v>
      </c>
    </row>
    <row r="2689" spans="1:5" ht="15" thickBot="1" x14ac:dyDescent="0.35">
      <c r="A2689" s="3">
        <v>32274</v>
      </c>
      <c r="B2689" s="4">
        <v>0</v>
      </c>
      <c r="C2689" s="1"/>
      <c r="D2689" s="5">
        <v>32274</v>
      </c>
      <c r="E2689" s="4">
        <v>2.121962264</v>
      </c>
    </row>
    <row r="2690" spans="1:5" ht="15" thickBot="1" x14ac:dyDescent="0.35">
      <c r="A2690" s="3">
        <v>32275</v>
      </c>
      <c r="B2690" s="4">
        <v>2.853264153</v>
      </c>
      <c r="C2690" s="1"/>
      <c r="D2690" s="5">
        <v>32275</v>
      </c>
      <c r="E2690" s="4">
        <v>2.7360000000000002</v>
      </c>
    </row>
    <row r="2691" spans="1:5" ht="15" thickBot="1" x14ac:dyDescent="0.35">
      <c r="A2691" s="3">
        <v>32276</v>
      </c>
      <c r="B2691" s="4">
        <v>0.45042601199999999</v>
      </c>
      <c r="C2691" s="1"/>
      <c r="D2691" s="5">
        <v>32276</v>
      </c>
      <c r="E2691" s="4">
        <v>3.5809811319999998</v>
      </c>
    </row>
    <row r="2692" spans="1:5" ht="15" thickBot="1" x14ac:dyDescent="0.35">
      <c r="A2692" s="3">
        <v>32277</v>
      </c>
      <c r="B2692" s="4">
        <v>1.503033649</v>
      </c>
      <c r="C2692" s="1"/>
      <c r="D2692" s="5">
        <v>32277</v>
      </c>
      <c r="E2692" s="4">
        <v>3.7086792449999999</v>
      </c>
    </row>
    <row r="2693" spans="1:5" ht="15" thickBot="1" x14ac:dyDescent="0.35">
      <c r="A2693" s="3">
        <v>32278</v>
      </c>
      <c r="B2693" s="4">
        <v>25.08254552</v>
      </c>
      <c r="C2693" s="1"/>
      <c r="D2693" s="5">
        <v>32278</v>
      </c>
      <c r="E2693" s="4">
        <v>3.8581132079999998</v>
      </c>
    </row>
    <row r="2694" spans="1:5" ht="15" thickBot="1" x14ac:dyDescent="0.35">
      <c r="A2694" s="3">
        <v>32279</v>
      </c>
      <c r="B2694" s="4">
        <v>3.098339416</v>
      </c>
      <c r="C2694" s="1"/>
      <c r="D2694" s="5">
        <v>32279</v>
      </c>
      <c r="E2694" s="4">
        <v>2.8473962259999999</v>
      </c>
    </row>
    <row r="2695" spans="1:5" ht="15" thickBot="1" x14ac:dyDescent="0.35">
      <c r="A2695" s="3">
        <v>32280</v>
      </c>
      <c r="B2695" s="4">
        <v>0</v>
      </c>
      <c r="C2695" s="1"/>
      <c r="D2695" s="5">
        <v>32280</v>
      </c>
      <c r="E2695" s="4">
        <v>2.6870943399999998</v>
      </c>
    </row>
    <row r="2696" spans="1:5" ht="15" thickBot="1" x14ac:dyDescent="0.35">
      <c r="A2696" s="3">
        <v>32281</v>
      </c>
      <c r="B2696" s="4">
        <v>0</v>
      </c>
      <c r="C2696" s="1"/>
      <c r="D2696" s="5">
        <v>32281</v>
      </c>
      <c r="E2696" s="4">
        <v>2.7441509430000002</v>
      </c>
    </row>
    <row r="2697" spans="1:5" ht="15" thickBot="1" x14ac:dyDescent="0.35">
      <c r="A2697" s="3">
        <v>32282</v>
      </c>
      <c r="B2697" s="4">
        <v>0</v>
      </c>
      <c r="C2697" s="1"/>
      <c r="D2697" s="5">
        <v>32282</v>
      </c>
      <c r="E2697" s="4">
        <v>2.3708377359999999</v>
      </c>
    </row>
    <row r="2698" spans="1:5" ht="15" thickBot="1" x14ac:dyDescent="0.35">
      <c r="A2698" s="3">
        <v>32283</v>
      </c>
      <c r="B2698" s="4">
        <v>0.103894137</v>
      </c>
      <c r="C2698" s="1"/>
      <c r="D2698" s="5">
        <v>32283</v>
      </c>
      <c r="E2698" s="4">
        <v>2.3436679250000001</v>
      </c>
    </row>
    <row r="2699" spans="1:5" ht="15" thickBot="1" x14ac:dyDescent="0.35">
      <c r="A2699" s="3">
        <v>32284</v>
      </c>
      <c r="B2699" s="4">
        <v>0</v>
      </c>
      <c r="C2699" s="1"/>
      <c r="D2699" s="5">
        <v>32284</v>
      </c>
      <c r="E2699" s="4">
        <v>2.2844377360000001</v>
      </c>
    </row>
    <row r="2700" spans="1:5" ht="15" thickBot="1" x14ac:dyDescent="0.35">
      <c r="A2700" s="3">
        <v>32285</v>
      </c>
      <c r="B2700" s="4">
        <v>0</v>
      </c>
      <c r="C2700" s="1"/>
      <c r="D2700" s="5">
        <v>32285</v>
      </c>
      <c r="E2700" s="4">
        <v>2.3366037739999999</v>
      </c>
    </row>
    <row r="2701" spans="1:5" ht="15" thickBot="1" x14ac:dyDescent="0.35">
      <c r="A2701" s="3">
        <v>32286</v>
      </c>
      <c r="B2701" s="4">
        <v>1.411839984</v>
      </c>
      <c r="C2701" s="1"/>
      <c r="D2701" s="5">
        <v>32286</v>
      </c>
      <c r="E2701" s="4">
        <v>2.2091773579999998</v>
      </c>
    </row>
    <row r="2702" spans="1:5" ht="15" thickBot="1" x14ac:dyDescent="0.35">
      <c r="A2702" s="3">
        <v>32287</v>
      </c>
      <c r="B2702" s="4">
        <v>1.898335353</v>
      </c>
      <c r="C2702" s="1"/>
      <c r="D2702" s="5">
        <v>32287</v>
      </c>
      <c r="E2702" s="4">
        <v>2.1686943400000001</v>
      </c>
    </row>
    <row r="2703" spans="1:5" ht="15" thickBot="1" x14ac:dyDescent="0.35">
      <c r="A2703" s="3">
        <v>32288</v>
      </c>
      <c r="B2703" s="4">
        <v>28.451020239999998</v>
      </c>
      <c r="C2703" s="1"/>
      <c r="D2703" s="5">
        <v>32288</v>
      </c>
      <c r="E2703" s="4">
        <v>2.6161811319999999</v>
      </c>
    </row>
    <row r="2704" spans="1:5" ht="15" thickBot="1" x14ac:dyDescent="0.35">
      <c r="A2704" s="3">
        <v>32289</v>
      </c>
      <c r="B2704" s="4">
        <v>1.8785361869999999</v>
      </c>
      <c r="C2704" s="1"/>
      <c r="D2704" s="5">
        <v>32289</v>
      </c>
      <c r="E2704" s="4">
        <v>2.6327547170000001</v>
      </c>
    </row>
    <row r="2705" spans="1:5" ht="15" thickBot="1" x14ac:dyDescent="0.35">
      <c r="A2705" s="3">
        <v>32290</v>
      </c>
      <c r="B2705" s="4">
        <v>0.23795809600000001</v>
      </c>
      <c r="C2705" s="1"/>
      <c r="D2705" s="5">
        <v>32290</v>
      </c>
      <c r="E2705" s="4">
        <v>2.7713207550000001</v>
      </c>
    </row>
    <row r="2706" spans="1:5" ht="15" thickBot="1" x14ac:dyDescent="0.35">
      <c r="A2706" s="3">
        <v>32291</v>
      </c>
      <c r="B2706" s="4">
        <v>3.573809341</v>
      </c>
      <c r="C2706" s="1"/>
      <c r="D2706" s="5">
        <v>32291</v>
      </c>
      <c r="E2706" s="4">
        <v>2.582218868</v>
      </c>
    </row>
    <row r="2707" spans="1:5" ht="15" thickBot="1" x14ac:dyDescent="0.35">
      <c r="A2707" s="3">
        <v>32292</v>
      </c>
      <c r="B2707" s="4">
        <v>0.23795809600000001</v>
      </c>
      <c r="C2707" s="1"/>
      <c r="D2707" s="5">
        <v>32292</v>
      </c>
      <c r="E2707" s="4">
        <v>2.4316981129999999</v>
      </c>
    </row>
    <row r="2708" spans="1:5" ht="15" thickBot="1" x14ac:dyDescent="0.35">
      <c r="A2708" s="3">
        <v>32293</v>
      </c>
      <c r="B2708" s="4">
        <v>4.3980922099999997</v>
      </c>
      <c r="C2708" s="1"/>
      <c r="D2708" s="5">
        <v>32293</v>
      </c>
      <c r="E2708" s="4">
        <v>2.2988377359999999</v>
      </c>
    </row>
    <row r="2709" spans="1:5" ht="15" thickBot="1" x14ac:dyDescent="0.35">
      <c r="A2709" s="3">
        <v>32294</v>
      </c>
      <c r="B2709" s="4">
        <v>0.92697095900000004</v>
      </c>
      <c r="C2709" s="1"/>
      <c r="D2709" s="5">
        <v>32294</v>
      </c>
      <c r="E2709" s="4">
        <v>2.803924528</v>
      </c>
    </row>
    <row r="2710" spans="1:5" ht="15" thickBot="1" x14ac:dyDescent="0.35">
      <c r="A2710" s="3">
        <v>32295</v>
      </c>
      <c r="B2710" s="4">
        <v>12.491217199999999</v>
      </c>
      <c r="C2710" s="1"/>
      <c r="D2710" s="5">
        <v>32295</v>
      </c>
      <c r="E2710" s="4">
        <v>2.3208452830000001</v>
      </c>
    </row>
    <row r="2711" spans="1:5" ht="15" thickBot="1" x14ac:dyDescent="0.35">
      <c r="A2711" s="3">
        <v>32296</v>
      </c>
      <c r="B2711" s="4">
        <v>18.919347640000002</v>
      </c>
      <c r="C2711" s="1"/>
      <c r="D2711" s="5">
        <v>32296</v>
      </c>
      <c r="E2711" s="4">
        <v>2.5327698110000001</v>
      </c>
    </row>
    <row r="2712" spans="1:5" ht="15" thickBot="1" x14ac:dyDescent="0.35">
      <c r="A2712" s="3">
        <v>32297</v>
      </c>
      <c r="B2712" s="4">
        <v>17.296672139999998</v>
      </c>
      <c r="C2712" s="1"/>
      <c r="D2712" s="5">
        <v>32297</v>
      </c>
      <c r="E2712" s="4">
        <v>4.2982641509999997</v>
      </c>
    </row>
    <row r="2713" spans="1:5" ht="15" thickBot="1" x14ac:dyDescent="0.35">
      <c r="A2713" s="3">
        <v>32298</v>
      </c>
      <c r="B2713" s="4">
        <v>16.99478328</v>
      </c>
      <c r="C2713" s="1"/>
      <c r="D2713" s="5">
        <v>32298</v>
      </c>
      <c r="E2713" s="4">
        <v>4.7574339620000003</v>
      </c>
    </row>
    <row r="2714" spans="1:5" ht="15" thickBot="1" x14ac:dyDescent="0.35">
      <c r="A2714" s="3">
        <v>32299</v>
      </c>
      <c r="B2714" s="4">
        <v>16.746705769999998</v>
      </c>
      <c r="C2714" s="1"/>
      <c r="D2714" s="5">
        <v>32299</v>
      </c>
      <c r="E2714" s="4">
        <v>7.8819622640000002</v>
      </c>
    </row>
    <row r="2715" spans="1:5" ht="15" thickBot="1" x14ac:dyDescent="0.35">
      <c r="A2715" s="3">
        <v>32300</v>
      </c>
      <c r="B2715" s="4">
        <v>25.316904310000002</v>
      </c>
      <c r="C2715" s="1"/>
      <c r="D2715" s="5">
        <v>32300</v>
      </c>
      <c r="E2715" s="4">
        <v>4.4993207550000003</v>
      </c>
    </row>
    <row r="2716" spans="1:5" ht="15" thickBot="1" x14ac:dyDescent="0.35">
      <c r="A2716" s="3">
        <v>32301</v>
      </c>
      <c r="B2716" s="4">
        <v>52.883968350000004</v>
      </c>
      <c r="C2716" s="1"/>
      <c r="D2716" s="5">
        <v>32301</v>
      </c>
      <c r="E2716" s="4">
        <v>5.512754717</v>
      </c>
    </row>
    <row r="2717" spans="1:5" ht="15" thickBot="1" x14ac:dyDescent="0.35">
      <c r="A2717" s="3">
        <v>32302</v>
      </c>
      <c r="B2717" s="4">
        <v>86.460067749999993</v>
      </c>
      <c r="C2717" s="1"/>
      <c r="D2717" s="5">
        <v>32302</v>
      </c>
      <c r="E2717" s="4">
        <v>12.31879245</v>
      </c>
    </row>
    <row r="2718" spans="1:5" ht="15" thickBot="1" x14ac:dyDescent="0.35">
      <c r="A2718" s="3">
        <v>32303</v>
      </c>
      <c r="B2718" s="4">
        <v>58.862245559999998</v>
      </c>
      <c r="C2718" s="1"/>
      <c r="D2718" s="5">
        <v>32303</v>
      </c>
      <c r="E2718" s="4">
        <v>13.68</v>
      </c>
    </row>
    <row r="2719" spans="1:5" ht="15" thickBot="1" x14ac:dyDescent="0.35">
      <c r="A2719" s="3">
        <v>32304</v>
      </c>
      <c r="B2719" s="4">
        <v>24.125185009999999</v>
      </c>
      <c r="C2719" s="1"/>
      <c r="D2719" s="5">
        <v>32304</v>
      </c>
      <c r="E2719" s="4">
        <v>11.3325283</v>
      </c>
    </row>
    <row r="2720" spans="1:5" ht="15" thickBot="1" x14ac:dyDescent="0.35">
      <c r="A2720" s="3">
        <v>32305</v>
      </c>
      <c r="B2720" s="4">
        <v>12.70807385</v>
      </c>
      <c r="C2720" s="1"/>
      <c r="D2720" s="5">
        <v>32305</v>
      </c>
      <c r="E2720" s="4">
        <v>11.275471700000001</v>
      </c>
    </row>
    <row r="2721" spans="1:5" ht="15" thickBot="1" x14ac:dyDescent="0.35">
      <c r="A2721" s="3">
        <v>32306</v>
      </c>
      <c r="B2721" s="4">
        <v>2.726639628</v>
      </c>
      <c r="C2721" s="1"/>
      <c r="D2721" s="5">
        <v>32306</v>
      </c>
      <c r="E2721" s="4">
        <v>7.2815094340000002</v>
      </c>
    </row>
    <row r="2722" spans="1:5" ht="15" thickBot="1" x14ac:dyDescent="0.35">
      <c r="A2722" s="3">
        <v>32307</v>
      </c>
      <c r="B2722" s="4">
        <v>0.60089124699999996</v>
      </c>
      <c r="C2722" s="1"/>
      <c r="D2722" s="5">
        <v>32307</v>
      </c>
      <c r="E2722" s="4">
        <v>5.3524528299999998</v>
      </c>
    </row>
    <row r="2723" spans="1:5" ht="15" thickBot="1" x14ac:dyDescent="0.35">
      <c r="A2723" s="3">
        <v>32308</v>
      </c>
      <c r="B2723" s="4">
        <v>1.927911229</v>
      </c>
      <c r="C2723" s="1"/>
      <c r="D2723" s="5">
        <v>32308</v>
      </c>
      <c r="E2723" s="4">
        <v>4.1678490569999997</v>
      </c>
    </row>
    <row r="2724" spans="1:5" ht="15" thickBot="1" x14ac:dyDescent="0.35">
      <c r="A2724" s="3">
        <v>32309</v>
      </c>
      <c r="B2724" s="4">
        <v>4.5341950210000004</v>
      </c>
      <c r="C2724" s="1"/>
      <c r="D2724" s="5">
        <v>32309</v>
      </c>
      <c r="E2724" s="4">
        <v>3.877132075</v>
      </c>
    </row>
    <row r="2725" spans="1:5" ht="15" thickBot="1" x14ac:dyDescent="0.35">
      <c r="A2725" s="3">
        <v>32310</v>
      </c>
      <c r="B2725" s="4">
        <v>11.485762599999999</v>
      </c>
      <c r="C2725" s="1"/>
      <c r="D2725" s="5">
        <v>32310</v>
      </c>
      <c r="E2725" s="4">
        <v>3.472301887</v>
      </c>
    </row>
    <row r="2726" spans="1:5" ht="15" thickBot="1" x14ac:dyDescent="0.35">
      <c r="A2726" s="3">
        <v>32311</v>
      </c>
      <c r="B2726" s="4">
        <v>11.21180815</v>
      </c>
      <c r="C2726" s="1"/>
      <c r="D2726" s="5">
        <v>32311</v>
      </c>
      <c r="E2726" s="4">
        <v>3.570113208</v>
      </c>
    </row>
    <row r="2727" spans="1:5" ht="15" thickBot="1" x14ac:dyDescent="0.35">
      <c r="A2727" s="3">
        <v>32312</v>
      </c>
      <c r="B2727" s="4">
        <v>3.1962163449999998</v>
      </c>
      <c r="C2727" s="1"/>
      <c r="D2727" s="5">
        <v>32312</v>
      </c>
      <c r="E2727" s="4">
        <v>3.5755471700000001</v>
      </c>
    </row>
    <row r="2728" spans="1:5" ht="15" thickBot="1" x14ac:dyDescent="0.35">
      <c r="A2728" s="3">
        <v>32313</v>
      </c>
      <c r="B2728" s="4">
        <v>2.517121419</v>
      </c>
      <c r="C2728" s="1"/>
      <c r="D2728" s="5">
        <v>32313</v>
      </c>
      <c r="E2728" s="4">
        <v>3.3962264150000001</v>
      </c>
    </row>
    <row r="2729" spans="1:5" ht="15" thickBot="1" x14ac:dyDescent="0.35">
      <c r="A2729" s="3">
        <v>32314</v>
      </c>
      <c r="B2729" s="4">
        <v>4.3332778809999999</v>
      </c>
      <c r="C2729" s="1"/>
      <c r="D2729" s="5">
        <v>32314</v>
      </c>
      <c r="E2729" s="4">
        <v>2.9560754720000002</v>
      </c>
    </row>
    <row r="2730" spans="1:5" ht="15" thickBot="1" x14ac:dyDescent="0.35">
      <c r="A2730" s="3">
        <v>32315</v>
      </c>
      <c r="B2730" s="4">
        <v>9.0889711379999998</v>
      </c>
      <c r="C2730" s="1"/>
      <c r="D2730" s="5">
        <v>32315</v>
      </c>
      <c r="E2730" s="4">
        <v>3.3283018869999998</v>
      </c>
    </row>
    <row r="2731" spans="1:5" ht="15" thickBot="1" x14ac:dyDescent="0.35">
      <c r="A2731" s="3">
        <v>32316</v>
      </c>
      <c r="B2731" s="4">
        <v>5.5915332590000002</v>
      </c>
      <c r="C2731" s="1"/>
      <c r="D2731" s="5">
        <v>32316</v>
      </c>
      <c r="E2731" s="4">
        <v>3.007698113</v>
      </c>
    </row>
    <row r="2732" spans="1:5" ht="15" thickBot="1" x14ac:dyDescent="0.35">
      <c r="A2732" s="3">
        <v>32317</v>
      </c>
      <c r="B2732" s="4">
        <v>10.2794714</v>
      </c>
      <c r="C2732" s="1"/>
      <c r="D2732" s="5">
        <v>32317</v>
      </c>
      <c r="E2732" s="4">
        <v>2.950641509</v>
      </c>
    </row>
    <row r="2733" spans="1:5" ht="15" thickBot="1" x14ac:dyDescent="0.35">
      <c r="A2733" s="3">
        <v>32318</v>
      </c>
      <c r="B2733" s="4">
        <v>14.82976532</v>
      </c>
      <c r="C2733" s="1"/>
      <c r="D2733" s="5">
        <v>32318</v>
      </c>
      <c r="E2733" s="4">
        <v>3.1924528300000001</v>
      </c>
    </row>
    <row r="2734" spans="1:5" ht="15" thickBot="1" x14ac:dyDescent="0.35">
      <c r="A2734" s="3">
        <v>32319</v>
      </c>
      <c r="B2734" s="4">
        <v>30.24337006</v>
      </c>
      <c r="C2734" s="1"/>
      <c r="D2734" s="5">
        <v>32319</v>
      </c>
      <c r="E2734" s="4">
        <v>4.7737358490000004</v>
      </c>
    </row>
    <row r="2735" spans="1:5" ht="15" thickBot="1" x14ac:dyDescent="0.35">
      <c r="A2735" s="3">
        <v>32320</v>
      </c>
      <c r="B2735" s="4">
        <v>20.237930769999998</v>
      </c>
      <c r="C2735" s="1"/>
      <c r="D2735" s="5">
        <v>32320</v>
      </c>
      <c r="E2735" s="4">
        <v>4.5101886789999996</v>
      </c>
    </row>
    <row r="2736" spans="1:5" ht="15" thickBot="1" x14ac:dyDescent="0.35">
      <c r="A2736" s="3">
        <v>32321</v>
      </c>
      <c r="B2736" s="4">
        <v>12.32894945</v>
      </c>
      <c r="C2736" s="1"/>
      <c r="D2736" s="5">
        <v>32321</v>
      </c>
      <c r="E2736" s="4">
        <v>3.9559245280000002</v>
      </c>
    </row>
    <row r="2737" spans="1:5" ht="15" thickBot="1" x14ac:dyDescent="0.35">
      <c r="A2737" s="3">
        <v>32322</v>
      </c>
      <c r="B2737" s="4">
        <v>6.3260878920000003</v>
      </c>
      <c r="C2737" s="1"/>
      <c r="D2737" s="5">
        <v>32322</v>
      </c>
      <c r="E2737" s="4">
        <v>3.7005283019999999</v>
      </c>
    </row>
    <row r="2738" spans="1:5" ht="15" thickBot="1" x14ac:dyDescent="0.35">
      <c r="A2738" s="3">
        <v>32323</v>
      </c>
      <c r="B2738" s="4">
        <v>11.45603395</v>
      </c>
      <c r="C2738" s="1"/>
      <c r="D2738" s="5">
        <v>32323</v>
      </c>
      <c r="E2738" s="4">
        <v>3.8146415089999999</v>
      </c>
    </row>
    <row r="2739" spans="1:5" ht="15" thickBot="1" x14ac:dyDescent="0.35">
      <c r="A2739" s="3">
        <v>32324</v>
      </c>
      <c r="B2739" s="4">
        <v>14.603620769999999</v>
      </c>
      <c r="C2739" s="1"/>
      <c r="D2739" s="5">
        <v>32324</v>
      </c>
      <c r="E2739" s="4">
        <v>3.8907169810000002</v>
      </c>
    </row>
    <row r="2740" spans="1:5" ht="15" thickBot="1" x14ac:dyDescent="0.35">
      <c r="A2740" s="3">
        <v>32325</v>
      </c>
      <c r="B2740" s="4">
        <v>27.188751700000001</v>
      </c>
      <c r="C2740" s="1"/>
      <c r="D2740" s="5">
        <v>32325</v>
      </c>
      <c r="E2740" s="4">
        <v>7.1891320749999998</v>
      </c>
    </row>
    <row r="2741" spans="1:5" ht="15" thickBot="1" x14ac:dyDescent="0.35">
      <c r="A2741" s="3">
        <v>32326</v>
      </c>
      <c r="B2741" s="4">
        <v>21.784022329999999</v>
      </c>
      <c r="C2741" s="1"/>
      <c r="D2741" s="5">
        <v>32326</v>
      </c>
      <c r="E2741" s="4">
        <v>7.2543396229999999</v>
      </c>
    </row>
    <row r="2742" spans="1:5" ht="15" thickBot="1" x14ac:dyDescent="0.35">
      <c r="A2742" s="3">
        <v>32327</v>
      </c>
      <c r="B2742" s="4">
        <v>5.8982301130000003</v>
      </c>
      <c r="C2742" s="1"/>
      <c r="D2742" s="5">
        <v>32327</v>
      </c>
      <c r="E2742" s="4">
        <v>6.4528301890000002</v>
      </c>
    </row>
    <row r="2743" spans="1:5" ht="15" thickBot="1" x14ac:dyDescent="0.35">
      <c r="A2743" s="3">
        <v>32328</v>
      </c>
      <c r="B2743" s="4">
        <v>0.68223859399999998</v>
      </c>
      <c r="C2743" s="1"/>
      <c r="D2743" s="5">
        <v>32328</v>
      </c>
      <c r="E2743" s="4">
        <v>4.7954716980000001</v>
      </c>
    </row>
    <row r="2744" spans="1:5" ht="15" thickBot="1" x14ac:dyDescent="0.35">
      <c r="A2744" s="3">
        <v>32329</v>
      </c>
      <c r="B2744" s="4">
        <v>10.15290785</v>
      </c>
      <c r="C2744" s="1"/>
      <c r="D2744" s="5">
        <v>32329</v>
      </c>
      <c r="E2744" s="4">
        <v>4.015698113</v>
      </c>
    </row>
    <row r="2745" spans="1:5" ht="15" thickBot="1" x14ac:dyDescent="0.35">
      <c r="A2745" s="3">
        <v>32330</v>
      </c>
      <c r="B2745" s="4">
        <v>15.60063553</v>
      </c>
      <c r="C2745" s="1"/>
      <c r="D2745" s="5">
        <v>32330</v>
      </c>
      <c r="E2745" s="4">
        <v>3.9613584909999999</v>
      </c>
    </row>
    <row r="2746" spans="1:5" ht="15" thickBot="1" x14ac:dyDescent="0.35">
      <c r="A2746" s="3">
        <v>32331</v>
      </c>
      <c r="B2746" s="4">
        <v>18.622079370000002</v>
      </c>
      <c r="C2746" s="1"/>
      <c r="D2746" s="5">
        <v>32331</v>
      </c>
      <c r="E2746" s="4">
        <v>6.3849056600000003</v>
      </c>
    </row>
    <row r="2747" spans="1:5" ht="15" thickBot="1" x14ac:dyDescent="0.35">
      <c r="A2747" s="3">
        <v>32332</v>
      </c>
      <c r="B2747" s="4">
        <v>19.310956000000001</v>
      </c>
      <c r="C2747" s="1"/>
      <c r="D2747" s="5">
        <v>32332</v>
      </c>
      <c r="E2747" s="4">
        <v>4.6107169810000004</v>
      </c>
    </row>
    <row r="2748" spans="1:5" ht="15" thickBot="1" x14ac:dyDescent="0.35">
      <c r="A2748" s="3">
        <v>32333</v>
      </c>
      <c r="B2748" s="4">
        <v>20.123071670000002</v>
      </c>
      <c r="C2748" s="1"/>
      <c r="D2748" s="5">
        <v>32333</v>
      </c>
      <c r="E2748" s="4">
        <v>8.1101886790000002</v>
      </c>
    </row>
    <row r="2749" spans="1:5" ht="15" thickBot="1" x14ac:dyDescent="0.35">
      <c r="A2749" s="3">
        <v>32334</v>
      </c>
      <c r="B2749" s="4">
        <v>42.715174670000003</v>
      </c>
      <c r="C2749" s="1"/>
      <c r="D2749" s="5">
        <v>32334</v>
      </c>
      <c r="E2749" s="4">
        <v>5.773584906</v>
      </c>
    </row>
    <row r="2750" spans="1:5" ht="15" thickBot="1" x14ac:dyDescent="0.35">
      <c r="A2750" s="3">
        <v>32335</v>
      </c>
      <c r="B2750" s="4">
        <v>49.869730949999997</v>
      </c>
      <c r="C2750" s="1"/>
      <c r="D2750" s="5">
        <v>32335</v>
      </c>
      <c r="E2750" s="4">
        <v>7.949886792</v>
      </c>
    </row>
    <row r="2751" spans="1:5" ht="15" thickBot="1" x14ac:dyDescent="0.35">
      <c r="A2751" s="3">
        <v>32336</v>
      </c>
      <c r="B2751" s="4">
        <v>33.745557310000002</v>
      </c>
      <c r="C2751" s="1"/>
      <c r="D2751" s="5">
        <v>32336</v>
      </c>
      <c r="E2751" s="4">
        <v>6.9717735850000002</v>
      </c>
    </row>
    <row r="2752" spans="1:5" ht="15" thickBot="1" x14ac:dyDescent="0.35">
      <c r="A2752" s="3">
        <v>32337</v>
      </c>
      <c r="B2752" s="4">
        <v>28.23855734</v>
      </c>
      <c r="C2752" s="1"/>
      <c r="D2752" s="5">
        <v>32337</v>
      </c>
      <c r="E2752" s="4">
        <v>8.8383396229999995</v>
      </c>
    </row>
    <row r="2753" spans="1:5" ht="15" thickBot="1" x14ac:dyDescent="0.35">
      <c r="A2753" s="3">
        <v>32338</v>
      </c>
      <c r="B2753" s="4">
        <v>9.7001719469999994</v>
      </c>
      <c r="C2753" s="1"/>
      <c r="D2753" s="5">
        <v>32338</v>
      </c>
      <c r="E2753" s="4">
        <v>6.422943396</v>
      </c>
    </row>
    <row r="2754" spans="1:5" ht="15" thickBot="1" x14ac:dyDescent="0.35">
      <c r="A2754" s="3">
        <v>32339</v>
      </c>
      <c r="B2754" s="4">
        <v>25.408994669999998</v>
      </c>
      <c r="C2754" s="1"/>
      <c r="D2754" s="5">
        <v>32339</v>
      </c>
      <c r="E2754" s="4">
        <v>6.781584906</v>
      </c>
    </row>
    <row r="2755" spans="1:5" ht="15" thickBot="1" x14ac:dyDescent="0.35">
      <c r="A2755" s="3">
        <v>32340</v>
      </c>
      <c r="B2755" s="4">
        <v>67.641042709999994</v>
      </c>
      <c r="C2755" s="1"/>
      <c r="D2755" s="5">
        <v>32340</v>
      </c>
      <c r="E2755" s="4">
        <v>8.357433962</v>
      </c>
    </row>
    <row r="2756" spans="1:5" ht="15" thickBot="1" x14ac:dyDescent="0.35">
      <c r="A2756" s="3">
        <v>32341</v>
      </c>
      <c r="B2756" s="4">
        <v>124.3502541</v>
      </c>
      <c r="C2756" s="1"/>
      <c r="D2756" s="5">
        <v>32341</v>
      </c>
      <c r="E2756" s="4">
        <v>21.3989434</v>
      </c>
    </row>
    <row r="2757" spans="1:5" ht="15" thickBot="1" x14ac:dyDescent="0.35">
      <c r="A2757" s="3">
        <v>32342</v>
      </c>
      <c r="B2757" s="4">
        <v>100.7975969</v>
      </c>
      <c r="C2757" s="1"/>
      <c r="D2757" s="5">
        <v>32342</v>
      </c>
      <c r="E2757" s="4">
        <v>38.60830189</v>
      </c>
    </row>
    <row r="2758" spans="1:5" ht="15" thickBot="1" x14ac:dyDescent="0.35">
      <c r="A2758" s="3">
        <v>32343</v>
      </c>
      <c r="B2758" s="4">
        <v>29.226074700000002</v>
      </c>
      <c r="C2758" s="1"/>
      <c r="D2758" s="5">
        <v>32343</v>
      </c>
      <c r="E2758" s="4">
        <v>27.631698109999999</v>
      </c>
    </row>
    <row r="2759" spans="1:5" ht="15" thickBot="1" x14ac:dyDescent="0.35">
      <c r="A2759" s="3">
        <v>32344</v>
      </c>
      <c r="B2759" s="4">
        <v>12.288047669999999</v>
      </c>
      <c r="C2759" s="1"/>
      <c r="D2759" s="5">
        <v>32344</v>
      </c>
      <c r="E2759" s="4">
        <v>17.144150939999999</v>
      </c>
    </row>
    <row r="2760" spans="1:5" ht="15" thickBot="1" x14ac:dyDescent="0.35">
      <c r="A2760" s="3">
        <v>32345</v>
      </c>
      <c r="B2760" s="4">
        <v>57.833982470000002</v>
      </c>
      <c r="C2760" s="1"/>
      <c r="D2760" s="5">
        <v>32345</v>
      </c>
      <c r="E2760" s="4">
        <v>14.75864151</v>
      </c>
    </row>
    <row r="2761" spans="1:5" ht="15" thickBot="1" x14ac:dyDescent="0.35">
      <c r="A2761" s="3">
        <v>32346</v>
      </c>
      <c r="B2761" s="4">
        <v>38.966743950000001</v>
      </c>
      <c r="C2761" s="1"/>
      <c r="D2761" s="5">
        <v>32346</v>
      </c>
      <c r="E2761" s="4">
        <v>14.025056599999999</v>
      </c>
    </row>
    <row r="2762" spans="1:5" ht="15" thickBot="1" x14ac:dyDescent="0.35">
      <c r="A2762" s="3">
        <v>32347</v>
      </c>
      <c r="B2762" s="4">
        <v>41.695765969999997</v>
      </c>
      <c r="C2762" s="1"/>
      <c r="D2762" s="5">
        <v>32347</v>
      </c>
      <c r="E2762" s="4">
        <v>13.147471700000001</v>
      </c>
    </row>
    <row r="2763" spans="1:5" ht="15" thickBot="1" x14ac:dyDescent="0.35">
      <c r="A2763" s="3">
        <v>32348</v>
      </c>
      <c r="B2763" s="4">
        <v>19.6175034</v>
      </c>
      <c r="C2763" s="1"/>
      <c r="D2763" s="5">
        <v>32348</v>
      </c>
      <c r="E2763" s="4">
        <v>15.3509434</v>
      </c>
    </row>
    <row r="2764" spans="1:5" ht="15" thickBot="1" x14ac:dyDescent="0.35">
      <c r="A2764" s="3">
        <v>32349</v>
      </c>
      <c r="B2764" s="4">
        <v>16.321709389999999</v>
      </c>
      <c r="C2764" s="1"/>
      <c r="D2764" s="5">
        <v>32349</v>
      </c>
      <c r="E2764" s="4">
        <v>11.615094340000001</v>
      </c>
    </row>
    <row r="2765" spans="1:5" ht="15" thickBot="1" x14ac:dyDescent="0.35">
      <c r="A2765" s="3">
        <v>32350</v>
      </c>
      <c r="B2765" s="4">
        <v>17.815580610000001</v>
      </c>
      <c r="C2765" s="1"/>
      <c r="D2765" s="5">
        <v>32350</v>
      </c>
      <c r="E2765" s="4">
        <v>8.7215094339999997</v>
      </c>
    </row>
    <row r="2766" spans="1:5" ht="15" thickBot="1" x14ac:dyDescent="0.35">
      <c r="A2766" s="3">
        <v>32351</v>
      </c>
      <c r="B2766" s="4">
        <v>23.101256370000002</v>
      </c>
      <c r="C2766" s="1"/>
      <c r="D2766" s="5">
        <v>32351</v>
      </c>
      <c r="E2766" s="4">
        <v>9.9441509430000004</v>
      </c>
    </row>
    <row r="2767" spans="1:5" ht="15" thickBot="1" x14ac:dyDescent="0.35">
      <c r="A2767" s="3">
        <v>32352</v>
      </c>
      <c r="B2767" s="4">
        <v>4.421438158</v>
      </c>
      <c r="C2767" s="1"/>
      <c r="D2767" s="5">
        <v>32352</v>
      </c>
      <c r="E2767" s="4">
        <v>10.13162264</v>
      </c>
    </row>
    <row r="2768" spans="1:5" ht="15" thickBot="1" x14ac:dyDescent="0.35">
      <c r="A2768" s="3">
        <v>32353</v>
      </c>
      <c r="B2768" s="4">
        <v>9.7522150869999997</v>
      </c>
      <c r="C2768" s="1"/>
      <c r="D2768" s="5">
        <v>32353</v>
      </c>
      <c r="E2768" s="4">
        <v>7.6156981129999997</v>
      </c>
    </row>
    <row r="2769" spans="1:5" ht="15" thickBot="1" x14ac:dyDescent="0.35">
      <c r="A2769" s="3">
        <v>32354</v>
      </c>
      <c r="B2769" s="4">
        <v>24.644423719999999</v>
      </c>
      <c r="C2769" s="1"/>
      <c r="D2769" s="5">
        <v>32354</v>
      </c>
      <c r="E2769" s="4">
        <v>6.5723773579999998</v>
      </c>
    </row>
    <row r="2770" spans="1:5" ht="15" thickBot="1" x14ac:dyDescent="0.35">
      <c r="A2770" s="3">
        <v>32355</v>
      </c>
      <c r="B2770" s="4">
        <v>5.09633249</v>
      </c>
      <c r="C2770" s="1"/>
      <c r="D2770" s="5">
        <v>32355</v>
      </c>
      <c r="E2770" s="4">
        <v>6.520754717</v>
      </c>
    </row>
    <row r="2771" spans="1:5" ht="15" thickBot="1" x14ac:dyDescent="0.35">
      <c r="A2771" s="3">
        <v>32356</v>
      </c>
      <c r="B2771" s="4">
        <v>9.2924235460000002</v>
      </c>
      <c r="C2771" s="1"/>
      <c r="D2771" s="5">
        <v>32356</v>
      </c>
      <c r="E2771" s="4">
        <v>4.9910943400000001</v>
      </c>
    </row>
    <row r="2772" spans="1:5" ht="15" thickBot="1" x14ac:dyDescent="0.35">
      <c r="A2772" s="3">
        <v>32357</v>
      </c>
      <c r="B2772" s="4">
        <v>10.65975285</v>
      </c>
      <c r="C2772" s="1"/>
      <c r="D2772" s="5">
        <v>32357</v>
      </c>
      <c r="E2772" s="4">
        <v>5.2301886790000003</v>
      </c>
    </row>
    <row r="2773" spans="1:5" ht="15" thickBot="1" x14ac:dyDescent="0.35">
      <c r="A2773" s="3">
        <v>32358</v>
      </c>
      <c r="B2773" s="4">
        <v>62.362489459999999</v>
      </c>
      <c r="C2773" s="1"/>
      <c r="D2773" s="5">
        <v>32358</v>
      </c>
      <c r="E2773" s="4">
        <v>5.5643773579999998</v>
      </c>
    </row>
    <row r="2774" spans="1:5" ht="15" thickBot="1" x14ac:dyDescent="0.35">
      <c r="A2774" s="3">
        <v>32359</v>
      </c>
      <c r="B2774" s="4">
        <v>52.94138813</v>
      </c>
      <c r="C2774" s="1"/>
      <c r="D2774" s="5">
        <v>32359</v>
      </c>
      <c r="E2774" s="4">
        <v>45.509433960000003</v>
      </c>
    </row>
    <row r="2775" spans="1:5" ht="15" thickBot="1" x14ac:dyDescent="0.35">
      <c r="A2775" s="3">
        <v>32360</v>
      </c>
      <c r="B2775" s="4">
        <v>20.669908289999999</v>
      </c>
      <c r="C2775" s="1"/>
      <c r="D2775" s="5">
        <v>32360</v>
      </c>
      <c r="E2775" s="4">
        <v>29.261886789999998</v>
      </c>
    </row>
    <row r="2776" spans="1:5" ht="15" thickBot="1" x14ac:dyDescent="0.35">
      <c r="A2776" s="3">
        <v>32361</v>
      </c>
      <c r="B2776" s="4">
        <v>23.024667740000002</v>
      </c>
      <c r="C2776" s="1"/>
      <c r="D2776" s="5">
        <v>32361</v>
      </c>
      <c r="E2776" s="4">
        <v>15.552</v>
      </c>
    </row>
    <row r="2777" spans="1:5" ht="15" thickBot="1" x14ac:dyDescent="0.35">
      <c r="A2777" s="3">
        <v>32362</v>
      </c>
      <c r="B2777" s="4">
        <v>0.31055572999999997</v>
      </c>
      <c r="C2777" s="1"/>
      <c r="D2777" s="5">
        <v>32362</v>
      </c>
      <c r="E2777" s="4">
        <v>12.90566038</v>
      </c>
    </row>
    <row r="2778" spans="1:5" ht="15" thickBot="1" x14ac:dyDescent="0.35">
      <c r="A2778" s="3">
        <v>32363</v>
      </c>
      <c r="B2778" s="4">
        <v>8.9505634310000008</v>
      </c>
      <c r="C2778" s="1"/>
      <c r="D2778" s="5">
        <v>32363</v>
      </c>
      <c r="E2778" s="4">
        <v>9.5936603770000008</v>
      </c>
    </row>
    <row r="2779" spans="1:5" ht="15" thickBot="1" x14ac:dyDescent="0.35">
      <c r="A2779" s="3">
        <v>32364</v>
      </c>
      <c r="B2779" s="4">
        <v>4.233613074</v>
      </c>
      <c r="C2779" s="1"/>
      <c r="D2779" s="5">
        <v>32364</v>
      </c>
      <c r="E2779" s="4">
        <v>8.3356981129999994</v>
      </c>
    </row>
    <row r="2780" spans="1:5" ht="15" thickBot="1" x14ac:dyDescent="0.35">
      <c r="A2780" s="3">
        <v>32365</v>
      </c>
      <c r="B2780" s="4">
        <v>1.2336604739999999</v>
      </c>
      <c r="C2780" s="1"/>
      <c r="D2780" s="5">
        <v>32365</v>
      </c>
      <c r="E2780" s="4">
        <v>6.5261886789999997</v>
      </c>
    </row>
    <row r="2781" spans="1:5" ht="15" thickBot="1" x14ac:dyDescent="0.35">
      <c r="A2781" s="3">
        <v>32366</v>
      </c>
      <c r="B2781" s="4">
        <v>4.2226991649999999</v>
      </c>
      <c r="C2781" s="1"/>
      <c r="D2781" s="5">
        <v>32366</v>
      </c>
      <c r="E2781" s="4">
        <v>6.4854339620000001</v>
      </c>
    </row>
    <row r="2782" spans="1:5" ht="15" thickBot="1" x14ac:dyDescent="0.35">
      <c r="A2782" s="3">
        <v>32367</v>
      </c>
      <c r="B2782" s="4">
        <v>13.54571891</v>
      </c>
      <c r="C2782" s="1"/>
      <c r="D2782" s="5">
        <v>32367</v>
      </c>
      <c r="E2782" s="4">
        <v>5.868679245</v>
      </c>
    </row>
    <row r="2783" spans="1:5" ht="15" thickBot="1" x14ac:dyDescent="0.35">
      <c r="A2783" s="3">
        <v>32368</v>
      </c>
      <c r="B2783" s="4">
        <v>1.614934146</v>
      </c>
      <c r="C2783" s="1"/>
      <c r="D2783" s="5">
        <v>32368</v>
      </c>
      <c r="E2783" s="4">
        <v>4.9775094339999999</v>
      </c>
    </row>
    <row r="2784" spans="1:5" ht="15" thickBot="1" x14ac:dyDescent="0.35">
      <c r="A2784" s="3">
        <v>32369</v>
      </c>
      <c r="B2784" s="4">
        <v>7.0199626090000002</v>
      </c>
      <c r="C2784" s="1"/>
      <c r="D2784" s="5">
        <v>32369</v>
      </c>
      <c r="E2784" s="4">
        <v>4.0754716980000003</v>
      </c>
    </row>
    <row r="2785" spans="1:5" ht="15" thickBot="1" x14ac:dyDescent="0.35">
      <c r="A2785" s="3">
        <v>32370</v>
      </c>
      <c r="B2785" s="4">
        <v>20.560558799999999</v>
      </c>
      <c r="C2785" s="1"/>
      <c r="D2785" s="5">
        <v>32370</v>
      </c>
      <c r="E2785" s="4">
        <v>4.3471698109999997</v>
      </c>
    </row>
    <row r="2786" spans="1:5" ht="15" thickBot="1" x14ac:dyDescent="0.35">
      <c r="A2786" s="3">
        <v>32371</v>
      </c>
      <c r="B2786" s="4">
        <v>41.661047459999999</v>
      </c>
      <c r="C2786" s="1"/>
      <c r="D2786" s="5">
        <v>32371</v>
      </c>
      <c r="E2786" s="4">
        <v>5.170415094</v>
      </c>
    </row>
    <row r="2787" spans="1:5" ht="15" thickBot="1" x14ac:dyDescent="0.35">
      <c r="A2787" s="3">
        <v>32372</v>
      </c>
      <c r="B2787" s="4">
        <v>36.976386069999997</v>
      </c>
      <c r="C2787" s="1"/>
      <c r="D2787" s="5">
        <v>32372</v>
      </c>
      <c r="E2787" s="4">
        <v>15.9405283</v>
      </c>
    </row>
    <row r="2788" spans="1:5" ht="15" thickBot="1" x14ac:dyDescent="0.35">
      <c r="A2788" s="3">
        <v>32373</v>
      </c>
      <c r="B2788" s="4">
        <v>18.865501399999999</v>
      </c>
      <c r="C2788" s="1"/>
      <c r="D2788" s="5">
        <v>32373</v>
      </c>
      <c r="E2788" s="4">
        <v>10.319094339999999</v>
      </c>
    </row>
    <row r="2789" spans="1:5" ht="15" thickBot="1" x14ac:dyDescent="0.35">
      <c r="A2789" s="3">
        <v>32374</v>
      </c>
      <c r="B2789" s="4">
        <v>27.88188839</v>
      </c>
      <c r="C2789" s="1"/>
      <c r="D2789" s="5">
        <v>32374</v>
      </c>
      <c r="E2789" s="4">
        <v>9.8164528299999994</v>
      </c>
    </row>
    <row r="2790" spans="1:5" ht="15" thickBot="1" x14ac:dyDescent="0.35">
      <c r="A2790" s="3">
        <v>32375</v>
      </c>
      <c r="B2790" s="4">
        <v>21.49088192</v>
      </c>
      <c r="C2790" s="1"/>
      <c r="D2790" s="5">
        <v>32375</v>
      </c>
      <c r="E2790" s="4">
        <v>10.18324528</v>
      </c>
    </row>
    <row r="2791" spans="1:5" ht="15" thickBot="1" x14ac:dyDescent="0.35">
      <c r="A2791" s="3">
        <v>32376</v>
      </c>
      <c r="B2791" s="4">
        <v>2.143562481</v>
      </c>
      <c r="C2791" s="1"/>
      <c r="D2791" s="5">
        <v>32376</v>
      </c>
      <c r="E2791" s="4">
        <v>11.68301887</v>
      </c>
    </row>
    <row r="2792" spans="1:5" ht="15" thickBot="1" x14ac:dyDescent="0.35">
      <c r="A2792" s="3">
        <v>32377</v>
      </c>
      <c r="B2792" s="4">
        <v>2.2556529080000001</v>
      </c>
      <c r="C2792" s="1"/>
      <c r="D2792" s="5">
        <v>32377</v>
      </c>
      <c r="E2792" s="4">
        <v>7.6510188680000004</v>
      </c>
    </row>
    <row r="2793" spans="1:5" ht="15" thickBot="1" x14ac:dyDescent="0.35">
      <c r="A2793" s="3">
        <v>32378</v>
      </c>
      <c r="B2793" s="4">
        <v>37.479811910000002</v>
      </c>
      <c r="C2793" s="1"/>
      <c r="D2793" s="5">
        <v>32378</v>
      </c>
      <c r="E2793" s="4">
        <v>16.84528302</v>
      </c>
    </row>
    <row r="2794" spans="1:5" ht="15" thickBot="1" x14ac:dyDescent="0.35">
      <c r="A2794" s="3">
        <v>32379</v>
      </c>
      <c r="B2794" s="4">
        <v>28.241748869999999</v>
      </c>
      <c r="C2794" s="1"/>
      <c r="D2794" s="5">
        <v>32379</v>
      </c>
      <c r="E2794" s="4">
        <v>33.98943396</v>
      </c>
    </row>
    <row r="2795" spans="1:5" ht="15" thickBot="1" x14ac:dyDescent="0.35">
      <c r="A2795" s="3">
        <v>32380</v>
      </c>
      <c r="B2795" s="4">
        <v>16.99844745</v>
      </c>
      <c r="C2795" s="1"/>
      <c r="D2795" s="5">
        <v>32380</v>
      </c>
      <c r="E2795" s="4">
        <v>10.180528300000001</v>
      </c>
    </row>
    <row r="2796" spans="1:5" ht="15" thickBot="1" x14ac:dyDescent="0.35">
      <c r="A2796" s="3">
        <v>32381</v>
      </c>
      <c r="B2796" s="4">
        <v>11.54644798</v>
      </c>
      <c r="C2796" s="1"/>
      <c r="D2796" s="5">
        <v>32381</v>
      </c>
      <c r="E2796" s="4">
        <v>11.34339623</v>
      </c>
    </row>
    <row r="2797" spans="1:5" ht="15" thickBot="1" x14ac:dyDescent="0.35">
      <c r="A2797" s="3">
        <v>32382</v>
      </c>
      <c r="B2797" s="4">
        <v>24.541821599999999</v>
      </c>
      <c r="C2797" s="1"/>
      <c r="D2797" s="5">
        <v>32382</v>
      </c>
      <c r="E2797" s="4">
        <v>12.633962260000001</v>
      </c>
    </row>
    <row r="2798" spans="1:5" ht="15" thickBot="1" x14ac:dyDescent="0.35">
      <c r="A2798" s="3">
        <v>32383</v>
      </c>
      <c r="B2798" s="4">
        <v>13.93178487</v>
      </c>
      <c r="C2798" s="1"/>
      <c r="D2798" s="5">
        <v>32383</v>
      </c>
      <c r="E2798" s="4">
        <v>14.943396229999999</v>
      </c>
    </row>
    <row r="2799" spans="1:5" ht="15" thickBot="1" x14ac:dyDescent="0.35">
      <c r="A2799" s="3">
        <v>32384</v>
      </c>
      <c r="B2799" s="4">
        <v>31.604876040000001</v>
      </c>
      <c r="C2799" s="1"/>
      <c r="D2799" s="5">
        <v>32384</v>
      </c>
      <c r="E2799" s="4">
        <v>12.172075469999999</v>
      </c>
    </row>
    <row r="2800" spans="1:5" ht="15" thickBot="1" x14ac:dyDescent="0.35">
      <c r="A2800" s="3">
        <v>32385</v>
      </c>
      <c r="B2800" s="4">
        <v>20.277715090000001</v>
      </c>
      <c r="C2800" s="1"/>
      <c r="D2800" s="5">
        <v>32385</v>
      </c>
      <c r="E2800" s="4">
        <v>19.98339623</v>
      </c>
    </row>
    <row r="2801" spans="1:5" ht="15" thickBot="1" x14ac:dyDescent="0.35">
      <c r="A2801" s="3">
        <v>32386</v>
      </c>
      <c r="B2801" s="4">
        <v>2.6793820039999998</v>
      </c>
      <c r="C2801" s="1"/>
      <c r="D2801" s="5">
        <v>32386</v>
      </c>
      <c r="E2801" s="4">
        <v>10.29464151</v>
      </c>
    </row>
    <row r="2802" spans="1:5" ht="15" thickBot="1" x14ac:dyDescent="0.35">
      <c r="A2802" s="3">
        <v>32387</v>
      </c>
      <c r="B2802" s="4">
        <v>8.9304414990000005</v>
      </c>
      <c r="C2802" s="1"/>
      <c r="D2802" s="5">
        <v>32387</v>
      </c>
      <c r="E2802" s="4">
        <v>10.729358489999999</v>
      </c>
    </row>
    <row r="2803" spans="1:5" ht="15" thickBot="1" x14ac:dyDescent="0.35">
      <c r="A2803" s="3">
        <v>32388</v>
      </c>
      <c r="B2803" s="4">
        <v>95.554546360000003</v>
      </c>
      <c r="C2803" s="1"/>
      <c r="D2803" s="5">
        <v>32388</v>
      </c>
      <c r="E2803" s="4">
        <v>11.38415094</v>
      </c>
    </row>
    <row r="2804" spans="1:5" ht="15" thickBot="1" x14ac:dyDescent="0.35">
      <c r="A2804" s="3">
        <v>32389</v>
      </c>
      <c r="B2804" s="4">
        <v>29.22499621</v>
      </c>
      <c r="C2804" s="1"/>
      <c r="D2804" s="5">
        <v>32389</v>
      </c>
      <c r="E2804" s="4">
        <v>33.581886789999999</v>
      </c>
    </row>
    <row r="2805" spans="1:5" ht="15" thickBot="1" x14ac:dyDescent="0.35">
      <c r="A2805" s="3">
        <v>32390</v>
      </c>
      <c r="B2805" s="4">
        <v>1.826557193</v>
      </c>
      <c r="C2805" s="1"/>
      <c r="D2805" s="5">
        <v>32390</v>
      </c>
      <c r="E2805" s="4">
        <v>14.671698109999999</v>
      </c>
    </row>
    <row r="2806" spans="1:5" ht="15" thickBot="1" x14ac:dyDescent="0.35">
      <c r="A2806" s="3">
        <v>32391</v>
      </c>
      <c r="B2806" s="4">
        <v>5.5045336630000001</v>
      </c>
      <c r="C2806" s="1"/>
      <c r="D2806" s="5">
        <v>32391</v>
      </c>
      <c r="E2806" s="4">
        <v>9.4279245280000001</v>
      </c>
    </row>
    <row r="2807" spans="1:5" ht="15" thickBot="1" x14ac:dyDescent="0.35">
      <c r="A2807" s="3">
        <v>32392</v>
      </c>
      <c r="B2807" s="4">
        <v>9.5362016559999994</v>
      </c>
      <c r="C2807" s="1"/>
      <c r="D2807" s="5">
        <v>32392</v>
      </c>
      <c r="E2807" s="4">
        <v>24.18384906</v>
      </c>
    </row>
    <row r="2808" spans="1:5" ht="15" thickBot="1" x14ac:dyDescent="0.35">
      <c r="A2808" s="3">
        <v>32393</v>
      </c>
      <c r="B2808" s="4">
        <v>19.72496533</v>
      </c>
      <c r="C2808" s="1"/>
      <c r="D2808" s="5">
        <v>32393</v>
      </c>
      <c r="E2808" s="4">
        <v>11.82701887</v>
      </c>
    </row>
    <row r="2809" spans="1:5" ht="15" thickBot="1" x14ac:dyDescent="0.35">
      <c r="A2809" s="3">
        <v>32394</v>
      </c>
      <c r="B2809" s="4">
        <v>7.0525656940000001</v>
      </c>
      <c r="C2809" s="1"/>
      <c r="D2809" s="5">
        <v>32394</v>
      </c>
      <c r="E2809" s="4">
        <v>10.389735849999999</v>
      </c>
    </row>
    <row r="2810" spans="1:5" ht="15" thickBot="1" x14ac:dyDescent="0.35">
      <c r="A2810" s="3">
        <v>32395</v>
      </c>
      <c r="B2810" s="4">
        <v>36.776211259999997</v>
      </c>
      <c r="C2810" s="1"/>
      <c r="D2810" s="5">
        <v>32395</v>
      </c>
      <c r="E2810" s="4">
        <v>6.374037736</v>
      </c>
    </row>
    <row r="2811" spans="1:5" ht="15" thickBot="1" x14ac:dyDescent="0.35">
      <c r="A2811" s="3">
        <v>32396</v>
      </c>
      <c r="B2811" s="4">
        <v>24.326818939999999</v>
      </c>
      <c r="C2811" s="1"/>
      <c r="D2811" s="5">
        <v>32396</v>
      </c>
      <c r="E2811" s="4">
        <v>12.807849060000001</v>
      </c>
    </row>
    <row r="2812" spans="1:5" ht="15" thickBot="1" x14ac:dyDescent="0.35">
      <c r="A2812" s="3">
        <v>32397</v>
      </c>
      <c r="B2812" s="4">
        <v>25.25598454</v>
      </c>
      <c r="C2812" s="1"/>
      <c r="D2812" s="5">
        <v>32397</v>
      </c>
      <c r="E2812" s="4">
        <v>13.4490566</v>
      </c>
    </row>
    <row r="2813" spans="1:5" ht="15" thickBot="1" x14ac:dyDescent="0.35">
      <c r="A2813" s="3">
        <v>32398</v>
      </c>
      <c r="B2813" s="4">
        <v>23.77748656</v>
      </c>
      <c r="C2813" s="1"/>
      <c r="D2813" s="5">
        <v>32398</v>
      </c>
      <c r="E2813" s="4">
        <v>13.99245283</v>
      </c>
    </row>
    <row r="2814" spans="1:5" ht="15" thickBot="1" x14ac:dyDescent="0.35">
      <c r="A2814" s="3">
        <v>32399</v>
      </c>
      <c r="B2814" s="4">
        <v>13.99001706</v>
      </c>
      <c r="C2814" s="1"/>
      <c r="D2814" s="5">
        <v>32399</v>
      </c>
      <c r="E2814" s="4">
        <v>14.24241509</v>
      </c>
    </row>
    <row r="2815" spans="1:5" ht="15" thickBot="1" x14ac:dyDescent="0.35">
      <c r="A2815" s="3">
        <v>32400</v>
      </c>
      <c r="B2815" s="4">
        <v>29.980126380000002</v>
      </c>
      <c r="C2815" s="1"/>
      <c r="D2815" s="5">
        <v>32400</v>
      </c>
      <c r="E2815" s="4">
        <v>16.54913208</v>
      </c>
    </row>
    <row r="2816" spans="1:5" ht="15" thickBot="1" x14ac:dyDescent="0.35">
      <c r="A2816" s="3">
        <v>32401</v>
      </c>
      <c r="B2816" s="4">
        <v>11.502325300000001</v>
      </c>
      <c r="C2816" s="1"/>
      <c r="D2816" s="5">
        <v>32401</v>
      </c>
      <c r="E2816" s="4">
        <v>19.467169810000001</v>
      </c>
    </row>
    <row r="2817" spans="1:5" ht="15" thickBot="1" x14ac:dyDescent="0.35">
      <c r="A2817" s="3">
        <v>32402</v>
      </c>
      <c r="B2817" s="4">
        <v>24.617315770000001</v>
      </c>
      <c r="C2817" s="1"/>
      <c r="D2817" s="5">
        <v>32402</v>
      </c>
      <c r="E2817" s="4">
        <v>12.96543396</v>
      </c>
    </row>
    <row r="2818" spans="1:5" ht="15" thickBot="1" x14ac:dyDescent="0.35">
      <c r="A2818" s="3">
        <v>32403</v>
      </c>
      <c r="B2818" s="4">
        <v>23.452856059999998</v>
      </c>
      <c r="C2818" s="1"/>
      <c r="D2818" s="5">
        <v>32403</v>
      </c>
      <c r="E2818" s="4">
        <v>15.84</v>
      </c>
    </row>
    <row r="2819" spans="1:5" ht="15" thickBot="1" x14ac:dyDescent="0.35">
      <c r="A2819" s="3">
        <v>32404</v>
      </c>
      <c r="B2819" s="4">
        <v>32.323464389999998</v>
      </c>
      <c r="C2819" s="1"/>
      <c r="D2819" s="5">
        <v>32404</v>
      </c>
      <c r="E2819" s="4">
        <v>10.460377360000001</v>
      </c>
    </row>
    <row r="2820" spans="1:5" ht="15" thickBot="1" x14ac:dyDescent="0.35">
      <c r="A2820" s="3">
        <v>32405</v>
      </c>
      <c r="B2820" s="4">
        <v>50.172420500000001</v>
      </c>
      <c r="C2820" s="1"/>
      <c r="D2820" s="5">
        <v>32405</v>
      </c>
      <c r="E2820" s="4">
        <v>16.478490570000002</v>
      </c>
    </row>
    <row r="2821" spans="1:5" ht="15" thickBot="1" x14ac:dyDescent="0.35">
      <c r="A2821" s="3">
        <v>32406</v>
      </c>
      <c r="B2821" s="4">
        <v>20.60307121</v>
      </c>
      <c r="C2821" s="1"/>
      <c r="D2821" s="5">
        <v>32406</v>
      </c>
      <c r="E2821" s="4">
        <v>19.149283019999999</v>
      </c>
    </row>
    <row r="2822" spans="1:5" ht="15" thickBot="1" x14ac:dyDescent="0.35">
      <c r="A2822" s="3">
        <v>32407</v>
      </c>
      <c r="B2822" s="4">
        <v>40.101432320000001</v>
      </c>
      <c r="C2822" s="1"/>
      <c r="D2822" s="5">
        <v>32407</v>
      </c>
      <c r="E2822" s="4">
        <v>14.780377359999999</v>
      </c>
    </row>
    <row r="2823" spans="1:5" ht="15" thickBot="1" x14ac:dyDescent="0.35">
      <c r="A2823" s="3">
        <v>32408</v>
      </c>
      <c r="B2823" s="4">
        <v>17.950508589999998</v>
      </c>
      <c r="C2823" s="1"/>
      <c r="D2823" s="5">
        <v>32408</v>
      </c>
      <c r="E2823" s="4">
        <v>17.24739623</v>
      </c>
    </row>
    <row r="2824" spans="1:5" ht="15" thickBot="1" x14ac:dyDescent="0.35">
      <c r="A2824" s="3">
        <v>32409</v>
      </c>
      <c r="B2824" s="4">
        <v>12.053849939999999</v>
      </c>
      <c r="C2824" s="1"/>
      <c r="D2824" s="5">
        <v>32409</v>
      </c>
      <c r="E2824" s="4">
        <v>10.82988679</v>
      </c>
    </row>
    <row r="2825" spans="1:5" ht="15" thickBot="1" x14ac:dyDescent="0.35">
      <c r="A2825" s="3">
        <v>32410</v>
      </c>
      <c r="B2825" s="4">
        <v>11.53927696</v>
      </c>
      <c r="C2825" s="1"/>
      <c r="D2825" s="5">
        <v>32410</v>
      </c>
      <c r="E2825" s="4">
        <v>9.2975094340000002</v>
      </c>
    </row>
    <row r="2826" spans="1:5" ht="15" thickBot="1" x14ac:dyDescent="0.35">
      <c r="A2826" s="3">
        <v>32411</v>
      </c>
      <c r="B2826" s="4">
        <v>21.365359659999999</v>
      </c>
      <c r="C2826" s="1"/>
      <c r="D2826" s="5">
        <v>32411</v>
      </c>
      <c r="E2826" s="4">
        <v>9.9441509430000004</v>
      </c>
    </row>
    <row r="2827" spans="1:5" ht="15" thickBot="1" x14ac:dyDescent="0.35">
      <c r="A2827" s="3">
        <v>32412</v>
      </c>
      <c r="B2827" s="4">
        <v>23.21938896</v>
      </c>
      <c r="C2827" s="1"/>
      <c r="D2827" s="5">
        <v>32412</v>
      </c>
      <c r="E2827" s="4">
        <v>14.008754720000001</v>
      </c>
    </row>
    <row r="2828" spans="1:5" ht="15" thickBot="1" x14ac:dyDescent="0.35">
      <c r="A2828" s="3">
        <v>32413</v>
      </c>
      <c r="B2828" s="4">
        <v>11.934483950000001</v>
      </c>
      <c r="C2828" s="1"/>
      <c r="D2828" s="5">
        <v>32413</v>
      </c>
      <c r="E2828" s="4">
        <v>9.7593962259999998</v>
      </c>
    </row>
    <row r="2829" spans="1:5" ht="15" thickBot="1" x14ac:dyDescent="0.35">
      <c r="A2829" s="3">
        <v>32414</v>
      </c>
      <c r="B2829" s="4">
        <v>1.6417957839999999</v>
      </c>
      <c r="C2829" s="1"/>
      <c r="D2829" s="5">
        <v>32414</v>
      </c>
      <c r="E2829" s="4">
        <v>8.8872452830000004</v>
      </c>
    </row>
    <row r="2830" spans="1:5" ht="15" thickBot="1" x14ac:dyDescent="0.35">
      <c r="A2830" s="3">
        <v>32415</v>
      </c>
      <c r="B2830" s="4">
        <v>6.4710668919999996</v>
      </c>
      <c r="C2830" s="1"/>
      <c r="D2830" s="5">
        <v>32415</v>
      </c>
      <c r="E2830" s="4">
        <v>8.4742641509999999</v>
      </c>
    </row>
    <row r="2831" spans="1:5" ht="15" thickBot="1" x14ac:dyDescent="0.35">
      <c r="A2831" s="3">
        <v>32416</v>
      </c>
      <c r="B2831" s="4">
        <v>8.9455080030000005</v>
      </c>
      <c r="C2831" s="1"/>
      <c r="D2831" s="5">
        <v>32416</v>
      </c>
      <c r="E2831" s="4">
        <v>7.5667924529999997</v>
      </c>
    </row>
    <row r="2832" spans="1:5" ht="15" thickBot="1" x14ac:dyDescent="0.35">
      <c r="A2832" s="3">
        <v>32417</v>
      </c>
      <c r="B2832" s="4">
        <v>2.6354845839999999</v>
      </c>
      <c r="C2832" s="1"/>
      <c r="D2832" s="5">
        <v>32417</v>
      </c>
      <c r="E2832" s="4">
        <v>7.868377358</v>
      </c>
    </row>
    <row r="2833" spans="1:5" ht="15" thickBot="1" x14ac:dyDescent="0.35">
      <c r="A2833" s="3">
        <v>32418</v>
      </c>
      <c r="B2833" s="4">
        <v>11.054831030000001</v>
      </c>
      <c r="C2833" s="1"/>
      <c r="D2833" s="5">
        <v>32418</v>
      </c>
      <c r="E2833" s="4">
        <v>6.4528301890000002</v>
      </c>
    </row>
    <row r="2834" spans="1:5" ht="15" thickBot="1" x14ac:dyDescent="0.35">
      <c r="A2834" s="3">
        <v>32419</v>
      </c>
      <c r="B2834" s="4">
        <v>4.1641239819999996</v>
      </c>
      <c r="C2834" s="1"/>
      <c r="D2834" s="5">
        <v>32419</v>
      </c>
      <c r="E2834" s="4">
        <v>6.4636981130000004</v>
      </c>
    </row>
    <row r="2835" spans="1:5" ht="15" thickBot="1" x14ac:dyDescent="0.35">
      <c r="A2835" s="3">
        <v>32420</v>
      </c>
      <c r="B2835" s="4">
        <v>5.0088897350000003</v>
      </c>
      <c r="C2835" s="1"/>
      <c r="D2835" s="5">
        <v>32420</v>
      </c>
      <c r="E2835" s="4">
        <v>6.50445283</v>
      </c>
    </row>
    <row r="2836" spans="1:5" ht="15" thickBot="1" x14ac:dyDescent="0.35">
      <c r="A2836" s="3">
        <v>32421</v>
      </c>
      <c r="B2836" s="4">
        <v>2.072459228</v>
      </c>
      <c r="C2836" s="1"/>
      <c r="D2836" s="5">
        <v>32421</v>
      </c>
      <c r="E2836" s="4">
        <v>6.765283019</v>
      </c>
    </row>
    <row r="2837" spans="1:5" ht="15" thickBot="1" x14ac:dyDescent="0.35">
      <c r="A2837" s="3">
        <v>32422</v>
      </c>
      <c r="B2837" s="4">
        <v>14.8019461</v>
      </c>
      <c r="C2837" s="1"/>
      <c r="D2837" s="5">
        <v>32422</v>
      </c>
      <c r="E2837" s="4">
        <v>6.3006792450000004</v>
      </c>
    </row>
    <row r="2838" spans="1:5" ht="15" thickBot="1" x14ac:dyDescent="0.35">
      <c r="A2838" s="3">
        <v>32423</v>
      </c>
      <c r="B2838" s="4">
        <v>7.041845769</v>
      </c>
      <c r="C2838" s="1"/>
      <c r="D2838" s="5">
        <v>32423</v>
      </c>
      <c r="E2838" s="4">
        <v>5.8143396230000004</v>
      </c>
    </row>
    <row r="2839" spans="1:5" ht="15" thickBot="1" x14ac:dyDescent="0.35">
      <c r="A2839" s="3">
        <v>32424</v>
      </c>
      <c r="B2839" s="4">
        <v>2.4842670560000002</v>
      </c>
      <c r="C2839" s="1"/>
      <c r="D2839" s="5">
        <v>32424</v>
      </c>
      <c r="E2839" s="4">
        <v>5.0264150939999999</v>
      </c>
    </row>
    <row r="2840" spans="1:5" ht="15" thickBot="1" x14ac:dyDescent="0.35">
      <c r="A2840" s="3">
        <v>32425</v>
      </c>
      <c r="B2840" s="4">
        <v>0.433377136</v>
      </c>
      <c r="C2840" s="1"/>
      <c r="D2840" s="5">
        <v>32425</v>
      </c>
      <c r="E2840" s="4">
        <v>4.4150943399999996</v>
      </c>
    </row>
    <row r="2841" spans="1:5" ht="15" thickBot="1" x14ac:dyDescent="0.35">
      <c r="A2841" s="3">
        <v>32426</v>
      </c>
      <c r="B2841" s="4">
        <v>17.074961129999998</v>
      </c>
      <c r="C2841" s="1"/>
      <c r="D2841" s="5">
        <v>32426</v>
      </c>
      <c r="E2841" s="4">
        <v>4.4015094340000003</v>
      </c>
    </row>
    <row r="2842" spans="1:5" ht="15" thickBot="1" x14ac:dyDescent="0.35">
      <c r="A2842" s="3">
        <v>32427</v>
      </c>
      <c r="B2842" s="4">
        <v>0.43879553700000001</v>
      </c>
      <c r="C2842" s="1"/>
      <c r="D2842" s="5">
        <v>32427</v>
      </c>
      <c r="E2842" s="4">
        <v>4.0754716980000003</v>
      </c>
    </row>
    <row r="2843" spans="1:5" ht="15" thickBot="1" x14ac:dyDescent="0.35">
      <c r="A2843" s="3">
        <v>32428</v>
      </c>
      <c r="B2843" s="4">
        <v>0</v>
      </c>
      <c r="C2843" s="1"/>
      <c r="D2843" s="5">
        <v>32428</v>
      </c>
      <c r="E2843" s="4">
        <v>4.1026415089999997</v>
      </c>
    </row>
    <row r="2844" spans="1:5" ht="15" thickBot="1" x14ac:dyDescent="0.35">
      <c r="A2844" s="3">
        <v>32429</v>
      </c>
      <c r="B2844" s="4">
        <v>0</v>
      </c>
      <c r="C2844" s="1"/>
      <c r="D2844" s="5">
        <v>32429</v>
      </c>
      <c r="E2844" s="4">
        <v>4.2303396229999999</v>
      </c>
    </row>
    <row r="2845" spans="1:5" ht="15" thickBot="1" x14ac:dyDescent="0.35">
      <c r="A2845" s="3">
        <v>32430</v>
      </c>
      <c r="B2845" s="4">
        <v>0</v>
      </c>
      <c r="C2845" s="1"/>
      <c r="D2845" s="5">
        <v>32430</v>
      </c>
      <c r="E2845" s="4">
        <v>4.4015094340000003</v>
      </c>
    </row>
    <row r="2846" spans="1:5" ht="15" thickBot="1" x14ac:dyDescent="0.35">
      <c r="A2846" s="3">
        <v>32431</v>
      </c>
      <c r="B2846" s="4">
        <v>0.49147074699999999</v>
      </c>
      <c r="C2846" s="1"/>
      <c r="D2846" s="5">
        <v>32431</v>
      </c>
      <c r="E2846" s="4">
        <v>4.2982641509999997</v>
      </c>
    </row>
    <row r="2847" spans="1:5" ht="15" thickBot="1" x14ac:dyDescent="0.35">
      <c r="A2847" s="3">
        <v>32432</v>
      </c>
      <c r="B2847" s="4">
        <v>0.29275649799999998</v>
      </c>
      <c r="C2847" s="1"/>
      <c r="D2847" s="5">
        <v>32432</v>
      </c>
      <c r="E2847" s="4">
        <v>3.7358490569999998</v>
      </c>
    </row>
    <row r="2848" spans="1:5" ht="15" thickBot="1" x14ac:dyDescent="0.35">
      <c r="A2848" s="3">
        <v>32433</v>
      </c>
      <c r="B2848" s="4">
        <v>0.13466797799999999</v>
      </c>
      <c r="C2848" s="1"/>
      <c r="D2848" s="5">
        <v>32433</v>
      </c>
      <c r="E2848" s="4">
        <v>4.4830188680000003</v>
      </c>
    </row>
    <row r="2849" spans="1:5" ht="15" thickBot="1" x14ac:dyDescent="0.35">
      <c r="A2849" s="3">
        <v>32434</v>
      </c>
      <c r="B2849" s="4">
        <v>5.8919474479999998</v>
      </c>
      <c r="C2849" s="1"/>
      <c r="D2849" s="5">
        <v>32434</v>
      </c>
      <c r="E2849" s="4">
        <v>4.0211320749999997</v>
      </c>
    </row>
    <row r="2850" spans="1:5" ht="15" thickBot="1" x14ac:dyDescent="0.35">
      <c r="A2850" s="3">
        <v>32435</v>
      </c>
      <c r="B2850" s="4">
        <v>0.24573537300000001</v>
      </c>
      <c r="C2850" s="1"/>
      <c r="D2850" s="5">
        <v>32435</v>
      </c>
      <c r="E2850" s="4">
        <v>3.9015849060000001</v>
      </c>
    </row>
    <row r="2851" spans="1:5" ht="15" thickBot="1" x14ac:dyDescent="0.35">
      <c r="A2851" s="3">
        <v>32436</v>
      </c>
      <c r="B2851" s="4">
        <v>4.2418929189999997</v>
      </c>
      <c r="C2851" s="1"/>
      <c r="D2851" s="5">
        <v>32436</v>
      </c>
      <c r="E2851" s="4">
        <v>3.3962264150000001</v>
      </c>
    </row>
    <row r="2852" spans="1:5" ht="15" thickBot="1" x14ac:dyDescent="0.35">
      <c r="A2852" s="3">
        <v>32437</v>
      </c>
      <c r="B2852" s="4">
        <v>5.2696165000000003E-2</v>
      </c>
      <c r="C2852" s="1"/>
      <c r="D2852" s="5">
        <v>32437</v>
      </c>
      <c r="E2852" s="4">
        <v>3.9070188680000002</v>
      </c>
    </row>
    <row r="2853" spans="1:5" ht="15" thickBot="1" x14ac:dyDescent="0.35">
      <c r="A2853" s="3">
        <v>32438</v>
      </c>
      <c r="B2853" s="4">
        <v>3.8643855999999997E-2</v>
      </c>
      <c r="C2853" s="1"/>
      <c r="D2853" s="5">
        <v>32438</v>
      </c>
      <c r="E2853" s="4">
        <v>3.5918490570000001</v>
      </c>
    </row>
    <row r="2854" spans="1:5" ht="15" thickBot="1" x14ac:dyDescent="0.35">
      <c r="A2854" s="3">
        <v>32439</v>
      </c>
      <c r="B2854" s="4">
        <v>2.5248275549999999</v>
      </c>
      <c r="C2854" s="1"/>
      <c r="D2854" s="5">
        <v>32439</v>
      </c>
      <c r="E2854" s="4">
        <v>3.3283018869999998</v>
      </c>
    </row>
    <row r="2855" spans="1:5" ht="15" thickBot="1" x14ac:dyDescent="0.35">
      <c r="A2855" s="3">
        <v>32440</v>
      </c>
      <c r="B2855" s="4">
        <v>2.5446152390000001</v>
      </c>
      <c r="C2855" s="1"/>
      <c r="D2855" s="5">
        <v>32440</v>
      </c>
      <c r="E2855" s="4">
        <v>3.4940377360000001</v>
      </c>
    </row>
    <row r="2856" spans="1:5" ht="15" thickBot="1" x14ac:dyDescent="0.35">
      <c r="A2856" s="3">
        <v>32441</v>
      </c>
      <c r="B2856" s="4">
        <v>0</v>
      </c>
      <c r="C2856" s="1"/>
      <c r="D2856" s="5">
        <v>32441</v>
      </c>
      <c r="E2856" s="4">
        <v>3.9396226419999998</v>
      </c>
    </row>
    <row r="2857" spans="1:5" ht="15" thickBot="1" x14ac:dyDescent="0.35">
      <c r="A2857" s="3">
        <v>32442</v>
      </c>
      <c r="B2857" s="4">
        <v>7.8623615500000001</v>
      </c>
      <c r="C2857" s="1"/>
      <c r="D2857" s="5">
        <v>32442</v>
      </c>
      <c r="E2857" s="4">
        <v>3.4994716979999998</v>
      </c>
    </row>
    <row r="2858" spans="1:5" ht="15" thickBot="1" x14ac:dyDescent="0.35">
      <c r="A2858" s="3">
        <v>32443</v>
      </c>
      <c r="B2858" s="4">
        <v>3.216127008</v>
      </c>
      <c r="C2858" s="1"/>
      <c r="D2858" s="5">
        <v>32443</v>
      </c>
      <c r="E2858" s="4">
        <v>3.0566037740000001</v>
      </c>
    </row>
    <row r="2859" spans="1:5" ht="15" thickBot="1" x14ac:dyDescent="0.35">
      <c r="A2859" s="3">
        <v>32444</v>
      </c>
      <c r="B2859" s="4">
        <v>0.47211071799999998</v>
      </c>
      <c r="C2859" s="1"/>
      <c r="D2859" s="5">
        <v>32444</v>
      </c>
      <c r="E2859" s="4">
        <v>2.7278490569999998</v>
      </c>
    </row>
    <row r="2860" spans="1:5" ht="15" thickBot="1" x14ac:dyDescent="0.35">
      <c r="A2860" s="3">
        <v>32445</v>
      </c>
      <c r="B2860" s="4">
        <v>0</v>
      </c>
      <c r="C2860" s="1"/>
      <c r="D2860" s="5">
        <v>32445</v>
      </c>
      <c r="E2860" s="4">
        <v>3.3935094339999998</v>
      </c>
    </row>
    <row r="2861" spans="1:5" ht="15" thickBot="1" x14ac:dyDescent="0.35">
      <c r="A2861" s="3">
        <v>32446</v>
      </c>
      <c r="B2861" s="4">
        <v>6.4720830019999998</v>
      </c>
      <c r="C2861" s="1"/>
      <c r="D2861" s="5">
        <v>32446</v>
      </c>
      <c r="E2861" s="4">
        <v>3.0701886790000001</v>
      </c>
    </row>
    <row r="2862" spans="1:5" ht="15" thickBot="1" x14ac:dyDescent="0.35">
      <c r="A2862" s="3">
        <v>32447</v>
      </c>
      <c r="B2862" s="4">
        <v>1.3017008080000001</v>
      </c>
      <c r="C2862" s="1"/>
      <c r="D2862" s="5">
        <v>32447</v>
      </c>
      <c r="E2862" s="4">
        <v>4.325433962</v>
      </c>
    </row>
    <row r="2863" spans="1:5" ht="15" thickBot="1" x14ac:dyDescent="0.35">
      <c r="A2863" s="3">
        <v>32448</v>
      </c>
      <c r="B2863" s="4">
        <v>4.288355052</v>
      </c>
      <c r="C2863" s="1"/>
      <c r="D2863" s="5">
        <v>32448</v>
      </c>
      <c r="E2863" s="4">
        <v>4.1814339619999998</v>
      </c>
    </row>
    <row r="2864" spans="1:5" ht="15" thickBot="1" x14ac:dyDescent="0.35">
      <c r="A2864" s="3">
        <v>32449</v>
      </c>
      <c r="B2864" s="4">
        <v>6.0393844840000002</v>
      </c>
      <c r="C2864" s="1"/>
      <c r="D2864" s="5">
        <v>32449</v>
      </c>
      <c r="E2864" s="4">
        <v>3.8227924529999999</v>
      </c>
    </row>
    <row r="2865" spans="1:5" ht="15" thickBot="1" x14ac:dyDescent="0.35">
      <c r="A2865" s="3">
        <v>32450</v>
      </c>
      <c r="B2865" s="4">
        <v>0</v>
      </c>
      <c r="C2865" s="1"/>
      <c r="D2865" s="5">
        <v>32450</v>
      </c>
      <c r="E2865" s="4">
        <v>3.3119999999999998</v>
      </c>
    </row>
    <row r="2866" spans="1:5" ht="15" thickBot="1" x14ac:dyDescent="0.35">
      <c r="A2866" s="3">
        <v>32451</v>
      </c>
      <c r="B2866" s="4">
        <v>0.41112112299999998</v>
      </c>
      <c r="C2866" s="1"/>
      <c r="D2866" s="5">
        <v>32451</v>
      </c>
      <c r="E2866" s="4">
        <v>4.4341132080000003</v>
      </c>
    </row>
    <row r="2867" spans="1:5" ht="15" thickBot="1" x14ac:dyDescent="0.35">
      <c r="A2867" s="3">
        <v>32452</v>
      </c>
      <c r="B2867" s="4">
        <v>1.562147349</v>
      </c>
      <c r="C2867" s="1"/>
      <c r="D2867" s="5">
        <v>32452</v>
      </c>
      <c r="E2867" s="4">
        <v>3.6027169809999999</v>
      </c>
    </row>
    <row r="2868" spans="1:5" ht="15" thickBot="1" x14ac:dyDescent="0.35">
      <c r="A2868" s="3">
        <v>32453</v>
      </c>
      <c r="B2868" s="4">
        <v>2.611092776</v>
      </c>
      <c r="C2868" s="1"/>
      <c r="D2868" s="5">
        <v>32453</v>
      </c>
      <c r="E2868" s="4">
        <v>3.0701886790000001</v>
      </c>
    </row>
    <row r="2869" spans="1:5" ht="15" thickBot="1" x14ac:dyDescent="0.35">
      <c r="A2869" s="3">
        <v>32454</v>
      </c>
      <c r="B2869" s="4">
        <v>1.745384762</v>
      </c>
      <c r="C2869" s="1"/>
      <c r="D2869" s="5">
        <v>32454</v>
      </c>
      <c r="E2869" s="4">
        <v>3.2223396229999999</v>
      </c>
    </row>
    <row r="2870" spans="1:5" ht="15" thickBot="1" x14ac:dyDescent="0.35">
      <c r="A2870" s="3">
        <v>32455</v>
      </c>
      <c r="B2870" s="4">
        <v>3.6317247749999999</v>
      </c>
      <c r="C2870" s="1"/>
      <c r="D2870" s="5">
        <v>32455</v>
      </c>
      <c r="E2870" s="4">
        <v>1.222641509</v>
      </c>
    </row>
    <row r="2871" spans="1:5" ht="15" thickBot="1" x14ac:dyDescent="0.35">
      <c r="A2871" s="3">
        <v>32456</v>
      </c>
      <c r="B2871" s="4">
        <v>13.36730249</v>
      </c>
      <c r="C2871" s="1"/>
      <c r="D2871" s="5">
        <v>32456</v>
      </c>
      <c r="E2871" s="4">
        <v>3.2250566040000002</v>
      </c>
    </row>
    <row r="2872" spans="1:5" ht="15" thickBot="1" x14ac:dyDescent="0.35">
      <c r="A2872" s="3">
        <v>32457</v>
      </c>
      <c r="B2872" s="4">
        <v>0</v>
      </c>
      <c r="C2872" s="1"/>
      <c r="D2872" s="5">
        <v>32457</v>
      </c>
      <c r="E2872" s="4">
        <v>2.204286792</v>
      </c>
    </row>
    <row r="2873" spans="1:5" ht="15" thickBot="1" x14ac:dyDescent="0.35">
      <c r="A2873" s="3">
        <v>32458</v>
      </c>
      <c r="B2873" s="4">
        <v>1.8693768230000001</v>
      </c>
      <c r="C2873" s="1"/>
      <c r="D2873" s="5">
        <v>32458</v>
      </c>
      <c r="E2873" s="4">
        <v>2.8827169810000002</v>
      </c>
    </row>
    <row r="2874" spans="1:5" ht="15" thickBot="1" x14ac:dyDescent="0.35">
      <c r="A2874" s="3">
        <v>32459</v>
      </c>
      <c r="B2874" s="4">
        <v>8.2900848979999999</v>
      </c>
      <c r="C2874" s="1"/>
      <c r="D2874" s="5">
        <v>32459</v>
      </c>
      <c r="E2874" s="4">
        <v>2.9397735850000002</v>
      </c>
    </row>
    <row r="2875" spans="1:5" ht="15" thickBot="1" x14ac:dyDescent="0.35">
      <c r="A2875" s="3">
        <v>32460</v>
      </c>
      <c r="B2875" s="4">
        <v>3.1695063110000001</v>
      </c>
      <c r="C2875" s="1"/>
      <c r="D2875" s="5">
        <v>32460</v>
      </c>
      <c r="E2875" s="4">
        <v>2.7169811319999999</v>
      </c>
    </row>
    <row r="2876" spans="1:5" ht="15" thickBot="1" x14ac:dyDescent="0.35">
      <c r="A2876" s="3">
        <v>32461</v>
      </c>
      <c r="B2876" s="4">
        <v>3.8980186730000002</v>
      </c>
      <c r="C2876" s="1"/>
      <c r="D2876" s="5">
        <v>32461</v>
      </c>
      <c r="E2876" s="4">
        <v>3.3962264150000001</v>
      </c>
    </row>
    <row r="2877" spans="1:5" ht="15" thickBot="1" x14ac:dyDescent="0.35">
      <c r="A2877" s="3">
        <v>32462</v>
      </c>
      <c r="B2877" s="4">
        <v>0</v>
      </c>
      <c r="C2877" s="1"/>
      <c r="D2877" s="5">
        <v>32462</v>
      </c>
      <c r="E2877" s="4">
        <v>2.9479245280000002</v>
      </c>
    </row>
    <row r="2878" spans="1:5" ht="15" thickBot="1" x14ac:dyDescent="0.35">
      <c r="A2878" s="3">
        <v>32463</v>
      </c>
      <c r="B2878" s="4">
        <v>0</v>
      </c>
      <c r="C2878" s="1"/>
      <c r="D2878" s="5">
        <v>32463</v>
      </c>
      <c r="E2878" s="4">
        <v>2.307260377</v>
      </c>
    </row>
    <row r="2879" spans="1:5" ht="15" thickBot="1" x14ac:dyDescent="0.35">
      <c r="A2879" s="3">
        <v>32464</v>
      </c>
      <c r="B2879" s="4">
        <v>0</v>
      </c>
      <c r="C2879" s="1"/>
      <c r="D2879" s="5">
        <v>32464</v>
      </c>
      <c r="E2879" s="4">
        <v>2.901735849</v>
      </c>
    </row>
    <row r="2880" spans="1:5" ht="15" thickBot="1" x14ac:dyDescent="0.35">
      <c r="A2880" s="3">
        <v>32465</v>
      </c>
      <c r="B2880" s="4">
        <v>0</v>
      </c>
      <c r="C2880" s="1"/>
      <c r="D2880" s="5">
        <v>32465</v>
      </c>
      <c r="E2880" s="4">
        <v>2.6262339620000001</v>
      </c>
    </row>
    <row r="2881" spans="1:5" ht="15" thickBot="1" x14ac:dyDescent="0.35">
      <c r="A2881" s="3">
        <v>32466</v>
      </c>
      <c r="B2881" s="4">
        <v>2.6714370249999999</v>
      </c>
      <c r="C2881" s="1"/>
      <c r="D2881" s="5">
        <v>32466</v>
      </c>
      <c r="E2881" s="4">
        <v>2.317584906</v>
      </c>
    </row>
    <row r="2882" spans="1:5" ht="15" thickBot="1" x14ac:dyDescent="0.35">
      <c r="A2882" s="3">
        <v>32467</v>
      </c>
      <c r="B2882" s="4">
        <v>0</v>
      </c>
      <c r="C2882" s="1"/>
      <c r="D2882" s="5">
        <v>32467</v>
      </c>
      <c r="E2882" s="4">
        <v>2.7169811319999999</v>
      </c>
    </row>
    <row r="2883" spans="1:5" ht="15" thickBot="1" x14ac:dyDescent="0.35">
      <c r="A2883" s="3">
        <v>32468</v>
      </c>
      <c r="B2883" s="4">
        <v>0</v>
      </c>
      <c r="C2883" s="1"/>
      <c r="D2883" s="5">
        <v>32468</v>
      </c>
      <c r="E2883" s="4">
        <v>1.9654641509999999</v>
      </c>
    </row>
    <row r="2884" spans="1:5" ht="15" thickBot="1" x14ac:dyDescent="0.35">
      <c r="A2884" s="3">
        <v>32469</v>
      </c>
      <c r="B2884" s="4">
        <v>0</v>
      </c>
      <c r="C2884" s="1"/>
      <c r="D2884" s="5">
        <v>32469</v>
      </c>
      <c r="E2884" s="4">
        <v>2.617811321</v>
      </c>
    </row>
    <row r="2885" spans="1:5" ht="15" thickBot="1" x14ac:dyDescent="0.35">
      <c r="A2885" s="3">
        <v>32470</v>
      </c>
      <c r="B2885" s="4">
        <v>0</v>
      </c>
      <c r="C2885" s="1"/>
      <c r="D2885" s="5">
        <v>32470</v>
      </c>
      <c r="E2885" s="4">
        <v>2.1192452830000001</v>
      </c>
    </row>
    <row r="2886" spans="1:5" ht="15" thickBot="1" x14ac:dyDescent="0.35">
      <c r="A2886" s="3">
        <v>32471</v>
      </c>
      <c r="B2886" s="4">
        <v>0</v>
      </c>
      <c r="C2886" s="1"/>
      <c r="D2886" s="5">
        <v>32471</v>
      </c>
      <c r="E2886" s="4">
        <v>1.2590490569999999</v>
      </c>
    </row>
    <row r="2887" spans="1:5" ht="15" thickBot="1" x14ac:dyDescent="0.35">
      <c r="A2887" s="3">
        <v>32472</v>
      </c>
      <c r="B2887" s="4">
        <v>0</v>
      </c>
      <c r="C2887" s="1"/>
      <c r="D2887" s="5">
        <v>32472</v>
      </c>
      <c r="E2887" s="4">
        <v>1.6060075469999999</v>
      </c>
    </row>
    <row r="2888" spans="1:5" ht="15" thickBot="1" x14ac:dyDescent="0.35">
      <c r="A2888" s="3">
        <v>32473</v>
      </c>
      <c r="B2888" s="4">
        <v>0</v>
      </c>
      <c r="C2888" s="1"/>
      <c r="D2888" s="5">
        <v>32473</v>
      </c>
      <c r="E2888" s="4">
        <v>1.785056604</v>
      </c>
    </row>
    <row r="2889" spans="1:5" ht="15" thickBot="1" x14ac:dyDescent="0.35">
      <c r="A2889" s="3">
        <v>32474</v>
      </c>
      <c r="B2889" s="4">
        <v>0</v>
      </c>
      <c r="C2889" s="1"/>
      <c r="D2889" s="5">
        <v>32474</v>
      </c>
      <c r="E2889" s="4">
        <v>2.309433962</v>
      </c>
    </row>
    <row r="2890" spans="1:5" ht="15" thickBot="1" x14ac:dyDescent="0.35">
      <c r="A2890" s="3">
        <v>32475</v>
      </c>
      <c r="B2890" s="4">
        <v>0</v>
      </c>
      <c r="C2890" s="1"/>
      <c r="D2890" s="5">
        <v>32475</v>
      </c>
      <c r="E2890" s="4">
        <v>2.2110792450000001</v>
      </c>
    </row>
    <row r="2891" spans="1:5" ht="15" thickBot="1" x14ac:dyDescent="0.35">
      <c r="A2891" s="3">
        <v>32476</v>
      </c>
      <c r="B2891" s="4">
        <v>0</v>
      </c>
      <c r="C2891" s="1"/>
      <c r="D2891" s="5">
        <v>32476</v>
      </c>
      <c r="E2891" s="4">
        <v>1.727184906</v>
      </c>
    </row>
    <row r="2892" spans="1:5" ht="15" thickBot="1" x14ac:dyDescent="0.35">
      <c r="A2892" s="3">
        <v>32477</v>
      </c>
      <c r="B2892" s="4">
        <v>0</v>
      </c>
      <c r="C2892" s="1"/>
      <c r="D2892" s="5">
        <v>32477</v>
      </c>
      <c r="E2892" s="4">
        <v>1.7652226419999999</v>
      </c>
    </row>
    <row r="2893" spans="1:5" ht="15" thickBot="1" x14ac:dyDescent="0.35">
      <c r="A2893" s="3">
        <v>32478</v>
      </c>
      <c r="B2893" s="4">
        <v>0</v>
      </c>
      <c r="C2893" s="1"/>
      <c r="D2893" s="5">
        <v>32478</v>
      </c>
      <c r="E2893" s="4">
        <v>1.2715471700000001</v>
      </c>
    </row>
    <row r="2894" spans="1:5" ht="15" thickBot="1" x14ac:dyDescent="0.35">
      <c r="A2894" s="3">
        <v>32479</v>
      </c>
      <c r="B2894" s="4">
        <v>0</v>
      </c>
      <c r="C2894" s="1"/>
      <c r="D2894" s="5">
        <v>32479</v>
      </c>
      <c r="E2894" s="4">
        <v>1.0069132080000001</v>
      </c>
    </row>
    <row r="2895" spans="1:5" ht="15" thickBot="1" x14ac:dyDescent="0.35">
      <c r="A2895" s="3">
        <v>32480</v>
      </c>
      <c r="B2895" s="4">
        <v>0</v>
      </c>
      <c r="C2895" s="1"/>
      <c r="D2895" s="5">
        <v>32480</v>
      </c>
      <c r="E2895" s="4">
        <v>1.171018868</v>
      </c>
    </row>
    <row r="2896" spans="1:5" ht="15" thickBot="1" x14ac:dyDescent="0.35">
      <c r="A2896" s="3">
        <v>32481</v>
      </c>
      <c r="B2896" s="4">
        <v>0.32651410600000003</v>
      </c>
      <c r="C2896" s="1"/>
      <c r="D2896" s="5">
        <v>32481</v>
      </c>
      <c r="E2896" s="4">
        <v>1.5554716980000001</v>
      </c>
    </row>
    <row r="2897" spans="1:5" ht="15" thickBot="1" x14ac:dyDescent="0.35">
      <c r="A2897" s="3">
        <v>32482</v>
      </c>
      <c r="B2897" s="4">
        <v>0.25777429000000002</v>
      </c>
      <c r="C2897" s="1"/>
      <c r="D2897" s="5">
        <v>32482</v>
      </c>
      <c r="E2897" s="4">
        <v>1.609811321</v>
      </c>
    </row>
    <row r="2898" spans="1:5" ht="15" thickBot="1" x14ac:dyDescent="0.35">
      <c r="A2898" s="3">
        <v>32483</v>
      </c>
      <c r="B2898" s="4">
        <v>0.17565389000000001</v>
      </c>
      <c r="C2898" s="1"/>
      <c r="D2898" s="5">
        <v>32483</v>
      </c>
      <c r="E2898" s="4">
        <v>1.2212830189999999</v>
      </c>
    </row>
    <row r="2899" spans="1:5" ht="15" thickBot="1" x14ac:dyDescent="0.35">
      <c r="A2899" s="3">
        <v>32484</v>
      </c>
      <c r="B2899" s="4">
        <v>9.7391798789999999</v>
      </c>
      <c r="C2899" s="1"/>
      <c r="D2899" s="5">
        <v>32484</v>
      </c>
      <c r="E2899" s="4">
        <v>1.5880754720000001</v>
      </c>
    </row>
    <row r="2900" spans="1:5" ht="15" thickBot="1" x14ac:dyDescent="0.35">
      <c r="A2900" s="3">
        <v>32485</v>
      </c>
      <c r="B2900" s="4">
        <v>0</v>
      </c>
      <c r="C2900" s="1"/>
      <c r="D2900" s="5">
        <v>32485</v>
      </c>
      <c r="E2900" s="4">
        <v>1.925524528</v>
      </c>
    </row>
    <row r="2901" spans="1:5" ht="15" thickBot="1" x14ac:dyDescent="0.35">
      <c r="A2901" s="3">
        <v>32486</v>
      </c>
      <c r="B2901" s="4">
        <v>0</v>
      </c>
      <c r="C2901" s="1"/>
      <c r="D2901" s="5">
        <v>32486</v>
      </c>
      <c r="E2901" s="4">
        <v>2.0105660379999999</v>
      </c>
    </row>
    <row r="2902" spans="1:5" ht="15" thickBot="1" x14ac:dyDescent="0.35">
      <c r="A2902" s="3">
        <v>32487</v>
      </c>
      <c r="B2902" s="4">
        <v>0</v>
      </c>
      <c r="C2902" s="1"/>
      <c r="D2902" s="5">
        <v>32487</v>
      </c>
      <c r="E2902" s="4">
        <v>0.97132075470000001</v>
      </c>
    </row>
    <row r="2903" spans="1:5" ht="15" thickBot="1" x14ac:dyDescent="0.35">
      <c r="A2903" s="3">
        <v>32488</v>
      </c>
      <c r="B2903" s="4">
        <v>0</v>
      </c>
      <c r="C2903" s="1"/>
      <c r="D2903" s="5">
        <v>32488</v>
      </c>
      <c r="E2903" s="4">
        <v>1.5622641509999999</v>
      </c>
    </row>
    <row r="2904" spans="1:5" ht="15" thickBot="1" x14ac:dyDescent="0.35">
      <c r="A2904" s="3">
        <v>32489</v>
      </c>
      <c r="B2904" s="4">
        <v>0</v>
      </c>
      <c r="C2904" s="1"/>
      <c r="D2904" s="5">
        <v>32489</v>
      </c>
      <c r="E2904" s="4">
        <v>1.17509434</v>
      </c>
    </row>
    <row r="2905" spans="1:5" ht="15" thickBot="1" x14ac:dyDescent="0.35">
      <c r="A2905" s="3">
        <v>32490</v>
      </c>
      <c r="B2905" s="4">
        <v>0.27685307199999998</v>
      </c>
      <c r="C2905" s="1"/>
      <c r="D2905" s="5">
        <v>32490</v>
      </c>
      <c r="E2905" s="4">
        <v>1.4739622640000001</v>
      </c>
    </row>
    <row r="2906" spans="1:5" ht="15" thickBot="1" x14ac:dyDescent="0.35">
      <c r="A2906" s="3">
        <v>32491</v>
      </c>
      <c r="B2906" s="4">
        <v>2.0664957610000001</v>
      </c>
      <c r="C2906" s="1"/>
      <c r="D2906" s="5">
        <v>32491</v>
      </c>
      <c r="E2906" s="4">
        <v>1.3435471699999999</v>
      </c>
    </row>
    <row r="2907" spans="1:5" ht="15" thickBot="1" x14ac:dyDescent="0.35">
      <c r="A2907" s="3">
        <v>32492</v>
      </c>
      <c r="B2907" s="4">
        <v>0</v>
      </c>
      <c r="C2907" s="1"/>
      <c r="D2907" s="5">
        <v>32492</v>
      </c>
      <c r="E2907" s="4">
        <v>1.0718490570000001</v>
      </c>
    </row>
    <row r="2908" spans="1:5" ht="15" thickBot="1" x14ac:dyDescent="0.35">
      <c r="A2908" s="3">
        <v>32493</v>
      </c>
      <c r="B2908" s="4">
        <v>0</v>
      </c>
      <c r="C2908" s="1"/>
      <c r="D2908" s="5">
        <v>32493</v>
      </c>
      <c r="E2908" s="4">
        <v>1.0930415090000001</v>
      </c>
    </row>
    <row r="2909" spans="1:5" ht="15" thickBot="1" x14ac:dyDescent="0.35">
      <c r="A2909" s="3">
        <v>32494</v>
      </c>
      <c r="B2909" s="4">
        <v>0</v>
      </c>
      <c r="C2909" s="1"/>
      <c r="D2909" s="5">
        <v>32494</v>
      </c>
      <c r="E2909" s="4">
        <v>1.3435471699999999</v>
      </c>
    </row>
    <row r="2910" spans="1:5" ht="15" thickBot="1" x14ac:dyDescent="0.35">
      <c r="A2910" s="3">
        <v>32495</v>
      </c>
      <c r="B2910" s="4">
        <v>0</v>
      </c>
      <c r="C2910" s="1"/>
      <c r="D2910" s="5">
        <v>32495</v>
      </c>
      <c r="E2910" s="4">
        <v>1.833962264</v>
      </c>
    </row>
    <row r="2911" spans="1:5" ht="15" thickBot="1" x14ac:dyDescent="0.35">
      <c r="A2911" s="3">
        <v>32496</v>
      </c>
      <c r="B2911" s="4">
        <v>0</v>
      </c>
      <c r="C2911" s="1"/>
      <c r="D2911" s="5">
        <v>32496</v>
      </c>
      <c r="E2911" s="4">
        <v>1.383486792</v>
      </c>
    </row>
    <row r="2912" spans="1:5" ht="15" thickBot="1" x14ac:dyDescent="0.35">
      <c r="A2912" s="3">
        <v>32497</v>
      </c>
      <c r="B2912" s="4">
        <v>0</v>
      </c>
      <c r="C2912" s="1"/>
      <c r="D2912" s="5">
        <v>32497</v>
      </c>
      <c r="E2912" s="4">
        <v>0.88627924530000002</v>
      </c>
    </row>
    <row r="2913" spans="1:5" ht="15" thickBot="1" x14ac:dyDescent="0.35">
      <c r="A2913" s="3">
        <v>32498</v>
      </c>
      <c r="B2913" s="4">
        <v>0</v>
      </c>
      <c r="C2913" s="1"/>
      <c r="D2913" s="5">
        <v>32498</v>
      </c>
      <c r="E2913" s="4">
        <v>1.1683018869999999</v>
      </c>
    </row>
    <row r="2914" spans="1:5" ht="15" thickBot="1" x14ac:dyDescent="0.35">
      <c r="A2914" s="3">
        <v>32499</v>
      </c>
      <c r="B2914" s="4">
        <v>0</v>
      </c>
      <c r="C2914" s="1"/>
      <c r="D2914" s="5">
        <v>32499</v>
      </c>
      <c r="E2914" s="4">
        <v>1.0278339620000001</v>
      </c>
    </row>
    <row r="2915" spans="1:5" ht="15" thickBot="1" x14ac:dyDescent="0.35">
      <c r="A2915" s="3">
        <v>32500</v>
      </c>
      <c r="B2915" s="4">
        <v>0</v>
      </c>
      <c r="C2915" s="1"/>
      <c r="D2915" s="5">
        <v>32500</v>
      </c>
      <c r="E2915" s="4">
        <v>1.338113208</v>
      </c>
    </row>
    <row r="2916" spans="1:5" ht="15" thickBot="1" x14ac:dyDescent="0.35">
      <c r="A2916" s="3">
        <v>32501</v>
      </c>
      <c r="B2916" s="4">
        <v>0</v>
      </c>
      <c r="C2916" s="1"/>
      <c r="D2916" s="5">
        <v>32501</v>
      </c>
      <c r="E2916" s="4">
        <v>1.0052830189999999</v>
      </c>
    </row>
    <row r="2917" spans="1:5" ht="15" thickBot="1" x14ac:dyDescent="0.35">
      <c r="A2917" s="3">
        <v>32502</v>
      </c>
      <c r="B2917" s="4">
        <v>0</v>
      </c>
      <c r="C2917" s="1"/>
      <c r="D2917" s="5">
        <v>32502</v>
      </c>
      <c r="E2917" s="4">
        <v>1.2701886790000001</v>
      </c>
    </row>
    <row r="2918" spans="1:5" ht="15" thickBot="1" x14ac:dyDescent="0.35">
      <c r="A2918" s="3">
        <v>32503</v>
      </c>
      <c r="B2918" s="4">
        <v>0</v>
      </c>
      <c r="C2918" s="1"/>
      <c r="D2918" s="5">
        <v>32503</v>
      </c>
      <c r="E2918" s="4">
        <v>0.98110188679999999</v>
      </c>
    </row>
    <row r="2919" spans="1:5" ht="15" thickBot="1" x14ac:dyDescent="0.35">
      <c r="A2919" s="3">
        <v>32504</v>
      </c>
      <c r="B2919" s="4">
        <v>0</v>
      </c>
      <c r="C2919" s="1"/>
      <c r="D2919" s="5">
        <v>32504</v>
      </c>
      <c r="E2919" s="4">
        <v>0.79960754720000005</v>
      </c>
    </row>
    <row r="2920" spans="1:5" ht="15" thickBot="1" x14ac:dyDescent="0.35">
      <c r="A2920" s="3">
        <v>32505</v>
      </c>
      <c r="B2920" s="4">
        <v>0</v>
      </c>
      <c r="C2920" s="1"/>
      <c r="D2920" s="5">
        <v>32505</v>
      </c>
      <c r="E2920" s="4">
        <v>0.90339622639999995</v>
      </c>
    </row>
    <row r="2921" spans="1:5" ht="15" thickBot="1" x14ac:dyDescent="0.35">
      <c r="A2921" s="3">
        <v>32506</v>
      </c>
      <c r="B2921" s="4">
        <v>0</v>
      </c>
      <c r="C2921" s="1"/>
      <c r="D2921" s="5">
        <v>32506</v>
      </c>
      <c r="E2921" s="4">
        <v>0.61566792449999996</v>
      </c>
    </row>
    <row r="2922" spans="1:5" ht="15" thickBot="1" x14ac:dyDescent="0.35">
      <c r="A2922" s="3">
        <v>32507</v>
      </c>
      <c r="B2922" s="4">
        <v>0</v>
      </c>
      <c r="C2922" s="1"/>
      <c r="D2922" s="5">
        <v>32507</v>
      </c>
      <c r="E2922" s="4">
        <v>0.73358490570000001</v>
      </c>
    </row>
    <row r="2923" spans="1:5" ht="15" thickBot="1" x14ac:dyDescent="0.35">
      <c r="A2923" s="3">
        <v>32508</v>
      </c>
      <c r="B2923" s="4">
        <v>0</v>
      </c>
      <c r="C2923" s="1"/>
      <c r="D2923" s="5">
        <v>32508</v>
      </c>
      <c r="E2923" s="4">
        <v>0.69826415090000005</v>
      </c>
    </row>
    <row r="2924" spans="1:5" ht="15" thickBot="1" x14ac:dyDescent="0.35">
      <c r="A2924" s="3">
        <v>32509</v>
      </c>
      <c r="B2924" s="4">
        <v>0</v>
      </c>
      <c r="C2924" s="1"/>
      <c r="D2924" s="5">
        <v>32509</v>
      </c>
      <c r="E2924" s="4">
        <v>0.66566037739999995</v>
      </c>
    </row>
    <row r="2925" spans="1:5" ht="15" thickBot="1" x14ac:dyDescent="0.35">
      <c r="A2925" s="3">
        <v>32510</v>
      </c>
      <c r="B2925" s="4">
        <v>0</v>
      </c>
      <c r="C2925" s="1"/>
      <c r="D2925" s="5">
        <v>32510</v>
      </c>
      <c r="E2925" s="4">
        <v>0.66892075470000001</v>
      </c>
    </row>
    <row r="2926" spans="1:5" ht="15" thickBot="1" x14ac:dyDescent="0.35">
      <c r="A2926" s="3">
        <v>32511</v>
      </c>
      <c r="B2926" s="4">
        <v>0</v>
      </c>
      <c r="C2926" s="1"/>
      <c r="D2926" s="5">
        <v>32511</v>
      </c>
      <c r="E2926" s="4">
        <v>0.60615849060000004</v>
      </c>
    </row>
    <row r="2927" spans="1:5" ht="15" thickBot="1" x14ac:dyDescent="0.35">
      <c r="A2927" s="3">
        <v>32512</v>
      </c>
      <c r="B2927" s="4">
        <v>9.2729284999999995E-2</v>
      </c>
      <c r="C2927" s="1"/>
      <c r="D2927" s="5">
        <v>32512</v>
      </c>
      <c r="E2927" s="4">
        <v>0.59664905660000001</v>
      </c>
    </row>
    <row r="2928" spans="1:5" ht="15" thickBot="1" x14ac:dyDescent="0.35">
      <c r="A2928" s="3">
        <v>32513</v>
      </c>
      <c r="B2928" s="4">
        <v>0</v>
      </c>
      <c r="C2928" s="1"/>
      <c r="D2928" s="5">
        <v>32513</v>
      </c>
      <c r="E2928" s="4">
        <v>0.52166037740000004</v>
      </c>
    </row>
    <row r="2929" spans="1:5" ht="15" thickBot="1" x14ac:dyDescent="0.35">
      <c r="A2929" s="3">
        <v>32514</v>
      </c>
      <c r="B2929" s="4">
        <v>0</v>
      </c>
      <c r="C2929" s="1"/>
      <c r="D2929" s="5">
        <v>32514</v>
      </c>
      <c r="E2929" s="4">
        <v>0.61349433959999999</v>
      </c>
    </row>
    <row r="2930" spans="1:5" ht="15" thickBot="1" x14ac:dyDescent="0.35">
      <c r="A2930" s="3">
        <v>32515</v>
      </c>
      <c r="B2930" s="4">
        <v>0</v>
      </c>
      <c r="C2930" s="1"/>
      <c r="D2930" s="5">
        <v>32515</v>
      </c>
      <c r="E2930" s="4">
        <v>0.65071698109999998</v>
      </c>
    </row>
    <row r="2931" spans="1:5" ht="15" thickBot="1" x14ac:dyDescent="0.35">
      <c r="A2931" s="3">
        <v>32516</v>
      </c>
      <c r="B2931" s="4">
        <v>0</v>
      </c>
      <c r="C2931" s="1"/>
      <c r="D2931" s="5">
        <v>32516</v>
      </c>
      <c r="E2931" s="4">
        <v>1.0867924529999999</v>
      </c>
    </row>
    <row r="2932" spans="1:5" ht="15" thickBot="1" x14ac:dyDescent="0.35">
      <c r="A2932" s="3">
        <v>32517</v>
      </c>
      <c r="B2932" s="4">
        <v>0</v>
      </c>
      <c r="C2932" s="1"/>
      <c r="D2932" s="5">
        <v>32517</v>
      </c>
      <c r="E2932" s="4">
        <v>1.0199547170000001</v>
      </c>
    </row>
    <row r="2933" spans="1:5" ht="15" thickBot="1" x14ac:dyDescent="0.35">
      <c r="A2933" s="3">
        <v>32518</v>
      </c>
      <c r="B2933" s="4">
        <v>0</v>
      </c>
      <c r="C2933" s="1"/>
      <c r="D2933" s="5">
        <v>32518</v>
      </c>
      <c r="E2933" s="4">
        <v>0.96969056600000003</v>
      </c>
    </row>
    <row r="2934" spans="1:5" ht="15" thickBot="1" x14ac:dyDescent="0.35">
      <c r="A2934" s="3">
        <v>32519</v>
      </c>
      <c r="B2934" s="4">
        <v>0</v>
      </c>
      <c r="C2934" s="1"/>
      <c r="D2934" s="5">
        <v>32519</v>
      </c>
      <c r="E2934" s="4">
        <v>0.79553207550000005</v>
      </c>
    </row>
    <row r="2935" spans="1:5" ht="15" thickBot="1" x14ac:dyDescent="0.35">
      <c r="A2935" s="3">
        <v>32520</v>
      </c>
      <c r="B2935" s="4">
        <v>0</v>
      </c>
      <c r="C2935" s="1"/>
      <c r="D2935" s="5">
        <v>32520</v>
      </c>
      <c r="E2935" s="4">
        <v>0.75586415090000003</v>
      </c>
    </row>
    <row r="2936" spans="1:5" ht="15" thickBot="1" x14ac:dyDescent="0.35">
      <c r="A2936" s="3">
        <v>32521</v>
      </c>
      <c r="B2936" s="4">
        <v>0</v>
      </c>
      <c r="C2936" s="1"/>
      <c r="D2936" s="5">
        <v>32521</v>
      </c>
      <c r="E2936" s="4">
        <v>0.70886037739999996</v>
      </c>
    </row>
    <row r="2937" spans="1:5" ht="15" thickBot="1" x14ac:dyDescent="0.35">
      <c r="A2937" s="3">
        <v>32522</v>
      </c>
      <c r="B2937" s="4">
        <v>0</v>
      </c>
      <c r="C2937" s="1"/>
      <c r="D2937" s="5">
        <v>32522</v>
      </c>
      <c r="E2937" s="4">
        <v>0.80178113210000002</v>
      </c>
    </row>
    <row r="2938" spans="1:5" ht="15" thickBot="1" x14ac:dyDescent="0.35">
      <c r="A2938" s="3">
        <v>32523</v>
      </c>
      <c r="B2938" s="4">
        <v>0</v>
      </c>
      <c r="C2938" s="1"/>
      <c r="D2938" s="5">
        <v>32523</v>
      </c>
      <c r="E2938" s="4">
        <v>0.80830188680000004</v>
      </c>
    </row>
    <row r="2939" spans="1:5" ht="15" thickBot="1" x14ac:dyDescent="0.35">
      <c r="A2939" s="3">
        <v>32524</v>
      </c>
      <c r="B2939" s="4">
        <v>0</v>
      </c>
      <c r="C2939" s="1"/>
      <c r="D2939" s="5">
        <v>32524</v>
      </c>
      <c r="E2939" s="4">
        <v>0.80966037739999996</v>
      </c>
    </row>
    <row r="2940" spans="1:5" ht="15" thickBot="1" x14ac:dyDescent="0.35">
      <c r="A2940" s="3">
        <v>32525</v>
      </c>
      <c r="B2940" s="4">
        <v>0</v>
      </c>
      <c r="C2940" s="1"/>
      <c r="D2940" s="5">
        <v>32525</v>
      </c>
      <c r="E2940" s="4">
        <v>0.58741132080000003</v>
      </c>
    </row>
    <row r="2941" spans="1:5" ht="15" thickBot="1" x14ac:dyDescent="0.35">
      <c r="A2941" s="3">
        <v>32526</v>
      </c>
      <c r="B2941" s="4">
        <v>0</v>
      </c>
      <c r="C2941" s="1"/>
      <c r="D2941" s="5">
        <v>32526</v>
      </c>
      <c r="E2941" s="4">
        <v>0.54285283019999997</v>
      </c>
    </row>
    <row r="2942" spans="1:5" ht="15" thickBot="1" x14ac:dyDescent="0.35">
      <c r="A2942" s="3">
        <v>32527</v>
      </c>
      <c r="B2942" s="4">
        <v>0</v>
      </c>
      <c r="C2942" s="1"/>
      <c r="D2942" s="5">
        <v>32527</v>
      </c>
      <c r="E2942" s="4">
        <v>0.55154716979999996</v>
      </c>
    </row>
    <row r="2943" spans="1:5" ht="15" thickBot="1" x14ac:dyDescent="0.35">
      <c r="A2943" s="3">
        <v>32528</v>
      </c>
      <c r="B2943" s="4">
        <v>0</v>
      </c>
      <c r="C2943" s="1"/>
      <c r="D2943" s="5">
        <v>32528</v>
      </c>
      <c r="E2943" s="4">
        <v>0.63984905660000002</v>
      </c>
    </row>
    <row r="2944" spans="1:5" ht="15" thickBot="1" x14ac:dyDescent="0.35">
      <c r="A2944" s="3">
        <v>32529</v>
      </c>
      <c r="B2944" s="4">
        <v>0</v>
      </c>
      <c r="C2944" s="1"/>
      <c r="D2944" s="5">
        <v>32529</v>
      </c>
      <c r="E2944" s="4">
        <v>0.69065660380000005</v>
      </c>
    </row>
    <row r="2945" spans="1:5" ht="15" thickBot="1" x14ac:dyDescent="0.35">
      <c r="A2945" s="3">
        <v>32530</v>
      </c>
      <c r="B2945" s="4">
        <v>0.16273725</v>
      </c>
      <c r="C2945" s="1"/>
      <c r="D2945" s="5">
        <v>32530</v>
      </c>
      <c r="E2945" s="4">
        <v>0.66566037739999995</v>
      </c>
    </row>
    <row r="2946" spans="1:5" ht="15" thickBot="1" x14ac:dyDescent="0.35">
      <c r="A2946" s="3">
        <v>32531</v>
      </c>
      <c r="B2946" s="4">
        <v>0</v>
      </c>
      <c r="C2946" s="1"/>
      <c r="D2946" s="5">
        <v>32531</v>
      </c>
      <c r="E2946" s="4">
        <v>0.98354716980000001</v>
      </c>
    </row>
    <row r="2947" spans="1:5" ht="15" thickBot="1" x14ac:dyDescent="0.35">
      <c r="A2947" s="3">
        <v>32532</v>
      </c>
      <c r="B2947" s="4">
        <v>0</v>
      </c>
      <c r="C2947" s="1"/>
      <c r="D2947" s="5">
        <v>32532</v>
      </c>
      <c r="E2947" s="4">
        <v>0.56594716980000004</v>
      </c>
    </row>
    <row r="2948" spans="1:5" ht="15" thickBot="1" x14ac:dyDescent="0.35">
      <c r="A2948" s="3">
        <v>32533</v>
      </c>
      <c r="B2948" s="4">
        <v>0</v>
      </c>
      <c r="C2948" s="1"/>
      <c r="D2948" s="5">
        <v>32533</v>
      </c>
      <c r="E2948" s="4">
        <v>0.77923018870000005</v>
      </c>
    </row>
    <row r="2949" spans="1:5" ht="15" thickBot="1" x14ac:dyDescent="0.35">
      <c r="A2949" s="3">
        <v>32534</v>
      </c>
      <c r="B2949" s="4">
        <v>0.245884821</v>
      </c>
      <c r="C2949" s="1"/>
      <c r="D2949" s="5">
        <v>32534</v>
      </c>
      <c r="E2949" s="4">
        <v>0.90339622639999995</v>
      </c>
    </row>
    <row r="2950" spans="1:5" ht="15" thickBot="1" x14ac:dyDescent="0.35">
      <c r="A2950" s="3">
        <v>32535</v>
      </c>
      <c r="B2950" s="4">
        <v>0</v>
      </c>
      <c r="C2950" s="1"/>
      <c r="D2950" s="5">
        <v>32535</v>
      </c>
      <c r="E2950" s="4">
        <v>0.79335849059999997</v>
      </c>
    </row>
    <row r="2951" spans="1:5" ht="15" thickBot="1" x14ac:dyDescent="0.35">
      <c r="A2951" s="3">
        <v>32536</v>
      </c>
      <c r="B2951" s="4">
        <v>0</v>
      </c>
      <c r="C2951" s="1"/>
      <c r="D2951" s="5">
        <v>32536</v>
      </c>
      <c r="E2951" s="4">
        <v>0.79145660380000005</v>
      </c>
    </row>
    <row r="2952" spans="1:5" ht="15" thickBot="1" x14ac:dyDescent="0.35">
      <c r="A2952" s="3">
        <v>32537</v>
      </c>
      <c r="B2952" s="4">
        <v>0</v>
      </c>
      <c r="C2952" s="1"/>
      <c r="D2952" s="5">
        <v>32537</v>
      </c>
      <c r="E2952" s="4">
        <v>0.55018867920000003</v>
      </c>
    </row>
    <row r="2953" spans="1:5" ht="15" thickBot="1" x14ac:dyDescent="0.35">
      <c r="A2953" s="3">
        <v>32538</v>
      </c>
      <c r="B2953" s="4">
        <v>0</v>
      </c>
      <c r="C2953" s="1"/>
      <c r="D2953" s="5">
        <v>32538</v>
      </c>
      <c r="E2953" s="4">
        <v>0.40455849059999999</v>
      </c>
    </row>
    <row r="2954" spans="1:5" ht="15" thickBot="1" x14ac:dyDescent="0.35">
      <c r="A2954" s="3">
        <v>32539</v>
      </c>
      <c r="B2954" s="4">
        <v>0</v>
      </c>
      <c r="C2954" s="1"/>
      <c r="D2954" s="5">
        <v>32539</v>
      </c>
      <c r="E2954" s="4">
        <v>0.43933584910000001</v>
      </c>
    </row>
    <row r="2955" spans="1:5" ht="15" thickBot="1" x14ac:dyDescent="0.35">
      <c r="A2955" s="3">
        <v>32540</v>
      </c>
      <c r="B2955" s="4">
        <v>0</v>
      </c>
      <c r="C2955" s="1"/>
      <c r="D2955" s="5">
        <v>32540</v>
      </c>
      <c r="E2955" s="4">
        <v>0.45835471700000002</v>
      </c>
    </row>
    <row r="2956" spans="1:5" ht="15" thickBot="1" x14ac:dyDescent="0.35">
      <c r="A2956" s="3">
        <v>32541</v>
      </c>
      <c r="B2956" s="4">
        <v>0</v>
      </c>
      <c r="C2956" s="1"/>
      <c r="D2956" s="5">
        <v>32541</v>
      </c>
      <c r="E2956" s="4">
        <v>0.42466415089999998</v>
      </c>
    </row>
    <row r="2957" spans="1:5" ht="15" thickBot="1" x14ac:dyDescent="0.35">
      <c r="A2957" s="3">
        <v>32542</v>
      </c>
      <c r="B2957" s="4">
        <v>0</v>
      </c>
      <c r="C2957" s="1"/>
      <c r="D2957" s="5">
        <v>32542</v>
      </c>
      <c r="E2957" s="4">
        <v>0.48090566039999999</v>
      </c>
    </row>
    <row r="2958" spans="1:5" ht="15" thickBot="1" x14ac:dyDescent="0.35">
      <c r="A2958" s="3">
        <v>32543</v>
      </c>
      <c r="B2958" s="4">
        <v>0</v>
      </c>
      <c r="C2958" s="1"/>
      <c r="D2958" s="5">
        <v>32543</v>
      </c>
      <c r="E2958" s="4">
        <v>0.54828679250000001</v>
      </c>
    </row>
    <row r="2959" spans="1:5" ht="15" thickBot="1" x14ac:dyDescent="0.35">
      <c r="A2959" s="3">
        <v>32544</v>
      </c>
      <c r="B2959" s="4">
        <v>0</v>
      </c>
      <c r="C2959" s="1"/>
      <c r="D2959" s="5">
        <v>32544</v>
      </c>
      <c r="E2959" s="4">
        <v>0.32603773580000001</v>
      </c>
    </row>
    <row r="2960" spans="1:5" ht="15" thickBot="1" x14ac:dyDescent="0.35">
      <c r="A2960" s="3">
        <v>32545</v>
      </c>
      <c r="B2960" s="4">
        <v>0</v>
      </c>
      <c r="C2960" s="1"/>
      <c r="D2960" s="5">
        <v>32545</v>
      </c>
      <c r="E2960" s="4">
        <v>0.32141886790000002</v>
      </c>
    </row>
    <row r="2961" spans="1:5" ht="15" thickBot="1" x14ac:dyDescent="0.35">
      <c r="A2961" s="3">
        <v>32546</v>
      </c>
      <c r="B2961" s="4">
        <v>0</v>
      </c>
      <c r="C2961" s="1"/>
      <c r="D2961" s="5">
        <v>32546</v>
      </c>
      <c r="E2961" s="4">
        <v>0.5645886792</v>
      </c>
    </row>
    <row r="2962" spans="1:5" ht="15" thickBot="1" x14ac:dyDescent="0.35">
      <c r="A2962" s="3">
        <v>32547</v>
      </c>
      <c r="B2962" s="4">
        <v>0</v>
      </c>
      <c r="C2962" s="1"/>
      <c r="D2962" s="5">
        <v>32547</v>
      </c>
      <c r="E2962" s="4">
        <v>0.68467924530000002</v>
      </c>
    </row>
    <row r="2963" spans="1:5" ht="15" thickBot="1" x14ac:dyDescent="0.35">
      <c r="A2963" s="3">
        <v>32548</v>
      </c>
      <c r="B2963" s="4">
        <v>0</v>
      </c>
      <c r="C2963" s="1"/>
      <c r="D2963" s="5">
        <v>32548</v>
      </c>
      <c r="E2963" s="4">
        <v>0.68603773580000005</v>
      </c>
    </row>
    <row r="2964" spans="1:5" ht="15" thickBot="1" x14ac:dyDescent="0.35">
      <c r="A2964" s="3">
        <v>32549</v>
      </c>
      <c r="B2964" s="4">
        <v>0</v>
      </c>
      <c r="C2964" s="1"/>
      <c r="D2964" s="5">
        <v>32549</v>
      </c>
      <c r="E2964" s="4">
        <v>0.62789433959999996</v>
      </c>
    </row>
    <row r="2965" spans="1:5" ht="15" thickBot="1" x14ac:dyDescent="0.35">
      <c r="A2965" s="3">
        <v>32550</v>
      </c>
      <c r="B2965" s="4">
        <v>0</v>
      </c>
      <c r="C2965" s="1"/>
      <c r="D2965" s="5">
        <v>32550</v>
      </c>
      <c r="E2965" s="4">
        <v>0.67924528299999998</v>
      </c>
    </row>
    <row r="2966" spans="1:5" ht="15" thickBot="1" x14ac:dyDescent="0.35">
      <c r="A2966" s="3">
        <v>32551</v>
      </c>
      <c r="B2966" s="4">
        <v>0</v>
      </c>
      <c r="C2966" s="1"/>
      <c r="D2966" s="5">
        <v>32551</v>
      </c>
      <c r="E2966" s="4">
        <v>0.61132075470000002</v>
      </c>
    </row>
    <row r="2967" spans="1:5" ht="15" thickBot="1" x14ac:dyDescent="0.35">
      <c r="A2967" s="3">
        <v>32552</v>
      </c>
      <c r="B2967" s="4">
        <v>0</v>
      </c>
      <c r="C2967" s="1"/>
      <c r="D2967" s="5">
        <v>32552</v>
      </c>
      <c r="E2967" s="4">
        <v>0.78167547169999996</v>
      </c>
    </row>
    <row r="2968" spans="1:5" ht="15" thickBot="1" x14ac:dyDescent="0.35">
      <c r="A2968" s="3">
        <v>32553</v>
      </c>
      <c r="B2968" s="4">
        <v>0</v>
      </c>
      <c r="C2968" s="1"/>
      <c r="D2968" s="5">
        <v>32553</v>
      </c>
      <c r="E2968" s="4">
        <v>0.65289056599999995</v>
      </c>
    </row>
    <row r="2969" spans="1:5" ht="15" thickBot="1" x14ac:dyDescent="0.35">
      <c r="A2969" s="3">
        <v>32554</v>
      </c>
      <c r="B2969" s="4">
        <v>0</v>
      </c>
      <c r="C2969" s="1"/>
      <c r="D2969" s="5">
        <v>32554</v>
      </c>
      <c r="E2969" s="4">
        <v>0.66701886789999998</v>
      </c>
    </row>
    <row r="2970" spans="1:5" ht="15" thickBot="1" x14ac:dyDescent="0.35">
      <c r="A2970" s="3">
        <v>32555</v>
      </c>
      <c r="B2970" s="4">
        <v>0</v>
      </c>
      <c r="C2970" s="1"/>
      <c r="D2970" s="5">
        <v>32555</v>
      </c>
      <c r="E2970" s="4">
        <v>0.6659320755</v>
      </c>
    </row>
    <row r="2971" spans="1:5" ht="15" thickBot="1" x14ac:dyDescent="0.35">
      <c r="A2971" s="3">
        <v>32556</v>
      </c>
      <c r="B2971" s="4">
        <v>0</v>
      </c>
      <c r="C2971" s="1"/>
      <c r="D2971" s="5">
        <v>32556</v>
      </c>
      <c r="E2971" s="4">
        <v>0.74363773580000003</v>
      </c>
    </row>
    <row r="2972" spans="1:5" ht="15" thickBot="1" x14ac:dyDescent="0.35">
      <c r="A2972" s="3">
        <v>32557</v>
      </c>
      <c r="B2972" s="4">
        <v>0</v>
      </c>
      <c r="C2972" s="1"/>
      <c r="D2972" s="5">
        <v>32557</v>
      </c>
      <c r="E2972" s="4">
        <v>0.79091320750000005</v>
      </c>
    </row>
    <row r="2973" spans="1:5" ht="15" thickBot="1" x14ac:dyDescent="0.35">
      <c r="A2973" s="3">
        <v>32558</v>
      </c>
      <c r="B2973" s="4">
        <v>0</v>
      </c>
      <c r="C2973" s="1"/>
      <c r="D2973" s="5">
        <v>32558</v>
      </c>
      <c r="E2973" s="4">
        <v>0.67245283020000002</v>
      </c>
    </row>
    <row r="2974" spans="1:5" ht="15" thickBot="1" x14ac:dyDescent="0.35">
      <c r="A2974" s="3">
        <v>32559</v>
      </c>
      <c r="B2974" s="4">
        <v>0</v>
      </c>
      <c r="C2974" s="1"/>
      <c r="D2974" s="5">
        <v>32559</v>
      </c>
      <c r="E2974" s="4">
        <v>0.59827924529999998</v>
      </c>
    </row>
    <row r="2975" spans="1:5" ht="15" thickBot="1" x14ac:dyDescent="0.35">
      <c r="A2975" s="3">
        <v>32560</v>
      </c>
      <c r="B2975" s="4">
        <v>0</v>
      </c>
      <c r="C2975" s="1"/>
      <c r="D2975" s="5">
        <v>32560</v>
      </c>
      <c r="E2975" s="4">
        <v>0.59529056599999997</v>
      </c>
    </row>
    <row r="2976" spans="1:5" ht="15" thickBot="1" x14ac:dyDescent="0.35">
      <c r="A2976" s="3">
        <v>32561</v>
      </c>
      <c r="B2976" s="4">
        <v>0.16273725</v>
      </c>
      <c r="C2976" s="1"/>
      <c r="D2976" s="5">
        <v>32561</v>
      </c>
      <c r="E2976" s="4">
        <v>0.70723018869999998</v>
      </c>
    </row>
    <row r="2977" spans="1:5" ht="15" thickBot="1" x14ac:dyDescent="0.35">
      <c r="A2977" s="3">
        <v>32562</v>
      </c>
      <c r="B2977" s="4">
        <v>0</v>
      </c>
      <c r="C2977" s="1"/>
      <c r="D2977" s="5">
        <v>32562</v>
      </c>
      <c r="E2977" s="4">
        <v>0.70532830189999995</v>
      </c>
    </row>
    <row r="2978" spans="1:5" ht="15" thickBot="1" x14ac:dyDescent="0.35">
      <c r="A2978" s="3">
        <v>32563</v>
      </c>
      <c r="B2978" s="4">
        <v>0</v>
      </c>
      <c r="C2978" s="1"/>
      <c r="D2978" s="5">
        <v>32563</v>
      </c>
      <c r="E2978" s="4">
        <v>0.81210566039999998</v>
      </c>
    </row>
    <row r="2979" spans="1:5" ht="15" thickBot="1" x14ac:dyDescent="0.35">
      <c r="A2979" s="3">
        <v>32564</v>
      </c>
      <c r="B2979" s="4">
        <v>0</v>
      </c>
      <c r="C2979" s="1"/>
      <c r="D2979" s="5">
        <v>32564</v>
      </c>
      <c r="E2979" s="4">
        <v>0.94686792450000001</v>
      </c>
    </row>
    <row r="2980" spans="1:5" ht="15" thickBot="1" x14ac:dyDescent="0.35">
      <c r="A2980" s="3">
        <v>32565</v>
      </c>
      <c r="B2980" s="4">
        <v>0</v>
      </c>
      <c r="C2980" s="1"/>
      <c r="D2980" s="5">
        <v>32565</v>
      </c>
      <c r="E2980" s="4">
        <v>0.69962264149999998</v>
      </c>
    </row>
    <row r="2981" spans="1:5" ht="15" thickBot="1" x14ac:dyDescent="0.35">
      <c r="A2981" s="3">
        <v>32566</v>
      </c>
      <c r="B2981" s="4">
        <v>0</v>
      </c>
      <c r="C2981" s="1"/>
      <c r="D2981" s="5">
        <v>32566</v>
      </c>
      <c r="E2981" s="4">
        <v>0.66647547169999999</v>
      </c>
    </row>
    <row r="2982" spans="1:5" ht="15" thickBot="1" x14ac:dyDescent="0.35">
      <c r="A2982" s="3">
        <v>32567</v>
      </c>
      <c r="B2982" s="4">
        <v>0</v>
      </c>
      <c r="C2982" s="1"/>
      <c r="D2982" s="5">
        <v>32567</v>
      </c>
      <c r="E2982" s="4">
        <v>0.55969811319999996</v>
      </c>
    </row>
    <row r="2983" spans="1:5" ht="15" thickBot="1" x14ac:dyDescent="0.35">
      <c r="A2983" s="3">
        <v>32568</v>
      </c>
      <c r="B2983" s="4">
        <v>0</v>
      </c>
      <c r="C2983" s="1"/>
      <c r="D2983" s="5">
        <v>32568</v>
      </c>
      <c r="E2983" s="4">
        <v>0.51459622640000002</v>
      </c>
    </row>
    <row r="2984" spans="1:5" ht="15" thickBot="1" x14ac:dyDescent="0.35">
      <c r="A2984" s="3">
        <v>32569</v>
      </c>
      <c r="B2984" s="4">
        <v>0</v>
      </c>
      <c r="C2984" s="1"/>
      <c r="D2984" s="5">
        <v>32569</v>
      </c>
      <c r="E2984" s="4">
        <v>0.54774339620000001</v>
      </c>
    </row>
    <row r="2985" spans="1:5" ht="15" thickBot="1" x14ac:dyDescent="0.35">
      <c r="A2985" s="3">
        <v>32570</v>
      </c>
      <c r="B2985" s="4">
        <v>0</v>
      </c>
      <c r="C2985" s="1"/>
      <c r="D2985" s="5">
        <v>32570</v>
      </c>
      <c r="E2985" s="4">
        <v>0.57953207549999997</v>
      </c>
    </row>
    <row r="2986" spans="1:5" ht="15" thickBot="1" x14ac:dyDescent="0.35">
      <c r="A2986" s="3">
        <v>32571</v>
      </c>
      <c r="B2986" s="4">
        <v>0</v>
      </c>
      <c r="C2986" s="1"/>
      <c r="D2986" s="5">
        <v>32571</v>
      </c>
      <c r="E2986" s="4">
        <v>0.62409056600000001</v>
      </c>
    </row>
    <row r="2987" spans="1:5" ht="15" thickBot="1" x14ac:dyDescent="0.35">
      <c r="A2987" s="3">
        <v>32572</v>
      </c>
      <c r="B2987" s="4">
        <v>0</v>
      </c>
      <c r="C2987" s="1"/>
      <c r="D2987" s="5">
        <v>32572</v>
      </c>
      <c r="E2987" s="4">
        <v>0.60452830189999995</v>
      </c>
    </row>
    <row r="2988" spans="1:5" ht="15" thickBot="1" x14ac:dyDescent="0.35">
      <c r="A2988" s="3">
        <v>32573</v>
      </c>
      <c r="B2988" s="4">
        <v>0.117532469</v>
      </c>
      <c r="C2988" s="1"/>
      <c r="D2988" s="5">
        <v>32573</v>
      </c>
      <c r="E2988" s="4">
        <v>0.56377358489999996</v>
      </c>
    </row>
    <row r="2989" spans="1:5" ht="15" thickBot="1" x14ac:dyDescent="0.35">
      <c r="A2989" s="3">
        <v>32574</v>
      </c>
      <c r="B2989" s="4">
        <v>0</v>
      </c>
      <c r="C2989" s="1"/>
      <c r="D2989" s="5">
        <v>32574</v>
      </c>
      <c r="E2989" s="4">
        <v>0.54964528300000004</v>
      </c>
    </row>
    <row r="2990" spans="1:5" ht="15" thickBot="1" x14ac:dyDescent="0.35">
      <c r="A2990" s="3">
        <v>32575</v>
      </c>
      <c r="B2990" s="4">
        <v>0</v>
      </c>
      <c r="C2990" s="1"/>
      <c r="D2990" s="5">
        <v>32575</v>
      </c>
      <c r="E2990" s="4">
        <v>0.52981132080000004</v>
      </c>
    </row>
    <row r="2991" spans="1:5" ht="15" thickBot="1" x14ac:dyDescent="0.35">
      <c r="A2991" s="3">
        <v>32576</v>
      </c>
      <c r="B2991" s="4">
        <v>0</v>
      </c>
      <c r="C2991" s="1"/>
      <c r="D2991" s="5">
        <v>32576</v>
      </c>
      <c r="E2991" s="4">
        <v>0.57871698110000003</v>
      </c>
    </row>
    <row r="2992" spans="1:5" ht="15" thickBot="1" x14ac:dyDescent="0.35">
      <c r="A2992" s="3">
        <v>32577</v>
      </c>
      <c r="B2992" s="4">
        <v>5.0947181580000001</v>
      </c>
      <c r="C2992" s="1"/>
      <c r="D2992" s="5">
        <v>32577</v>
      </c>
      <c r="E2992" s="4">
        <v>0.72978113209999995</v>
      </c>
    </row>
    <row r="2993" spans="1:5" ht="15" thickBot="1" x14ac:dyDescent="0.35">
      <c r="A2993" s="3">
        <v>32578</v>
      </c>
      <c r="B2993" s="4">
        <v>0.86127446600000002</v>
      </c>
      <c r="C2993" s="1"/>
      <c r="D2993" s="5">
        <v>32578</v>
      </c>
      <c r="E2993" s="4">
        <v>0.64256603769999998</v>
      </c>
    </row>
    <row r="2994" spans="1:5" ht="15" thickBot="1" x14ac:dyDescent="0.35">
      <c r="A2994" s="3">
        <v>32579</v>
      </c>
      <c r="B2994" s="4">
        <v>1.7670479269999999</v>
      </c>
      <c r="C2994" s="1"/>
      <c r="D2994" s="5">
        <v>32579</v>
      </c>
      <c r="E2994" s="4">
        <v>0.72679245280000004</v>
      </c>
    </row>
    <row r="2995" spans="1:5" ht="15" thickBot="1" x14ac:dyDescent="0.35">
      <c r="A2995" s="3">
        <v>32580</v>
      </c>
      <c r="B2995" s="4">
        <v>1.966497868</v>
      </c>
      <c r="C2995" s="1"/>
      <c r="D2995" s="5">
        <v>32580</v>
      </c>
      <c r="E2995" s="4">
        <v>0.73793207549999995</v>
      </c>
    </row>
    <row r="2996" spans="1:5" ht="15" thickBot="1" x14ac:dyDescent="0.35">
      <c r="A2996" s="3">
        <v>32581</v>
      </c>
      <c r="B2996" s="4">
        <v>0</v>
      </c>
      <c r="C2996" s="1"/>
      <c r="D2996" s="5">
        <v>32581</v>
      </c>
      <c r="E2996" s="4">
        <v>0.72163018869999995</v>
      </c>
    </row>
    <row r="2997" spans="1:5" ht="15" thickBot="1" x14ac:dyDescent="0.35">
      <c r="A2997" s="3">
        <v>32582</v>
      </c>
      <c r="B2997" s="4">
        <v>0</v>
      </c>
      <c r="C2997" s="1"/>
      <c r="D2997" s="5">
        <v>32582</v>
      </c>
      <c r="E2997" s="4">
        <v>0.72434716980000002</v>
      </c>
    </row>
    <row r="2998" spans="1:5" ht="15" thickBot="1" x14ac:dyDescent="0.35">
      <c r="A2998" s="3">
        <v>32583</v>
      </c>
      <c r="B2998" s="4">
        <v>0</v>
      </c>
      <c r="C2998" s="1"/>
      <c r="D2998" s="5">
        <v>32583</v>
      </c>
      <c r="E2998" s="4">
        <v>0.61023396230000004</v>
      </c>
    </row>
    <row r="2999" spans="1:5" ht="15" thickBot="1" x14ac:dyDescent="0.35">
      <c r="A2999" s="3">
        <v>32584</v>
      </c>
      <c r="B2999" s="4">
        <v>0</v>
      </c>
      <c r="C2999" s="1"/>
      <c r="D2999" s="5">
        <v>32584</v>
      </c>
      <c r="E2999" s="4">
        <v>0.61403773579999998</v>
      </c>
    </row>
    <row r="3000" spans="1:5" ht="15" thickBot="1" x14ac:dyDescent="0.35">
      <c r="A3000" s="3">
        <v>32585</v>
      </c>
      <c r="B3000" s="4">
        <v>0</v>
      </c>
      <c r="C3000" s="1"/>
      <c r="D3000" s="5">
        <v>32585</v>
      </c>
      <c r="E3000" s="4">
        <v>0.56486037739999995</v>
      </c>
    </row>
    <row r="3001" spans="1:5" ht="15" thickBot="1" x14ac:dyDescent="0.35">
      <c r="A3001" s="3">
        <v>32586</v>
      </c>
      <c r="B3001" s="4">
        <v>0.24862636599999999</v>
      </c>
      <c r="C3001" s="1"/>
      <c r="D3001" s="5">
        <v>32586</v>
      </c>
      <c r="E3001" s="4">
        <v>0.60452830189999995</v>
      </c>
    </row>
    <row r="3002" spans="1:5" ht="15" thickBot="1" x14ac:dyDescent="0.35">
      <c r="A3002" s="3">
        <v>32587</v>
      </c>
      <c r="B3002" s="4">
        <v>0</v>
      </c>
      <c r="C3002" s="1"/>
      <c r="D3002" s="5">
        <v>32587</v>
      </c>
      <c r="E3002" s="4">
        <v>0.68603773580000005</v>
      </c>
    </row>
    <row r="3003" spans="1:5" ht="15" thickBot="1" x14ac:dyDescent="0.35">
      <c r="A3003" s="3">
        <v>32588</v>
      </c>
      <c r="B3003" s="4">
        <v>0</v>
      </c>
      <c r="C3003" s="1"/>
      <c r="D3003" s="5">
        <v>32588</v>
      </c>
      <c r="E3003" s="4">
        <v>2.7107320750000001</v>
      </c>
    </row>
    <row r="3004" spans="1:5" ht="15" thickBot="1" x14ac:dyDescent="0.35">
      <c r="A3004" s="3">
        <v>32589</v>
      </c>
      <c r="B3004" s="4">
        <v>14.30514526</v>
      </c>
      <c r="C3004" s="1"/>
      <c r="D3004" s="5">
        <v>32589</v>
      </c>
      <c r="E3004" s="4">
        <v>2.19749434</v>
      </c>
    </row>
    <row r="3005" spans="1:5" ht="15" thickBot="1" x14ac:dyDescent="0.35">
      <c r="A3005" s="3">
        <v>32590</v>
      </c>
      <c r="B3005" s="4">
        <v>12.732905390000001</v>
      </c>
      <c r="C3005" s="1"/>
      <c r="D3005" s="5">
        <v>32590</v>
      </c>
      <c r="E3005" s="4">
        <v>1.589433962</v>
      </c>
    </row>
    <row r="3006" spans="1:5" ht="15" thickBot="1" x14ac:dyDescent="0.35">
      <c r="A3006" s="3">
        <v>32591</v>
      </c>
      <c r="B3006" s="4">
        <v>0</v>
      </c>
      <c r="C3006" s="1"/>
      <c r="D3006" s="5">
        <v>32591</v>
      </c>
      <c r="E3006" s="4">
        <v>1.670943396</v>
      </c>
    </row>
    <row r="3007" spans="1:5" ht="15" thickBot="1" x14ac:dyDescent="0.35">
      <c r="A3007" s="3">
        <v>32592</v>
      </c>
      <c r="B3007" s="4">
        <v>3.274175584</v>
      </c>
      <c r="C3007" s="1"/>
      <c r="D3007" s="5">
        <v>32592</v>
      </c>
      <c r="E3007" s="4">
        <v>1.532377358</v>
      </c>
    </row>
    <row r="3008" spans="1:5" ht="15" thickBot="1" x14ac:dyDescent="0.35">
      <c r="A3008" s="3">
        <v>32593</v>
      </c>
      <c r="B3008" s="4">
        <v>0</v>
      </c>
      <c r="C3008" s="1"/>
      <c r="D3008" s="5">
        <v>32593</v>
      </c>
      <c r="E3008" s="4">
        <v>1.75245283</v>
      </c>
    </row>
    <row r="3009" spans="1:5" ht="15" thickBot="1" x14ac:dyDescent="0.35">
      <c r="A3009" s="3">
        <v>32594</v>
      </c>
      <c r="B3009" s="4">
        <v>7.2759457830000001</v>
      </c>
      <c r="C3009" s="1"/>
      <c r="D3009" s="5">
        <v>32594</v>
      </c>
      <c r="E3009" s="4">
        <v>2.0140981130000002</v>
      </c>
    </row>
    <row r="3010" spans="1:5" ht="15" thickBot="1" x14ac:dyDescent="0.35">
      <c r="A3010" s="3">
        <v>32595</v>
      </c>
      <c r="B3010" s="4">
        <v>7.0188518760000003</v>
      </c>
      <c r="C3010" s="1"/>
      <c r="D3010" s="5">
        <v>32595</v>
      </c>
      <c r="E3010" s="4">
        <v>0.41732830189999998</v>
      </c>
    </row>
    <row r="3011" spans="1:5" ht="15" thickBot="1" x14ac:dyDescent="0.35">
      <c r="A3011" s="3">
        <v>32596</v>
      </c>
      <c r="B3011" s="4">
        <v>13.25513458</v>
      </c>
      <c r="C3011" s="1"/>
      <c r="D3011" s="5">
        <v>32596</v>
      </c>
      <c r="E3011" s="4">
        <v>1.3862037739999999</v>
      </c>
    </row>
    <row r="3012" spans="1:5" ht="15" thickBot="1" x14ac:dyDescent="0.35">
      <c r="A3012" s="3">
        <v>32597</v>
      </c>
      <c r="B3012" s="4">
        <v>0</v>
      </c>
      <c r="C3012" s="1"/>
      <c r="D3012" s="5">
        <v>32597</v>
      </c>
      <c r="E3012" s="4">
        <v>1.315562264</v>
      </c>
    </row>
    <row r="3013" spans="1:5" ht="15" thickBot="1" x14ac:dyDescent="0.35">
      <c r="A3013" s="3">
        <v>32598</v>
      </c>
      <c r="B3013" s="4">
        <v>0.305508956</v>
      </c>
      <c r="C3013" s="1"/>
      <c r="D3013" s="5">
        <v>32598</v>
      </c>
      <c r="E3013" s="4">
        <v>0.66810566039999997</v>
      </c>
    </row>
    <row r="3014" spans="1:5" ht="15" thickBot="1" x14ac:dyDescent="0.35">
      <c r="A3014" s="3">
        <v>32599</v>
      </c>
      <c r="B3014" s="4">
        <v>0</v>
      </c>
      <c r="C3014" s="1"/>
      <c r="D3014" s="5">
        <v>32599</v>
      </c>
      <c r="E3014" s="4">
        <v>0.99169811320000001</v>
      </c>
    </row>
    <row r="3015" spans="1:5" ht="15" thickBot="1" x14ac:dyDescent="0.35">
      <c r="A3015" s="3">
        <v>32600</v>
      </c>
      <c r="B3015" s="4">
        <v>0</v>
      </c>
      <c r="C3015" s="1"/>
      <c r="D3015" s="5">
        <v>32600</v>
      </c>
      <c r="E3015" s="4">
        <v>2.1735849059999999</v>
      </c>
    </row>
    <row r="3016" spans="1:5" ht="15" thickBot="1" x14ac:dyDescent="0.35">
      <c r="A3016" s="3">
        <v>32601</v>
      </c>
      <c r="B3016" s="4">
        <v>0</v>
      </c>
      <c r="C3016" s="1"/>
      <c r="D3016" s="5">
        <v>32601</v>
      </c>
      <c r="E3016" s="4">
        <v>1.8861283019999999</v>
      </c>
    </row>
    <row r="3017" spans="1:5" ht="15" thickBot="1" x14ac:dyDescent="0.35">
      <c r="A3017" s="3">
        <v>32602</v>
      </c>
      <c r="B3017" s="4">
        <v>8.1355783939999995</v>
      </c>
      <c r="C3017" s="1"/>
      <c r="D3017" s="5">
        <v>32602</v>
      </c>
      <c r="E3017" s="4">
        <v>2.7150792450000001</v>
      </c>
    </row>
    <row r="3018" spans="1:5" ht="15" thickBot="1" x14ac:dyDescent="0.35">
      <c r="A3018" s="3">
        <v>32603</v>
      </c>
      <c r="B3018" s="4">
        <v>1.984349608</v>
      </c>
      <c r="C3018" s="1"/>
      <c r="D3018" s="5">
        <v>32603</v>
      </c>
      <c r="E3018" s="4">
        <v>3.0430188679999999</v>
      </c>
    </row>
    <row r="3019" spans="1:5" ht="15" thickBot="1" x14ac:dyDescent="0.35">
      <c r="A3019" s="3">
        <v>32604</v>
      </c>
      <c r="B3019" s="4">
        <v>0</v>
      </c>
      <c r="C3019" s="1"/>
      <c r="D3019" s="5">
        <v>32604</v>
      </c>
      <c r="E3019" s="4">
        <v>2.278460377</v>
      </c>
    </row>
    <row r="3020" spans="1:5" ht="15" thickBot="1" x14ac:dyDescent="0.35">
      <c r="A3020" s="3">
        <v>32605</v>
      </c>
      <c r="B3020" s="4">
        <v>0</v>
      </c>
      <c r="C3020" s="1"/>
      <c r="D3020" s="5">
        <v>32605</v>
      </c>
      <c r="E3020" s="4">
        <v>1.538354717</v>
      </c>
    </row>
    <row r="3021" spans="1:5" ht="15" thickBot="1" x14ac:dyDescent="0.35">
      <c r="A3021" s="3">
        <v>32606</v>
      </c>
      <c r="B3021" s="4">
        <v>0</v>
      </c>
      <c r="C3021" s="1"/>
      <c r="D3021" s="5">
        <v>32606</v>
      </c>
      <c r="E3021" s="4">
        <v>1.5902490570000001</v>
      </c>
    </row>
    <row r="3022" spans="1:5" ht="15" thickBot="1" x14ac:dyDescent="0.35">
      <c r="A3022" s="3">
        <v>32607</v>
      </c>
      <c r="B3022" s="4">
        <v>0</v>
      </c>
      <c r="C3022" s="1"/>
      <c r="D3022" s="5">
        <v>32607</v>
      </c>
      <c r="E3022" s="4">
        <v>1.670943396</v>
      </c>
    </row>
    <row r="3023" spans="1:5" ht="15" thickBot="1" x14ac:dyDescent="0.35">
      <c r="A3023" s="3">
        <v>32608</v>
      </c>
      <c r="B3023" s="4">
        <v>0</v>
      </c>
      <c r="C3023" s="1"/>
      <c r="D3023" s="5">
        <v>32608</v>
      </c>
      <c r="E3023" s="4">
        <v>1.8331471699999999</v>
      </c>
    </row>
    <row r="3024" spans="1:5" ht="15" thickBot="1" x14ac:dyDescent="0.35">
      <c r="A3024" s="3">
        <v>32609</v>
      </c>
      <c r="B3024" s="4">
        <v>0</v>
      </c>
      <c r="C3024" s="1"/>
      <c r="D3024" s="5">
        <v>32609</v>
      </c>
      <c r="E3024" s="4">
        <v>1.647849057</v>
      </c>
    </row>
    <row r="3025" spans="1:5" ht="15" thickBot="1" x14ac:dyDescent="0.35">
      <c r="A3025" s="3">
        <v>32610</v>
      </c>
      <c r="B3025" s="4">
        <v>0.24184565199999999</v>
      </c>
      <c r="C3025" s="1"/>
      <c r="D3025" s="5">
        <v>32610</v>
      </c>
      <c r="E3025" s="4">
        <v>1.752181132</v>
      </c>
    </row>
    <row r="3026" spans="1:5" ht="15" thickBot="1" x14ac:dyDescent="0.35">
      <c r="A3026" s="3">
        <v>32611</v>
      </c>
      <c r="B3026" s="4">
        <v>7.8924457000000003E-2</v>
      </c>
      <c r="C3026" s="1"/>
      <c r="D3026" s="5">
        <v>32611</v>
      </c>
      <c r="E3026" s="4">
        <v>1.733977358</v>
      </c>
    </row>
    <row r="3027" spans="1:5" ht="15" thickBot="1" x14ac:dyDescent="0.35">
      <c r="A3027" s="3">
        <v>32612</v>
      </c>
      <c r="B3027" s="4">
        <v>0</v>
      </c>
      <c r="C3027" s="1"/>
      <c r="D3027" s="5">
        <v>32612</v>
      </c>
      <c r="E3027" s="4">
        <v>2.0513207549999999</v>
      </c>
    </row>
    <row r="3028" spans="1:5" ht="15" thickBot="1" x14ac:dyDescent="0.35">
      <c r="A3028" s="3">
        <v>32613</v>
      </c>
      <c r="B3028" s="4">
        <v>0</v>
      </c>
      <c r="C3028" s="1"/>
      <c r="D3028" s="5">
        <v>32613</v>
      </c>
      <c r="E3028" s="4">
        <v>1.9562264149999999</v>
      </c>
    </row>
    <row r="3029" spans="1:5" ht="15" thickBot="1" x14ac:dyDescent="0.35">
      <c r="A3029" s="3">
        <v>32614</v>
      </c>
      <c r="B3029" s="4">
        <v>0</v>
      </c>
      <c r="C3029" s="1"/>
      <c r="D3029" s="5">
        <v>32614</v>
      </c>
      <c r="E3029" s="4">
        <v>1.833962264</v>
      </c>
    </row>
    <row r="3030" spans="1:5" ht="15" thickBot="1" x14ac:dyDescent="0.35">
      <c r="A3030" s="3">
        <v>32615</v>
      </c>
      <c r="B3030" s="4">
        <v>0</v>
      </c>
      <c r="C3030" s="1"/>
      <c r="D3030" s="5">
        <v>32615</v>
      </c>
      <c r="E3030" s="4">
        <v>1.72365283</v>
      </c>
    </row>
    <row r="3031" spans="1:5" ht="15" thickBot="1" x14ac:dyDescent="0.35">
      <c r="A3031" s="3">
        <v>32616</v>
      </c>
      <c r="B3031" s="4">
        <v>0.27800950400000002</v>
      </c>
      <c r="C3031" s="1"/>
      <c r="D3031" s="5">
        <v>32616</v>
      </c>
      <c r="E3031" s="4">
        <v>1.881509434</v>
      </c>
    </row>
    <row r="3032" spans="1:5" ht="15" thickBot="1" x14ac:dyDescent="0.35">
      <c r="A3032" s="3">
        <v>32617</v>
      </c>
      <c r="B3032" s="4">
        <v>16.55877972</v>
      </c>
      <c r="C3032" s="1"/>
      <c r="D3032" s="5">
        <v>32617</v>
      </c>
      <c r="E3032" s="4">
        <v>1.901886792</v>
      </c>
    </row>
    <row r="3033" spans="1:5" ht="15" thickBot="1" x14ac:dyDescent="0.35">
      <c r="A3033" s="3">
        <v>32618</v>
      </c>
      <c r="B3033" s="4">
        <v>16.08333039</v>
      </c>
      <c r="C3033" s="1"/>
      <c r="D3033" s="5">
        <v>32618</v>
      </c>
      <c r="E3033" s="4">
        <v>3.138113208</v>
      </c>
    </row>
    <row r="3034" spans="1:5" ht="15" thickBot="1" x14ac:dyDescent="0.35">
      <c r="A3034" s="3">
        <v>32619</v>
      </c>
      <c r="B3034" s="4">
        <v>24.14210606</v>
      </c>
      <c r="C3034" s="1"/>
      <c r="D3034" s="5">
        <v>32619</v>
      </c>
      <c r="E3034" s="4">
        <v>2.0654490569999999</v>
      </c>
    </row>
    <row r="3035" spans="1:5" ht="15" thickBot="1" x14ac:dyDescent="0.35">
      <c r="A3035" s="3">
        <v>32620</v>
      </c>
      <c r="B3035" s="4">
        <v>8.9813064340000004</v>
      </c>
      <c r="C3035" s="1"/>
      <c r="D3035" s="5">
        <v>32620</v>
      </c>
      <c r="E3035" s="4">
        <v>4.1923018870000002</v>
      </c>
    </row>
    <row r="3036" spans="1:5" ht="15" thickBot="1" x14ac:dyDescent="0.35">
      <c r="A3036" s="3">
        <v>32621</v>
      </c>
      <c r="B3036" s="4">
        <v>0</v>
      </c>
      <c r="C3036" s="1"/>
      <c r="D3036" s="5">
        <v>32621</v>
      </c>
      <c r="E3036" s="4">
        <v>2.4996226419999998</v>
      </c>
    </row>
    <row r="3037" spans="1:5" ht="15" thickBot="1" x14ac:dyDescent="0.35">
      <c r="A3037" s="3">
        <v>32622</v>
      </c>
      <c r="B3037" s="4">
        <v>2.2157933120000002</v>
      </c>
      <c r="C3037" s="1"/>
      <c r="D3037" s="5">
        <v>32622</v>
      </c>
      <c r="E3037" s="4">
        <v>2.6490566040000001</v>
      </c>
    </row>
    <row r="3038" spans="1:5" ht="15" thickBot="1" x14ac:dyDescent="0.35">
      <c r="A3038" s="3">
        <v>32623</v>
      </c>
      <c r="B3038" s="4">
        <v>1.5685499009999999</v>
      </c>
      <c r="C3038" s="1"/>
      <c r="D3038" s="5">
        <v>32623</v>
      </c>
      <c r="E3038" s="4">
        <v>2.2594415090000002</v>
      </c>
    </row>
    <row r="3039" spans="1:5" ht="15" thickBot="1" x14ac:dyDescent="0.35">
      <c r="A3039" s="3">
        <v>32624</v>
      </c>
      <c r="B3039" s="4">
        <v>7.378565311</v>
      </c>
      <c r="C3039" s="1"/>
      <c r="D3039" s="5">
        <v>32624</v>
      </c>
      <c r="E3039" s="4">
        <v>2.2488452830000001</v>
      </c>
    </row>
    <row r="3040" spans="1:5" ht="15" thickBot="1" x14ac:dyDescent="0.35">
      <c r="A3040" s="3">
        <v>32625</v>
      </c>
      <c r="B3040" s="4">
        <v>1.9721236230000001</v>
      </c>
      <c r="C3040" s="1"/>
      <c r="D3040" s="5">
        <v>32625</v>
      </c>
      <c r="E3040" s="4">
        <v>2.2697660380000002</v>
      </c>
    </row>
    <row r="3041" spans="1:5" ht="15" thickBot="1" x14ac:dyDescent="0.35">
      <c r="A3041" s="3">
        <v>32626</v>
      </c>
      <c r="B3041" s="4">
        <v>1.134188727</v>
      </c>
      <c r="C3041" s="1"/>
      <c r="D3041" s="5">
        <v>32626</v>
      </c>
      <c r="E3041" s="4">
        <v>2.195320755</v>
      </c>
    </row>
    <row r="3042" spans="1:5" ht="15" thickBot="1" x14ac:dyDescent="0.35">
      <c r="A3042" s="3">
        <v>32627</v>
      </c>
      <c r="B3042" s="4">
        <v>1.9044879379999999</v>
      </c>
      <c r="C3042" s="1"/>
      <c r="D3042" s="5">
        <v>32627</v>
      </c>
      <c r="E3042" s="4">
        <v>2.4455547169999998</v>
      </c>
    </row>
    <row r="3043" spans="1:5" ht="15" thickBot="1" x14ac:dyDescent="0.35">
      <c r="A3043" s="3">
        <v>32628</v>
      </c>
      <c r="B3043" s="4">
        <v>4.9725274999999999E-2</v>
      </c>
      <c r="C3043" s="1"/>
      <c r="D3043" s="5">
        <v>32628</v>
      </c>
      <c r="E3043" s="4">
        <v>1.922264151</v>
      </c>
    </row>
    <row r="3044" spans="1:5" ht="15" thickBot="1" x14ac:dyDescent="0.35">
      <c r="A3044" s="3">
        <v>32629</v>
      </c>
      <c r="B3044" s="4">
        <v>0</v>
      </c>
      <c r="C3044" s="1"/>
      <c r="D3044" s="5">
        <v>32629</v>
      </c>
      <c r="E3044" s="4">
        <v>2.2942188680000002</v>
      </c>
    </row>
    <row r="3045" spans="1:5" ht="15" thickBot="1" x14ac:dyDescent="0.35">
      <c r="A3045" s="3">
        <v>32630</v>
      </c>
      <c r="B3045" s="4">
        <v>7.8045617040000002</v>
      </c>
      <c r="C3045" s="1"/>
      <c r="D3045" s="5">
        <v>32630</v>
      </c>
      <c r="E3045" s="4">
        <v>1.697298113</v>
      </c>
    </row>
    <row r="3046" spans="1:5" ht="15" thickBot="1" x14ac:dyDescent="0.35">
      <c r="A3046" s="3">
        <v>32631</v>
      </c>
      <c r="B3046" s="4">
        <v>1.0980902720000001</v>
      </c>
      <c r="C3046" s="1"/>
      <c r="D3046" s="5">
        <v>32631</v>
      </c>
      <c r="E3046" s="4">
        <v>2.1507622639999999</v>
      </c>
    </row>
    <row r="3047" spans="1:5" ht="15" thickBot="1" x14ac:dyDescent="0.35">
      <c r="A3047" s="3">
        <v>32632</v>
      </c>
      <c r="B3047" s="4">
        <v>11.887633320000001</v>
      </c>
      <c r="C3047" s="1"/>
      <c r="D3047" s="5">
        <v>32632</v>
      </c>
      <c r="E3047" s="4">
        <v>2.7063849059999998</v>
      </c>
    </row>
    <row r="3048" spans="1:5" ht="15" thickBot="1" x14ac:dyDescent="0.35">
      <c r="A3048" s="3">
        <v>32633</v>
      </c>
      <c r="B3048" s="4">
        <v>14.489933969999999</v>
      </c>
      <c r="C3048" s="1"/>
      <c r="D3048" s="5">
        <v>32633</v>
      </c>
      <c r="E3048" s="4">
        <v>2.4906566040000002</v>
      </c>
    </row>
    <row r="3049" spans="1:5" ht="15" thickBot="1" x14ac:dyDescent="0.35">
      <c r="A3049" s="3">
        <v>32634</v>
      </c>
      <c r="B3049" s="4">
        <v>18.208996890000002</v>
      </c>
      <c r="C3049" s="1"/>
      <c r="D3049" s="5">
        <v>32634</v>
      </c>
      <c r="E3049" s="4">
        <v>1.9747018869999999</v>
      </c>
    </row>
    <row r="3050" spans="1:5" ht="15" thickBot="1" x14ac:dyDescent="0.35">
      <c r="A3050" s="3">
        <v>32635</v>
      </c>
      <c r="B3050" s="4">
        <v>0.93927270200000001</v>
      </c>
      <c r="C3050" s="1"/>
      <c r="D3050" s="5">
        <v>32635</v>
      </c>
      <c r="E3050" s="4">
        <v>2.52</v>
      </c>
    </row>
    <row r="3051" spans="1:5" ht="15" thickBot="1" x14ac:dyDescent="0.35">
      <c r="A3051" s="3">
        <v>32636</v>
      </c>
      <c r="B3051" s="4">
        <v>0</v>
      </c>
      <c r="C3051" s="1"/>
      <c r="D3051" s="5">
        <v>32636</v>
      </c>
      <c r="E3051" s="4">
        <v>2.7305660380000001</v>
      </c>
    </row>
    <row r="3052" spans="1:5" ht="15" thickBot="1" x14ac:dyDescent="0.35">
      <c r="A3052" s="3">
        <v>32637</v>
      </c>
      <c r="B3052" s="4">
        <v>7.5780068639999998</v>
      </c>
      <c r="C3052" s="1"/>
      <c r="D3052" s="5">
        <v>32637</v>
      </c>
      <c r="E3052" s="4">
        <v>2.4126792450000001</v>
      </c>
    </row>
    <row r="3053" spans="1:5" ht="15" thickBot="1" x14ac:dyDescent="0.35">
      <c r="A3053" s="3">
        <v>32638</v>
      </c>
      <c r="B3053" s="4">
        <v>0</v>
      </c>
      <c r="C3053" s="1"/>
      <c r="D3053" s="5">
        <v>32638</v>
      </c>
      <c r="E3053" s="4">
        <v>3.0701886790000001</v>
      </c>
    </row>
    <row r="3054" spans="1:5" ht="15" thickBot="1" x14ac:dyDescent="0.35">
      <c r="A3054" s="3">
        <v>32639</v>
      </c>
      <c r="B3054" s="4">
        <v>0</v>
      </c>
      <c r="C3054" s="1"/>
      <c r="D3054" s="5">
        <v>32639</v>
      </c>
      <c r="E3054" s="4">
        <v>2.2882415090000001</v>
      </c>
    </row>
    <row r="3055" spans="1:5" ht="15" thickBot="1" x14ac:dyDescent="0.35">
      <c r="A3055" s="3">
        <v>32640</v>
      </c>
      <c r="B3055" s="4">
        <v>13.953625690000001</v>
      </c>
      <c r="C3055" s="1"/>
      <c r="D3055" s="5">
        <v>32640</v>
      </c>
      <c r="E3055" s="4">
        <v>5.04</v>
      </c>
    </row>
    <row r="3056" spans="1:5" ht="15" thickBot="1" x14ac:dyDescent="0.35">
      <c r="A3056" s="3">
        <v>32641</v>
      </c>
      <c r="B3056" s="4">
        <v>0</v>
      </c>
      <c r="C3056" s="1"/>
      <c r="D3056" s="5">
        <v>32641</v>
      </c>
      <c r="E3056" s="4">
        <v>2.3496452830000001</v>
      </c>
    </row>
    <row r="3057" spans="1:5" ht="15" thickBot="1" x14ac:dyDescent="0.35">
      <c r="A3057" s="3">
        <v>32642</v>
      </c>
      <c r="B3057" s="4">
        <v>0</v>
      </c>
      <c r="C3057" s="1"/>
      <c r="D3057" s="5">
        <v>32642</v>
      </c>
      <c r="E3057" s="4">
        <v>2.4656603769999998</v>
      </c>
    </row>
    <row r="3058" spans="1:5" ht="15" thickBot="1" x14ac:dyDescent="0.35">
      <c r="A3058" s="3">
        <v>32643</v>
      </c>
      <c r="B3058" s="4">
        <v>0</v>
      </c>
      <c r="C3058" s="1"/>
      <c r="D3058" s="5">
        <v>32643</v>
      </c>
      <c r="E3058" s="4">
        <v>2.5289660380000001</v>
      </c>
    </row>
    <row r="3059" spans="1:5" ht="15" thickBot="1" x14ac:dyDescent="0.35">
      <c r="A3059" s="3">
        <v>32644</v>
      </c>
      <c r="B3059" s="4">
        <v>0</v>
      </c>
      <c r="C3059" s="1"/>
      <c r="D3059" s="5">
        <v>32644</v>
      </c>
      <c r="E3059" s="4">
        <v>2.7169811319999999</v>
      </c>
    </row>
    <row r="3060" spans="1:5" ht="15" thickBot="1" x14ac:dyDescent="0.35">
      <c r="A3060" s="3">
        <v>32645</v>
      </c>
      <c r="B3060" s="4">
        <v>1.1224783439999999</v>
      </c>
      <c r="C3060" s="1"/>
      <c r="D3060" s="5">
        <v>32645</v>
      </c>
      <c r="E3060" s="4">
        <v>2.8229433959999999</v>
      </c>
    </row>
    <row r="3061" spans="1:5" ht="15" thickBot="1" x14ac:dyDescent="0.35">
      <c r="A3061" s="3">
        <v>32646</v>
      </c>
      <c r="B3061" s="4">
        <v>0.33074523500000003</v>
      </c>
      <c r="C3061" s="1"/>
      <c r="D3061" s="5">
        <v>32646</v>
      </c>
      <c r="E3061" s="4">
        <v>2.5860226420000001</v>
      </c>
    </row>
    <row r="3062" spans="1:5" ht="15" thickBot="1" x14ac:dyDescent="0.35">
      <c r="A3062" s="3">
        <v>32647</v>
      </c>
      <c r="B3062" s="4">
        <v>0.50305240600000001</v>
      </c>
      <c r="C3062" s="1"/>
      <c r="D3062" s="5">
        <v>32647</v>
      </c>
      <c r="E3062" s="4">
        <v>2.3466566040000001</v>
      </c>
    </row>
    <row r="3063" spans="1:5" ht="15" thickBot="1" x14ac:dyDescent="0.35">
      <c r="A3063" s="3">
        <v>32648</v>
      </c>
      <c r="B3063" s="4">
        <v>2.0970132050000001</v>
      </c>
      <c r="C3063" s="1"/>
      <c r="D3063" s="5">
        <v>32648</v>
      </c>
      <c r="E3063" s="4">
        <v>1.963018868</v>
      </c>
    </row>
    <row r="3064" spans="1:5" ht="15" thickBot="1" x14ac:dyDescent="0.35">
      <c r="A3064" s="3">
        <v>32649</v>
      </c>
      <c r="B3064" s="4">
        <v>30.431156640000001</v>
      </c>
      <c r="C3064" s="1"/>
      <c r="D3064" s="5">
        <v>32649</v>
      </c>
      <c r="E3064" s="4">
        <v>3.9885283020000002</v>
      </c>
    </row>
    <row r="3065" spans="1:5" ht="15" thickBot="1" x14ac:dyDescent="0.35">
      <c r="A3065" s="3">
        <v>32650</v>
      </c>
      <c r="B3065" s="4">
        <v>1.2410877789999999</v>
      </c>
      <c r="C3065" s="1"/>
      <c r="D3065" s="5">
        <v>32650</v>
      </c>
      <c r="E3065" s="4">
        <v>2.8745660380000002</v>
      </c>
    </row>
    <row r="3066" spans="1:5" ht="15" thickBot="1" x14ac:dyDescent="0.35">
      <c r="A3066" s="3">
        <v>32651</v>
      </c>
      <c r="B3066" s="4">
        <v>5.0478076339999998</v>
      </c>
      <c r="C3066" s="1"/>
      <c r="D3066" s="5">
        <v>32651</v>
      </c>
      <c r="E3066" s="4">
        <v>2.6998641509999999</v>
      </c>
    </row>
    <row r="3067" spans="1:5" ht="15" thickBot="1" x14ac:dyDescent="0.35">
      <c r="A3067" s="3">
        <v>32652</v>
      </c>
      <c r="B3067" s="4">
        <v>9.4580872060000001</v>
      </c>
      <c r="C3067" s="1"/>
      <c r="D3067" s="5">
        <v>32652</v>
      </c>
      <c r="E3067" s="4">
        <v>2.7957735850000001</v>
      </c>
    </row>
    <row r="3068" spans="1:5" ht="15" thickBot="1" x14ac:dyDescent="0.35">
      <c r="A3068" s="3">
        <v>32653</v>
      </c>
      <c r="B3068" s="4">
        <v>6.3568479419999999</v>
      </c>
      <c r="C3068" s="1"/>
      <c r="D3068" s="5">
        <v>32653</v>
      </c>
      <c r="E3068" s="4">
        <v>3.374490566</v>
      </c>
    </row>
    <row r="3069" spans="1:5" ht="15" thickBot="1" x14ac:dyDescent="0.35">
      <c r="A3069" s="3">
        <v>32654</v>
      </c>
      <c r="B3069" s="4">
        <v>8.714055836</v>
      </c>
      <c r="C3069" s="1"/>
      <c r="D3069" s="5">
        <v>32654</v>
      </c>
      <c r="E3069" s="4">
        <v>3.0430188679999999</v>
      </c>
    </row>
    <row r="3070" spans="1:5" ht="15" thickBot="1" x14ac:dyDescent="0.35">
      <c r="A3070" s="3">
        <v>32655</v>
      </c>
      <c r="B3070" s="4">
        <v>8.5187616350000006</v>
      </c>
      <c r="C3070" s="1"/>
      <c r="D3070" s="5">
        <v>32655</v>
      </c>
      <c r="E3070" s="4">
        <v>2.9343396230000001</v>
      </c>
    </row>
    <row r="3071" spans="1:5" ht="15" thickBot="1" x14ac:dyDescent="0.35">
      <c r="A3071" s="3">
        <v>32656</v>
      </c>
      <c r="B3071" s="4">
        <v>0.99223574999999997</v>
      </c>
      <c r="C3071" s="1"/>
      <c r="D3071" s="5">
        <v>32656</v>
      </c>
      <c r="E3071" s="4">
        <v>3.0511698109999998</v>
      </c>
    </row>
    <row r="3072" spans="1:5" ht="15" thickBot="1" x14ac:dyDescent="0.35">
      <c r="A3072" s="3">
        <v>32657</v>
      </c>
      <c r="B3072" s="4">
        <v>0.99223574999999997</v>
      </c>
      <c r="C3072" s="1"/>
      <c r="D3072" s="5">
        <v>32657</v>
      </c>
      <c r="E3072" s="4">
        <v>2.9778113209999999</v>
      </c>
    </row>
    <row r="3073" spans="1:5" ht="15" thickBot="1" x14ac:dyDescent="0.35">
      <c r="A3073" s="3">
        <v>32658</v>
      </c>
      <c r="B3073" s="4">
        <v>9.0617915090000007</v>
      </c>
      <c r="C3073" s="1"/>
      <c r="D3073" s="5">
        <v>32658</v>
      </c>
      <c r="E3073" s="4">
        <v>2.9696603769999999</v>
      </c>
    </row>
    <row r="3074" spans="1:5" ht="15" thickBot="1" x14ac:dyDescent="0.35">
      <c r="A3074" s="3">
        <v>32659</v>
      </c>
      <c r="B3074" s="4">
        <v>6.3980682570000003</v>
      </c>
      <c r="C3074" s="1"/>
      <c r="D3074" s="5">
        <v>32659</v>
      </c>
      <c r="E3074" s="4">
        <v>3.3201509429999998</v>
      </c>
    </row>
    <row r="3075" spans="1:5" ht="15" thickBot="1" x14ac:dyDescent="0.35">
      <c r="A3075" s="3">
        <v>32660</v>
      </c>
      <c r="B3075" s="4">
        <v>19.711826800000001</v>
      </c>
      <c r="C3075" s="1"/>
      <c r="D3075" s="5">
        <v>32660</v>
      </c>
      <c r="E3075" s="4">
        <v>2.7278490569999998</v>
      </c>
    </row>
    <row r="3076" spans="1:5" ht="15" thickBot="1" x14ac:dyDescent="0.35">
      <c r="A3076" s="3">
        <v>32661</v>
      </c>
      <c r="B3076" s="4">
        <v>6.0315098459999996</v>
      </c>
      <c r="C3076" s="1"/>
      <c r="D3076" s="5">
        <v>32661</v>
      </c>
      <c r="E3076" s="4">
        <v>3.0593207549999999</v>
      </c>
    </row>
    <row r="3077" spans="1:5" ht="15" thickBot="1" x14ac:dyDescent="0.35">
      <c r="A3077" s="3">
        <v>32662</v>
      </c>
      <c r="B3077" s="4">
        <v>1.761646509</v>
      </c>
      <c r="C3077" s="1"/>
      <c r="D3077" s="5">
        <v>32662</v>
      </c>
      <c r="E3077" s="4">
        <v>3.211471698</v>
      </c>
    </row>
    <row r="3078" spans="1:5" ht="15" thickBot="1" x14ac:dyDescent="0.35">
      <c r="A3078" s="3">
        <v>32663</v>
      </c>
      <c r="B3078" s="4">
        <v>10.134281870000001</v>
      </c>
      <c r="C3078" s="1"/>
      <c r="D3078" s="5">
        <v>32663</v>
      </c>
      <c r="E3078" s="4">
        <v>7.0641509429999996</v>
      </c>
    </row>
    <row r="3079" spans="1:5" ht="15" thickBot="1" x14ac:dyDescent="0.35">
      <c r="A3079" s="3">
        <v>32664</v>
      </c>
      <c r="B3079" s="4">
        <v>1.685268454</v>
      </c>
      <c r="C3079" s="1"/>
      <c r="D3079" s="5">
        <v>32664</v>
      </c>
      <c r="E3079" s="4">
        <v>3.877132075</v>
      </c>
    </row>
    <row r="3080" spans="1:5" ht="15" thickBot="1" x14ac:dyDescent="0.35">
      <c r="A3080" s="3">
        <v>32665</v>
      </c>
      <c r="B3080" s="4">
        <v>33.41030121</v>
      </c>
      <c r="C3080" s="1"/>
      <c r="D3080" s="5">
        <v>32665</v>
      </c>
      <c r="E3080" s="4">
        <v>6.2218867920000003</v>
      </c>
    </row>
    <row r="3081" spans="1:5" ht="15" thickBot="1" x14ac:dyDescent="0.35">
      <c r="A3081" s="3">
        <v>32666</v>
      </c>
      <c r="B3081" s="4">
        <v>16.07358837</v>
      </c>
      <c r="C3081" s="1"/>
      <c r="D3081" s="5">
        <v>32666</v>
      </c>
      <c r="E3081" s="4">
        <v>6.308830189</v>
      </c>
    </row>
    <row r="3082" spans="1:5" ht="15" thickBot="1" x14ac:dyDescent="0.35">
      <c r="A3082" s="3">
        <v>32667</v>
      </c>
      <c r="B3082" s="4">
        <v>17.096903090000001</v>
      </c>
      <c r="C3082" s="1"/>
      <c r="D3082" s="5">
        <v>32667</v>
      </c>
      <c r="E3082" s="4">
        <v>4.8525283019999996</v>
      </c>
    </row>
    <row r="3083" spans="1:5" ht="15" thickBot="1" x14ac:dyDescent="0.35">
      <c r="A3083" s="3">
        <v>32668</v>
      </c>
      <c r="B3083" s="4">
        <v>19.681450609999999</v>
      </c>
      <c r="C3083" s="1"/>
      <c r="D3083" s="5">
        <v>32668</v>
      </c>
      <c r="E3083" s="4">
        <v>6.1104905660000002</v>
      </c>
    </row>
    <row r="3084" spans="1:5" ht="15" thickBot="1" x14ac:dyDescent="0.35">
      <c r="A3084" s="3">
        <v>32669</v>
      </c>
      <c r="B3084" s="4">
        <v>9.4963037969999995</v>
      </c>
      <c r="C3084" s="1"/>
      <c r="D3084" s="5">
        <v>32669</v>
      </c>
      <c r="E3084" s="4">
        <v>5.3198490569999999</v>
      </c>
    </row>
    <row r="3085" spans="1:5" ht="15" thickBot="1" x14ac:dyDescent="0.35">
      <c r="A3085" s="3">
        <v>32670</v>
      </c>
      <c r="B3085" s="4">
        <v>32.950637819999997</v>
      </c>
      <c r="C3085" s="1"/>
      <c r="D3085" s="5">
        <v>32670</v>
      </c>
      <c r="E3085" s="4">
        <v>7.8792452830000004</v>
      </c>
    </row>
    <row r="3086" spans="1:5" ht="15" thickBot="1" x14ac:dyDescent="0.35">
      <c r="A3086" s="3">
        <v>32671</v>
      </c>
      <c r="B3086" s="4">
        <v>29.82271338</v>
      </c>
      <c r="C3086" s="1"/>
      <c r="D3086" s="5">
        <v>32671</v>
      </c>
      <c r="E3086" s="4">
        <v>7.8303396230000004</v>
      </c>
    </row>
    <row r="3087" spans="1:5" ht="15" thickBot="1" x14ac:dyDescent="0.35">
      <c r="A3087" s="3">
        <v>32672</v>
      </c>
      <c r="B3087" s="4">
        <v>37.15378475</v>
      </c>
      <c r="C3087" s="1"/>
      <c r="D3087" s="5">
        <v>32672</v>
      </c>
      <c r="E3087" s="4">
        <v>11.81071698</v>
      </c>
    </row>
    <row r="3088" spans="1:5" ht="15" thickBot="1" x14ac:dyDescent="0.35">
      <c r="A3088" s="3">
        <v>32673</v>
      </c>
      <c r="B3088" s="4">
        <v>22.290787219999999</v>
      </c>
      <c r="C3088" s="1"/>
      <c r="D3088" s="5">
        <v>32673</v>
      </c>
      <c r="E3088" s="4">
        <v>26.061283020000001</v>
      </c>
    </row>
    <row r="3089" spans="1:5" ht="15" thickBot="1" x14ac:dyDescent="0.35">
      <c r="A3089" s="3">
        <v>32674</v>
      </c>
      <c r="B3089" s="4">
        <v>19.332808490000001</v>
      </c>
      <c r="C3089" s="1"/>
      <c r="D3089" s="5">
        <v>32674</v>
      </c>
      <c r="E3089" s="4">
        <v>13.85116981</v>
      </c>
    </row>
    <row r="3090" spans="1:5" ht="15" thickBot="1" x14ac:dyDescent="0.35">
      <c r="A3090" s="3">
        <v>32675</v>
      </c>
      <c r="B3090" s="4">
        <v>17.79635262</v>
      </c>
      <c r="C3090" s="1"/>
      <c r="D3090" s="5">
        <v>32675</v>
      </c>
      <c r="E3090" s="4">
        <v>14.590188680000001</v>
      </c>
    </row>
    <row r="3091" spans="1:5" ht="15" thickBot="1" x14ac:dyDescent="0.35">
      <c r="A3091" s="3">
        <v>32676</v>
      </c>
      <c r="B3091" s="4">
        <v>1.3117746340000001</v>
      </c>
      <c r="C3091" s="1"/>
      <c r="D3091" s="5">
        <v>32676</v>
      </c>
      <c r="E3091" s="4">
        <v>8.8899622639999993</v>
      </c>
    </row>
    <row r="3092" spans="1:5" ht="15" thickBot="1" x14ac:dyDescent="0.35">
      <c r="A3092" s="3">
        <v>32677</v>
      </c>
      <c r="B3092" s="4">
        <v>19.322724340000001</v>
      </c>
      <c r="C3092" s="1"/>
      <c r="D3092" s="5">
        <v>32677</v>
      </c>
      <c r="E3092" s="4">
        <v>11.275471700000001</v>
      </c>
    </row>
    <row r="3093" spans="1:5" ht="15" thickBot="1" x14ac:dyDescent="0.35">
      <c r="A3093" s="3">
        <v>32678</v>
      </c>
      <c r="B3093" s="4">
        <v>4.2685703640000003</v>
      </c>
      <c r="C3093" s="1"/>
      <c r="D3093" s="5">
        <v>32678</v>
      </c>
      <c r="E3093" s="4">
        <v>6.7516981129999998</v>
      </c>
    </row>
    <row r="3094" spans="1:5" ht="15" thickBot="1" x14ac:dyDescent="0.35">
      <c r="A3094" s="3">
        <v>32679</v>
      </c>
      <c r="B3094" s="4">
        <v>7.7396978140000003</v>
      </c>
      <c r="C3094" s="1"/>
      <c r="D3094" s="5">
        <v>32679</v>
      </c>
      <c r="E3094" s="4">
        <v>7.496150943</v>
      </c>
    </row>
    <row r="3095" spans="1:5" ht="15" thickBot="1" x14ac:dyDescent="0.35">
      <c r="A3095" s="3">
        <v>32680</v>
      </c>
      <c r="B3095" s="4">
        <v>19.60605764</v>
      </c>
      <c r="C3095" s="1"/>
      <c r="D3095" s="5">
        <v>32680</v>
      </c>
      <c r="E3095" s="4">
        <v>14.00332075</v>
      </c>
    </row>
    <row r="3096" spans="1:5" ht="15" thickBot="1" x14ac:dyDescent="0.35">
      <c r="A3096" s="3">
        <v>32681</v>
      </c>
      <c r="B3096" s="4">
        <v>70.722996710000004</v>
      </c>
      <c r="C3096" s="1"/>
      <c r="D3096" s="5">
        <v>32681</v>
      </c>
      <c r="E3096" s="4">
        <v>18.154867920000001</v>
      </c>
    </row>
    <row r="3097" spans="1:5" ht="15" thickBot="1" x14ac:dyDescent="0.35">
      <c r="A3097" s="3">
        <v>32682</v>
      </c>
      <c r="B3097" s="4">
        <v>26.268836499999999</v>
      </c>
      <c r="C3097" s="1"/>
      <c r="D3097" s="5">
        <v>32682</v>
      </c>
      <c r="E3097" s="4">
        <v>23.015547170000001</v>
      </c>
    </row>
    <row r="3098" spans="1:5" ht="15" thickBot="1" x14ac:dyDescent="0.35">
      <c r="A3098" s="3">
        <v>32683</v>
      </c>
      <c r="B3098" s="4">
        <v>11.51313472</v>
      </c>
      <c r="C3098" s="1"/>
      <c r="D3098" s="5">
        <v>32683</v>
      </c>
      <c r="E3098" s="4">
        <v>18.96724528</v>
      </c>
    </row>
    <row r="3099" spans="1:5" ht="15" thickBot="1" x14ac:dyDescent="0.35">
      <c r="A3099" s="3">
        <v>32684</v>
      </c>
      <c r="B3099" s="4">
        <v>29.643586160000002</v>
      </c>
      <c r="C3099" s="1"/>
      <c r="D3099" s="5">
        <v>32684</v>
      </c>
      <c r="E3099" s="4">
        <v>14.943396229999999</v>
      </c>
    </row>
    <row r="3100" spans="1:5" ht="15" thickBot="1" x14ac:dyDescent="0.35">
      <c r="A3100" s="3">
        <v>32685</v>
      </c>
      <c r="B3100" s="4">
        <v>19.311472179999999</v>
      </c>
      <c r="C3100" s="1"/>
      <c r="D3100" s="5">
        <v>32685</v>
      </c>
      <c r="E3100" s="4">
        <v>13.12573585</v>
      </c>
    </row>
    <row r="3101" spans="1:5" ht="15" thickBot="1" x14ac:dyDescent="0.35">
      <c r="A3101" s="3">
        <v>32686</v>
      </c>
      <c r="B3101" s="4">
        <v>17.385749820000001</v>
      </c>
      <c r="C3101" s="1"/>
      <c r="D3101" s="5">
        <v>32686</v>
      </c>
      <c r="E3101" s="4">
        <v>11.976452829999999</v>
      </c>
    </row>
    <row r="3102" spans="1:5" ht="15" thickBot="1" x14ac:dyDescent="0.35">
      <c r="A3102" s="3">
        <v>32687</v>
      </c>
      <c r="B3102" s="4">
        <v>11.584405179999999</v>
      </c>
      <c r="C3102" s="1"/>
      <c r="D3102" s="5">
        <v>32687</v>
      </c>
      <c r="E3102" s="4">
        <v>10.18324528</v>
      </c>
    </row>
    <row r="3103" spans="1:5" ht="15" thickBot="1" x14ac:dyDescent="0.35">
      <c r="A3103" s="3">
        <v>32688</v>
      </c>
      <c r="B3103" s="4">
        <v>11.080511810000001</v>
      </c>
      <c r="C3103" s="1"/>
      <c r="D3103" s="5">
        <v>32688</v>
      </c>
      <c r="E3103" s="4">
        <v>9.6452830190000007</v>
      </c>
    </row>
    <row r="3104" spans="1:5" ht="15" thickBot="1" x14ac:dyDescent="0.35">
      <c r="A3104" s="3">
        <v>32689</v>
      </c>
      <c r="B3104" s="4">
        <v>5.4920427199999997</v>
      </c>
      <c r="C3104" s="1"/>
      <c r="D3104" s="5">
        <v>32689</v>
      </c>
      <c r="E3104" s="4">
        <v>7.4119245280000001</v>
      </c>
    </row>
    <row r="3105" spans="1:5" ht="15" thickBot="1" x14ac:dyDescent="0.35">
      <c r="A3105" s="3">
        <v>32690</v>
      </c>
      <c r="B3105" s="4">
        <v>3.1222763059999998</v>
      </c>
      <c r="C3105" s="1"/>
      <c r="D3105" s="5">
        <v>32690</v>
      </c>
      <c r="E3105" s="4">
        <v>7.0016603770000003</v>
      </c>
    </row>
    <row r="3106" spans="1:5" ht="15" thickBot="1" x14ac:dyDescent="0.35">
      <c r="A3106" s="3">
        <v>32691</v>
      </c>
      <c r="B3106" s="4">
        <v>3.1752652530000001</v>
      </c>
      <c r="C3106" s="1"/>
      <c r="D3106" s="5">
        <v>32691</v>
      </c>
      <c r="E3106" s="4">
        <v>7.1184905660000002</v>
      </c>
    </row>
    <row r="3107" spans="1:5" ht="15" thickBot="1" x14ac:dyDescent="0.35">
      <c r="A3107" s="3">
        <v>32692</v>
      </c>
      <c r="B3107" s="4">
        <v>0</v>
      </c>
      <c r="C3107" s="1"/>
      <c r="D3107" s="5">
        <v>32692</v>
      </c>
      <c r="E3107" s="4">
        <v>1.9434566040000001</v>
      </c>
    </row>
    <row r="3108" spans="1:5" ht="15" thickBot="1" x14ac:dyDescent="0.35">
      <c r="A3108" s="3">
        <v>32693</v>
      </c>
      <c r="B3108" s="4">
        <v>0.105093196</v>
      </c>
      <c r="C3108" s="1"/>
      <c r="D3108" s="5">
        <v>32693</v>
      </c>
      <c r="E3108" s="4">
        <v>3.9613584909999999</v>
      </c>
    </row>
    <row r="3109" spans="1:5" ht="15" thickBot="1" x14ac:dyDescent="0.35">
      <c r="A3109" s="3">
        <v>32694</v>
      </c>
      <c r="B3109" s="4">
        <v>2.2596444490000001</v>
      </c>
      <c r="C3109" s="1"/>
      <c r="D3109" s="5">
        <v>32694</v>
      </c>
      <c r="E3109" s="4">
        <v>3.9206037739999999</v>
      </c>
    </row>
    <row r="3110" spans="1:5" ht="15" thickBot="1" x14ac:dyDescent="0.35">
      <c r="A3110" s="3">
        <v>32695</v>
      </c>
      <c r="B3110" s="4">
        <v>7.819309831</v>
      </c>
      <c r="C3110" s="1"/>
      <c r="D3110" s="5">
        <v>32695</v>
      </c>
      <c r="E3110" s="4">
        <v>6.8495094339999998</v>
      </c>
    </row>
    <row r="3111" spans="1:5" ht="15" thickBot="1" x14ac:dyDescent="0.35">
      <c r="A3111" s="3">
        <v>32696</v>
      </c>
      <c r="B3111" s="4">
        <v>3.4407649039999999</v>
      </c>
      <c r="C3111" s="1"/>
      <c r="D3111" s="5">
        <v>32696</v>
      </c>
      <c r="E3111" s="4">
        <v>14.23698113</v>
      </c>
    </row>
    <row r="3112" spans="1:5" ht="15" thickBot="1" x14ac:dyDescent="0.35">
      <c r="A3112" s="3">
        <v>32697</v>
      </c>
      <c r="B3112" s="4">
        <v>10.346028799999999</v>
      </c>
      <c r="C3112" s="1"/>
      <c r="D3112" s="5">
        <v>32697</v>
      </c>
      <c r="E3112" s="4">
        <v>19.054188679999999</v>
      </c>
    </row>
    <row r="3113" spans="1:5" ht="15" thickBot="1" x14ac:dyDescent="0.35">
      <c r="A3113" s="3">
        <v>32698</v>
      </c>
      <c r="B3113" s="4">
        <v>3.0444712040000002</v>
      </c>
      <c r="C3113" s="1"/>
      <c r="D3113" s="5">
        <v>32698</v>
      </c>
      <c r="E3113" s="4">
        <v>8.6943396229999994</v>
      </c>
    </row>
    <row r="3114" spans="1:5" ht="15" thickBot="1" x14ac:dyDescent="0.35">
      <c r="A3114" s="3">
        <v>32699</v>
      </c>
      <c r="B3114" s="4">
        <v>5.9643495079999997</v>
      </c>
      <c r="C3114" s="1"/>
      <c r="D3114" s="5">
        <v>32699</v>
      </c>
      <c r="E3114" s="4">
        <v>10.5690566</v>
      </c>
    </row>
    <row r="3115" spans="1:5" ht="15" thickBot="1" x14ac:dyDescent="0.35">
      <c r="A3115" s="3">
        <v>32700</v>
      </c>
      <c r="B3115" s="4">
        <v>11.503238680000001</v>
      </c>
      <c r="C3115" s="1"/>
      <c r="D3115" s="5">
        <v>32700</v>
      </c>
      <c r="E3115" s="4">
        <v>12.98445283</v>
      </c>
    </row>
    <row r="3116" spans="1:5" ht="15" thickBot="1" x14ac:dyDescent="0.35">
      <c r="A3116" s="3">
        <v>32701</v>
      </c>
      <c r="B3116" s="4">
        <v>12.66455841</v>
      </c>
      <c r="C3116" s="1"/>
      <c r="D3116" s="5">
        <v>32701</v>
      </c>
      <c r="E3116" s="4">
        <v>13.810415089999999</v>
      </c>
    </row>
    <row r="3117" spans="1:5" ht="15" thickBot="1" x14ac:dyDescent="0.35">
      <c r="A3117" s="3">
        <v>32702</v>
      </c>
      <c r="B3117" s="4">
        <v>8.7410275940000002</v>
      </c>
      <c r="C3117" s="1"/>
      <c r="D3117" s="5">
        <v>32702</v>
      </c>
      <c r="E3117" s="4">
        <v>13.209962259999999</v>
      </c>
    </row>
    <row r="3118" spans="1:5" ht="15" thickBot="1" x14ac:dyDescent="0.35">
      <c r="A3118" s="3">
        <v>32703</v>
      </c>
      <c r="B3118" s="4">
        <v>2.2882820370000001</v>
      </c>
      <c r="C3118" s="1"/>
      <c r="D3118" s="5">
        <v>32703</v>
      </c>
      <c r="E3118" s="4">
        <v>7.8792452830000004</v>
      </c>
    </row>
    <row r="3119" spans="1:5" ht="15" thickBot="1" x14ac:dyDescent="0.35">
      <c r="A3119" s="3">
        <v>32704</v>
      </c>
      <c r="B3119" s="4">
        <v>4.4767386910000004</v>
      </c>
      <c r="C3119" s="1"/>
      <c r="D3119" s="5">
        <v>32704</v>
      </c>
      <c r="E3119" s="4">
        <v>7.8873962259999999</v>
      </c>
    </row>
    <row r="3120" spans="1:5" ht="15" thickBot="1" x14ac:dyDescent="0.35">
      <c r="A3120" s="3">
        <v>32705</v>
      </c>
      <c r="B3120" s="4">
        <v>0.71201136700000001</v>
      </c>
      <c r="C3120" s="1"/>
      <c r="D3120" s="5">
        <v>32705</v>
      </c>
      <c r="E3120" s="4">
        <v>7.6075471700000001</v>
      </c>
    </row>
    <row r="3121" spans="1:5" ht="15" thickBot="1" x14ac:dyDescent="0.35">
      <c r="A3121" s="3">
        <v>32706</v>
      </c>
      <c r="B3121" s="4">
        <v>40.283165449999998</v>
      </c>
      <c r="C3121" s="1"/>
      <c r="D3121" s="5">
        <v>32706</v>
      </c>
      <c r="E3121" s="4">
        <v>21.77932075</v>
      </c>
    </row>
    <row r="3122" spans="1:5" ht="15" thickBot="1" x14ac:dyDescent="0.35">
      <c r="A3122" s="3">
        <v>32707</v>
      </c>
      <c r="B3122" s="4">
        <v>63.06684113</v>
      </c>
      <c r="C3122" s="1"/>
      <c r="D3122" s="5">
        <v>32707</v>
      </c>
      <c r="E3122" s="4">
        <v>28.990188679999999</v>
      </c>
    </row>
    <row r="3123" spans="1:5" ht="15" thickBot="1" x14ac:dyDescent="0.35">
      <c r="A3123" s="3">
        <v>32708</v>
      </c>
      <c r="B3123" s="4">
        <v>27.00092506</v>
      </c>
      <c r="C3123" s="1"/>
      <c r="D3123" s="5">
        <v>32708</v>
      </c>
      <c r="E3123" s="4">
        <v>21.38807547</v>
      </c>
    </row>
    <row r="3124" spans="1:5" ht="15" thickBot="1" x14ac:dyDescent="0.35">
      <c r="A3124" s="3">
        <v>32709</v>
      </c>
      <c r="B3124" s="4">
        <v>37.230827329999997</v>
      </c>
      <c r="C3124" s="1"/>
      <c r="D3124" s="5">
        <v>32709</v>
      </c>
      <c r="E3124" s="4">
        <v>23.591547169999998</v>
      </c>
    </row>
    <row r="3125" spans="1:5" ht="15" thickBot="1" x14ac:dyDescent="0.35">
      <c r="A3125" s="3">
        <v>32710</v>
      </c>
      <c r="B3125" s="4">
        <v>42.200052739999997</v>
      </c>
      <c r="C3125" s="1"/>
      <c r="D3125" s="5">
        <v>32710</v>
      </c>
      <c r="E3125" s="4">
        <v>31.245283019999999</v>
      </c>
    </row>
    <row r="3126" spans="1:5" ht="15" thickBot="1" x14ac:dyDescent="0.35">
      <c r="A3126" s="3">
        <v>32711</v>
      </c>
      <c r="B3126" s="4">
        <v>73.34202003</v>
      </c>
      <c r="C3126" s="1"/>
      <c r="D3126" s="5">
        <v>32711</v>
      </c>
      <c r="E3126" s="4">
        <v>44.830188679999999</v>
      </c>
    </row>
    <row r="3127" spans="1:5" ht="15" thickBot="1" x14ac:dyDescent="0.35">
      <c r="A3127" s="3">
        <v>32712</v>
      </c>
      <c r="B3127" s="4">
        <v>118.04833979999999</v>
      </c>
      <c r="C3127" s="1"/>
      <c r="D3127" s="5">
        <v>32712</v>
      </c>
      <c r="E3127" s="4">
        <v>65.153207550000005</v>
      </c>
    </row>
    <row r="3128" spans="1:5" ht="15" thickBot="1" x14ac:dyDescent="0.35">
      <c r="A3128" s="3">
        <v>32713</v>
      </c>
      <c r="B3128" s="4">
        <v>123.87666129999999</v>
      </c>
      <c r="C3128" s="1"/>
      <c r="D3128" s="5">
        <v>32713</v>
      </c>
      <c r="E3128" s="4">
        <v>74.988679250000004</v>
      </c>
    </row>
    <row r="3129" spans="1:5" ht="15" thickBot="1" x14ac:dyDescent="0.35">
      <c r="A3129" s="3">
        <v>32714</v>
      </c>
      <c r="B3129" s="4">
        <v>64.896260260000005</v>
      </c>
      <c r="C3129" s="1"/>
      <c r="D3129" s="5">
        <v>32714</v>
      </c>
      <c r="E3129" s="4">
        <v>65.913962260000005</v>
      </c>
    </row>
    <row r="3130" spans="1:5" ht="15" thickBot="1" x14ac:dyDescent="0.35">
      <c r="A3130" s="3">
        <v>32715</v>
      </c>
      <c r="B3130" s="4">
        <v>61.279577260000003</v>
      </c>
      <c r="C3130" s="1"/>
      <c r="D3130" s="5">
        <v>32715</v>
      </c>
      <c r="E3130" s="4">
        <v>37.494339619999998</v>
      </c>
    </row>
    <row r="3131" spans="1:5" ht="15" thickBot="1" x14ac:dyDescent="0.35">
      <c r="A3131" s="3">
        <v>32716</v>
      </c>
      <c r="B3131" s="4">
        <v>46.459383010000003</v>
      </c>
      <c r="C3131" s="1"/>
      <c r="D3131" s="5">
        <v>32716</v>
      </c>
      <c r="E3131" s="4">
        <v>51.405283019999999</v>
      </c>
    </row>
    <row r="3132" spans="1:5" ht="15" thickBot="1" x14ac:dyDescent="0.35">
      <c r="A3132" s="3">
        <v>32717</v>
      </c>
      <c r="B3132" s="4">
        <v>19.713632109999999</v>
      </c>
      <c r="C3132" s="1"/>
      <c r="D3132" s="5">
        <v>32717</v>
      </c>
      <c r="E3132" s="4">
        <v>24.221886789999999</v>
      </c>
    </row>
    <row r="3133" spans="1:5" ht="15" thickBot="1" x14ac:dyDescent="0.35">
      <c r="A3133" s="3">
        <v>32718</v>
      </c>
      <c r="B3133" s="4">
        <v>1.1611662810000001</v>
      </c>
      <c r="C3133" s="1"/>
      <c r="D3133" s="5">
        <v>32718</v>
      </c>
      <c r="E3133" s="4">
        <v>20.668075470000002</v>
      </c>
    </row>
    <row r="3134" spans="1:5" ht="15" thickBot="1" x14ac:dyDescent="0.35">
      <c r="A3134" s="3">
        <v>32719</v>
      </c>
      <c r="B3134" s="4">
        <v>1.231448777</v>
      </c>
      <c r="C3134" s="1"/>
      <c r="D3134" s="5">
        <v>32719</v>
      </c>
      <c r="E3134" s="4">
        <v>13.58490566</v>
      </c>
    </row>
    <row r="3135" spans="1:5" ht="15" thickBot="1" x14ac:dyDescent="0.35">
      <c r="A3135" s="3">
        <v>32720</v>
      </c>
      <c r="B3135" s="4">
        <v>0</v>
      </c>
      <c r="C3135" s="1"/>
      <c r="D3135" s="5">
        <v>32720</v>
      </c>
      <c r="E3135" s="4">
        <v>9.3328301889999992</v>
      </c>
    </row>
    <row r="3136" spans="1:5" ht="15" thickBot="1" x14ac:dyDescent="0.35">
      <c r="A3136" s="3">
        <v>32721</v>
      </c>
      <c r="B3136" s="4">
        <v>0</v>
      </c>
      <c r="C3136" s="1"/>
      <c r="D3136" s="5">
        <v>32721</v>
      </c>
      <c r="E3136" s="4">
        <v>7.8792452830000004</v>
      </c>
    </row>
    <row r="3137" spans="1:5" ht="15" thickBot="1" x14ac:dyDescent="0.35">
      <c r="A3137" s="3">
        <v>32722</v>
      </c>
      <c r="B3137" s="4">
        <v>9.9082679000000007E-2</v>
      </c>
      <c r="C3137" s="1"/>
      <c r="D3137" s="5">
        <v>32722</v>
      </c>
      <c r="E3137" s="4">
        <v>4.9612075469999999</v>
      </c>
    </row>
    <row r="3138" spans="1:5" ht="15" thickBot="1" x14ac:dyDescent="0.35">
      <c r="A3138" s="3">
        <v>32723</v>
      </c>
      <c r="B3138" s="4">
        <v>0</v>
      </c>
      <c r="C3138" s="1"/>
      <c r="D3138" s="5">
        <v>32723</v>
      </c>
      <c r="E3138" s="4">
        <v>6.5941132079999996</v>
      </c>
    </row>
    <row r="3139" spans="1:5" ht="15" thickBot="1" x14ac:dyDescent="0.35">
      <c r="A3139" s="3">
        <v>32724</v>
      </c>
      <c r="B3139" s="4">
        <v>4.0980920200000002</v>
      </c>
      <c r="C3139" s="1"/>
      <c r="D3139" s="5">
        <v>32724</v>
      </c>
      <c r="E3139" s="4">
        <v>4.32</v>
      </c>
    </row>
    <row r="3140" spans="1:5" ht="15" thickBot="1" x14ac:dyDescent="0.35">
      <c r="A3140" s="3">
        <v>32725</v>
      </c>
      <c r="B3140" s="4">
        <v>34.720623490000001</v>
      </c>
      <c r="C3140" s="1"/>
      <c r="D3140" s="5">
        <v>32725</v>
      </c>
      <c r="E3140" s="4">
        <v>16.72573585</v>
      </c>
    </row>
    <row r="3141" spans="1:5" ht="15" thickBot="1" x14ac:dyDescent="0.35">
      <c r="A3141" s="3">
        <v>32726</v>
      </c>
      <c r="B3141" s="4">
        <v>16.32949662</v>
      </c>
      <c r="C3141" s="1"/>
      <c r="D3141" s="5">
        <v>32726</v>
      </c>
      <c r="E3141" s="4">
        <v>11.275471700000001</v>
      </c>
    </row>
    <row r="3142" spans="1:5" ht="15" thickBot="1" x14ac:dyDescent="0.35">
      <c r="A3142" s="3">
        <v>32727</v>
      </c>
      <c r="B3142" s="4">
        <v>5.9108239410000003</v>
      </c>
      <c r="C3142" s="1"/>
      <c r="D3142" s="5">
        <v>32727</v>
      </c>
      <c r="E3142" s="4">
        <v>9.0312452830000005</v>
      </c>
    </row>
    <row r="3143" spans="1:5" ht="15" thickBot="1" x14ac:dyDescent="0.35">
      <c r="A3143" s="3">
        <v>32728</v>
      </c>
      <c r="B3143" s="4">
        <v>13.10591674</v>
      </c>
      <c r="C3143" s="1"/>
      <c r="D3143" s="5">
        <v>32728</v>
      </c>
      <c r="E3143" s="4">
        <v>7.6618867919999998</v>
      </c>
    </row>
    <row r="3144" spans="1:5" ht="15" thickBot="1" x14ac:dyDescent="0.35">
      <c r="A3144" s="3">
        <v>32729</v>
      </c>
      <c r="B3144" s="4">
        <v>0</v>
      </c>
      <c r="C3144" s="1"/>
      <c r="D3144" s="5">
        <v>32729</v>
      </c>
      <c r="E3144" s="4">
        <v>6.4881509429999999</v>
      </c>
    </row>
    <row r="3145" spans="1:5" ht="15" thickBot="1" x14ac:dyDescent="0.35">
      <c r="A3145" s="3">
        <v>32730</v>
      </c>
      <c r="B3145" s="4">
        <v>0.50629371400000001</v>
      </c>
      <c r="C3145" s="1"/>
      <c r="D3145" s="5">
        <v>32730</v>
      </c>
      <c r="E3145" s="4">
        <v>6.6049811319999998</v>
      </c>
    </row>
    <row r="3146" spans="1:5" ht="15" thickBot="1" x14ac:dyDescent="0.35">
      <c r="A3146" s="3">
        <v>32731</v>
      </c>
      <c r="B3146" s="4">
        <v>1.6588919010000001</v>
      </c>
      <c r="C3146" s="1"/>
      <c r="D3146" s="5">
        <v>32731</v>
      </c>
      <c r="E3146" s="4">
        <v>8.8627924530000008</v>
      </c>
    </row>
    <row r="3147" spans="1:5" ht="15" thickBot="1" x14ac:dyDescent="0.35">
      <c r="A3147" s="3">
        <v>32732</v>
      </c>
      <c r="B3147" s="4">
        <v>11.668429850000001</v>
      </c>
      <c r="C3147" s="1"/>
      <c r="D3147" s="5">
        <v>32732</v>
      </c>
      <c r="E3147" s="4">
        <v>7.6075471700000001</v>
      </c>
    </row>
    <row r="3148" spans="1:5" ht="15" thickBot="1" x14ac:dyDescent="0.35">
      <c r="A3148" s="3">
        <v>32733</v>
      </c>
      <c r="B3148" s="4">
        <v>3.0936249490000001</v>
      </c>
      <c r="C3148" s="1"/>
      <c r="D3148" s="5">
        <v>32733</v>
      </c>
      <c r="E3148" s="4">
        <v>6.3849056600000003</v>
      </c>
    </row>
    <row r="3149" spans="1:5" ht="15" thickBot="1" x14ac:dyDescent="0.35">
      <c r="A3149" s="3">
        <v>32734</v>
      </c>
      <c r="B3149" s="4">
        <v>1.3777508140000001</v>
      </c>
      <c r="C3149" s="1"/>
      <c r="D3149" s="5">
        <v>32734</v>
      </c>
      <c r="E3149" s="4">
        <v>5.2057358489999999</v>
      </c>
    </row>
    <row r="3150" spans="1:5" ht="15" thickBot="1" x14ac:dyDescent="0.35">
      <c r="A3150" s="3">
        <v>32735</v>
      </c>
      <c r="B3150" s="4">
        <v>23.567876340000002</v>
      </c>
      <c r="C3150" s="1"/>
      <c r="D3150" s="5">
        <v>32735</v>
      </c>
      <c r="E3150" s="4">
        <v>8.6943396229999994</v>
      </c>
    </row>
    <row r="3151" spans="1:5" ht="15" thickBot="1" x14ac:dyDescent="0.35">
      <c r="A3151" s="3">
        <v>32736</v>
      </c>
      <c r="B3151" s="4">
        <v>12.87157726</v>
      </c>
      <c r="C3151" s="1"/>
      <c r="D3151" s="5">
        <v>32736</v>
      </c>
      <c r="E3151" s="4">
        <v>7.8792452830000004</v>
      </c>
    </row>
    <row r="3152" spans="1:5" ht="15" thickBot="1" x14ac:dyDescent="0.35">
      <c r="A3152" s="3">
        <v>32737</v>
      </c>
      <c r="B3152" s="4">
        <v>48.7698307</v>
      </c>
      <c r="C3152" s="1"/>
      <c r="D3152" s="5">
        <v>32737</v>
      </c>
      <c r="E3152" s="4">
        <v>14.79124528</v>
      </c>
    </row>
    <row r="3153" spans="1:5" ht="15" thickBot="1" x14ac:dyDescent="0.35">
      <c r="A3153" s="3">
        <v>32738</v>
      </c>
      <c r="B3153" s="4">
        <v>58.624860759999997</v>
      </c>
      <c r="C3153" s="1"/>
      <c r="D3153" s="5">
        <v>32738</v>
      </c>
      <c r="E3153" s="4">
        <v>20.956075469999998</v>
      </c>
    </row>
    <row r="3154" spans="1:5" ht="15" thickBot="1" x14ac:dyDescent="0.35">
      <c r="A3154" s="3">
        <v>32739</v>
      </c>
      <c r="B3154" s="4">
        <v>49.296380999999997</v>
      </c>
      <c r="C3154" s="1"/>
      <c r="D3154" s="5">
        <v>32739</v>
      </c>
      <c r="E3154" s="4">
        <v>19.143849060000001</v>
      </c>
    </row>
    <row r="3155" spans="1:5" ht="15" thickBot="1" x14ac:dyDescent="0.35">
      <c r="A3155" s="3">
        <v>32740</v>
      </c>
      <c r="B3155" s="4">
        <v>18.623022559999999</v>
      </c>
      <c r="C3155" s="1"/>
      <c r="D3155" s="5">
        <v>32740</v>
      </c>
      <c r="E3155" s="4">
        <v>17.932075470000001</v>
      </c>
    </row>
    <row r="3156" spans="1:5" ht="15" thickBot="1" x14ac:dyDescent="0.35">
      <c r="A3156" s="3">
        <v>32741</v>
      </c>
      <c r="B3156" s="4">
        <v>6.896273732</v>
      </c>
      <c r="C3156" s="1"/>
      <c r="D3156" s="5">
        <v>32741</v>
      </c>
      <c r="E3156" s="4">
        <v>12.096</v>
      </c>
    </row>
    <row r="3157" spans="1:5" ht="15" thickBot="1" x14ac:dyDescent="0.35">
      <c r="A3157" s="3">
        <v>32742</v>
      </c>
      <c r="B3157" s="4">
        <v>0.64271585600000003</v>
      </c>
      <c r="C3157" s="1"/>
      <c r="D3157" s="5">
        <v>32742</v>
      </c>
      <c r="E3157" s="4">
        <v>10.43864151</v>
      </c>
    </row>
    <row r="3158" spans="1:5" ht="15" thickBot="1" x14ac:dyDescent="0.35">
      <c r="A3158" s="3">
        <v>32743</v>
      </c>
      <c r="B3158" s="4">
        <v>0.84719553599999997</v>
      </c>
      <c r="C3158" s="1"/>
      <c r="D3158" s="5">
        <v>32743</v>
      </c>
      <c r="E3158" s="4">
        <v>8.2215849060000004</v>
      </c>
    </row>
    <row r="3159" spans="1:5" ht="15" thickBot="1" x14ac:dyDescent="0.35">
      <c r="A3159" s="3">
        <v>32744</v>
      </c>
      <c r="B3159" s="4">
        <v>3.3530298470000002</v>
      </c>
      <c r="C3159" s="1"/>
      <c r="D3159" s="5">
        <v>32744</v>
      </c>
      <c r="E3159" s="4">
        <v>9.1752452830000006</v>
      </c>
    </row>
    <row r="3160" spans="1:5" ht="15" thickBot="1" x14ac:dyDescent="0.35">
      <c r="A3160" s="3">
        <v>32745</v>
      </c>
      <c r="B3160" s="4">
        <v>5.3863582609999998</v>
      </c>
      <c r="C3160" s="1"/>
      <c r="D3160" s="5">
        <v>32745</v>
      </c>
      <c r="E3160" s="4">
        <v>9.1969811319999994</v>
      </c>
    </row>
    <row r="3161" spans="1:5" ht="15" thickBot="1" x14ac:dyDescent="0.35">
      <c r="A3161" s="3">
        <v>32746</v>
      </c>
      <c r="B3161" s="4">
        <v>10.15869784</v>
      </c>
      <c r="C3161" s="1"/>
      <c r="D3161" s="5">
        <v>32746</v>
      </c>
      <c r="E3161" s="4">
        <v>6.8332075469999998</v>
      </c>
    </row>
    <row r="3162" spans="1:5" ht="15" thickBot="1" x14ac:dyDescent="0.35">
      <c r="A3162" s="3">
        <v>32747</v>
      </c>
      <c r="B3162" s="4">
        <v>0.32700116899999998</v>
      </c>
      <c r="C3162" s="1"/>
      <c r="D3162" s="5">
        <v>32747</v>
      </c>
      <c r="E3162" s="4">
        <v>5.4339622639999998</v>
      </c>
    </row>
    <row r="3163" spans="1:5" ht="15" thickBot="1" x14ac:dyDescent="0.35">
      <c r="A3163" s="3">
        <v>32748</v>
      </c>
      <c r="B3163" s="4">
        <v>4.9072365759999999</v>
      </c>
      <c r="C3163" s="1"/>
      <c r="D3163" s="5">
        <v>32748</v>
      </c>
      <c r="E3163" s="4">
        <v>5.4067924530000004</v>
      </c>
    </row>
    <row r="3164" spans="1:5" ht="15" thickBot="1" x14ac:dyDescent="0.35">
      <c r="A3164" s="3">
        <v>32749</v>
      </c>
      <c r="B3164" s="4">
        <v>4.8760862349999998</v>
      </c>
      <c r="C3164" s="1"/>
      <c r="D3164" s="5">
        <v>32749</v>
      </c>
      <c r="E3164" s="4">
        <v>5.1405283019999999</v>
      </c>
    </row>
    <row r="3165" spans="1:5" ht="15" thickBot="1" x14ac:dyDescent="0.35">
      <c r="A3165" s="3">
        <v>32750</v>
      </c>
      <c r="B3165" s="4">
        <v>1.488033444</v>
      </c>
      <c r="C3165" s="1"/>
      <c r="D3165" s="5">
        <v>32750</v>
      </c>
      <c r="E3165" s="4">
        <v>3.6679245279999999</v>
      </c>
    </row>
    <row r="3166" spans="1:5" ht="15" thickBot="1" x14ac:dyDescent="0.35">
      <c r="A3166" s="3">
        <v>32751</v>
      </c>
      <c r="B3166" s="4">
        <v>11.511467700000001</v>
      </c>
      <c r="C3166" s="1"/>
      <c r="D3166" s="5">
        <v>32751</v>
      </c>
      <c r="E3166" s="4">
        <v>4.6487547170000001</v>
      </c>
    </row>
    <row r="3167" spans="1:5" ht="15" thickBot="1" x14ac:dyDescent="0.35">
      <c r="A3167" s="3">
        <v>32752</v>
      </c>
      <c r="B3167" s="4">
        <v>40.123906140000003</v>
      </c>
      <c r="C3167" s="1"/>
      <c r="D3167" s="5">
        <v>32752</v>
      </c>
      <c r="E3167" s="4">
        <v>11.131471700000001</v>
      </c>
    </row>
    <row r="3168" spans="1:5" ht="15" thickBot="1" x14ac:dyDescent="0.35">
      <c r="A3168" s="3">
        <v>32753</v>
      </c>
      <c r="B3168" s="4">
        <v>1.5687200429999999</v>
      </c>
      <c r="C3168" s="1"/>
      <c r="D3168" s="5">
        <v>32753</v>
      </c>
      <c r="E3168" s="4">
        <v>5.1948679249999996</v>
      </c>
    </row>
    <row r="3169" spans="1:5" ht="15" thickBot="1" x14ac:dyDescent="0.35">
      <c r="A3169" s="3">
        <v>32754</v>
      </c>
      <c r="B3169" s="4">
        <v>9.1762301920000002</v>
      </c>
      <c r="C3169" s="1"/>
      <c r="D3169" s="5">
        <v>32754</v>
      </c>
      <c r="E3169" s="4">
        <v>11.68301887</v>
      </c>
    </row>
    <row r="3170" spans="1:5" ht="15" thickBot="1" x14ac:dyDescent="0.35">
      <c r="A3170" s="3">
        <v>32755</v>
      </c>
      <c r="B3170" s="4">
        <v>29.725491049999999</v>
      </c>
      <c r="C3170" s="1"/>
      <c r="D3170" s="5">
        <v>32755</v>
      </c>
      <c r="E3170" s="4">
        <v>8.7323773580000008</v>
      </c>
    </row>
    <row r="3171" spans="1:5" ht="15" thickBot="1" x14ac:dyDescent="0.35">
      <c r="A3171" s="3">
        <v>32756</v>
      </c>
      <c r="B3171" s="4">
        <v>0.90632504199999997</v>
      </c>
      <c r="C3171" s="1"/>
      <c r="D3171" s="5">
        <v>32756</v>
      </c>
      <c r="E3171" s="4">
        <v>8.0042264149999998</v>
      </c>
    </row>
    <row r="3172" spans="1:5" ht="15" thickBot="1" x14ac:dyDescent="0.35">
      <c r="A3172" s="3">
        <v>32757</v>
      </c>
      <c r="B3172" s="4">
        <v>0</v>
      </c>
      <c r="C3172" s="1"/>
      <c r="D3172" s="5">
        <v>32757</v>
      </c>
      <c r="E3172" s="4">
        <v>6.374037736</v>
      </c>
    </row>
    <row r="3173" spans="1:5" ht="15" thickBot="1" x14ac:dyDescent="0.35">
      <c r="A3173" s="3">
        <v>32758</v>
      </c>
      <c r="B3173" s="4">
        <v>0</v>
      </c>
      <c r="C3173" s="1"/>
      <c r="D3173" s="5">
        <v>32758</v>
      </c>
      <c r="E3173" s="4">
        <v>5.5915471700000001</v>
      </c>
    </row>
    <row r="3174" spans="1:5" ht="15" thickBot="1" x14ac:dyDescent="0.35">
      <c r="A3174" s="3">
        <v>32759</v>
      </c>
      <c r="B3174" s="4">
        <v>0</v>
      </c>
      <c r="C3174" s="1"/>
      <c r="D3174" s="5">
        <v>32759</v>
      </c>
      <c r="E3174" s="4">
        <v>6.0099622640000003</v>
      </c>
    </row>
    <row r="3175" spans="1:5" ht="15" thickBot="1" x14ac:dyDescent="0.35">
      <c r="A3175" s="3">
        <v>32760</v>
      </c>
      <c r="B3175" s="4">
        <v>8.3295570609999992</v>
      </c>
      <c r="C3175" s="1"/>
      <c r="D3175" s="5">
        <v>32760</v>
      </c>
      <c r="E3175" s="4">
        <v>4.9802264149999997</v>
      </c>
    </row>
    <row r="3176" spans="1:5" ht="15" thickBot="1" x14ac:dyDescent="0.35">
      <c r="A3176" s="3">
        <v>32761</v>
      </c>
      <c r="B3176" s="4">
        <v>1.818986446</v>
      </c>
      <c r="C3176" s="1"/>
      <c r="D3176" s="5">
        <v>32761</v>
      </c>
      <c r="E3176" s="4">
        <v>5.0264150939999999</v>
      </c>
    </row>
    <row r="3177" spans="1:5" ht="15" thickBot="1" x14ac:dyDescent="0.35">
      <c r="A3177" s="3">
        <v>32762</v>
      </c>
      <c r="B3177" s="4">
        <v>3.067165256</v>
      </c>
      <c r="C3177" s="1"/>
      <c r="D3177" s="5">
        <v>32762</v>
      </c>
      <c r="E3177" s="4">
        <v>4.5237735849999998</v>
      </c>
    </row>
    <row r="3178" spans="1:5" ht="15" thickBot="1" x14ac:dyDescent="0.35">
      <c r="A3178" s="3">
        <v>32763</v>
      </c>
      <c r="B3178" s="4">
        <v>15.98837638</v>
      </c>
      <c r="C3178" s="1"/>
      <c r="D3178" s="5">
        <v>32763</v>
      </c>
      <c r="E3178" s="4">
        <v>5.0264150939999999</v>
      </c>
    </row>
    <row r="3179" spans="1:5" ht="15" thickBot="1" x14ac:dyDescent="0.35">
      <c r="A3179" s="3">
        <v>32764</v>
      </c>
      <c r="B3179" s="4">
        <v>17.886065009999999</v>
      </c>
      <c r="C3179" s="1"/>
      <c r="D3179" s="5">
        <v>32764</v>
      </c>
      <c r="E3179" s="4">
        <v>14.07396226</v>
      </c>
    </row>
    <row r="3180" spans="1:5" ht="15" thickBot="1" x14ac:dyDescent="0.35">
      <c r="A3180" s="3">
        <v>32765</v>
      </c>
      <c r="B3180" s="4">
        <v>6.5483167169999996</v>
      </c>
      <c r="C3180" s="1"/>
      <c r="D3180" s="5">
        <v>32765</v>
      </c>
      <c r="E3180" s="4">
        <v>9.7539622640000001</v>
      </c>
    </row>
    <row r="3181" spans="1:5" ht="15" thickBot="1" x14ac:dyDescent="0.35">
      <c r="A3181" s="3">
        <v>32766</v>
      </c>
      <c r="B3181" s="4">
        <v>2.3245928290000002</v>
      </c>
      <c r="C3181" s="1"/>
      <c r="D3181" s="5">
        <v>32766</v>
      </c>
      <c r="E3181" s="4">
        <v>7.2489056600000001</v>
      </c>
    </row>
    <row r="3182" spans="1:5" ht="15" thickBot="1" x14ac:dyDescent="0.35">
      <c r="A3182" s="3">
        <v>32767</v>
      </c>
      <c r="B3182" s="4">
        <v>0.235064939</v>
      </c>
      <c r="C3182" s="1"/>
      <c r="D3182" s="5">
        <v>32767</v>
      </c>
      <c r="E3182" s="4">
        <v>11.615094340000001</v>
      </c>
    </row>
    <row r="3183" spans="1:5" ht="15" thickBot="1" x14ac:dyDescent="0.35">
      <c r="A3183" s="3">
        <v>32768</v>
      </c>
      <c r="B3183" s="4">
        <v>0.66757848900000005</v>
      </c>
      <c r="C3183" s="1"/>
      <c r="D3183" s="5">
        <v>32768</v>
      </c>
      <c r="E3183" s="4">
        <v>7.7433962259999998</v>
      </c>
    </row>
    <row r="3184" spans="1:5" ht="15" thickBot="1" x14ac:dyDescent="0.35">
      <c r="A3184" s="3">
        <v>32769</v>
      </c>
      <c r="B3184" s="4">
        <v>3.5425816399999999</v>
      </c>
      <c r="C3184" s="1"/>
      <c r="D3184" s="5">
        <v>32769</v>
      </c>
      <c r="E3184" s="4">
        <v>9.2567547169999997</v>
      </c>
    </row>
    <row r="3185" spans="1:5" ht="15" thickBot="1" x14ac:dyDescent="0.35">
      <c r="A3185" s="3">
        <v>32770</v>
      </c>
      <c r="B3185" s="4">
        <v>47.537821770000001</v>
      </c>
      <c r="C3185" s="1"/>
      <c r="D3185" s="5">
        <v>32770</v>
      </c>
      <c r="E3185" s="4">
        <v>28.338113209999999</v>
      </c>
    </row>
    <row r="3186" spans="1:5" ht="15" thickBot="1" x14ac:dyDescent="0.35">
      <c r="A3186" s="3">
        <v>32771</v>
      </c>
      <c r="B3186" s="4">
        <v>62.787831310000001</v>
      </c>
      <c r="C3186" s="1"/>
      <c r="D3186" s="5">
        <v>32771</v>
      </c>
      <c r="E3186" s="4">
        <v>41.02641509</v>
      </c>
    </row>
    <row r="3187" spans="1:5" ht="15" thickBot="1" x14ac:dyDescent="0.35">
      <c r="A3187" s="3">
        <v>32772</v>
      </c>
      <c r="B3187" s="4">
        <v>19.546463490000001</v>
      </c>
      <c r="C3187" s="1"/>
      <c r="D3187" s="5">
        <v>32772</v>
      </c>
      <c r="E3187" s="4">
        <v>20.920754720000001</v>
      </c>
    </row>
    <row r="3188" spans="1:5" ht="15" thickBot="1" x14ac:dyDescent="0.35">
      <c r="A3188" s="3">
        <v>32773</v>
      </c>
      <c r="B3188" s="4">
        <v>25.62011862</v>
      </c>
      <c r="C3188" s="1"/>
      <c r="D3188" s="5">
        <v>32773</v>
      </c>
      <c r="E3188" s="4">
        <v>18.50264151</v>
      </c>
    </row>
    <row r="3189" spans="1:5" ht="15" thickBot="1" x14ac:dyDescent="0.35">
      <c r="A3189" s="3">
        <v>32774</v>
      </c>
      <c r="B3189" s="4">
        <v>25.09174299</v>
      </c>
      <c r="C3189" s="1"/>
      <c r="D3189" s="5">
        <v>32774</v>
      </c>
      <c r="E3189" s="4">
        <v>16.606188679999999</v>
      </c>
    </row>
    <row r="3190" spans="1:5" ht="15" thickBot="1" x14ac:dyDescent="0.35">
      <c r="A3190" s="3">
        <v>32775</v>
      </c>
      <c r="B3190" s="4">
        <v>6.2616255279999997</v>
      </c>
      <c r="C3190" s="1"/>
      <c r="D3190" s="5">
        <v>32775</v>
      </c>
      <c r="E3190" s="4">
        <v>13.4490566</v>
      </c>
    </row>
    <row r="3191" spans="1:5" ht="15" thickBot="1" x14ac:dyDescent="0.35">
      <c r="A3191" s="3">
        <v>32776</v>
      </c>
      <c r="B3191" s="4">
        <v>23.062425609999998</v>
      </c>
      <c r="C3191" s="1"/>
      <c r="D3191" s="5">
        <v>32776</v>
      </c>
      <c r="E3191" s="4">
        <v>12.582339620000001</v>
      </c>
    </row>
    <row r="3192" spans="1:5" ht="15" thickBot="1" x14ac:dyDescent="0.35">
      <c r="A3192" s="3">
        <v>32777</v>
      </c>
      <c r="B3192" s="4">
        <v>7.6982287170000001</v>
      </c>
      <c r="C3192" s="1"/>
      <c r="D3192" s="5">
        <v>32777</v>
      </c>
      <c r="E3192" s="4">
        <v>10.558188680000001</v>
      </c>
    </row>
    <row r="3193" spans="1:5" ht="15" thickBot="1" x14ac:dyDescent="0.35">
      <c r="A3193" s="3">
        <v>32778</v>
      </c>
      <c r="B3193" s="4">
        <v>24.710546019999999</v>
      </c>
      <c r="C3193" s="1"/>
      <c r="D3193" s="5">
        <v>32778</v>
      </c>
      <c r="E3193" s="4">
        <v>12.31879245</v>
      </c>
    </row>
    <row r="3194" spans="1:5" ht="15" thickBot="1" x14ac:dyDescent="0.35">
      <c r="A3194" s="3">
        <v>32779</v>
      </c>
      <c r="B3194" s="4">
        <v>20.581344600000001</v>
      </c>
      <c r="C3194" s="1"/>
      <c r="D3194" s="5">
        <v>32779</v>
      </c>
      <c r="E3194" s="4">
        <v>10.291924529999999</v>
      </c>
    </row>
    <row r="3195" spans="1:5" ht="15" thickBot="1" x14ac:dyDescent="0.35">
      <c r="A3195" s="3">
        <v>32780</v>
      </c>
      <c r="B3195" s="4">
        <v>2.3268500269999999</v>
      </c>
      <c r="C3195" s="1"/>
      <c r="D3195" s="5">
        <v>32780</v>
      </c>
      <c r="E3195" s="4">
        <v>10.68045283</v>
      </c>
    </row>
    <row r="3196" spans="1:5" ht="15" thickBot="1" x14ac:dyDescent="0.35">
      <c r="A3196" s="3">
        <v>32781</v>
      </c>
      <c r="B3196" s="4">
        <v>0</v>
      </c>
      <c r="C3196" s="1"/>
      <c r="D3196" s="5">
        <v>32781</v>
      </c>
      <c r="E3196" s="4">
        <v>8.7486792449999999</v>
      </c>
    </row>
    <row r="3197" spans="1:5" ht="15" thickBot="1" x14ac:dyDescent="0.35">
      <c r="A3197" s="3">
        <v>32782</v>
      </c>
      <c r="B3197" s="4">
        <v>0</v>
      </c>
      <c r="C3197" s="1"/>
      <c r="D3197" s="5">
        <v>32782</v>
      </c>
      <c r="E3197" s="4">
        <v>7.3358490569999999</v>
      </c>
    </row>
    <row r="3198" spans="1:5" ht="15" thickBot="1" x14ac:dyDescent="0.35">
      <c r="A3198" s="3">
        <v>32783</v>
      </c>
      <c r="B3198" s="4">
        <v>0</v>
      </c>
      <c r="C3198" s="1"/>
      <c r="D3198" s="5">
        <v>32783</v>
      </c>
      <c r="E3198" s="4">
        <v>7.0641509429999996</v>
      </c>
    </row>
    <row r="3199" spans="1:5" ht="15" thickBot="1" x14ac:dyDescent="0.35">
      <c r="A3199" s="3">
        <v>32784</v>
      </c>
      <c r="B3199" s="4">
        <v>0.214722782</v>
      </c>
      <c r="C3199" s="1"/>
      <c r="D3199" s="5">
        <v>32784</v>
      </c>
      <c r="E3199" s="4">
        <v>6.6403018869999997</v>
      </c>
    </row>
    <row r="3200" spans="1:5" ht="15" thickBot="1" x14ac:dyDescent="0.35">
      <c r="A3200" s="3">
        <v>32785</v>
      </c>
      <c r="B3200" s="4">
        <v>0.193727449</v>
      </c>
      <c r="C3200" s="1"/>
      <c r="D3200" s="5">
        <v>32785</v>
      </c>
      <c r="E3200" s="4">
        <v>6.357735849</v>
      </c>
    </row>
    <row r="3201" spans="1:5" ht="15" thickBot="1" x14ac:dyDescent="0.35">
      <c r="A3201" s="3">
        <v>32786</v>
      </c>
      <c r="B3201" s="4">
        <v>1.594058856</v>
      </c>
      <c r="C3201" s="1"/>
      <c r="D3201" s="5">
        <v>32786</v>
      </c>
      <c r="E3201" s="4">
        <v>5.2981132080000002</v>
      </c>
    </row>
    <row r="3202" spans="1:5" ht="15" thickBot="1" x14ac:dyDescent="0.35">
      <c r="A3202" s="3">
        <v>32787</v>
      </c>
      <c r="B3202" s="4">
        <v>28.726146700000001</v>
      </c>
      <c r="C3202" s="1"/>
      <c r="D3202" s="5">
        <v>32787</v>
      </c>
      <c r="E3202" s="4">
        <v>8.64</v>
      </c>
    </row>
    <row r="3203" spans="1:5" ht="15" thickBot="1" x14ac:dyDescent="0.35">
      <c r="A3203" s="3">
        <v>32788</v>
      </c>
      <c r="B3203" s="4">
        <v>17.111327289999998</v>
      </c>
      <c r="C3203" s="1"/>
      <c r="D3203" s="5">
        <v>32788</v>
      </c>
      <c r="E3203" s="4">
        <v>10.78369811</v>
      </c>
    </row>
    <row r="3204" spans="1:5" ht="15" thickBot="1" x14ac:dyDescent="0.35">
      <c r="A3204" s="3">
        <v>32789</v>
      </c>
      <c r="B3204" s="4">
        <v>9.1795207259999998</v>
      </c>
      <c r="C3204" s="1"/>
      <c r="D3204" s="5">
        <v>32789</v>
      </c>
      <c r="E3204" s="4">
        <v>17.252830190000001</v>
      </c>
    </row>
    <row r="3205" spans="1:5" ht="15" thickBot="1" x14ac:dyDescent="0.35">
      <c r="A3205" s="3">
        <v>32790</v>
      </c>
      <c r="B3205" s="4">
        <v>25.880248550000001</v>
      </c>
      <c r="C3205" s="1"/>
      <c r="D3205" s="5">
        <v>32790</v>
      </c>
      <c r="E3205" s="4">
        <v>16.413283020000001</v>
      </c>
    </row>
    <row r="3206" spans="1:5" ht="15" thickBot="1" x14ac:dyDescent="0.35">
      <c r="A3206" s="3">
        <v>32791</v>
      </c>
      <c r="B3206" s="4">
        <v>3.0468667150000002</v>
      </c>
      <c r="C3206" s="1"/>
      <c r="D3206" s="5">
        <v>32791</v>
      </c>
      <c r="E3206" s="4">
        <v>13.85660377</v>
      </c>
    </row>
    <row r="3207" spans="1:5" ht="15" thickBot="1" x14ac:dyDescent="0.35">
      <c r="A3207" s="3">
        <v>32792</v>
      </c>
      <c r="B3207" s="4">
        <v>0.22683610000000001</v>
      </c>
      <c r="C3207" s="1"/>
      <c r="D3207" s="5">
        <v>32792</v>
      </c>
      <c r="E3207" s="4">
        <v>9.3246792450000004</v>
      </c>
    </row>
    <row r="3208" spans="1:5" ht="15" thickBot="1" x14ac:dyDescent="0.35">
      <c r="A3208" s="3">
        <v>32793</v>
      </c>
      <c r="B3208" s="4">
        <v>0</v>
      </c>
      <c r="C3208" s="1"/>
      <c r="D3208" s="5">
        <v>32793</v>
      </c>
      <c r="E3208" s="4">
        <v>8.2596226420000001</v>
      </c>
    </row>
    <row r="3209" spans="1:5" ht="15" thickBot="1" x14ac:dyDescent="0.35">
      <c r="A3209" s="3">
        <v>32794</v>
      </c>
      <c r="B3209" s="4">
        <v>7.2046620849999998</v>
      </c>
      <c r="C3209" s="1"/>
      <c r="D3209" s="5">
        <v>32794</v>
      </c>
      <c r="E3209" s="4">
        <v>9.0258113210000008</v>
      </c>
    </row>
    <row r="3210" spans="1:5" ht="15" thickBot="1" x14ac:dyDescent="0.35">
      <c r="A3210" s="3">
        <v>32795</v>
      </c>
      <c r="B3210" s="4">
        <v>9.7892084120000007</v>
      </c>
      <c r="C3210" s="1"/>
      <c r="D3210" s="5">
        <v>32795</v>
      </c>
      <c r="E3210" s="4">
        <v>10.324528300000001</v>
      </c>
    </row>
    <row r="3211" spans="1:5" ht="15" thickBot="1" x14ac:dyDescent="0.35">
      <c r="A3211" s="3">
        <v>32796</v>
      </c>
      <c r="B3211" s="4">
        <v>2.2041277589999999</v>
      </c>
      <c r="C3211" s="1"/>
      <c r="D3211" s="5">
        <v>32796</v>
      </c>
      <c r="E3211" s="4">
        <v>10.73207547</v>
      </c>
    </row>
    <row r="3212" spans="1:5" ht="15" thickBot="1" x14ac:dyDescent="0.35">
      <c r="A3212" s="3">
        <v>32797</v>
      </c>
      <c r="B3212" s="4">
        <v>20.8329916</v>
      </c>
      <c r="C3212" s="1"/>
      <c r="D3212" s="5">
        <v>32797</v>
      </c>
      <c r="E3212" s="4">
        <v>6.9744905660000001</v>
      </c>
    </row>
    <row r="3213" spans="1:5" ht="15" thickBot="1" x14ac:dyDescent="0.35">
      <c r="A3213" s="3">
        <v>32798</v>
      </c>
      <c r="B3213" s="4">
        <v>1.8122440870000001</v>
      </c>
      <c r="C3213" s="1"/>
      <c r="D3213" s="5">
        <v>32798</v>
      </c>
      <c r="E3213" s="4">
        <v>7.6401509430000001</v>
      </c>
    </row>
    <row r="3214" spans="1:5" ht="15" thickBot="1" x14ac:dyDescent="0.35">
      <c r="A3214" s="3">
        <v>32799</v>
      </c>
      <c r="B3214" s="4">
        <v>3.4339784529999999</v>
      </c>
      <c r="C3214" s="1"/>
      <c r="D3214" s="5">
        <v>32799</v>
      </c>
      <c r="E3214" s="4">
        <v>10.44407547</v>
      </c>
    </row>
    <row r="3215" spans="1:5" ht="15" thickBot="1" x14ac:dyDescent="0.35">
      <c r="A3215" s="3">
        <v>32800</v>
      </c>
      <c r="B3215" s="4">
        <v>0.58438665400000001</v>
      </c>
      <c r="C3215" s="1"/>
      <c r="D3215" s="5">
        <v>32800</v>
      </c>
      <c r="E3215" s="4">
        <v>6.7924528300000002</v>
      </c>
    </row>
    <row r="3216" spans="1:5" ht="15" thickBot="1" x14ac:dyDescent="0.35">
      <c r="A3216" s="3">
        <v>32801</v>
      </c>
      <c r="B3216" s="4">
        <v>12.095093009999999</v>
      </c>
      <c r="C3216" s="1"/>
      <c r="D3216" s="5">
        <v>32801</v>
      </c>
      <c r="E3216" s="4">
        <v>12.386716979999999</v>
      </c>
    </row>
    <row r="3217" spans="1:5" ht="15" thickBot="1" x14ac:dyDescent="0.35">
      <c r="A3217" s="3">
        <v>32802</v>
      </c>
      <c r="B3217" s="4">
        <v>20.645910740000001</v>
      </c>
      <c r="C3217" s="1"/>
      <c r="D3217" s="5">
        <v>32802</v>
      </c>
      <c r="E3217" s="4">
        <v>13.723471699999999</v>
      </c>
    </row>
    <row r="3218" spans="1:5" ht="15" thickBot="1" x14ac:dyDescent="0.35">
      <c r="A3218" s="3">
        <v>32803</v>
      </c>
      <c r="B3218" s="4">
        <v>6.374324799</v>
      </c>
      <c r="C3218" s="1"/>
      <c r="D3218" s="5">
        <v>32803</v>
      </c>
      <c r="E3218" s="4">
        <v>11.628679249999999</v>
      </c>
    </row>
    <row r="3219" spans="1:5" ht="15" thickBot="1" x14ac:dyDescent="0.35">
      <c r="A3219" s="3">
        <v>32804</v>
      </c>
      <c r="B3219" s="4">
        <v>5.5100967289999998</v>
      </c>
      <c r="C3219" s="1"/>
      <c r="D3219" s="5">
        <v>32804</v>
      </c>
      <c r="E3219" s="4">
        <v>13.481660379999999</v>
      </c>
    </row>
    <row r="3220" spans="1:5" ht="15" thickBot="1" x14ac:dyDescent="0.35">
      <c r="A3220" s="3">
        <v>32805</v>
      </c>
      <c r="B3220" s="4">
        <v>0.18419820100000001</v>
      </c>
      <c r="C3220" s="1"/>
      <c r="D3220" s="5">
        <v>32805</v>
      </c>
      <c r="E3220" s="4">
        <v>8.9252830190000001</v>
      </c>
    </row>
    <row r="3221" spans="1:5" ht="15" thickBot="1" x14ac:dyDescent="0.35">
      <c r="A3221" s="3">
        <v>32806</v>
      </c>
      <c r="B3221" s="4">
        <v>0.43846132599999998</v>
      </c>
      <c r="C3221" s="1"/>
      <c r="D3221" s="5">
        <v>32806</v>
      </c>
      <c r="E3221" s="4">
        <v>6.3006792450000004</v>
      </c>
    </row>
    <row r="3222" spans="1:5" ht="15" thickBot="1" x14ac:dyDescent="0.35">
      <c r="A3222" s="3">
        <v>32807</v>
      </c>
      <c r="B3222" s="4">
        <v>12.17209506</v>
      </c>
      <c r="C3222" s="1"/>
      <c r="D3222" s="5">
        <v>32807</v>
      </c>
      <c r="E3222" s="4">
        <v>12.191094339999999</v>
      </c>
    </row>
    <row r="3223" spans="1:5" ht="15" thickBot="1" x14ac:dyDescent="0.35">
      <c r="A3223" s="3">
        <v>32808</v>
      </c>
      <c r="B3223" s="4">
        <v>2.2229810360000002</v>
      </c>
      <c r="C3223" s="1"/>
      <c r="D3223" s="5">
        <v>32808</v>
      </c>
      <c r="E3223" s="4">
        <v>6.5832452830000001</v>
      </c>
    </row>
    <row r="3224" spans="1:5" ht="15" thickBot="1" x14ac:dyDescent="0.35">
      <c r="A3224" s="3">
        <v>32809</v>
      </c>
      <c r="B3224" s="4">
        <v>5.0715679529999997</v>
      </c>
      <c r="C3224" s="1"/>
      <c r="D3224" s="5">
        <v>32809</v>
      </c>
      <c r="E3224" s="4">
        <v>7.8792452830000004</v>
      </c>
    </row>
    <row r="3225" spans="1:5" ht="15" thickBot="1" x14ac:dyDescent="0.35">
      <c r="A3225" s="3">
        <v>32810</v>
      </c>
      <c r="B3225" s="4">
        <v>22.735966680000001</v>
      </c>
      <c r="C3225" s="1"/>
      <c r="D3225" s="5">
        <v>32810</v>
      </c>
      <c r="E3225" s="4">
        <v>6.520754717</v>
      </c>
    </row>
    <row r="3226" spans="1:5" ht="15" thickBot="1" x14ac:dyDescent="0.35">
      <c r="A3226" s="3">
        <v>32811</v>
      </c>
      <c r="B3226" s="4">
        <v>17.718179230000001</v>
      </c>
      <c r="C3226" s="1"/>
      <c r="D3226" s="5">
        <v>32811</v>
      </c>
      <c r="E3226" s="4">
        <v>6.8006037739999998</v>
      </c>
    </row>
    <row r="3227" spans="1:5" ht="15" thickBot="1" x14ac:dyDescent="0.35">
      <c r="A3227" s="3">
        <v>32812</v>
      </c>
      <c r="B3227" s="4">
        <v>10.369862080000001</v>
      </c>
      <c r="C3227" s="1"/>
      <c r="D3227" s="5">
        <v>32812</v>
      </c>
      <c r="E3227" s="4">
        <v>6.9554716980000002</v>
      </c>
    </row>
    <row r="3228" spans="1:5" ht="15" thickBot="1" x14ac:dyDescent="0.35">
      <c r="A3228" s="3">
        <v>32813</v>
      </c>
      <c r="B3228" s="4">
        <v>2.1270572840000002</v>
      </c>
      <c r="C3228" s="1"/>
      <c r="D3228" s="5">
        <v>32813</v>
      </c>
      <c r="E3228" s="4">
        <v>8.2867924530000003</v>
      </c>
    </row>
    <row r="3229" spans="1:5" ht="15" thickBot="1" x14ac:dyDescent="0.35">
      <c r="A3229" s="3">
        <v>32814</v>
      </c>
      <c r="B3229" s="4">
        <v>0.98723412300000002</v>
      </c>
      <c r="C3229" s="1"/>
      <c r="D3229" s="5">
        <v>32814</v>
      </c>
      <c r="E3229" s="4">
        <v>7.0369811320000002</v>
      </c>
    </row>
    <row r="3230" spans="1:5" ht="15" thickBot="1" x14ac:dyDescent="0.35">
      <c r="A3230" s="3">
        <v>32815</v>
      </c>
      <c r="B3230" s="4">
        <v>2.1733499470000002</v>
      </c>
      <c r="C3230" s="1"/>
      <c r="D3230" s="5">
        <v>32815</v>
      </c>
      <c r="E3230" s="4">
        <v>6.1811320749999998</v>
      </c>
    </row>
    <row r="3231" spans="1:5" ht="15" thickBot="1" x14ac:dyDescent="0.35">
      <c r="A3231" s="3">
        <v>32816</v>
      </c>
      <c r="B3231" s="4">
        <v>1.009607039</v>
      </c>
      <c r="C3231" s="1"/>
      <c r="D3231" s="5">
        <v>32816</v>
      </c>
      <c r="E3231" s="4">
        <v>6.4582641509999998</v>
      </c>
    </row>
    <row r="3232" spans="1:5" ht="15" thickBot="1" x14ac:dyDescent="0.35">
      <c r="A3232" s="3">
        <v>32817</v>
      </c>
      <c r="B3232" s="4">
        <v>19.195410970000001</v>
      </c>
      <c r="C3232" s="1"/>
      <c r="D3232" s="5">
        <v>32817</v>
      </c>
      <c r="E3232" s="4">
        <v>9.6452830190000007</v>
      </c>
    </row>
    <row r="3233" spans="1:5" ht="15" thickBot="1" x14ac:dyDescent="0.35">
      <c r="A3233" s="3">
        <v>32818</v>
      </c>
      <c r="B3233" s="4">
        <v>25.005611420000001</v>
      </c>
      <c r="C3233" s="1"/>
      <c r="D3233" s="5">
        <v>32818</v>
      </c>
      <c r="E3233" s="4">
        <v>6.4175094340000003</v>
      </c>
    </row>
    <row r="3234" spans="1:5" ht="15" thickBot="1" x14ac:dyDescent="0.35">
      <c r="A3234" s="3">
        <v>32819</v>
      </c>
      <c r="B3234" s="4">
        <v>0</v>
      </c>
      <c r="C3234" s="1"/>
      <c r="D3234" s="5">
        <v>32819</v>
      </c>
      <c r="E3234" s="4">
        <v>5.6078490570000001</v>
      </c>
    </row>
    <row r="3235" spans="1:5" ht="15" thickBot="1" x14ac:dyDescent="0.35">
      <c r="A3235" s="3">
        <v>32820</v>
      </c>
      <c r="B3235" s="4">
        <v>0</v>
      </c>
      <c r="C3235" s="1"/>
      <c r="D3235" s="5">
        <v>32820</v>
      </c>
      <c r="E3235" s="4">
        <v>4.4911698109999998</v>
      </c>
    </row>
    <row r="3236" spans="1:5" ht="15" thickBot="1" x14ac:dyDescent="0.35">
      <c r="A3236" s="3">
        <v>32821</v>
      </c>
      <c r="B3236" s="4">
        <v>0</v>
      </c>
      <c r="C3236" s="1"/>
      <c r="D3236" s="5">
        <v>32821</v>
      </c>
      <c r="E3236" s="4">
        <v>4.178716981</v>
      </c>
    </row>
    <row r="3237" spans="1:5" ht="15" thickBot="1" x14ac:dyDescent="0.35">
      <c r="A3237" s="3">
        <v>32822</v>
      </c>
      <c r="B3237" s="4">
        <v>0.12527466000000001</v>
      </c>
      <c r="C3237" s="1"/>
      <c r="D3237" s="5">
        <v>32822</v>
      </c>
      <c r="E3237" s="4">
        <v>4.6813584910000001</v>
      </c>
    </row>
    <row r="3238" spans="1:5" ht="15" thickBot="1" x14ac:dyDescent="0.35">
      <c r="A3238" s="3">
        <v>32823</v>
      </c>
      <c r="B3238" s="4">
        <v>0</v>
      </c>
      <c r="C3238" s="1"/>
      <c r="D3238" s="5">
        <v>32823</v>
      </c>
      <c r="E3238" s="4">
        <v>4.8470943399999999</v>
      </c>
    </row>
    <row r="3239" spans="1:5" ht="15" thickBot="1" x14ac:dyDescent="0.35">
      <c r="A3239" s="3">
        <v>32824</v>
      </c>
      <c r="B3239" s="4">
        <v>1.1933001649999999</v>
      </c>
      <c r="C3239" s="1"/>
      <c r="D3239" s="5">
        <v>32824</v>
      </c>
      <c r="E3239" s="4">
        <v>3.6679245279999999</v>
      </c>
    </row>
    <row r="3240" spans="1:5" ht="15" thickBot="1" x14ac:dyDescent="0.35">
      <c r="A3240" s="3">
        <v>32825</v>
      </c>
      <c r="B3240" s="4">
        <v>7.4424073699999997</v>
      </c>
      <c r="C3240" s="1"/>
      <c r="D3240" s="5">
        <v>32825</v>
      </c>
      <c r="E3240" s="4">
        <v>5.2981132080000002</v>
      </c>
    </row>
    <row r="3241" spans="1:5" ht="15" thickBot="1" x14ac:dyDescent="0.35">
      <c r="A3241" s="3">
        <v>32826</v>
      </c>
      <c r="B3241" s="4">
        <v>9.4607602360000005</v>
      </c>
      <c r="C3241" s="1"/>
      <c r="D3241" s="5">
        <v>32826</v>
      </c>
      <c r="E3241" s="4">
        <v>6.194716981</v>
      </c>
    </row>
    <row r="3242" spans="1:5" ht="15" thickBot="1" x14ac:dyDescent="0.35">
      <c r="A3242" s="3">
        <v>32827</v>
      </c>
      <c r="B3242" s="4">
        <v>9.4880663159999994</v>
      </c>
      <c r="C3242" s="1"/>
      <c r="D3242" s="5">
        <v>32827</v>
      </c>
      <c r="E3242" s="4">
        <v>5.4040754719999997</v>
      </c>
    </row>
    <row r="3243" spans="1:5" ht="15" thickBot="1" x14ac:dyDescent="0.35">
      <c r="A3243" s="3">
        <v>32828</v>
      </c>
      <c r="B3243" s="4">
        <v>0.22058934699999999</v>
      </c>
      <c r="C3243" s="1"/>
      <c r="D3243" s="5">
        <v>32828</v>
      </c>
      <c r="E3243" s="4">
        <v>4.5101886789999996</v>
      </c>
    </row>
    <row r="3244" spans="1:5" ht="15" thickBot="1" x14ac:dyDescent="0.35">
      <c r="A3244" s="3">
        <v>32829</v>
      </c>
      <c r="B3244" s="4">
        <v>0</v>
      </c>
      <c r="C3244" s="1"/>
      <c r="D3244" s="5">
        <v>32829</v>
      </c>
      <c r="E3244" s="4">
        <v>3.7086792449999999</v>
      </c>
    </row>
    <row r="3245" spans="1:5" ht="15" thickBot="1" x14ac:dyDescent="0.35">
      <c r="A3245" s="3">
        <v>32830</v>
      </c>
      <c r="B3245" s="4">
        <v>4.7827102000000003E-2</v>
      </c>
      <c r="C3245" s="1"/>
      <c r="D3245" s="5">
        <v>32830</v>
      </c>
      <c r="E3245" s="4">
        <v>4.4259622639999998</v>
      </c>
    </row>
    <row r="3246" spans="1:5" ht="15" thickBot="1" x14ac:dyDescent="0.35">
      <c r="A3246" s="3">
        <v>32831</v>
      </c>
      <c r="B3246" s="4">
        <v>5.23563081</v>
      </c>
      <c r="C3246" s="1"/>
      <c r="D3246" s="5">
        <v>32831</v>
      </c>
      <c r="E3246" s="4">
        <v>4.0754716980000003</v>
      </c>
    </row>
    <row r="3247" spans="1:5" ht="15" thickBot="1" x14ac:dyDescent="0.35">
      <c r="A3247" s="3">
        <v>32832</v>
      </c>
      <c r="B3247" s="4">
        <v>0</v>
      </c>
      <c r="C3247" s="1"/>
      <c r="D3247" s="5">
        <v>32832</v>
      </c>
      <c r="E3247" s="4">
        <v>5.0508679250000004</v>
      </c>
    </row>
    <row r="3248" spans="1:5" ht="15" thickBot="1" x14ac:dyDescent="0.35">
      <c r="A3248" s="3">
        <v>32833</v>
      </c>
      <c r="B3248" s="4">
        <v>0</v>
      </c>
      <c r="C3248" s="1"/>
      <c r="D3248" s="5">
        <v>32833</v>
      </c>
      <c r="E3248" s="4">
        <v>4.0021132079999999</v>
      </c>
    </row>
    <row r="3249" spans="1:5" ht="15" thickBot="1" x14ac:dyDescent="0.35">
      <c r="A3249" s="3">
        <v>32834</v>
      </c>
      <c r="B3249" s="4">
        <v>0</v>
      </c>
      <c r="C3249" s="1"/>
      <c r="D3249" s="5">
        <v>32834</v>
      </c>
      <c r="E3249" s="4">
        <v>2.7984905659999999</v>
      </c>
    </row>
    <row r="3250" spans="1:5" ht="15" thickBot="1" x14ac:dyDescent="0.35">
      <c r="A3250" s="3">
        <v>32835</v>
      </c>
      <c r="B3250" s="4">
        <v>0</v>
      </c>
      <c r="C3250" s="1"/>
      <c r="D3250" s="5">
        <v>32835</v>
      </c>
      <c r="E3250" s="4">
        <v>3.2386415089999998</v>
      </c>
    </row>
    <row r="3251" spans="1:5" ht="15" thickBot="1" x14ac:dyDescent="0.35">
      <c r="A3251" s="3">
        <v>32836</v>
      </c>
      <c r="B3251" s="4">
        <v>0</v>
      </c>
      <c r="C3251" s="1"/>
      <c r="D3251" s="5">
        <v>32836</v>
      </c>
      <c r="E3251" s="4">
        <v>3.235924528</v>
      </c>
    </row>
    <row r="3252" spans="1:5" ht="15" thickBot="1" x14ac:dyDescent="0.35">
      <c r="A3252" s="3">
        <v>32837</v>
      </c>
      <c r="B3252" s="4">
        <v>0</v>
      </c>
      <c r="C3252" s="1"/>
      <c r="D3252" s="5">
        <v>32837</v>
      </c>
      <c r="E3252" s="4">
        <v>3.5456603769999999</v>
      </c>
    </row>
    <row r="3253" spans="1:5" ht="15" thickBot="1" x14ac:dyDescent="0.35">
      <c r="A3253" s="3">
        <v>32838</v>
      </c>
      <c r="B3253" s="4">
        <v>0</v>
      </c>
      <c r="C3253" s="1"/>
      <c r="D3253" s="5">
        <v>32838</v>
      </c>
      <c r="E3253" s="4">
        <v>2.9886792450000002</v>
      </c>
    </row>
    <row r="3254" spans="1:5" ht="15" thickBot="1" x14ac:dyDescent="0.35">
      <c r="A3254" s="3">
        <v>32839</v>
      </c>
      <c r="B3254" s="4">
        <v>0</v>
      </c>
      <c r="C3254" s="1"/>
      <c r="D3254" s="5">
        <v>32839</v>
      </c>
      <c r="E3254" s="4">
        <v>2.4795169810000002</v>
      </c>
    </row>
    <row r="3255" spans="1:5" ht="15" thickBot="1" x14ac:dyDescent="0.35">
      <c r="A3255" s="3">
        <v>32840</v>
      </c>
      <c r="B3255" s="4">
        <v>0</v>
      </c>
      <c r="C3255" s="1"/>
      <c r="D3255" s="5">
        <v>32840</v>
      </c>
      <c r="E3255" s="4">
        <v>2.4346867919999999</v>
      </c>
    </row>
    <row r="3256" spans="1:5" ht="15" thickBot="1" x14ac:dyDescent="0.35">
      <c r="A3256" s="3">
        <v>32841</v>
      </c>
      <c r="B3256" s="4">
        <v>0</v>
      </c>
      <c r="C3256" s="1"/>
      <c r="D3256" s="5">
        <v>32841</v>
      </c>
      <c r="E3256" s="4">
        <v>2.9343396230000001</v>
      </c>
    </row>
    <row r="3257" spans="1:5" ht="15" thickBot="1" x14ac:dyDescent="0.35">
      <c r="A3257" s="3">
        <v>32842</v>
      </c>
      <c r="B3257" s="4">
        <v>0</v>
      </c>
      <c r="C3257" s="1"/>
      <c r="D3257" s="5">
        <v>32842</v>
      </c>
      <c r="E3257" s="4">
        <v>2.605856604</v>
      </c>
    </row>
    <row r="3258" spans="1:5" ht="15" thickBot="1" x14ac:dyDescent="0.35">
      <c r="A3258" s="3">
        <v>32843</v>
      </c>
      <c r="B3258" s="4">
        <v>0.12527466000000001</v>
      </c>
      <c r="C3258" s="1"/>
      <c r="D3258" s="5">
        <v>32843</v>
      </c>
      <c r="E3258" s="4">
        <v>2.8120754720000001</v>
      </c>
    </row>
    <row r="3259" spans="1:5" ht="15" thickBot="1" x14ac:dyDescent="0.35">
      <c r="A3259" s="3">
        <v>32844</v>
      </c>
      <c r="B3259" s="4">
        <v>0.31318667500000003</v>
      </c>
      <c r="C3259" s="1"/>
      <c r="D3259" s="5">
        <v>32844</v>
      </c>
      <c r="E3259" s="4">
        <v>3.4424150939999998</v>
      </c>
    </row>
    <row r="3260" spans="1:5" ht="15" thickBot="1" x14ac:dyDescent="0.35">
      <c r="A3260" s="3">
        <v>32845</v>
      </c>
      <c r="B3260" s="4">
        <v>5.397093892</v>
      </c>
      <c r="C3260" s="1"/>
      <c r="D3260" s="5">
        <v>32845</v>
      </c>
      <c r="E3260" s="4">
        <v>3.3418867919999999</v>
      </c>
    </row>
    <row r="3261" spans="1:5" ht="15" thickBot="1" x14ac:dyDescent="0.35">
      <c r="A3261" s="3">
        <v>32846</v>
      </c>
      <c r="B3261" s="4">
        <v>4.7827102000000003E-2</v>
      </c>
      <c r="C3261" s="1"/>
      <c r="D3261" s="5">
        <v>32846</v>
      </c>
      <c r="E3261" s="4">
        <v>2.460769811</v>
      </c>
    </row>
    <row r="3262" spans="1:5" ht="15" thickBot="1" x14ac:dyDescent="0.35">
      <c r="A3262" s="3">
        <v>32847</v>
      </c>
      <c r="B3262" s="4">
        <v>4.7827102000000003E-2</v>
      </c>
      <c r="C3262" s="1"/>
      <c r="D3262" s="5">
        <v>32847</v>
      </c>
      <c r="E3262" s="4">
        <v>2.9941132079999999</v>
      </c>
    </row>
    <row r="3263" spans="1:5" ht="15" thickBot="1" x14ac:dyDescent="0.35">
      <c r="A3263" s="3">
        <v>32848</v>
      </c>
      <c r="B3263" s="4">
        <v>0</v>
      </c>
      <c r="C3263" s="1"/>
      <c r="D3263" s="5">
        <v>32848</v>
      </c>
      <c r="E3263" s="4">
        <v>2.7767547170000002</v>
      </c>
    </row>
    <row r="3264" spans="1:5" ht="15" thickBot="1" x14ac:dyDescent="0.35">
      <c r="A3264" s="3">
        <v>32849</v>
      </c>
      <c r="B3264" s="4">
        <v>0</v>
      </c>
      <c r="C3264" s="1"/>
      <c r="D3264" s="5">
        <v>32849</v>
      </c>
      <c r="E3264" s="4">
        <v>2.6463396229999998</v>
      </c>
    </row>
    <row r="3265" spans="1:5" ht="15" thickBot="1" x14ac:dyDescent="0.35">
      <c r="A3265" s="3">
        <v>32850</v>
      </c>
      <c r="B3265" s="4">
        <v>0</v>
      </c>
      <c r="C3265" s="1"/>
      <c r="D3265" s="5">
        <v>32850</v>
      </c>
      <c r="E3265" s="4">
        <v>2.3281811320000001</v>
      </c>
    </row>
    <row r="3266" spans="1:5" ht="15" thickBot="1" x14ac:dyDescent="0.35">
      <c r="A3266" s="3">
        <v>32851</v>
      </c>
      <c r="B3266" s="4">
        <v>0</v>
      </c>
      <c r="C3266" s="1"/>
      <c r="D3266" s="5">
        <v>32851</v>
      </c>
      <c r="E3266" s="4">
        <v>2.4308830189999999</v>
      </c>
    </row>
    <row r="3267" spans="1:5" ht="15" thickBot="1" x14ac:dyDescent="0.35">
      <c r="A3267" s="3">
        <v>32852</v>
      </c>
      <c r="B3267" s="4">
        <v>0</v>
      </c>
      <c r="C3267" s="1"/>
      <c r="D3267" s="5">
        <v>32852</v>
      </c>
      <c r="E3267" s="4">
        <v>2.2415094340000001</v>
      </c>
    </row>
    <row r="3268" spans="1:5" ht="15" thickBot="1" x14ac:dyDescent="0.35">
      <c r="A3268" s="3">
        <v>32853</v>
      </c>
      <c r="B3268" s="4">
        <v>0</v>
      </c>
      <c r="C3268" s="1"/>
      <c r="D3268" s="5">
        <v>32853</v>
      </c>
      <c r="E3268" s="4">
        <v>1.8893886790000001</v>
      </c>
    </row>
    <row r="3269" spans="1:5" ht="15" thickBot="1" x14ac:dyDescent="0.35">
      <c r="A3269" s="3">
        <v>32854</v>
      </c>
      <c r="B3269" s="4">
        <v>4.7827102000000003E-2</v>
      </c>
      <c r="C3269" s="1"/>
      <c r="D3269" s="5">
        <v>32854</v>
      </c>
      <c r="E3269" s="4">
        <v>2.8963018869999999</v>
      </c>
    </row>
    <row r="3270" spans="1:5" ht="15" thickBot="1" x14ac:dyDescent="0.35">
      <c r="A3270" s="3">
        <v>32855</v>
      </c>
      <c r="B3270" s="4">
        <v>0</v>
      </c>
      <c r="C3270" s="1"/>
      <c r="D3270" s="5">
        <v>32855</v>
      </c>
      <c r="E3270" s="4">
        <v>1.18514717</v>
      </c>
    </row>
    <row r="3271" spans="1:5" ht="15" thickBot="1" x14ac:dyDescent="0.35">
      <c r="A3271" s="3">
        <v>32856</v>
      </c>
      <c r="B3271" s="4">
        <v>0</v>
      </c>
      <c r="C3271" s="1"/>
      <c r="D3271" s="5">
        <v>32856</v>
      </c>
      <c r="E3271" s="4">
        <v>1.901071698</v>
      </c>
    </row>
    <row r="3272" spans="1:5" ht="15" thickBot="1" x14ac:dyDescent="0.35">
      <c r="A3272" s="3">
        <v>32857</v>
      </c>
      <c r="B3272" s="4">
        <v>0</v>
      </c>
      <c r="C3272" s="1"/>
      <c r="D3272" s="5">
        <v>32857</v>
      </c>
      <c r="E3272" s="4">
        <v>1.0862490570000001</v>
      </c>
    </row>
    <row r="3273" spans="1:5" ht="15" thickBot="1" x14ac:dyDescent="0.35">
      <c r="A3273" s="3">
        <v>32858</v>
      </c>
      <c r="B3273" s="4">
        <v>0</v>
      </c>
      <c r="C3273" s="1"/>
      <c r="D3273" s="5">
        <v>32858</v>
      </c>
      <c r="E3273" s="4">
        <v>1.472060377</v>
      </c>
    </row>
    <row r="3274" spans="1:5" ht="15" thickBot="1" x14ac:dyDescent="0.35">
      <c r="A3274" s="3">
        <v>32859</v>
      </c>
      <c r="B3274" s="4">
        <v>0</v>
      </c>
      <c r="C3274" s="1"/>
      <c r="D3274" s="5">
        <v>32859</v>
      </c>
      <c r="E3274" s="4">
        <v>2.146415094</v>
      </c>
    </row>
    <row r="3275" spans="1:5" ht="15" thickBot="1" x14ac:dyDescent="0.35">
      <c r="A3275" s="3">
        <v>32860</v>
      </c>
      <c r="B3275" s="4">
        <v>0</v>
      </c>
      <c r="C3275" s="1"/>
      <c r="D3275" s="5">
        <v>32860</v>
      </c>
      <c r="E3275" s="4">
        <v>1.8475471699999999</v>
      </c>
    </row>
    <row r="3276" spans="1:5" ht="15" thickBot="1" x14ac:dyDescent="0.35">
      <c r="A3276" s="3">
        <v>32861</v>
      </c>
      <c r="B3276" s="4">
        <v>0</v>
      </c>
      <c r="C3276" s="1"/>
      <c r="D3276" s="5">
        <v>32861</v>
      </c>
      <c r="E3276" s="4">
        <v>0.54176603769999998</v>
      </c>
    </row>
    <row r="3277" spans="1:5" ht="15" thickBot="1" x14ac:dyDescent="0.35">
      <c r="A3277" s="3">
        <v>32862</v>
      </c>
      <c r="B3277" s="4">
        <v>0</v>
      </c>
      <c r="C3277" s="1"/>
      <c r="D3277" s="5">
        <v>32862</v>
      </c>
      <c r="E3277" s="4">
        <v>0.28528301890000002</v>
      </c>
    </row>
    <row r="3278" spans="1:5" ht="15" thickBot="1" x14ac:dyDescent="0.35">
      <c r="A3278" s="3">
        <v>32863</v>
      </c>
      <c r="B3278" s="4">
        <v>0</v>
      </c>
      <c r="C3278" s="1"/>
      <c r="D3278" s="5">
        <v>32863</v>
      </c>
      <c r="E3278" s="4">
        <v>1.1843320749999999</v>
      </c>
    </row>
    <row r="3279" spans="1:5" ht="15" thickBot="1" x14ac:dyDescent="0.35">
      <c r="A3279" s="3">
        <v>32864</v>
      </c>
      <c r="B3279" s="4">
        <v>0</v>
      </c>
      <c r="C3279" s="1"/>
      <c r="D3279" s="5">
        <v>32864</v>
      </c>
      <c r="E3279" s="4">
        <v>1.306324528</v>
      </c>
    </row>
    <row r="3280" spans="1:5" ht="15" thickBot="1" x14ac:dyDescent="0.35">
      <c r="A3280" s="3">
        <v>32865</v>
      </c>
      <c r="B3280" s="4">
        <v>0</v>
      </c>
      <c r="C3280" s="1"/>
      <c r="D3280" s="5">
        <v>32865</v>
      </c>
      <c r="E3280" s="4">
        <v>2.5947169809999999</v>
      </c>
    </row>
    <row r="3281" spans="1:5" ht="15" thickBot="1" x14ac:dyDescent="0.35">
      <c r="A3281" s="3">
        <v>32866</v>
      </c>
      <c r="B3281" s="4">
        <v>0</v>
      </c>
      <c r="C3281" s="1"/>
      <c r="D3281" s="5">
        <v>32866</v>
      </c>
      <c r="E3281" s="4">
        <v>1.5758490570000001</v>
      </c>
    </row>
    <row r="3282" spans="1:5" ht="15" thickBot="1" x14ac:dyDescent="0.35">
      <c r="A3282" s="3">
        <v>32867</v>
      </c>
      <c r="B3282" s="4">
        <v>0</v>
      </c>
      <c r="C3282" s="1"/>
      <c r="D3282" s="5">
        <v>32867</v>
      </c>
      <c r="E3282" s="4">
        <v>1.4128301889999999</v>
      </c>
    </row>
    <row r="3283" spans="1:5" ht="15" thickBot="1" x14ac:dyDescent="0.35">
      <c r="A3283" s="3">
        <v>32868</v>
      </c>
      <c r="B3283" s="4">
        <v>0</v>
      </c>
      <c r="C3283" s="1"/>
      <c r="D3283" s="5">
        <v>32868</v>
      </c>
      <c r="E3283" s="4">
        <v>0.58415094339999996</v>
      </c>
    </row>
    <row r="3284" spans="1:5" ht="15" thickBot="1" x14ac:dyDescent="0.35">
      <c r="A3284" s="3">
        <v>32869</v>
      </c>
      <c r="B3284" s="4">
        <v>0</v>
      </c>
      <c r="C3284" s="1"/>
      <c r="D3284" s="5">
        <v>32869</v>
      </c>
      <c r="E3284" s="4">
        <v>1.44</v>
      </c>
    </row>
    <row r="3285" spans="1:5" ht="15" thickBot="1" x14ac:dyDescent="0.35">
      <c r="A3285" s="3">
        <v>32870</v>
      </c>
      <c r="B3285" s="4">
        <v>1.282569289</v>
      </c>
      <c r="C3285" s="1"/>
      <c r="D3285" s="5">
        <v>32870</v>
      </c>
      <c r="E3285" s="4">
        <v>1.983396226</v>
      </c>
    </row>
    <row r="3286" spans="1:5" ht="15" thickBot="1" x14ac:dyDescent="0.35">
      <c r="A3286" s="3">
        <v>32871</v>
      </c>
      <c r="B3286" s="4">
        <v>0.82977743400000004</v>
      </c>
      <c r="C3286" s="1"/>
      <c r="D3286" s="5">
        <v>32871</v>
      </c>
      <c r="E3286" s="4">
        <v>1.368543396</v>
      </c>
    </row>
    <row r="3287" spans="1:5" ht="15" thickBot="1" x14ac:dyDescent="0.35">
      <c r="A3287" s="3">
        <v>32872</v>
      </c>
      <c r="B3287" s="4">
        <v>0.39680679899999999</v>
      </c>
      <c r="C3287" s="1"/>
      <c r="D3287" s="5">
        <v>32872</v>
      </c>
      <c r="E3287" s="4">
        <v>1.700286792</v>
      </c>
    </row>
    <row r="3288" spans="1:5" ht="15" thickBot="1" x14ac:dyDescent="0.35">
      <c r="A3288" s="3">
        <v>32873</v>
      </c>
      <c r="B3288" s="4">
        <v>0</v>
      </c>
      <c r="C3288" s="1"/>
      <c r="D3288" s="5">
        <v>32873</v>
      </c>
      <c r="E3288" s="4">
        <v>1.820377358</v>
      </c>
    </row>
    <row r="3289" spans="1:5" ht="15" thickBot="1" x14ac:dyDescent="0.35">
      <c r="A3289" s="3">
        <v>32874</v>
      </c>
      <c r="B3289" s="4">
        <v>0</v>
      </c>
      <c r="C3289" s="1"/>
      <c r="D3289" s="5">
        <v>32874</v>
      </c>
      <c r="E3289" s="4">
        <v>1.403320755</v>
      </c>
    </row>
    <row r="3290" spans="1:5" ht="15" thickBot="1" x14ac:dyDescent="0.35">
      <c r="A3290" s="3">
        <v>32875</v>
      </c>
      <c r="B3290" s="4">
        <v>0</v>
      </c>
      <c r="C3290" s="1"/>
      <c r="D3290" s="5">
        <v>32875</v>
      </c>
      <c r="E3290" s="4">
        <v>1.7315320750000001</v>
      </c>
    </row>
    <row r="3291" spans="1:5" ht="15" thickBot="1" x14ac:dyDescent="0.35">
      <c r="A3291" s="3">
        <v>32876</v>
      </c>
      <c r="B3291" s="4">
        <v>0</v>
      </c>
      <c r="C3291" s="1"/>
      <c r="D3291" s="5">
        <v>32876</v>
      </c>
      <c r="E3291" s="4">
        <v>1.8641207550000001</v>
      </c>
    </row>
    <row r="3292" spans="1:5" ht="15" thickBot="1" x14ac:dyDescent="0.35">
      <c r="A3292" s="3">
        <v>32877</v>
      </c>
      <c r="B3292" s="4">
        <v>0</v>
      </c>
      <c r="C3292" s="1"/>
      <c r="D3292" s="5">
        <v>32877</v>
      </c>
      <c r="E3292" s="4">
        <v>1.983396226</v>
      </c>
    </row>
    <row r="3293" spans="1:5" ht="15" thickBot="1" x14ac:dyDescent="0.35">
      <c r="A3293" s="3">
        <v>32878</v>
      </c>
      <c r="B3293" s="4">
        <v>0</v>
      </c>
      <c r="C3293" s="1"/>
      <c r="D3293" s="5">
        <v>32878</v>
      </c>
      <c r="E3293" s="4">
        <v>1.3299622639999999</v>
      </c>
    </row>
    <row r="3294" spans="1:5" ht="15" thickBot="1" x14ac:dyDescent="0.35">
      <c r="A3294" s="3">
        <v>32879</v>
      </c>
      <c r="B3294" s="4">
        <v>2.2014234070000001</v>
      </c>
      <c r="C3294" s="1"/>
      <c r="D3294" s="5">
        <v>32879</v>
      </c>
      <c r="E3294" s="4">
        <v>2.307260377</v>
      </c>
    </row>
    <row r="3295" spans="1:5" ht="15" thickBot="1" x14ac:dyDescent="0.35">
      <c r="A3295" s="3">
        <v>32880</v>
      </c>
      <c r="B3295" s="4">
        <v>5.7577985529999998</v>
      </c>
      <c r="C3295" s="1"/>
      <c r="D3295" s="5">
        <v>32880</v>
      </c>
      <c r="E3295" s="4">
        <v>1.48754717</v>
      </c>
    </row>
    <row r="3296" spans="1:5" ht="15" thickBot="1" x14ac:dyDescent="0.35">
      <c r="A3296" s="3">
        <v>32881</v>
      </c>
      <c r="B3296" s="4">
        <v>5.6264480350000001</v>
      </c>
      <c r="C3296" s="1"/>
      <c r="D3296" s="5">
        <v>32881</v>
      </c>
      <c r="E3296" s="4">
        <v>2.1686943400000001</v>
      </c>
    </row>
    <row r="3297" spans="1:5" ht="15" thickBot="1" x14ac:dyDescent="0.35">
      <c r="A3297" s="3">
        <v>32882</v>
      </c>
      <c r="B3297" s="4">
        <v>0</v>
      </c>
      <c r="C3297" s="1"/>
      <c r="D3297" s="5">
        <v>32882</v>
      </c>
      <c r="E3297" s="4">
        <v>1.8638490569999999</v>
      </c>
    </row>
    <row r="3298" spans="1:5" ht="15" thickBot="1" x14ac:dyDescent="0.35">
      <c r="A3298" s="3">
        <v>32883</v>
      </c>
      <c r="B3298" s="4">
        <v>0</v>
      </c>
      <c r="C3298" s="1"/>
      <c r="D3298" s="5">
        <v>32883</v>
      </c>
      <c r="E3298" s="4">
        <v>2.2953056599999999</v>
      </c>
    </row>
    <row r="3299" spans="1:5" ht="15" thickBot="1" x14ac:dyDescent="0.35">
      <c r="A3299" s="3">
        <v>32884</v>
      </c>
      <c r="B3299" s="4">
        <v>0</v>
      </c>
      <c r="C3299" s="1"/>
      <c r="D3299" s="5">
        <v>32884</v>
      </c>
      <c r="E3299" s="4">
        <v>2.7930566040000002</v>
      </c>
    </row>
    <row r="3300" spans="1:5" ht="15" thickBot="1" x14ac:dyDescent="0.35">
      <c r="A3300" s="3">
        <v>32885</v>
      </c>
      <c r="B3300" s="4">
        <v>0</v>
      </c>
      <c r="C3300" s="1"/>
      <c r="D3300" s="5">
        <v>32885</v>
      </c>
      <c r="E3300" s="4">
        <v>3.0049811320000002</v>
      </c>
    </row>
    <row r="3301" spans="1:5" ht="15" thickBot="1" x14ac:dyDescent="0.35">
      <c r="A3301" s="3">
        <v>32886</v>
      </c>
      <c r="B3301" s="4">
        <v>0</v>
      </c>
      <c r="C3301" s="1"/>
      <c r="D3301" s="5">
        <v>32886</v>
      </c>
      <c r="E3301" s="4">
        <v>3.0022641509999999</v>
      </c>
    </row>
    <row r="3302" spans="1:5" ht="15" thickBot="1" x14ac:dyDescent="0.35">
      <c r="A3302" s="3">
        <v>32887</v>
      </c>
      <c r="B3302" s="4">
        <v>0</v>
      </c>
      <c r="C3302" s="1"/>
      <c r="D3302" s="5">
        <v>32887</v>
      </c>
      <c r="E3302" s="4">
        <v>1.5622641509999999</v>
      </c>
    </row>
    <row r="3303" spans="1:5" ht="15" thickBot="1" x14ac:dyDescent="0.35">
      <c r="A3303" s="3">
        <v>32888</v>
      </c>
      <c r="B3303" s="4">
        <v>0</v>
      </c>
      <c r="C3303" s="1"/>
      <c r="D3303" s="5">
        <v>32888</v>
      </c>
      <c r="E3303" s="4">
        <v>2.62514717</v>
      </c>
    </row>
    <row r="3304" spans="1:5" ht="15" thickBot="1" x14ac:dyDescent="0.35">
      <c r="A3304" s="3">
        <v>32889</v>
      </c>
      <c r="B3304" s="4">
        <v>0</v>
      </c>
      <c r="C3304" s="1"/>
      <c r="D3304" s="5">
        <v>32889</v>
      </c>
      <c r="E3304" s="4">
        <v>2.173856604</v>
      </c>
    </row>
    <row r="3305" spans="1:5" ht="15" thickBot="1" x14ac:dyDescent="0.35">
      <c r="A3305" s="3">
        <v>32890</v>
      </c>
      <c r="B3305" s="4">
        <v>0</v>
      </c>
      <c r="C3305" s="1"/>
      <c r="D3305" s="5">
        <v>32890</v>
      </c>
      <c r="E3305" s="4">
        <v>1.632090566</v>
      </c>
    </row>
    <row r="3306" spans="1:5" ht="15" thickBot="1" x14ac:dyDescent="0.35">
      <c r="A3306" s="3">
        <v>32891</v>
      </c>
      <c r="B3306" s="4">
        <v>0</v>
      </c>
      <c r="C3306" s="1"/>
      <c r="D3306" s="5">
        <v>32891</v>
      </c>
      <c r="E3306" s="4">
        <v>3.170716981</v>
      </c>
    </row>
    <row r="3307" spans="1:5" ht="15" thickBot="1" x14ac:dyDescent="0.35">
      <c r="A3307" s="3">
        <v>32892</v>
      </c>
      <c r="B3307" s="4">
        <v>0</v>
      </c>
      <c r="C3307" s="1"/>
      <c r="D3307" s="5">
        <v>32892</v>
      </c>
      <c r="E3307" s="4">
        <v>2.7169811319999999</v>
      </c>
    </row>
    <row r="3308" spans="1:5" ht="15" thickBot="1" x14ac:dyDescent="0.35">
      <c r="A3308" s="3">
        <v>32893</v>
      </c>
      <c r="B3308" s="4">
        <v>0</v>
      </c>
      <c r="C3308" s="1"/>
      <c r="D3308" s="5">
        <v>32893</v>
      </c>
      <c r="E3308" s="4">
        <v>2.707471698</v>
      </c>
    </row>
    <row r="3309" spans="1:5" ht="15" thickBot="1" x14ac:dyDescent="0.35">
      <c r="A3309" s="3">
        <v>32894</v>
      </c>
      <c r="B3309" s="4">
        <v>0</v>
      </c>
      <c r="C3309" s="1"/>
      <c r="D3309" s="5">
        <v>32894</v>
      </c>
      <c r="E3309" s="4">
        <v>2.4996226419999998</v>
      </c>
    </row>
    <row r="3310" spans="1:5" ht="15" thickBot="1" x14ac:dyDescent="0.35">
      <c r="A3310" s="3">
        <v>32895</v>
      </c>
      <c r="B3310" s="4">
        <v>0</v>
      </c>
      <c r="C3310" s="1"/>
      <c r="D3310" s="5">
        <v>32895</v>
      </c>
      <c r="E3310" s="4">
        <v>0.54149433960000004</v>
      </c>
    </row>
    <row r="3311" spans="1:5" ht="15" thickBot="1" x14ac:dyDescent="0.35">
      <c r="A3311" s="3">
        <v>32896</v>
      </c>
      <c r="B3311" s="4">
        <v>0</v>
      </c>
      <c r="C3311" s="1"/>
      <c r="D3311" s="5">
        <v>32896</v>
      </c>
      <c r="E3311" s="4">
        <v>2.3439396229999998</v>
      </c>
    </row>
    <row r="3312" spans="1:5" ht="15" thickBot="1" x14ac:dyDescent="0.35">
      <c r="A3312" s="3">
        <v>32897</v>
      </c>
      <c r="B3312" s="4">
        <v>0</v>
      </c>
      <c r="C3312" s="1"/>
      <c r="D3312" s="5">
        <v>32897</v>
      </c>
      <c r="E3312" s="4">
        <v>1.5902490570000001</v>
      </c>
    </row>
    <row r="3313" spans="1:5" ht="15" thickBot="1" x14ac:dyDescent="0.35">
      <c r="A3313" s="3">
        <v>32898</v>
      </c>
      <c r="B3313" s="4">
        <v>0</v>
      </c>
      <c r="C3313" s="1"/>
      <c r="D3313" s="5">
        <v>32898</v>
      </c>
      <c r="E3313" s="4">
        <v>1.894007547</v>
      </c>
    </row>
    <row r="3314" spans="1:5" ht="15" thickBot="1" x14ac:dyDescent="0.35">
      <c r="A3314" s="3">
        <v>32899</v>
      </c>
      <c r="B3314" s="4">
        <v>0</v>
      </c>
      <c r="C3314" s="1"/>
      <c r="D3314" s="5">
        <v>32899</v>
      </c>
      <c r="E3314" s="4">
        <v>2.3366037739999999</v>
      </c>
    </row>
    <row r="3315" spans="1:5" ht="15" thickBot="1" x14ac:dyDescent="0.35">
      <c r="A3315" s="3">
        <v>32900</v>
      </c>
      <c r="B3315" s="4">
        <v>0</v>
      </c>
      <c r="C3315" s="1"/>
      <c r="D3315" s="5">
        <v>32900</v>
      </c>
      <c r="E3315" s="4">
        <v>1.534279245</v>
      </c>
    </row>
    <row r="3316" spans="1:5" ht="15" thickBot="1" x14ac:dyDescent="0.35">
      <c r="A3316" s="3">
        <v>32901</v>
      </c>
      <c r="B3316" s="4">
        <v>0</v>
      </c>
      <c r="C3316" s="1"/>
      <c r="D3316" s="5">
        <v>32901</v>
      </c>
      <c r="E3316" s="4">
        <v>1.7660377359999999</v>
      </c>
    </row>
    <row r="3317" spans="1:5" ht="15" thickBot="1" x14ac:dyDescent="0.35">
      <c r="A3317" s="3">
        <v>32902</v>
      </c>
      <c r="B3317" s="4">
        <v>0</v>
      </c>
      <c r="C3317" s="1"/>
      <c r="D3317" s="5">
        <v>32902</v>
      </c>
      <c r="E3317" s="4">
        <v>0.91018867920000002</v>
      </c>
    </row>
    <row r="3318" spans="1:5" ht="15" thickBot="1" x14ac:dyDescent="0.35">
      <c r="A3318" s="3">
        <v>32903</v>
      </c>
      <c r="B3318" s="4">
        <v>0</v>
      </c>
      <c r="C3318" s="1"/>
      <c r="D3318" s="5">
        <v>32903</v>
      </c>
      <c r="E3318" s="4">
        <v>1.3223547170000001</v>
      </c>
    </row>
    <row r="3319" spans="1:5" ht="15" thickBot="1" x14ac:dyDescent="0.35">
      <c r="A3319" s="3">
        <v>32904</v>
      </c>
      <c r="B3319" s="4">
        <v>0</v>
      </c>
      <c r="C3319" s="1"/>
      <c r="D3319" s="5">
        <v>32904</v>
      </c>
      <c r="E3319" s="4">
        <v>1.1644981130000001</v>
      </c>
    </row>
    <row r="3320" spans="1:5" ht="15" thickBot="1" x14ac:dyDescent="0.35">
      <c r="A3320" s="3">
        <v>32905</v>
      </c>
      <c r="B3320" s="4">
        <v>0</v>
      </c>
      <c r="C3320" s="1"/>
      <c r="D3320" s="5">
        <v>32905</v>
      </c>
      <c r="E3320" s="4">
        <v>1.9831245280000001</v>
      </c>
    </row>
    <row r="3321" spans="1:5" ht="15" thickBot="1" x14ac:dyDescent="0.35">
      <c r="A3321" s="3">
        <v>32906</v>
      </c>
      <c r="B3321" s="4">
        <v>0</v>
      </c>
      <c r="C3321" s="1"/>
      <c r="D3321" s="5">
        <v>32906</v>
      </c>
      <c r="E3321" s="4">
        <v>2.319215094</v>
      </c>
    </row>
    <row r="3322" spans="1:5" ht="15" thickBot="1" x14ac:dyDescent="0.35">
      <c r="A3322" s="3">
        <v>32907</v>
      </c>
      <c r="B3322" s="4">
        <v>0</v>
      </c>
      <c r="C3322" s="1"/>
      <c r="D3322" s="5">
        <v>32907</v>
      </c>
      <c r="E3322" s="4">
        <v>2.0529509429999999</v>
      </c>
    </row>
    <row r="3323" spans="1:5" ht="15" thickBot="1" x14ac:dyDescent="0.35">
      <c r="A3323" s="3">
        <v>32908</v>
      </c>
      <c r="B3323" s="4">
        <v>0</v>
      </c>
      <c r="C3323" s="1"/>
      <c r="D3323" s="5">
        <v>32908</v>
      </c>
      <c r="E3323" s="4">
        <v>2.3637735850000001</v>
      </c>
    </row>
    <row r="3324" spans="1:5" ht="15" thickBot="1" x14ac:dyDescent="0.35">
      <c r="A3324" s="3">
        <v>32909</v>
      </c>
      <c r="B3324" s="4">
        <v>0</v>
      </c>
      <c r="C3324" s="1"/>
      <c r="D3324" s="5">
        <v>32909</v>
      </c>
      <c r="E3324" s="4">
        <v>0.88627924530000002</v>
      </c>
    </row>
    <row r="3325" spans="1:5" ht="15" thickBot="1" x14ac:dyDescent="0.35">
      <c r="A3325" s="3">
        <v>32910</v>
      </c>
      <c r="B3325" s="4">
        <v>0</v>
      </c>
      <c r="C3325" s="1"/>
      <c r="D3325" s="5">
        <v>32910</v>
      </c>
      <c r="E3325" s="4">
        <v>1.5951396229999999</v>
      </c>
    </row>
    <row r="3326" spans="1:5" ht="15" thickBot="1" x14ac:dyDescent="0.35">
      <c r="A3326" s="3">
        <v>32911</v>
      </c>
      <c r="B3326" s="4">
        <v>0</v>
      </c>
      <c r="C3326" s="1"/>
      <c r="D3326" s="5">
        <v>32911</v>
      </c>
      <c r="E3326" s="4">
        <v>1.958128302</v>
      </c>
    </row>
    <row r="3327" spans="1:5" ht="15" thickBot="1" x14ac:dyDescent="0.35">
      <c r="A3327" s="3">
        <v>32912</v>
      </c>
      <c r="B3327" s="4">
        <v>0</v>
      </c>
      <c r="C3327" s="1"/>
      <c r="D3327" s="5">
        <v>32912</v>
      </c>
      <c r="E3327" s="4">
        <v>0.7626566038</v>
      </c>
    </row>
    <row r="3328" spans="1:5" ht="15" thickBot="1" x14ac:dyDescent="0.35">
      <c r="A3328" s="3">
        <v>32913</v>
      </c>
      <c r="B3328" s="4">
        <v>0</v>
      </c>
      <c r="C3328" s="1"/>
      <c r="D3328" s="5">
        <v>32913</v>
      </c>
      <c r="E3328" s="4">
        <v>2.2719396230000002</v>
      </c>
    </row>
    <row r="3329" spans="1:5" ht="15" thickBot="1" x14ac:dyDescent="0.35">
      <c r="A3329" s="3">
        <v>32914</v>
      </c>
      <c r="B3329" s="4">
        <v>0</v>
      </c>
      <c r="C3329" s="1"/>
      <c r="D3329" s="5">
        <v>32914</v>
      </c>
      <c r="E3329" s="4">
        <v>2.0890867919999998</v>
      </c>
    </row>
    <row r="3330" spans="1:5" ht="15" thickBot="1" x14ac:dyDescent="0.35">
      <c r="A3330" s="3">
        <v>32915</v>
      </c>
      <c r="B3330" s="4">
        <v>0</v>
      </c>
      <c r="C3330" s="1"/>
      <c r="D3330" s="5">
        <v>32915</v>
      </c>
      <c r="E3330" s="4">
        <v>2.2415094340000001</v>
      </c>
    </row>
    <row r="3331" spans="1:5" ht="15" thickBot="1" x14ac:dyDescent="0.35">
      <c r="A3331" s="3">
        <v>32916</v>
      </c>
      <c r="B3331" s="4">
        <v>0</v>
      </c>
      <c r="C3331" s="1"/>
      <c r="D3331" s="5">
        <v>32916</v>
      </c>
      <c r="E3331" s="4">
        <v>2.0140981130000002</v>
      </c>
    </row>
    <row r="3332" spans="1:5" ht="15" thickBot="1" x14ac:dyDescent="0.35">
      <c r="A3332" s="3">
        <v>32917</v>
      </c>
      <c r="B3332" s="4">
        <v>0</v>
      </c>
      <c r="C3332" s="1"/>
      <c r="D3332" s="5">
        <v>32917</v>
      </c>
      <c r="E3332" s="4">
        <v>0.79634716979999998</v>
      </c>
    </row>
    <row r="3333" spans="1:5" ht="15" thickBot="1" x14ac:dyDescent="0.35">
      <c r="A3333" s="3">
        <v>32918</v>
      </c>
      <c r="B3333" s="4">
        <v>0</v>
      </c>
      <c r="C3333" s="1"/>
      <c r="D3333" s="5">
        <v>32918</v>
      </c>
      <c r="E3333" s="4">
        <v>0.76184150939999995</v>
      </c>
    </row>
    <row r="3334" spans="1:5" ht="15" thickBot="1" x14ac:dyDescent="0.35">
      <c r="A3334" s="3">
        <v>32919</v>
      </c>
      <c r="B3334" s="4">
        <v>0</v>
      </c>
      <c r="C3334" s="1"/>
      <c r="D3334" s="5">
        <v>32919</v>
      </c>
      <c r="E3334" s="4">
        <v>1.204437736</v>
      </c>
    </row>
    <row r="3335" spans="1:5" ht="15" thickBot="1" x14ac:dyDescent="0.35">
      <c r="A3335" s="3">
        <v>32920</v>
      </c>
      <c r="B3335" s="4">
        <v>0</v>
      </c>
      <c r="C3335" s="1"/>
      <c r="D3335" s="5">
        <v>32920</v>
      </c>
      <c r="E3335" s="4">
        <v>1.1691169809999999</v>
      </c>
    </row>
    <row r="3336" spans="1:5" ht="15" thickBot="1" x14ac:dyDescent="0.35">
      <c r="A3336" s="3">
        <v>32921</v>
      </c>
      <c r="B3336" s="4">
        <v>0</v>
      </c>
      <c r="C3336" s="1"/>
      <c r="D3336" s="5">
        <v>32921</v>
      </c>
      <c r="E3336" s="4">
        <v>1.988830189</v>
      </c>
    </row>
    <row r="3337" spans="1:5" ht="15" thickBot="1" x14ac:dyDescent="0.35">
      <c r="A3337" s="3">
        <v>32922</v>
      </c>
      <c r="B3337" s="4">
        <v>0</v>
      </c>
      <c r="C3337" s="1"/>
      <c r="D3337" s="5">
        <v>32922</v>
      </c>
      <c r="E3337" s="4">
        <v>0.86943396230000003</v>
      </c>
    </row>
    <row r="3338" spans="1:5" ht="15" thickBot="1" x14ac:dyDescent="0.35">
      <c r="A3338" s="3">
        <v>32923</v>
      </c>
      <c r="B3338" s="4">
        <v>0</v>
      </c>
      <c r="C3338" s="1"/>
      <c r="D3338" s="5">
        <v>32923</v>
      </c>
      <c r="E3338" s="4">
        <v>1.161781132</v>
      </c>
    </row>
    <row r="3339" spans="1:5" ht="15" thickBot="1" x14ac:dyDescent="0.35">
      <c r="A3339" s="3">
        <v>32924</v>
      </c>
      <c r="B3339" s="4">
        <v>0</v>
      </c>
      <c r="C3339" s="1"/>
      <c r="D3339" s="5">
        <v>32924</v>
      </c>
      <c r="E3339" s="4">
        <v>0.68848301889999997</v>
      </c>
    </row>
    <row r="3340" spans="1:5" ht="15" thickBot="1" x14ac:dyDescent="0.35">
      <c r="A3340" s="3">
        <v>32925</v>
      </c>
      <c r="B3340" s="4">
        <v>0</v>
      </c>
      <c r="C3340" s="1"/>
      <c r="D3340" s="5">
        <v>32925</v>
      </c>
      <c r="E3340" s="4">
        <v>0.98952452830000004</v>
      </c>
    </row>
    <row r="3341" spans="1:5" ht="15" thickBot="1" x14ac:dyDescent="0.35">
      <c r="A3341" s="3">
        <v>32926</v>
      </c>
      <c r="B3341" s="4">
        <v>0</v>
      </c>
      <c r="C3341" s="1"/>
      <c r="D3341" s="5">
        <v>32926</v>
      </c>
      <c r="E3341" s="4">
        <v>1.553569811</v>
      </c>
    </row>
    <row r="3342" spans="1:5" ht="15" thickBot="1" x14ac:dyDescent="0.35">
      <c r="A3342" s="3">
        <v>32927</v>
      </c>
      <c r="B3342" s="4">
        <v>0</v>
      </c>
      <c r="C3342" s="1"/>
      <c r="D3342" s="5">
        <v>32927</v>
      </c>
      <c r="E3342" s="4">
        <v>1.222641509</v>
      </c>
    </row>
    <row r="3343" spans="1:5" ht="15" thickBot="1" x14ac:dyDescent="0.35">
      <c r="A3343" s="3">
        <v>32928</v>
      </c>
      <c r="B3343" s="4">
        <v>0</v>
      </c>
      <c r="C3343" s="1"/>
      <c r="D3343" s="5">
        <v>32928</v>
      </c>
      <c r="E3343" s="4">
        <v>1.327516981</v>
      </c>
    </row>
    <row r="3344" spans="1:5" ht="15" thickBot="1" x14ac:dyDescent="0.35">
      <c r="A3344" s="3">
        <v>32929</v>
      </c>
      <c r="B3344" s="4">
        <v>0</v>
      </c>
      <c r="C3344" s="1"/>
      <c r="D3344" s="5">
        <v>32929</v>
      </c>
      <c r="E3344" s="4">
        <v>0.7743396226</v>
      </c>
    </row>
    <row r="3345" spans="1:5" ht="15" thickBot="1" x14ac:dyDescent="0.35">
      <c r="A3345" s="3">
        <v>32930</v>
      </c>
      <c r="B3345" s="4">
        <v>0</v>
      </c>
      <c r="C3345" s="1"/>
      <c r="D3345" s="5">
        <v>32930</v>
      </c>
      <c r="E3345" s="4">
        <v>0.57545660379999997</v>
      </c>
    </row>
    <row r="3346" spans="1:5" ht="15" thickBot="1" x14ac:dyDescent="0.35">
      <c r="A3346" s="3">
        <v>32931</v>
      </c>
      <c r="B3346" s="4">
        <v>0</v>
      </c>
      <c r="C3346" s="1"/>
      <c r="D3346" s="5">
        <v>32931</v>
      </c>
      <c r="E3346" s="4">
        <v>0.53388679250000004</v>
      </c>
    </row>
    <row r="3347" spans="1:5" ht="15" thickBot="1" x14ac:dyDescent="0.35">
      <c r="A3347" s="3">
        <v>32932</v>
      </c>
      <c r="B3347" s="4">
        <v>0</v>
      </c>
      <c r="C3347" s="1"/>
      <c r="D3347" s="5">
        <v>32932</v>
      </c>
      <c r="E3347" s="4">
        <v>0.51867169810000002</v>
      </c>
    </row>
    <row r="3348" spans="1:5" ht="15" thickBot="1" x14ac:dyDescent="0.35">
      <c r="A3348" s="3">
        <v>32933</v>
      </c>
      <c r="B3348" s="4">
        <v>0</v>
      </c>
      <c r="C3348" s="1"/>
      <c r="D3348" s="5">
        <v>32933</v>
      </c>
      <c r="E3348" s="4">
        <v>0.77814339619999995</v>
      </c>
    </row>
    <row r="3349" spans="1:5" ht="15" thickBot="1" x14ac:dyDescent="0.35">
      <c r="A3349" s="3">
        <v>32934</v>
      </c>
      <c r="B3349" s="4">
        <v>0</v>
      </c>
      <c r="C3349" s="1"/>
      <c r="D3349" s="5">
        <v>32934</v>
      </c>
      <c r="E3349" s="4">
        <v>0.6537056604</v>
      </c>
    </row>
    <row r="3350" spans="1:5" ht="15" thickBot="1" x14ac:dyDescent="0.35">
      <c r="A3350" s="3">
        <v>32935</v>
      </c>
      <c r="B3350" s="4">
        <v>0</v>
      </c>
      <c r="C3350" s="1"/>
      <c r="D3350" s="5">
        <v>32935</v>
      </c>
      <c r="E3350" s="4">
        <v>0.73575849059999998</v>
      </c>
    </row>
    <row r="3351" spans="1:5" ht="15" thickBot="1" x14ac:dyDescent="0.35">
      <c r="A3351" s="3">
        <v>32936</v>
      </c>
      <c r="B3351" s="4">
        <v>1.131388769</v>
      </c>
      <c r="C3351" s="1"/>
      <c r="D3351" s="5">
        <v>32936</v>
      </c>
      <c r="E3351" s="4">
        <v>0.86943396230000003</v>
      </c>
    </row>
    <row r="3352" spans="1:5" ht="15" thickBot="1" x14ac:dyDescent="0.35">
      <c r="A3352" s="3">
        <v>32937</v>
      </c>
      <c r="B3352" s="4">
        <v>0</v>
      </c>
      <c r="C3352" s="1"/>
      <c r="D3352" s="5">
        <v>32937</v>
      </c>
      <c r="E3352" s="4">
        <v>0.69690566040000002</v>
      </c>
    </row>
    <row r="3353" spans="1:5" ht="15" thickBot="1" x14ac:dyDescent="0.35">
      <c r="A3353" s="3">
        <v>32938</v>
      </c>
      <c r="B3353" s="4">
        <v>0</v>
      </c>
      <c r="C3353" s="1"/>
      <c r="D3353" s="5">
        <v>32938</v>
      </c>
      <c r="E3353" s="4">
        <v>0.78901132080000003</v>
      </c>
    </row>
    <row r="3354" spans="1:5" ht="15" thickBot="1" x14ac:dyDescent="0.35">
      <c r="A3354" s="3">
        <v>32939</v>
      </c>
      <c r="B3354" s="4">
        <v>0</v>
      </c>
      <c r="C3354" s="1"/>
      <c r="D3354" s="5">
        <v>32939</v>
      </c>
      <c r="E3354" s="4">
        <v>1.097660377</v>
      </c>
    </row>
    <row r="3355" spans="1:5" ht="15" thickBot="1" x14ac:dyDescent="0.35">
      <c r="A3355" s="3">
        <v>32940</v>
      </c>
      <c r="B3355" s="4">
        <v>0</v>
      </c>
      <c r="C3355" s="1"/>
      <c r="D3355" s="5">
        <v>32940</v>
      </c>
      <c r="E3355" s="4">
        <v>0.9596377358</v>
      </c>
    </row>
    <row r="3356" spans="1:5" ht="15" thickBot="1" x14ac:dyDescent="0.35">
      <c r="A3356" s="3">
        <v>32941</v>
      </c>
      <c r="B3356" s="4">
        <v>0</v>
      </c>
      <c r="C3356" s="1"/>
      <c r="D3356" s="5">
        <v>32941</v>
      </c>
      <c r="E3356" s="4">
        <v>0.76102641510000002</v>
      </c>
    </row>
    <row r="3357" spans="1:5" ht="15" thickBot="1" x14ac:dyDescent="0.35">
      <c r="A3357" s="3">
        <v>32942</v>
      </c>
      <c r="B3357" s="4">
        <v>0</v>
      </c>
      <c r="C3357" s="1"/>
      <c r="D3357" s="5">
        <v>32942</v>
      </c>
      <c r="E3357" s="4">
        <v>0.81020377359999995</v>
      </c>
    </row>
    <row r="3358" spans="1:5" ht="15" thickBot="1" x14ac:dyDescent="0.35">
      <c r="A3358" s="3">
        <v>32943</v>
      </c>
      <c r="B3358" s="4">
        <v>13.126207109999999</v>
      </c>
      <c r="C3358" s="1"/>
      <c r="D3358" s="5">
        <v>32943</v>
      </c>
      <c r="E3358" s="4">
        <v>0.76075471699999997</v>
      </c>
    </row>
    <row r="3359" spans="1:5" ht="15" thickBot="1" x14ac:dyDescent="0.35">
      <c r="A3359" s="3">
        <v>32944</v>
      </c>
      <c r="B3359" s="4">
        <v>1.178725526</v>
      </c>
      <c r="C3359" s="1"/>
      <c r="D3359" s="5">
        <v>32944</v>
      </c>
      <c r="E3359" s="4">
        <v>1.1519999999999999</v>
      </c>
    </row>
    <row r="3360" spans="1:5" ht="15" thickBot="1" x14ac:dyDescent="0.35">
      <c r="A3360" s="3">
        <v>32945</v>
      </c>
      <c r="B3360" s="4">
        <v>0.86324331899999995</v>
      </c>
      <c r="C3360" s="1"/>
      <c r="D3360" s="5">
        <v>32945</v>
      </c>
      <c r="E3360" s="4">
        <v>0.86427169810000004</v>
      </c>
    </row>
    <row r="3361" spans="1:5" ht="15" thickBot="1" x14ac:dyDescent="0.35">
      <c r="A3361" s="3">
        <v>32946</v>
      </c>
      <c r="B3361" s="4">
        <v>21.040812020000001</v>
      </c>
      <c r="C3361" s="1"/>
      <c r="D3361" s="5">
        <v>32946</v>
      </c>
      <c r="E3361" s="4">
        <v>1.119124528</v>
      </c>
    </row>
    <row r="3362" spans="1:5" ht="15" thickBot="1" x14ac:dyDescent="0.35">
      <c r="A3362" s="3">
        <v>32947</v>
      </c>
      <c r="B3362" s="4">
        <v>12.739415169999999</v>
      </c>
      <c r="C3362" s="1"/>
      <c r="D3362" s="5">
        <v>32947</v>
      </c>
      <c r="E3362" s="4">
        <v>1.3921811319999999</v>
      </c>
    </row>
    <row r="3363" spans="1:5" ht="15" thickBot="1" x14ac:dyDescent="0.35">
      <c r="A3363" s="3">
        <v>32948</v>
      </c>
      <c r="B3363" s="4">
        <v>0</v>
      </c>
      <c r="C3363" s="1"/>
      <c r="D3363" s="5">
        <v>32948</v>
      </c>
      <c r="E3363" s="4">
        <v>1.4025056600000001</v>
      </c>
    </row>
    <row r="3364" spans="1:5" ht="15" thickBot="1" x14ac:dyDescent="0.35">
      <c r="A3364" s="3">
        <v>32949</v>
      </c>
      <c r="B3364" s="4">
        <v>0</v>
      </c>
      <c r="C3364" s="1"/>
      <c r="D3364" s="5">
        <v>32949</v>
      </c>
      <c r="E3364" s="4">
        <v>1.5274867919999999</v>
      </c>
    </row>
    <row r="3365" spans="1:5" ht="15" thickBot="1" x14ac:dyDescent="0.35">
      <c r="A3365" s="3">
        <v>32950</v>
      </c>
      <c r="B3365" s="4">
        <v>0</v>
      </c>
      <c r="C3365" s="1"/>
      <c r="D3365" s="5">
        <v>32950</v>
      </c>
      <c r="E3365" s="4">
        <v>1.03245283</v>
      </c>
    </row>
    <row r="3366" spans="1:5" ht="15" thickBot="1" x14ac:dyDescent="0.35">
      <c r="A3366" s="3">
        <v>32951</v>
      </c>
      <c r="B3366" s="4">
        <v>0</v>
      </c>
      <c r="C3366" s="1"/>
      <c r="D3366" s="5">
        <v>32951</v>
      </c>
      <c r="E3366" s="4">
        <v>1.0922264150000001</v>
      </c>
    </row>
    <row r="3367" spans="1:5" ht="15" thickBot="1" x14ac:dyDescent="0.35">
      <c r="A3367" s="3">
        <v>32952</v>
      </c>
      <c r="B3367" s="4">
        <v>0</v>
      </c>
      <c r="C3367" s="1"/>
      <c r="D3367" s="5">
        <v>32952</v>
      </c>
      <c r="E3367" s="4">
        <v>1.313388679</v>
      </c>
    </row>
    <row r="3368" spans="1:5" ht="15" thickBot="1" x14ac:dyDescent="0.35">
      <c r="A3368" s="3">
        <v>32953</v>
      </c>
      <c r="B3368" s="4">
        <v>0</v>
      </c>
      <c r="C3368" s="1"/>
      <c r="D3368" s="5">
        <v>32953</v>
      </c>
      <c r="E3368" s="4">
        <v>0.9199698113</v>
      </c>
    </row>
    <row r="3369" spans="1:5" ht="15" thickBot="1" x14ac:dyDescent="0.35">
      <c r="A3369" s="3">
        <v>32954</v>
      </c>
      <c r="B3369" s="4">
        <v>3.3941661719999998</v>
      </c>
      <c r="C3369" s="1"/>
      <c r="D3369" s="5">
        <v>32954</v>
      </c>
      <c r="E3369" s="4">
        <v>0.96507169810000004</v>
      </c>
    </row>
    <row r="3370" spans="1:5" ht="15" thickBot="1" x14ac:dyDescent="0.35">
      <c r="A3370" s="3">
        <v>32955</v>
      </c>
      <c r="B3370" s="4">
        <v>0</v>
      </c>
      <c r="C3370" s="1"/>
      <c r="D3370" s="5">
        <v>32955</v>
      </c>
      <c r="E3370" s="4">
        <v>1.0267471699999999</v>
      </c>
    </row>
    <row r="3371" spans="1:5" ht="15" thickBot="1" x14ac:dyDescent="0.35">
      <c r="A3371" s="3">
        <v>32956</v>
      </c>
      <c r="B3371" s="4">
        <v>0</v>
      </c>
      <c r="C3371" s="1"/>
      <c r="D3371" s="5">
        <v>32956</v>
      </c>
      <c r="E3371" s="4">
        <v>1.2006339619999999</v>
      </c>
    </row>
    <row r="3372" spans="1:5" ht="15" thickBot="1" x14ac:dyDescent="0.35">
      <c r="A3372" s="3">
        <v>32957</v>
      </c>
      <c r="B3372" s="4">
        <v>0</v>
      </c>
      <c r="C3372" s="1"/>
      <c r="D3372" s="5">
        <v>32957</v>
      </c>
      <c r="E3372" s="4">
        <v>0.99169811320000001</v>
      </c>
    </row>
    <row r="3373" spans="1:5" ht="15" thickBot="1" x14ac:dyDescent="0.35">
      <c r="A3373" s="3">
        <v>32958</v>
      </c>
      <c r="B3373" s="4">
        <v>0</v>
      </c>
      <c r="C3373" s="1"/>
      <c r="D3373" s="5">
        <v>32958</v>
      </c>
      <c r="E3373" s="4">
        <v>1.3014339619999999</v>
      </c>
    </row>
    <row r="3374" spans="1:5" ht="15" thickBot="1" x14ac:dyDescent="0.35">
      <c r="A3374" s="3">
        <v>32959</v>
      </c>
      <c r="B3374" s="4">
        <v>0</v>
      </c>
      <c r="C3374" s="1"/>
      <c r="D3374" s="5">
        <v>32959</v>
      </c>
      <c r="E3374" s="4">
        <v>1.3302339620000001</v>
      </c>
    </row>
    <row r="3375" spans="1:5" ht="15" thickBot="1" x14ac:dyDescent="0.35">
      <c r="A3375" s="3">
        <v>32960</v>
      </c>
      <c r="B3375" s="4">
        <v>0</v>
      </c>
      <c r="C3375" s="1"/>
      <c r="D3375" s="5">
        <v>32960</v>
      </c>
      <c r="E3375" s="4">
        <v>0.97974339619999995</v>
      </c>
    </row>
    <row r="3376" spans="1:5" ht="15" thickBot="1" x14ac:dyDescent="0.35">
      <c r="A3376" s="3">
        <v>32961</v>
      </c>
      <c r="B3376" s="4">
        <v>5.0751062630000003</v>
      </c>
      <c r="C3376" s="1"/>
      <c r="D3376" s="5">
        <v>32961</v>
      </c>
      <c r="E3376" s="4">
        <v>0.90339622639999995</v>
      </c>
    </row>
    <row r="3377" spans="1:5" ht="15" thickBot="1" x14ac:dyDescent="0.35">
      <c r="A3377" s="3">
        <v>32962</v>
      </c>
      <c r="B3377" s="4">
        <v>3.667519033</v>
      </c>
      <c r="C3377" s="1"/>
      <c r="D3377" s="5">
        <v>32962</v>
      </c>
      <c r="E3377" s="4">
        <v>1.0835320749999999</v>
      </c>
    </row>
    <row r="3378" spans="1:5" ht="15" thickBot="1" x14ac:dyDescent="0.35">
      <c r="A3378" s="3">
        <v>32963</v>
      </c>
      <c r="B3378" s="4">
        <v>0</v>
      </c>
      <c r="C3378" s="1"/>
      <c r="D3378" s="5">
        <v>32963</v>
      </c>
      <c r="E3378" s="4">
        <v>1.0930415090000001</v>
      </c>
    </row>
    <row r="3379" spans="1:5" ht="15" thickBot="1" x14ac:dyDescent="0.35">
      <c r="A3379" s="3">
        <v>32964</v>
      </c>
      <c r="B3379" s="4">
        <v>0</v>
      </c>
      <c r="C3379" s="1"/>
      <c r="D3379" s="5">
        <v>32964</v>
      </c>
      <c r="E3379" s="4">
        <v>1.0596226419999999</v>
      </c>
    </row>
    <row r="3380" spans="1:5" ht="15" thickBot="1" x14ac:dyDescent="0.35">
      <c r="A3380" s="3">
        <v>32965</v>
      </c>
      <c r="B3380" s="4">
        <v>0</v>
      </c>
      <c r="C3380" s="1"/>
      <c r="D3380" s="5">
        <v>32965</v>
      </c>
      <c r="E3380" s="4">
        <v>1.3568603770000001</v>
      </c>
    </row>
    <row r="3381" spans="1:5" ht="15" thickBot="1" x14ac:dyDescent="0.35">
      <c r="A3381" s="3">
        <v>32966</v>
      </c>
      <c r="B3381" s="4">
        <v>0</v>
      </c>
      <c r="C3381" s="1"/>
      <c r="D3381" s="5">
        <v>32966</v>
      </c>
      <c r="E3381" s="4">
        <v>1.473418868</v>
      </c>
    </row>
    <row r="3382" spans="1:5" ht="15" thickBot="1" x14ac:dyDescent="0.35">
      <c r="A3382" s="3">
        <v>32967</v>
      </c>
      <c r="B3382" s="4">
        <v>4.44048804</v>
      </c>
      <c r="C3382" s="1"/>
      <c r="D3382" s="5">
        <v>32967</v>
      </c>
      <c r="E3382" s="4">
        <v>0.88437735849999999</v>
      </c>
    </row>
    <row r="3383" spans="1:5" ht="15" thickBot="1" x14ac:dyDescent="0.35">
      <c r="A3383" s="3">
        <v>32968</v>
      </c>
      <c r="B3383" s="4">
        <v>0.25871290600000002</v>
      </c>
      <c r="C3383" s="1"/>
      <c r="D3383" s="5">
        <v>32968</v>
      </c>
      <c r="E3383" s="4">
        <v>1.207426415</v>
      </c>
    </row>
    <row r="3384" spans="1:5" ht="15" thickBot="1" x14ac:dyDescent="0.35">
      <c r="A3384" s="3">
        <v>32969</v>
      </c>
      <c r="B3384" s="4">
        <v>1.9365623300000001</v>
      </c>
      <c r="C3384" s="1"/>
      <c r="D3384" s="5">
        <v>32969</v>
      </c>
      <c r="E3384" s="4">
        <v>1.165856604</v>
      </c>
    </row>
    <row r="3385" spans="1:5" ht="15" thickBot="1" x14ac:dyDescent="0.35">
      <c r="A3385" s="3">
        <v>32970</v>
      </c>
      <c r="B3385" s="4">
        <v>2.2028358880000001</v>
      </c>
      <c r="C3385" s="1"/>
      <c r="D3385" s="5">
        <v>32970</v>
      </c>
      <c r="E3385" s="4">
        <v>1.0867924529999999</v>
      </c>
    </row>
    <row r="3386" spans="1:5" ht="15" thickBot="1" x14ac:dyDescent="0.35">
      <c r="A3386" s="3">
        <v>32971</v>
      </c>
      <c r="B3386" s="4">
        <v>0</v>
      </c>
      <c r="C3386" s="1"/>
      <c r="D3386" s="5">
        <v>32971</v>
      </c>
      <c r="E3386" s="4">
        <v>1.100377358</v>
      </c>
    </row>
    <row r="3387" spans="1:5" ht="15" thickBot="1" x14ac:dyDescent="0.35">
      <c r="A3387" s="3">
        <v>32972</v>
      </c>
      <c r="B3387" s="4">
        <v>0</v>
      </c>
      <c r="C3387" s="1"/>
      <c r="D3387" s="5">
        <v>32972</v>
      </c>
      <c r="E3387" s="4">
        <v>1.188135849</v>
      </c>
    </row>
    <row r="3388" spans="1:5" ht="15" thickBot="1" x14ac:dyDescent="0.35">
      <c r="A3388" s="3">
        <v>32973</v>
      </c>
      <c r="B3388" s="4">
        <v>1.275262624</v>
      </c>
      <c r="C3388" s="1"/>
      <c r="D3388" s="5">
        <v>32973</v>
      </c>
      <c r="E3388" s="4">
        <v>1.2207396230000001</v>
      </c>
    </row>
    <row r="3389" spans="1:5" ht="15" thickBot="1" x14ac:dyDescent="0.35">
      <c r="A3389" s="3">
        <v>32974</v>
      </c>
      <c r="B3389" s="4">
        <v>4.0768585210000001</v>
      </c>
      <c r="C3389" s="1"/>
      <c r="D3389" s="5">
        <v>32974</v>
      </c>
      <c r="E3389" s="4">
        <v>1.251169811</v>
      </c>
    </row>
    <row r="3390" spans="1:5" ht="15" thickBot="1" x14ac:dyDescent="0.35">
      <c r="A3390" s="3">
        <v>32975</v>
      </c>
      <c r="B3390" s="4">
        <v>1.300719827</v>
      </c>
      <c r="C3390" s="1"/>
      <c r="D3390" s="5">
        <v>32975</v>
      </c>
      <c r="E3390" s="4">
        <v>1.3780528299999999</v>
      </c>
    </row>
    <row r="3391" spans="1:5" ht="15" thickBot="1" x14ac:dyDescent="0.35">
      <c r="A3391" s="3">
        <v>32976</v>
      </c>
      <c r="B3391" s="4">
        <v>0</v>
      </c>
      <c r="C3391" s="1"/>
      <c r="D3391" s="5">
        <v>32976</v>
      </c>
      <c r="E3391" s="4">
        <v>1.0867924529999999</v>
      </c>
    </row>
    <row r="3392" spans="1:5" ht="15" thickBot="1" x14ac:dyDescent="0.35">
      <c r="A3392" s="3">
        <v>32977</v>
      </c>
      <c r="B3392" s="4">
        <v>0</v>
      </c>
      <c r="C3392" s="1"/>
      <c r="D3392" s="5">
        <v>32977</v>
      </c>
      <c r="E3392" s="4">
        <v>1.44</v>
      </c>
    </row>
    <row r="3393" spans="1:5" ht="15" thickBot="1" x14ac:dyDescent="0.35">
      <c r="A3393" s="3">
        <v>32978</v>
      </c>
      <c r="B3393" s="4">
        <v>0</v>
      </c>
      <c r="C3393" s="1"/>
      <c r="D3393" s="5">
        <v>32978</v>
      </c>
      <c r="E3393" s="4">
        <v>1.0867924529999999</v>
      </c>
    </row>
    <row r="3394" spans="1:5" ht="15" thickBot="1" x14ac:dyDescent="0.35">
      <c r="A3394" s="3">
        <v>32979</v>
      </c>
      <c r="B3394" s="4">
        <v>3.0660792589999999</v>
      </c>
      <c r="C3394" s="1"/>
      <c r="D3394" s="5">
        <v>32979</v>
      </c>
      <c r="E3394" s="4">
        <v>1.4432603770000001</v>
      </c>
    </row>
    <row r="3395" spans="1:5" ht="15" thickBot="1" x14ac:dyDescent="0.35">
      <c r="A3395" s="3">
        <v>32980</v>
      </c>
      <c r="B3395" s="4">
        <v>10.86539245</v>
      </c>
      <c r="C3395" s="1"/>
      <c r="D3395" s="5">
        <v>32980</v>
      </c>
      <c r="E3395" s="4">
        <v>1.5973132080000001</v>
      </c>
    </row>
    <row r="3396" spans="1:5" ht="15" thickBot="1" x14ac:dyDescent="0.35">
      <c r="A3396" s="3">
        <v>32981</v>
      </c>
      <c r="B3396" s="4">
        <v>0</v>
      </c>
      <c r="C3396" s="1"/>
      <c r="D3396" s="5">
        <v>32981</v>
      </c>
      <c r="E3396" s="4">
        <v>1.39109434</v>
      </c>
    </row>
    <row r="3397" spans="1:5" ht="15" thickBot="1" x14ac:dyDescent="0.35">
      <c r="A3397" s="3">
        <v>32982</v>
      </c>
      <c r="B3397" s="4">
        <v>0</v>
      </c>
      <c r="C3397" s="1"/>
      <c r="D3397" s="5">
        <v>32982</v>
      </c>
      <c r="E3397" s="4">
        <v>1.090324528</v>
      </c>
    </row>
    <row r="3398" spans="1:5" ht="15" thickBot="1" x14ac:dyDescent="0.35">
      <c r="A3398" s="3">
        <v>32983</v>
      </c>
      <c r="B3398" s="4">
        <v>0</v>
      </c>
      <c r="C3398" s="1"/>
      <c r="D3398" s="5">
        <v>32983</v>
      </c>
      <c r="E3398" s="4">
        <v>1.404950943</v>
      </c>
    </row>
    <row r="3399" spans="1:5" ht="15" thickBot="1" x14ac:dyDescent="0.35">
      <c r="A3399" s="3">
        <v>32984</v>
      </c>
      <c r="B3399" s="4">
        <v>13.0459516</v>
      </c>
      <c r="C3399" s="1"/>
      <c r="D3399" s="5">
        <v>32984</v>
      </c>
      <c r="E3399" s="4">
        <v>1.859501887</v>
      </c>
    </row>
    <row r="3400" spans="1:5" ht="15" thickBot="1" x14ac:dyDescent="0.35">
      <c r="A3400" s="3">
        <v>32985</v>
      </c>
      <c r="B3400" s="4">
        <v>0</v>
      </c>
      <c r="C3400" s="1"/>
      <c r="D3400" s="5">
        <v>32985</v>
      </c>
      <c r="E3400" s="4">
        <v>1.358490566</v>
      </c>
    </row>
    <row r="3401" spans="1:5" ht="15" thickBot="1" x14ac:dyDescent="0.35">
      <c r="A3401" s="3">
        <v>32986</v>
      </c>
      <c r="B3401" s="4">
        <v>0.43162166000000002</v>
      </c>
      <c r="C3401" s="1"/>
      <c r="D3401" s="5">
        <v>32986</v>
      </c>
      <c r="E3401" s="4">
        <v>1.553569811</v>
      </c>
    </row>
    <row r="3402" spans="1:5" ht="15" thickBot="1" x14ac:dyDescent="0.35">
      <c r="A3402" s="3">
        <v>32987</v>
      </c>
      <c r="B3402" s="4">
        <v>0</v>
      </c>
      <c r="C3402" s="1"/>
      <c r="D3402" s="5">
        <v>32987</v>
      </c>
      <c r="E3402" s="4">
        <v>2.562113208</v>
      </c>
    </row>
    <row r="3403" spans="1:5" ht="15" thickBot="1" x14ac:dyDescent="0.35">
      <c r="A3403" s="3">
        <v>32988</v>
      </c>
      <c r="B3403" s="4">
        <v>0</v>
      </c>
      <c r="C3403" s="1"/>
      <c r="D3403" s="5">
        <v>32988</v>
      </c>
      <c r="E3403" s="4">
        <v>1.7581584910000001</v>
      </c>
    </row>
    <row r="3404" spans="1:5" ht="15" thickBot="1" x14ac:dyDescent="0.35">
      <c r="A3404" s="3">
        <v>32989</v>
      </c>
      <c r="B3404" s="4">
        <v>0</v>
      </c>
      <c r="C3404" s="1"/>
      <c r="D3404" s="5">
        <v>32989</v>
      </c>
      <c r="E3404" s="4">
        <v>2.2871547169999999</v>
      </c>
    </row>
    <row r="3405" spans="1:5" ht="15" thickBot="1" x14ac:dyDescent="0.35">
      <c r="A3405" s="3">
        <v>32990</v>
      </c>
      <c r="B3405" s="4">
        <v>0</v>
      </c>
      <c r="C3405" s="1"/>
      <c r="D3405" s="5">
        <v>32990</v>
      </c>
      <c r="E3405" s="4">
        <v>2.5811320750000002</v>
      </c>
    </row>
    <row r="3406" spans="1:5" ht="15" thickBot="1" x14ac:dyDescent="0.35">
      <c r="A3406" s="3">
        <v>32991</v>
      </c>
      <c r="B3406" s="4">
        <v>0</v>
      </c>
      <c r="C3406" s="1"/>
      <c r="D3406" s="5">
        <v>32991</v>
      </c>
      <c r="E3406" s="4">
        <v>2.3393207550000001</v>
      </c>
    </row>
    <row r="3407" spans="1:5" ht="15" thickBot="1" x14ac:dyDescent="0.35">
      <c r="A3407" s="3">
        <v>32992</v>
      </c>
      <c r="B3407" s="4">
        <v>0.2202836</v>
      </c>
      <c r="C3407" s="1"/>
      <c r="D3407" s="5">
        <v>32992</v>
      </c>
      <c r="E3407" s="4">
        <v>1.6573584910000001</v>
      </c>
    </row>
    <row r="3408" spans="1:5" ht="15" thickBot="1" x14ac:dyDescent="0.35">
      <c r="A3408" s="3">
        <v>32993</v>
      </c>
      <c r="B3408" s="4">
        <v>0</v>
      </c>
      <c r="C3408" s="1"/>
      <c r="D3408" s="5">
        <v>32993</v>
      </c>
      <c r="E3408" s="4">
        <v>1.842928302</v>
      </c>
    </row>
    <row r="3409" spans="1:5" ht="15" thickBot="1" x14ac:dyDescent="0.35">
      <c r="A3409" s="3">
        <v>32994</v>
      </c>
      <c r="B3409" s="4">
        <v>0</v>
      </c>
      <c r="C3409" s="1"/>
      <c r="D3409" s="5">
        <v>32994</v>
      </c>
      <c r="E3409" s="4">
        <v>3.1924528300000001</v>
      </c>
    </row>
    <row r="3410" spans="1:5" ht="15" thickBot="1" x14ac:dyDescent="0.35">
      <c r="A3410" s="3">
        <v>32995</v>
      </c>
      <c r="B3410" s="4">
        <v>1.025008261</v>
      </c>
      <c r="C3410" s="1"/>
      <c r="D3410" s="5">
        <v>32995</v>
      </c>
      <c r="E3410" s="4">
        <v>2.1192452830000001</v>
      </c>
    </row>
    <row r="3411" spans="1:5" ht="15" thickBot="1" x14ac:dyDescent="0.35">
      <c r="A3411" s="3">
        <v>32996</v>
      </c>
      <c r="B3411" s="4">
        <v>0</v>
      </c>
      <c r="C3411" s="1"/>
      <c r="D3411" s="5">
        <v>32996</v>
      </c>
      <c r="E3411" s="4">
        <v>3.5157735849999998</v>
      </c>
    </row>
    <row r="3412" spans="1:5" ht="15" thickBot="1" x14ac:dyDescent="0.35">
      <c r="A3412" s="3">
        <v>32997</v>
      </c>
      <c r="B3412" s="4">
        <v>6.9767026899999998</v>
      </c>
      <c r="C3412" s="1"/>
      <c r="D3412" s="5">
        <v>32997</v>
      </c>
      <c r="E3412" s="4">
        <v>2.8229433959999999</v>
      </c>
    </row>
    <row r="3413" spans="1:5" ht="15" thickBot="1" x14ac:dyDescent="0.35">
      <c r="A3413" s="3">
        <v>32998</v>
      </c>
      <c r="B3413" s="4">
        <v>11.09893346</v>
      </c>
      <c r="C3413" s="1"/>
      <c r="D3413" s="5">
        <v>32998</v>
      </c>
      <c r="E3413" s="4">
        <v>3.3717735850000001</v>
      </c>
    </row>
    <row r="3414" spans="1:5" ht="15" thickBot="1" x14ac:dyDescent="0.35">
      <c r="A3414" s="3">
        <v>32999</v>
      </c>
      <c r="B3414" s="4">
        <v>22.758327479999998</v>
      </c>
      <c r="C3414" s="1"/>
      <c r="D3414" s="5">
        <v>32999</v>
      </c>
      <c r="E3414" s="4">
        <v>1.5622641509999999</v>
      </c>
    </row>
    <row r="3415" spans="1:5" ht="15" thickBot="1" x14ac:dyDescent="0.35">
      <c r="A3415" s="3">
        <v>33000</v>
      </c>
      <c r="B3415" s="4">
        <v>3.5245375929999998</v>
      </c>
      <c r="C3415" s="1"/>
      <c r="D3415" s="5">
        <v>33000</v>
      </c>
      <c r="E3415" s="4">
        <v>1.557916981</v>
      </c>
    </row>
    <row r="3416" spans="1:5" ht="15" thickBot="1" x14ac:dyDescent="0.35">
      <c r="A3416" s="3">
        <v>33001</v>
      </c>
      <c r="B3416" s="4">
        <v>10.965148210000001</v>
      </c>
      <c r="C3416" s="1"/>
      <c r="D3416" s="5">
        <v>33001</v>
      </c>
      <c r="E3416" s="4">
        <v>1.4891773580000001</v>
      </c>
    </row>
    <row r="3417" spans="1:5" ht="15" thickBot="1" x14ac:dyDescent="0.35">
      <c r="A3417" s="3">
        <v>33002</v>
      </c>
      <c r="B3417" s="4">
        <v>1.2966932950000001</v>
      </c>
      <c r="C3417" s="1"/>
      <c r="D3417" s="5">
        <v>33002</v>
      </c>
      <c r="E3417" s="4">
        <v>3.0701886790000001</v>
      </c>
    </row>
    <row r="3418" spans="1:5" ht="15" thickBot="1" x14ac:dyDescent="0.35">
      <c r="A3418" s="3">
        <v>33003</v>
      </c>
      <c r="B3418" s="4">
        <v>3.5969642400000001</v>
      </c>
      <c r="C3418" s="1"/>
      <c r="D3418" s="5">
        <v>33003</v>
      </c>
      <c r="E3418" s="4">
        <v>3.2739622640000001</v>
      </c>
    </row>
    <row r="3419" spans="1:5" ht="15" thickBot="1" x14ac:dyDescent="0.35">
      <c r="A3419" s="3">
        <v>33004</v>
      </c>
      <c r="B3419" s="4">
        <v>2.7756897810000001</v>
      </c>
      <c r="C3419" s="1"/>
      <c r="D3419" s="5">
        <v>33004</v>
      </c>
      <c r="E3419" s="4">
        <v>3.3283018869999998</v>
      </c>
    </row>
    <row r="3420" spans="1:5" ht="15" thickBot="1" x14ac:dyDescent="0.35">
      <c r="A3420" s="3">
        <v>33005</v>
      </c>
      <c r="B3420" s="4">
        <v>8.6029005049999991</v>
      </c>
      <c r="C3420" s="1"/>
      <c r="D3420" s="5">
        <v>33005</v>
      </c>
      <c r="E3420" s="4">
        <v>2.803924528</v>
      </c>
    </row>
    <row r="3421" spans="1:5" ht="15" thickBot="1" x14ac:dyDescent="0.35">
      <c r="A3421" s="3">
        <v>33006</v>
      </c>
      <c r="B3421" s="4">
        <v>1.5085183680000001</v>
      </c>
      <c r="C3421" s="1"/>
      <c r="D3421" s="5">
        <v>33006</v>
      </c>
      <c r="E3421" s="4">
        <v>3.5049056599999999</v>
      </c>
    </row>
    <row r="3422" spans="1:5" ht="15" thickBot="1" x14ac:dyDescent="0.35">
      <c r="A3422" s="3">
        <v>33007</v>
      </c>
      <c r="B3422" s="4">
        <v>0</v>
      </c>
      <c r="C3422" s="1"/>
      <c r="D3422" s="5">
        <v>33007</v>
      </c>
      <c r="E3422" s="4">
        <v>3.0701886790000001</v>
      </c>
    </row>
    <row r="3423" spans="1:5" ht="15" thickBot="1" x14ac:dyDescent="0.35">
      <c r="A3423" s="3">
        <v>33008</v>
      </c>
      <c r="B3423" s="4">
        <v>0</v>
      </c>
      <c r="C3423" s="1"/>
      <c r="D3423" s="5">
        <v>33008</v>
      </c>
      <c r="E3423" s="4">
        <v>2.605856604</v>
      </c>
    </row>
    <row r="3424" spans="1:5" ht="15" thickBot="1" x14ac:dyDescent="0.35">
      <c r="A3424" s="3">
        <v>33009</v>
      </c>
      <c r="B3424" s="4">
        <v>0</v>
      </c>
      <c r="C3424" s="1"/>
      <c r="D3424" s="5">
        <v>33009</v>
      </c>
      <c r="E3424" s="4">
        <v>2.159728302</v>
      </c>
    </row>
    <row r="3425" spans="1:5" ht="15" thickBot="1" x14ac:dyDescent="0.35">
      <c r="A3425" s="3">
        <v>33010</v>
      </c>
      <c r="B3425" s="4">
        <v>0</v>
      </c>
      <c r="C3425" s="1"/>
      <c r="D3425" s="5">
        <v>33010</v>
      </c>
      <c r="E3425" s="4">
        <v>2.2730264149999999</v>
      </c>
    </row>
    <row r="3426" spans="1:5" ht="15" thickBot="1" x14ac:dyDescent="0.35">
      <c r="A3426" s="3">
        <v>33011</v>
      </c>
      <c r="B3426" s="4">
        <v>14.25163364</v>
      </c>
      <c r="C3426" s="1"/>
      <c r="D3426" s="5">
        <v>33011</v>
      </c>
      <c r="E3426" s="4">
        <v>4.0754716980000003</v>
      </c>
    </row>
    <row r="3427" spans="1:5" ht="15" thickBot="1" x14ac:dyDescent="0.35">
      <c r="A3427" s="3">
        <v>33012</v>
      </c>
      <c r="B3427" s="4">
        <v>7.8941062689999999</v>
      </c>
      <c r="C3427" s="1"/>
      <c r="D3427" s="5">
        <v>33012</v>
      </c>
      <c r="E3427" s="4">
        <v>2.2393358490000002</v>
      </c>
    </row>
    <row r="3428" spans="1:5" ht="15" thickBot="1" x14ac:dyDescent="0.35">
      <c r="A3428" s="3">
        <v>33013</v>
      </c>
      <c r="B3428" s="4">
        <v>63.51082993</v>
      </c>
      <c r="C3428" s="1"/>
      <c r="D3428" s="5">
        <v>33013</v>
      </c>
      <c r="E3428" s="4">
        <v>4.9313207549999998</v>
      </c>
    </row>
    <row r="3429" spans="1:5" ht="15" thickBot="1" x14ac:dyDescent="0.35">
      <c r="A3429" s="3">
        <v>33014</v>
      </c>
      <c r="B3429" s="4">
        <v>44.384649279999998</v>
      </c>
      <c r="C3429" s="1"/>
      <c r="D3429" s="5">
        <v>33014</v>
      </c>
      <c r="E3429" s="4">
        <v>5.3796226420000002</v>
      </c>
    </row>
    <row r="3430" spans="1:5" ht="15" thickBot="1" x14ac:dyDescent="0.35">
      <c r="A3430" s="3">
        <v>33015</v>
      </c>
      <c r="B3430" s="4">
        <v>1.0254571589999999</v>
      </c>
      <c r="C3430" s="1"/>
      <c r="D3430" s="5">
        <v>33015</v>
      </c>
      <c r="E3430" s="4">
        <v>4.0211320749999997</v>
      </c>
    </row>
    <row r="3431" spans="1:5" ht="15" thickBot="1" x14ac:dyDescent="0.35">
      <c r="A3431" s="3">
        <v>33016</v>
      </c>
      <c r="B3431" s="4">
        <v>16.05632043</v>
      </c>
      <c r="C3431" s="1"/>
      <c r="D3431" s="5">
        <v>33016</v>
      </c>
      <c r="E3431" s="4">
        <v>5.5154716979999998</v>
      </c>
    </row>
    <row r="3432" spans="1:5" ht="15" thickBot="1" x14ac:dyDescent="0.35">
      <c r="A3432" s="3">
        <v>33017</v>
      </c>
      <c r="B3432" s="4">
        <v>12.21406436</v>
      </c>
      <c r="C3432" s="1"/>
      <c r="D3432" s="5">
        <v>33017</v>
      </c>
      <c r="E3432" s="4">
        <v>3.4913207549999998</v>
      </c>
    </row>
    <row r="3433" spans="1:5" ht="15" thickBot="1" x14ac:dyDescent="0.35">
      <c r="A3433" s="3">
        <v>33018</v>
      </c>
      <c r="B3433" s="4">
        <v>43.526090619999998</v>
      </c>
      <c r="C3433" s="1"/>
      <c r="D3433" s="5">
        <v>33018</v>
      </c>
      <c r="E3433" s="4">
        <v>5.8415094339999998</v>
      </c>
    </row>
    <row r="3434" spans="1:5" ht="15" thickBot="1" x14ac:dyDescent="0.35">
      <c r="A3434" s="3">
        <v>33019</v>
      </c>
      <c r="B3434" s="4">
        <v>10.37525773</v>
      </c>
      <c r="C3434" s="1"/>
      <c r="D3434" s="5">
        <v>33019</v>
      </c>
      <c r="E3434" s="4">
        <v>4.6732075469999996</v>
      </c>
    </row>
    <row r="3435" spans="1:5" ht="15" thickBot="1" x14ac:dyDescent="0.35">
      <c r="A3435" s="3">
        <v>33020</v>
      </c>
      <c r="B3435" s="4">
        <v>18.551790709999999</v>
      </c>
      <c r="C3435" s="1"/>
      <c r="D3435" s="5">
        <v>33020</v>
      </c>
      <c r="E3435" s="4">
        <v>5.0264150939999999</v>
      </c>
    </row>
    <row r="3436" spans="1:5" ht="15" thickBot="1" x14ac:dyDescent="0.35">
      <c r="A3436" s="3">
        <v>33021</v>
      </c>
      <c r="B3436" s="4">
        <v>21.777966020000001</v>
      </c>
      <c r="C3436" s="1"/>
      <c r="D3436" s="5">
        <v>33021</v>
      </c>
      <c r="E3436" s="4">
        <v>5.76</v>
      </c>
    </row>
    <row r="3437" spans="1:5" ht="15" thickBot="1" x14ac:dyDescent="0.35">
      <c r="A3437" s="3">
        <v>33022</v>
      </c>
      <c r="B3437" s="4">
        <v>16.268068790000001</v>
      </c>
      <c r="C3437" s="1"/>
      <c r="D3437" s="5">
        <v>33022</v>
      </c>
      <c r="E3437" s="4">
        <v>5.1622641509999996</v>
      </c>
    </row>
    <row r="3438" spans="1:5" ht="15" thickBot="1" x14ac:dyDescent="0.35">
      <c r="A3438" s="3">
        <v>33023</v>
      </c>
      <c r="B3438" s="4">
        <v>11.964258190000001</v>
      </c>
      <c r="C3438" s="1"/>
      <c r="D3438" s="5">
        <v>33023</v>
      </c>
      <c r="E3438" s="4">
        <v>5.0807547169999996</v>
      </c>
    </row>
    <row r="3439" spans="1:5" ht="15" thickBot="1" x14ac:dyDescent="0.35">
      <c r="A3439" s="3">
        <v>33024</v>
      </c>
      <c r="B3439" s="4">
        <v>51.844577790000002</v>
      </c>
      <c r="C3439" s="1"/>
      <c r="D3439" s="5">
        <v>33024</v>
      </c>
      <c r="E3439" s="4">
        <v>9.2703396229999999</v>
      </c>
    </row>
    <row r="3440" spans="1:5" ht="15" thickBot="1" x14ac:dyDescent="0.35">
      <c r="A3440" s="3">
        <v>33025</v>
      </c>
      <c r="B3440" s="4">
        <v>25.946132420000001</v>
      </c>
      <c r="C3440" s="1"/>
      <c r="D3440" s="5">
        <v>33025</v>
      </c>
      <c r="E3440" s="4">
        <v>9.9332830189999992</v>
      </c>
    </row>
    <row r="3441" spans="1:5" ht="15" thickBot="1" x14ac:dyDescent="0.35">
      <c r="A3441" s="3">
        <v>33026</v>
      </c>
      <c r="B3441" s="4">
        <v>7.3903404469999998</v>
      </c>
      <c r="C3441" s="1"/>
      <c r="D3441" s="5">
        <v>33026</v>
      </c>
      <c r="E3441" s="4">
        <v>7.3630188680000002</v>
      </c>
    </row>
    <row r="3442" spans="1:5" ht="15" thickBot="1" x14ac:dyDescent="0.35">
      <c r="A3442" s="3">
        <v>33027</v>
      </c>
      <c r="B3442" s="4">
        <v>9.1815633769999998</v>
      </c>
      <c r="C3442" s="1"/>
      <c r="D3442" s="5">
        <v>33027</v>
      </c>
      <c r="E3442" s="4">
        <v>6.6566037739999997</v>
      </c>
    </row>
    <row r="3443" spans="1:5" ht="15" thickBot="1" x14ac:dyDescent="0.35">
      <c r="A3443" s="3">
        <v>33028</v>
      </c>
      <c r="B3443" s="4">
        <v>11.08092952</v>
      </c>
      <c r="C3443" s="1"/>
      <c r="D3443" s="5">
        <v>33028</v>
      </c>
      <c r="E3443" s="4">
        <v>7.8249056599999998</v>
      </c>
    </row>
    <row r="3444" spans="1:5" ht="15" thickBot="1" x14ac:dyDescent="0.35">
      <c r="A3444" s="3">
        <v>33029</v>
      </c>
      <c r="B3444" s="4">
        <v>7.3511946200000002</v>
      </c>
      <c r="C3444" s="1"/>
      <c r="D3444" s="5">
        <v>33029</v>
      </c>
      <c r="E3444" s="4">
        <v>6.7109433960000002</v>
      </c>
    </row>
    <row r="3445" spans="1:5" ht="15" thickBot="1" x14ac:dyDescent="0.35">
      <c r="A3445" s="3">
        <v>33030</v>
      </c>
      <c r="B3445" s="4">
        <v>5.5760200019999999</v>
      </c>
      <c r="C3445" s="1"/>
      <c r="D3445" s="5">
        <v>33030</v>
      </c>
      <c r="E3445" s="4">
        <v>6.1811320749999998</v>
      </c>
    </row>
    <row r="3446" spans="1:5" ht="15" thickBot="1" x14ac:dyDescent="0.35">
      <c r="A3446" s="3">
        <v>33031</v>
      </c>
      <c r="B3446" s="4">
        <v>7.1078203919999998</v>
      </c>
      <c r="C3446" s="1"/>
      <c r="D3446" s="5">
        <v>33031</v>
      </c>
      <c r="E3446" s="4">
        <v>5.9447547170000004</v>
      </c>
    </row>
    <row r="3447" spans="1:5" ht="15" thickBot="1" x14ac:dyDescent="0.35">
      <c r="A3447" s="3">
        <v>33032</v>
      </c>
      <c r="B3447" s="4">
        <v>9.6224280600000007</v>
      </c>
      <c r="C3447" s="1"/>
      <c r="D3447" s="5">
        <v>33032</v>
      </c>
      <c r="E3447" s="4">
        <v>6.325132075</v>
      </c>
    </row>
    <row r="3448" spans="1:5" ht="15" thickBot="1" x14ac:dyDescent="0.35">
      <c r="A3448" s="3">
        <v>33033</v>
      </c>
      <c r="B3448" s="4">
        <v>11.79803884</v>
      </c>
      <c r="C3448" s="1"/>
      <c r="D3448" s="5">
        <v>33033</v>
      </c>
      <c r="E3448" s="4">
        <v>6.6267169810000004</v>
      </c>
    </row>
    <row r="3449" spans="1:5" ht="15" thickBot="1" x14ac:dyDescent="0.35">
      <c r="A3449" s="3">
        <v>33034</v>
      </c>
      <c r="B3449" s="4">
        <v>31.163670060000001</v>
      </c>
      <c r="C3449" s="1"/>
      <c r="D3449" s="5">
        <v>33034</v>
      </c>
      <c r="E3449" s="4">
        <v>7.8792452830000004</v>
      </c>
    </row>
    <row r="3450" spans="1:5" ht="15" thickBot="1" x14ac:dyDescent="0.35">
      <c r="A3450" s="3">
        <v>33035</v>
      </c>
      <c r="B3450" s="4">
        <v>2.54427658</v>
      </c>
      <c r="C3450" s="1"/>
      <c r="D3450" s="5">
        <v>33035</v>
      </c>
      <c r="E3450" s="4">
        <v>6.6729056599999996</v>
      </c>
    </row>
    <row r="3451" spans="1:5" ht="15" thickBot="1" x14ac:dyDescent="0.35">
      <c r="A3451" s="3">
        <v>33036</v>
      </c>
      <c r="B3451" s="4">
        <v>17.948250770000001</v>
      </c>
      <c r="C3451" s="1"/>
      <c r="D3451" s="5">
        <v>33036</v>
      </c>
      <c r="E3451" s="4">
        <v>7.8113207549999997</v>
      </c>
    </row>
    <row r="3452" spans="1:5" ht="15" thickBot="1" x14ac:dyDescent="0.35">
      <c r="A3452" s="3">
        <v>33037</v>
      </c>
      <c r="B3452" s="4">
        <v>51.797511100000001</v>
      </c>
      <c r="C3452" s="1"/>
      <c r="D3452" s="5">
        <v>33037</v>
      </c>
      <c r="E3452" s="4">
        <v>11.9954717</v>
      </c>
    </row>
    <row r="3453" spans="1:5" ht="15" thickBot="1" x14ac:dyDescent="0.35">
      <c r="A3453" s="3">
        <v>33038</v>
      </c>
      <c r="B3453" s="4">
        <v>38.70109463</v>
      </c>
      <c r="C3453" s="1"/>
      <c r="D3453" s="5">
        <v>33038</v>
      </c>
      <c r="E3453" s="4">
        <v>13.076830190000001</v>
      </c>
    </row>
    <row r="3454" spans="1:5" ht="15" thickBot="1" x14ac:dyDescent="0.35">
      <c r="A3454" s="3">
        <v>33039</v>
      </c>
      <c r="B3454" s="4">
        <v>16.563994770000001</v>
      </c>
      <c r="C3454" s="1"/>
      <c r="D3454" s="5">
        <v>33039</v>
      </c>
      <c r="E3454" s="4">
        <v>27.68603774</v>
      </c>
    </row>
    <row r="3455" spans="1:5" ht="15" thickBot="1" x14ac:dyDescent="0.35">
      <c r="A3455" s="3">
        <v>33040</v>
      </c>
      <c r="B3455" s="4">
        <v>19.722443219999999</v>
      </c>
      <c r="C3455" s="1"/>
      <c r="D3455" s="5">
        <v>33040</v>
      </c>
      <c r="E3455" s="4">
        <v>24.21916981</v>
      </c>
    </row>
    <row r="3456" spans="1:5" ht="15" thickBot="1" x14ac:dyDescent="0.35">
      <c r="A3456" s="3">
        <v>33041</v>
      </c>
      <c r="B3456" s="4">
        <v>14.648715019999999</v>
      </c>
      <c r="C3456" s="1"/>
      <c r="D3456" s="5">
        <v>33041</v>
      </c>
      <c r="E3456" s="4">
        <v>16.030188679999998</v>
      </c>
    </row>
    <row r="3457" spans="1:5" ht="15" thickBot="1" x14ac:dyDescent="0.35">
      <c r="A3457" s="3">
        <v>33042</v>
      </c>
      <c r="B3457" s="4">
        <v>13.29184592</v>
      </c>
      <c r="C3457" s="1"/>
      <c r="D3457" s="5">
        <v>33042</v>
      </c>
      <c r="E3457" s="4">
        <v>14.484226420000001</v>
      </c>
    </row>
    <row r="3458" spans="1:5" ht="15" thickBot="1" x14ac:dyDescent="0.35">
      <c r="A3458" s="3">
        <v>33043</v>
      </c>
      <c r="B3458" s="4">
        <v>33.728146549999998</v>
      </c>
      <c r="C3458" s="1"/>
      <c r="D3458" s="5">
        <v>33043</v>
      </c>
      <c r="E3458" s="4">
        <v>14.296754719999999</v>
      </c>
    </row>
    <row r="3459" spans="1:5" ht="15" thickBot="1" x14ac:dyDescent="0.35">
      <c r="A3459" s="3">
        <v>33044</v>
      </c>
      <c r="B3459" s="4">
        <v>40.799449209999999</v>
      </c>
      <c r="C3459" s="1"/>
      <c r="D3459" s="5">
        <v>33044</v>
      </c>
      <c r="E3459" s="4">
        <v>22.754716980000001</v>
      </c>
    </row>
    <row r="3460" spans="1:5" ht="15" thickBot="1" x14ac:dyDescent="0.35">
      <c r="A3460" s="3">
        <v>33045</v>
      </c>
      <c r="B3460" s="4">
        <v>20.445564990000001</v>
      </c>
      <c r="C3460" s="1"/>
      <c r="D3460" s="5">
        <v>33045</v>
      </c>
      <c r="E3460" s="4">
        <v>19.554113210000001</v>
      </c>
    </row>
    <row r="3461" spans="1:5" ht="15" thickBot="1" x14ac:dyDescent="0.35">
      <c r="A3461" s="3">
        <v>33046</v>
      </c>
      <c r="B3461" s="4">
        <v>28.224095819999999</v>
      </c>
      <c r="C3461" s="1"/>
      <c r="D3461" s="5">
        <v>33046</v>
      </c>
      <c r="E3461" s="4">
        <v>17.902188679999998</v>
      </c>
    </row>
    <row r="3462" spans="1:5" ht="15" thickBot="1" x14ac:dyDescent="0.35">
      <c r="A3462" s="3">
        <v>33047</v>
      </c>
      <c r="B3462" s="4">
        <v>13.34860611</v>
      </c>
      <c r="C3462" s="1"/>
      <c r="D3462" s="5">
        <v>33047</v>
      </c>
      <c r="E3462" s="4">
        <v>14.37283019</v>
      </c>
    </row>
    <row r="3463" spans="1:5" ht="15" thickBot="1" x14ac:dyDescent="0.35">
      <c r="A3463" s="3">
        <v>33048</v>
      </c>
      <c r="B3463" s="4">
        <v>10.297858420000001</v>
      </c>
      <c r="C3463" s="1"/>
      <c r="D3463" s="5">
        <v>33048</v>
      </c>
      <c r="E3463" s="4">
        <v>12.566037740000001</v>
      </c>
    </row>
    <row r="3464" spans="1:5" ht="15" thickBot="1" x14ac:dyDescent="0.35">
      <c r="A3464" s="3">
        <v>33049</v>
      </c>
      <c r="B3464" s="4">
        <v>7.0280135870000002</v>
      </c>
      <c r="C3464" s="1"/>
      <c r="D3464" s="5">
        <v>33049</v>
      </c>
      <c r="E3464" s="4">
        <v>10.137056599999999</v>
      </c>
    </row>
    <row r="3465" spans="1:5" ht="15" thickBot="1" x14ac:dyDescent="0.35">
      <c r="A3465" s="3">
        <v>33050</v>
      </c>
      <c r="B3465" s="4">
        <v>20.12581325</v>
      </c>
      <c r="C3465" s="1"/>
      <c r="D3465" s="5">
        <v>33050</v>
      </c>
      <c r="E3465" s="4">
        <v>9.5311698109999998</v>
      </c>
    </row>
    <row r="3466" spans="1:5" ht="15" thickBot="1" x14ac:dyDescent="0.35">
      <c r="A3466" s="3">
        <v>33051</v>
      </c>
      <c r="B3466" s="4">
        <v>49.025067810000003</v>
      </c>
      <c r="C3466" s="1"/>
      <c r="D3466" s="5">
        <v>33051</v>
      </c>
      <c r="E3466" s="4">
        <v>20.871849059999999</v>
      </c>
    </row>
    <row r="3467" spans="1:5" ht="15" thickBot="1" x14ac:dyDescent="0.35">
      <c r="A3467" s="3">
        <v>33052</v>
      </c>
      <c r="B3467" s="4">
        <v>9.9730554819999995</v>
      </c>
      <c r="C3467" s="1"/>
      <c r="D3467" s="5">
        <v>33052</v>
      </c>
      <c r="E3467" s="4">
        <v>13.85660377</v>
      </c>
    </row>
    <row r="3468" spans="1:5" ht="15" thickBot="1" x14ac:dyDescent="0.35">
      <c r="A3468" s="3">
        <v>33053</v>
      </c>
      <c r="B3468" s="4">
        <v>4.9752931299999998</v>
      </c>
      <c r="C3468" s="1"/>
      <c r="D3468" s="5">
        <v>33053</v>
      </c>
      <c r="E3468" s="4">
        <v>11.623245280000001</v>
      </c>
    </row>
    <row r="3469" spans="1:5" ht="15" thickBot="1" x14ac:dyDescent="0.35">
      <c r="A3469" s="3">
        <v>33054</v>
      </c>
      <c r="B3469" s="4">
        <v>4.4958750609999996</v>
      </c>
      <c r="C3469" s="1"/>
      <c r="D3469" s="5">
        <v>33054</v>
      </c>
      <c r="E3469" s="4">
        <v>9.6615849059999999</v>
      </c>
    </row>
    <row r="3470" spans="1:5" ht="15" thickBot="1" x14ac:dyDescent="0.35">
      <c r="A3470" s="3">
        <v>33055</v>
      </c>
      <c r="B3470" s="4">
        <v>5.9318135979999997</v>
      </c>
      <c r="C3470" s="1"/>
      <c r="D3470" s="5">
        <v>33055</v>
      </c>
      <c r="E3470" s="4">
        <v>8.6943396229999994</v>
      </c>
    </row>
    <row r="3471" spans="1:5" ht="15" thickBot="1" x14ac:dyDescent="0.35">
      <c r="A3471" s="3">
        <v>33056</v>
      </c>
      <c r="B3471" s="4">
        <v>52.983046530000003</v>
      </c>
      <c r="C3471" s="1"/>
      <c r="D3471" s="5">
        <v>33056</v>
      </c>
      <c r="E3471" s="4">
        <v>16.84528302</v>
      </c>
    </row>
    <row r="3472" spans="1:5" ht="15" thickBot="1" x14ac:dyDescent="0.35">
      <c r="A3472" s="3">
        <v>33057</v>
      </c>
      <c r="B3472" s="4">
        <v>46.321372029999999</v>
      </c>
      <c r="C3472" s="1"/>
      <c r="D3472" s="5">
        <v>33057</v>
      </c>
      <c r="E3472" s="4">
        <v>18.565132080000001</v>
      </c>
    </row>
    <row r="3473" spans="1:5" ht="15" thickBot="1" x14ac:dyDescent="0.35">
      <c r="A3473" s="3">
        <v>33058</v>
      </c>
      <c r="B3473" s="4">
        <v>28.448428150000002</v>
      </c>
      <c r="C3473" s="1"/>
      <c r="D3473" s="5">
        <v>33058</v>
      </c>
      <c r="E3473" s="4">
        <v>14.8754717</v>
      </c>
    </row>
    <row r="3474" spans="1:5" ht="15" thickBot="1" x14ac:dyDescent="0.35">
      <c r="A3474" s="3">
        <v>33059</v>
      </c>
      <c r="B3474" s="4">
        <v>28.120839119999999</v>
      </c>
      <c r="C3474" s="1"/>
      <c r="D3474" s="5">
        <v>33059</v>
      </c>
      <c r="E3474" s="4">
        <v>20.418113210000001</v>
      </c>
    </row>
    <row r="3475" spans="1:5" ht="15" thickBot="1" x14ac:dyDescent="0.35">
      <c r="A3475" s="3">
        <v>33060</v>
      </c>
      <c r="B3475" s="4">
        <v>36.30640459</v>
      </c>
      <c r="C3475" s="1"/>
      <c r="D3475" s="5">
        <v>33060</v>
      </c>
      <c r="E3475" s="4">
        <v>18.60588679</v>
      </c>
    </row>
    <row r="3476" spans="1:5" ht="15" thickBot="1" x14ac:dyDescent="0.35">
      <c r="A3476" s="3">
        <v>33061</v>
      </c>
      <c r="B3476" s="4">
        <v>9.2735867499999998</v>
      </c>
      <c r="C3476" s="1"/>
      <c r="D3476" s="5">
        <v>33061</v>
      </c>
      <c r="E3476" s="4">
        <v>14.62007547</v>
      </c>
    </row>
    <row r="3477" spans="1:5" ht="15" thickBot="1" x14ac:dyDescent="0.35">
      <c r="A3477" s="3">
        <v>33062</v>
      </c>
      <c r="B3477" s="4">
        <v>59.74645615</v>
      </c>
      <c r="C3477" s="1"/>
      <c r="D3477" s="5">
        <v>33062</v>
      </c>
      <c r="E3477" s="4">
        <v>25.335849060000001</v>
      </c>
    </row>
    <row r="3478" spans="1:5" ht="15" thickBot="1" x14ac:dyDescent="0.35">
      <c r="A3478" s="3">
        <v>33063</v>
      </c>
      <c r="B3478" s="4">
        <v>5.4000636789999996</v>
      </c>
      <c r="C3478" s="1"/>
      <c r="D3478" s="5">
        <v>33063</v>
      </c>
      <c r="E3478" s="4">
        <v>18.339622640000002</v>
      </c>
    </row>
    <row r="3479" spans="1:5" ht="15" thickBot="1" x14ac:dyDescent="0.35">
      <c r="A3479" s="3">
        <v>33064</v>
      </c>
      <c r="B3479" s="4">
        <v>42.559868809999998</v>
      </c>
      <c r="C3479" s="1"/>
      <c r="D3479" s="5">
        <v>33064</v>
      </c>
      <c r="E3479" s="4">
        <v>18.263547169999999</v>
      </c>
    </row>
    <row r="3480" spans="1:5" ht="15" thickBot="1" x14ac:dyDescent="0.35">
      <c r="A3480" s="3">
        <v>33065</v>
      </c>
      <c r="B3480" s="4">
        <v>36.006156920000002</v>
      </c>
      <c r="C3480" s="1"/>
      <c r="D3480" s="5">
        <v>33065</v>
      </c>
      <c r="E3480" s="4">
        <v>16.698566039999999</v>
      </c>
    </row>
    <row r="3481" spans="1:5" ht="15" thickBot="1" x14ac:dyDescent="0.35">
      <c r="A3481" s="3">
        <v>33066</v>
      </c>
      <c r="B3481" s="4">
        <v>51.678003310000001</v>
      </c>
      <c r="C3481" s="1"/>
      <c r="D3481" s="5">
        <v>33066</v>
      </c>
      <c r="E3481" s="4">
        <v>19.99154717</v>
      </c>
    </row>
    <row r="3482" spans="1:5" ht="15" thickBot="1" x14ac:dyDescent="0.35">
      <c r="A3482" s="3">
        <v>33067</v>
      </c>
      <c r="B3482" s="4">
        <v>7.278075963</v>
      </c>
      <c r="C3482" s="1"/>
      <c r="D3482" s="5">
        <v>33067</v>
      </c>
      <c r="E3482" s="4">
        <v>15.478641509999999</v>
      </c>
    </row>
    <row r="3483" spans="1:5" ht="15" thickBot="1" x14ac:dyDescent="0.35">
      <c r="A3483" s="3">
        <v>33068</v>
      </c>
      <c r="B3483" s="4">
        <v>21.39363432</v>
      </c>
      <c r="C3483" s="1"/>
      <c r="D3483" s="5">
        <v>33068</v>
      </c>
      <c r="E3483" s="4">
        <v>15.524830189999999</v>
      </c>
    </row>
    <row r="3484" spans="1:5" ht="15" thickBot="1" x14ac:dyDescent="0.35">
      <c r="A3484" s="3">
        <v>33069</v>
      </c>
      <c r="B3484" s="4">
        <v>17.45116496</v>
      </c>
      <c r="C3484" s="1"/>
      <c r="D3484" s="5">
        <v>33069</v>
      </c>
      <c r="E3484" s="4">
        <v>13.31320755</v>
      </c>
    </row>
    <row r="3485" spans="1:5" ht="15" thickBot="1" x14ac:dyDescent="0.35">
      <c r="A3485" s="3">
        <v>33070</v>
      </c>
      <c r="B3485" s="4">
        <v>16.155378939999999</v>
      </c>
      <c r="C3485" s="1"/>
      <c r="D3485" s="5">
        <v>33070</v>
      </c>
      <c r="E3485" s="4">
        <v>12.777962260000001</v>
      </c>
    </row>
    <row r="3486" spans="1:5" ht="15" thickBot="1" x14ac:dyDescent="0.35">
      <c r="A3486" s="3">
        <v>33071</v>
      </c>
      <c r="B3486" s="4">
        <v>13.839192389999999</v>
      </c>
      <c r="C3486" s="1"/>
      <c r="D3486" s="5">
        <v>33071</v>
      </c>
      <c r="E3486" s="4">
        <v>11.609660379999999</v>
      </c>
    </row>
    <row r="3487" spans="1:5" ht="15" thickBot="1" x14ac:dyDescent="0.35">
      <c r="A3487" s="3">
        <v>33072</v>
      </c>
      <c r="B3487" s="4">
        <v>18.79108548</v>
      </c>
      <c r="C3487" s="1"/>
      <c r="D3487" s="5">
        <v>33072</v>
      </c>
      <c r="E3487" s="4">
        <v>12.633962260000001</v>
      </c>
    </row>
    <row r="3488" spans="1:5" ht="15" thickBot="1" x14ac:dyDescent="0.35">
      <c r="A3488" s="3">
        <v>33073</v>
      </c>
      <c r="B3488" s="4">
        <v>9.0598506329999999</v>
      </c>
      <c r="C3488" s="1"/>
      <c r="D3488" s="5">
        <v>33073</v>
      </c>
      <c r="E3488" s="4">
        <v>11.003773580000001</v>
      </c>
    </row>
    <row r="3489" spans="1:5" ht="15" thickBot="1" x14ac:dyDescent="0.35">
      <c r="A3489" s="3">
        <v>33074</v>
      </c>
      <c r="B3489" s="4">
        <v>14.533435819999999</v>
      </c>
      <c r="C3489" s="1"/>
      <c r="D3489" s="5">
        <v>33074</v>
      </c>
      <c r="E3489" s="4">
        <v>11.750943400000001</v>
      </c>
    </row>
    <row r="3490" spans="1:5" ht="15" thickBot="1" x14ac:dyDescent="0.35">
      <c r="A3490" s="3">
        <v>33075</v>
      </c>
      <c r="B3490" s="4">
        <v>16.023397450000001</v>
      </c>
      <c r="C3490" s="1"/>
      <c r="D3490" s="5">
        <v>33075</v>
      </c>
      <c r="E3490" s="4">
        <v>11.18309434</v>
      </c>
    </row>
    <row r="3491" spans="1:5" ht="15" thickBot="1" x14ac:dyDescent="0.35">
      <c r="A3491" s="3">
        <v>33076</v>
      </c>
      <c r="B3491" s="4">
        <v>30.338341239999998</v>
      </c>
      <c r="C3491" s="1"/>
      <c r="D3491" s="5">
        <v>33076</v>
      </c>
      <c r="E3491" s="4">
        <v>11.07169811</v>
      </c>
    </row>
    <row r="3492" spans="1:5" ht="15" thickBot="1" x14ac:dyDescent="0.35">
      <c r="A3492" s="3">
        <v>33077</v>
      </c>
      <c r="B3492" s="4">
        <v>30.50092673</v>
      </c>
      <c r="C3492" s="1"/>
      <c r="D3492" s="5">
        <v>33077</v>
      </c>
      <c r="E3492" s="4">
        <v>14.649962260000001</v>
      </c>
    </row>
    <row r="3493" spans="1:5" ht="15" thickBot="1" x14ac:dyDescent="0.35">
      <c r="A3493" s="3">
        <v>33078</v>
      </c>
      <c r="B3493" s="4">
        <v>11.089070080000001</v>
      </c>
      <c r="C3493" s="1"/>
      <c r="D3493" s="5">
        <v>33078</v>
      </c>
      <c r="E3493" s="4">
        <v>11.968301889999999</v>
      </c>
    </row>
    <row r="3494" spans="1:5" ht="15" thickBot="1" x14ac:dyDescent="0.35">
      <c r="A3494" s="3">
        <v>33079</v>
      </c>
      <c r="B3494" s="4">
        <v>10.36100864</v>
      </c>
      <c r="C3494" s="1"/>
      <c r="D3494" s="5">
        <v>33079</v>
      </c>
      <c r="E3494" s="4">
        <v>11.64498113</v>
      </c>
    </row>
    <row r="3495" spans="1:5" ht="15" thickBot="1" x14ac:dyDescent="0.35">
      <c r="A3495" s="3">
        <v>33080</v>
      </c>
      <c r="B3495" s="4">
        <v>14.53139651</v>
      </c>
      <c r="C3495" s="1"/>
      <c r="D3495" s="5">
        <v>33080</v>
      </c>
      <c r="E3495" s="4">
        <v>10.73207547</v>
      </c>
    </row>
    <row r="3496" spans="1:5" ht="15" thickBot="1" x14ac:dyDescent="0.35">
      <c r="A3496" s="3">
        <v>33081</v>
      </c>
      <c r="B3496" s="4">
        <v>0.90678133800000005</v>
      </c>
      <c r="C3496" s="1"/>
      <c r="D3496" s="5">
        <v>33081</v>
      </c>
      <c r="E3496" s="4">
        <v>8.2188679249999996</v>
      </c>
    </row>
    <row r="3497" spans="1:5" ht="15" thickBot="1" x14ac:dyDescent="0.35">
      <c r="A3497" s="3">
        <v>33082</v>
      </c>
      <c r="B3497" s="4">
        <v>4.2854329050000004</v>
      </c>
      <c r="C3497" s="1"/>
      <c r="D3497" s="5">
        <v>33082</v>
      </c>
      <c r="E3497" s="4">
        <v>8.9606037740000009</v>
      </c>
    </row>
    <row r="3498" spans="1:5" ht="15" thickBot="1" x14ac:dyDescent="0.35">
      <c r="A3498" s="3">
        <v>33083</v>
      </c>
      <c r="B3498" s="4">
        <v>0.762280658</v>
      </c>
      <c r="C3498" s="1"/>
      <c r="D3498" s="5">
        <v>33083</v>
      </c>
      <c r="E3498" s="4">
        <v>7.9471698110000002</v>
      </c>
    </row>
    <row r="3499" spans="1:5" ht="15" thickBot="1" x14ac:dyDescent="0.35">
      <c r="A3499" s="3">
        <v>33084</v>
      </c>
      <c r="B3499" s="4">
        <v>4.0000488760000001</v>
      </c>
      <c r="C3499" s="1"/>
      <c r="D3499" s="5">
        <v>33084</v>
      </c>
      <c r="E3499" s="4">
        <v>6.8685283019999996</v>
      </c>
    </row>
    <row r="3500" spans="1:5" ht="15" thickBot="1" x14ac:dyDescent="0.35">
      <c r="A3500" s="3">
        <v>33085</v>
      </c>
      <c r="B3500" s="4">
        <v>12.34786534</v>
      </c>
      <c r="C3500" s="1"/>
      <c r="D3500" s="5">
        <v>33085</v>
      </c>
      <c r="E3500" s="4">
        <v>7.4581132080000003</v>
      </c>
    </row>
    <row r="3501" spans="1:5" ht="15" thickBot="1" x14ac:dyDescent="0.35">
      <c r="A3501" s="3">
        <v>33086</v>
      </c>
      <c r="B3501" s="4">
        <v>26.85735798</v>
      </c>
      <c r="C3501" s="1"/>
      <c r="D3501" s="5">
        <v>33086</v>
      </c>
      <c r="E3501" s="4">
        <v>10.67230189</v>
      </c>
    </row>
    <row r="3502" spans="1:5" ht="15" thickBot="1" x14ac:dyDescent="0.35">
      <c r="A3502" s="3">
        <v>33087</v>
      </c>
      <c r="B3502" s="4">
        <v>23.845917700000001</v>
      </c>
      <c r="C3502" s="1"/>
      <c r="D3502" s="5">
        <v>33087</v>
      </c>
      <c r="E3502" s="4">
        <v>16.098113210000001</v>
      </c>
    </row>
    <row r="3503" spans="1:5" ht="15" thickBot="1" x14ac:dyDescent="0.35">
      <c r="A3503" s="3">
        <v>33088</v>
      </c>
      <c r="B3503" s="4">
        <v>25.441670890000001</v>
      </c>
      <c r="C3503" s="1"/>
      <c r="D3503" s="5">
        <v>33088</v>
      </c>
      <c r="E3503" s="4">
        <v>15.09826415</v>
      </c>
    </row>
    <row r="3504" spans="1:5" ht="15" thickBot="1" x14ac:dyDescent="0.35">
      <c r="A3504" s="3">
        <v>33089</v>
      </c>
      <c r="B3504" s="4">
        <v>19.13517427</v>
      </c>
      <c r="C3504" s="1"/>
      <c r="D3504" s="5">
        <v>33089</v>
      </c>
      <c r="E3504" s="4">
        <v>13.4490566</v>
      </c>
    </row>
    <row r="3505" spans="1:5" ht="15" thickBot="1" x14ac:dyDescent="0.35">
      <c r="A3505" s="3">
        <v>33090</v>
      </c>
      <c r="B3505" s="4">
        <v>3.9935916069999999</v>
      </c>
      <c r="C3505" s="1"/>
      <c r="D3505" s="5">
        <v>33090</v>
      </c>
      <c r="E3505" s="4">
        <v>11.34339623</v>
      </c>
    </row>
    <row r="3506" spans="1:5" ht="15" thickBot="1" x14ac:dyDescent="0.35">
      <c r="A3506" s="3">
        <v>33091</v>
      </c>
      <c r="B3506" s="4">
        <v>14.34291887</v>
      </c>
      <c r="C3506" s="1"/>
      <c r="D3506" s="5">
        <v>33091</v>
      </c>
      <c r="E3506" s="4">
        <v>13.247999999999999</v>
      </c>
    </row>
    <row r="3507" spans="1:5" ht="15" thickBot="1" x14ac:dyDescent="0.35">
      <c r="A3507" s="3">
        <v>33092</v>
      </c>
      <c r="B3507" s="4">
        <v>26.268578529999999</v>
      </c>
      <c r="C3507" s="1"/>
      <c r="D3507" s="5">
        <v>33092</v>
      </c>
      <c r="E3507" s="4">
        <v>22.110792450000002</v>
      </c>
    </row>
    <row r="3508" spans="1:5" ht="15" thickBot="1" x14ac:dyDescent="0.35">
      <c r="A3508" s="3">
        <v>33093</v>
      </c>
      <c r="B3508" s="4">
        <v>10.728039860000001</v>
      </c>
      <c r="C3508" s="1"/>
      <c r="D3508" s="5">
        <v>33093</v>
      </c>
      <c r="E3508" s="4">
        <v>12.70460377</v>
      </c>
    </row>
    <row r="3509" spans="1:5" ht="15" thickBot="1" x14ac:dyDescent="0.35">
      <c r="A3509" s="3">
        <v>33094</v>
      </c>
      <c r="B3509" s="4">
        <v>39.029160500000003</v>
      </c>
      <c r="C3509" s="1"/>
      <c r="D3509" s="5">
        <v>33094</v>
      </c>
      <c r="E3509" s="4">
        <v>18.611320750000001</v>
      </c>
    </row>
    <row r="3510" spans="1:5" ht="15" thickBot="1" x14ac:dyDescent="0.35">
      <c r="A3510" s="3">
        <v>33095</v>
      </c>
      <c r="B3510" s="4">
        <v>45.548281670000001</v>
      </c>
      <c r="C3510" s="1"/>
      <c r="D3510" s="5">
        <v>33095</v>
      </c>
      <c r="E3510" s="4">
        <v>14.98143396</v>
      </c>
    </row>
    <row r="3511" spans="1:5" ht="15" thickBot="1" x14ac:dyDescent="0.35">
      <c r="A3511" s="3">
        <v>33096</v>
      </c>
      <c r="B3511" s="4">
        <v>61.977470400000001</v>
      </c>
      <c r="C3511" s="1"/>
      <c r="D3511" s="5">
        <v>33096</v>
      </c>
      <c r="E3511" s="4">
        <v>25.080452829999999</v>
      </c>
    </row>
    <row r="3512" spans="1:5" ht="15" thickBot="1" x14ac:dyDescent="0.35">
      <c r="A3512" s="3">
        <v>33097</v>
      </c>
      <c r="B3512" s="4">
        <v>21.336192369999999</v>
      </c>
      <c r="C3512" s="1"/>
      <c r="D3512" s="5">
        <v>33097</v>
      </c>
      <c r="E3512" s="4">
        <v>16.777358490000001</v>
      </c>
    </row>
    <row r="3513" spans="1:5" ht="15" thickBot="1" x14ac:dyDescent="0.35">
      <c r="A3513" s="3">
        <v>33098</v>
      </c>
      <c r="B3513" s="4">
        <v>30.348345760000001</v>
      </c>
      <c r="C3513" s="1"/>
      <c r="D3513" s="5">
        <v>33098</v>
      </c>
      <c r="E3513" s="4">
        <v>14.943396229999999</v>
      </c>
    </row>
    <row r="3514" spans="1:5" ht="15" thickBot="1" x14ac:dyDescent="0.35">
      <c r="A3514" s="3">
        <v>33099</v>
      </c>
      <c r="B3514" s="4">
        <v>51.063861369999998</v>
      </c>
      <c r="C3514" s="1"/>
      <c r="D3514" s="5">
        <v>33099</v>
      </c>
      <c r="E3514" s="4">
        <v>20.78490566</v>
      </c>
    </row>
    <row r="3515" spans="1:5" ht="15" thickBot="1" x14ac:dyDescent="0.35">
      <c r="A3515" s="3">
        <v>33100</v>
      </c>
      <c r="B3515" s="4">
        <v>71.515840049999994</v>
      </c>
      <c r="C3515" s="1"/>
      <c r="D3515" s="5">
        <v>33100</v>
      </c>
      <c r="E3515" s="4">
        <v>20.649056600000002</v>
      </c>
    </row>
    <row r="3516" spans="1:5" ht="15" thickBot="1" x14ac:dyDescent="0.35">
      <c r="A3516" s="3">
        <v>33101</v>
      </c>
      <c r="B3516" s="4">
        <v>38.199315550000001</v>
      </c>
      <c r="C3516" s="1"/>
      <c r="D3516" s="5">
        <v>33101</v>
      </c>
      <c r="E3516" s="4">
        <v>24.757132080000002</v>
      </c>
    </row>
    <row r="3517" spans="1:5" ht="15" thickBot="1" x14ac:dyDescent="0.35">
      <c r="A3517" s="3">
        <v>33102</v>
      </c>
      <c r="B3517" s="4">
        <v>21.569856170000001</v>
      </c>
      <c r="C3517" s="1"/>
      <c r="D3517" s="5">
        <v>33102</v>
      </c>
      <c r="E3517" s="4">
        <v>21.515773580000001</v>
      </c>
    </row>
    <row r="3518" spans="1:5" ht="15" thickBot="1" x14ac:dyDescent="0.35">
      <c r="A3518" s="3">
        <v>33103</v>
      </c>
      <c r="B3518" s="4">
        <v>3.6980594400000002</v>
      </c>
      <c r="C3518" s="1"/>
      <c r="D3518" s="5">
        <v>33103</v>
      </c>
      <c r="E3518" s="4">
        <v>16.896905660000002</v>
      </c>
    </row>
    <row r="3519" spans="1:5" ht="15" thickBot="1" x14ac:dyDescent="0.35">
      <c r="A3519" s="3">
        <v>33104</v>
      </c>
      <c r="B3519" s="4">
        <v>3.8469967249999999</v>
      </c>
      <c r="C3519" s="1"/>
      <c r="D3519" s="5">
        <v>33104</v>
      </c>
      <c r="E3519" s="4">
        <v>12.566037740000001</v>
      </c>
    </row>
    <row r="3520" spans="1:5" ht="15" thickBot="1" x14ac:dyDescent="0.35">
      <c r="A3520" s="3">
        <v>33105</v>
      </c>
      <c r="B3520" s="4">
        <v>7.3914419410000001</v>
      </c>
      <c r="C3520" s="1"/>
      <c r="D3520" s="5">
        <v>33105</v>
      </c>
      <c r="E3520" s="4">
        <v>12.05796226</v>
      </c>
    </row>
    <row r="3521" spans="1:5" ht="15" thickBot="1" x14ac:dyDescent="0.35">
      <c r="A3521" s="3">
        <v>33106</v>
      </c>
      <c r="B3521" s="4">
        <v>11.34932175</v>
      </c>
      <c r="C3521" s="1"/>
      <c r="D3521" s="5">
        <v>33106</v>
      </c>
      <c r="E3521" s="4">
        <v>10.077283019999999</v>
      </c>
    </row>
    <row r="3522" spans="1:5" ht="15" thickBot="1" x14ac:dyDescent="0.35">
      <c r="A3522" s="3">
        <v>33107</v>
      </c>
      <c r="B3522" s="4">
        <v>2.5589144529999999</v>
      </c>
      <c r="C3522" s="1"/>
      <c r="D3522" s="5">
        <v>33107</v>
      </c>
      <c r="E3522" s="4">
        <v>7.3032452829999999</v>
      </c>
    </row>
    <row r="3523" spans="1:5" ht="15" thickBot="1" x14ac:dyDescent="0.35">
      <c r="A3523" s="3">
        <v>33108</v>
      </c>
      <c r="B3523" s="4">
        <v>10.305912380000001</v>
      </c>
      <c r="C3523" s="1"/>
      <c r="D3523" s="5">
        <v>33108</v>
      </c>
      <c r="E3523" s="4">
        <v>10.11803774</v>
      </c>
    </row>
    <row r="3524" spans="1:5" ht="15" thickBot="1" x14ac:dyDescent="0.35">
      <c r="A3524" s="3">
        <v>33109</v>
      </c>
      <c r="B3524" s="4">
        <v>9.7426172490000003</v>
      </c>
      <c r="C3524" s="1"/>
      <c r="D3524" s="5">
        <v>33109</v>
      </c>
      <c r="E3524" s="4">
        <v>7.5260377360000001</v>
      </c>
    </row>
    <row r="3525" spans="1:5" ht="15" thickBot="1" x14ac:dyDescent="0.35">
      <c r="A3525" s="3">
        <v>33110</v>
      </c>
      <c r="B3525" s="4">
        <v>0.74630594299999997</v>
      </c>
      <c r="C3525" s="1"/>
      <c r="D3525" s="5">
        <v>33110</v>
      </c>
      <c r="E3525" s="4">
        <v>7.1701132080000001</v>
      </c>
    </row>
    <row r="3526" spans="1:5" ht="15" thickBot="1" x14ac:dyDescent="0.35">
      <c r="A3526" s="3">
        <v>33111</v>
      </c>
      <c r="B3526" s="4">
        <v>6.1117943529999996</v>
      </c>
      <c r="C3526" s="1"/>
      <c r="D3526" s="5">
        <v>33111</v>
      </c>
      <c r="E3526" s="4">
        <v>7.267924528</v>
      </c>
    </row>
    <row r="3527" spans="1:5" ht="15" thickBot="1" x14ac:dyDescent="0.35">
      <c r="A3527" s="3">
        <v>33112</v>
      </c>
      <c r="B3527" s="4">
        <v>1.2570495310000001</v>
      </c>
      <c r="C3527" s="1"/>
      <c r="D3527" s="5">
        <v>33112</v>
      </c>
      <c r="E3527" s="4">
        <v>6.8087547170000002</v>
      </c>
    </row>
    <row r="3528" spans="1:5" ht="15" thickBot="1" x14ac:dyDescent="0.35">
      <c r="A3528" s="3">
        <v>33113</v>
      </c>
      <c r="B3528" s="4">
        <v>4.706789508</v>
      </c>
      <c r="C3528" s="1"/>
      <c r="D3528" s="5">
        <v>33113</v>
      </c>
      <c r="E3528" s="4">
        <v>6.0045283019999998</v>
      </c>
    </row>
    <row r="3529" spans="1:5" ht="15" thickBot="1" x14ac:dyDescent="0.35">
      <c r="A3529" s="3">
        <v>33114</v>
      </c>
      <c r="B3529" s="4">
        <v>4.2069654390000002</v>
      </c>
      <c r="C3529" s="1"/>
      <c r="D3529" s="5">
        <v>33114</v>
      </c>
      <c r="E3529" s="4">
        <v>5.5480754719999998</v>
      </c>
    </row>
    <row r="3530" spans="1:5" ht="15" thickBot="1" x14ac:dyDescent="0.35">
      <c r="A3530" s="3">
        <v>33115</v>
      </c>
      <c r="B3530" s="4">
        <v>0.76858514200000005</v>
      </c>
      <c r="C3530" s="1"/>
      <c r="D3530" s="5">
        <v>33115</v>
      </c>
      <c r="E3530" s="4">
        <v>5.4774339620000001</v>
      </c>
    </row>
    <row r="3531" spans="1:5" ht="15" thickBot="1" x14ac:dyDescent="0.35">
      <c r="A3531" s="3">
        <v>33116</v>
      </c>
      <c r="B3531" s="4">
        <v>1.1518812110000001</v>
      </c>
      <c r="C3531" s="1"/>
      <c r="D3531" s="5">
        <v>33116</v>
      </c>
      <c r="E3531" s="4">
        <v>5.545358491</v>
      </c>
    </row>
    <row r="3532" spans="1:5" ht="15" thickBot="1" x14ac:dyDescent="0.35">
      <c r="A3532" s="3">
        <v>33117</v>
      </c>
      <c r="B3532" s="4">
        <v>0</v>
      </c>
      <c r="C3532" s="1"/>
      <c r="D3532" s="5">
        <v>33117</v>
      </c>
      <c r="E3532" s="4">
        <v>4.4721509429999999</v>
      </c>
    </row>
    <row r="3533" spans="1:5" ht="15" thickBot="1" x14ac:dyDescent="0.35">
      <c r="A3533" s="3">
        <v>33118</v>
      </c>
      <c r="B3533" s="4">
        <v>0</v>
      </c>
      <c r="C3533" s="1"/>
      <c r="D3533" s="5">
        <v>33118</v>
      </c>
      <c r="E3533" s="4">
        <v>4.4830188680000003</v>
      </c>
    </row>
    <row r="3534" spans="1:5" ht="15" thickBot="1" x14ac:dyDescent="0.35">
      <c r="A3534" s="3">
        <v>33119</v>
      </c>
      <c r="B3534" s="4">
        <v>0.83712939900000005</v>
      </c>
      <c r="C3534" s="1"/>
      <c r="D3534" s="5">
        <v>33119</v>
      </c>
      <c r="E3534" s="4">
        <v>4.4150943399999996</v>
      </c>
    </row>
    <row r="3535" spans="1:5" ht="15" thickBot="1" x14ac:dyDescent="0.35">
      <c r="A3535" s="3">
        <v>33120</v>
      </c>
      <c r="B3535" s="4">
        <v>0.55871224399999997</v>
      </c>
      <c r="C3535" s="1"/>
      <c r="D3535" s="5">
        <v>33120</v>
      </c>
      <c r="E3535" s="4">
        <v>3.4206792450000001</v>
      </c>
    </row>
    <row r="3536" spans="1:5" ht="15" thickBot="1" x14ac:dyDescent="0.35">
      <c r="A3536" s="3">
        <v>33121</v>
      </c>
      <c r="B3536" s="4">
        <v>16.133214240000001</v>
      </c>
      <c r="C3536" s="1"/>
      <c r="D3536" s="5">
        <v>33121</v>
      </c>
      <c r="E3536" s="4">
        <v>4.3281509429999998</v>
      </c>
    </row>
    <row r="3537" spans="1:5" ht="15" thickBot="1" x14ac:dyDescent="0.35">
      <c r="A3537" s="3">
        <v>33122</v>
      </c>
      <c r="B3537" s="4">
        <v>6.7226280569999997</v>
      </c>
      <c r="C3537" s="1"/>
      <c r="D3537" s="5">
        <v>33122</v>
      </c>
      <c r="E3537" s="4">
        <v>5.5209056600000004</v>
      </c>
    </row>
    <row r="3538" spans="1:5" ht="15" thickBot="1" x14ac:dyDescent="0.35">
      <c r="A3538" s="3">
        <v>33123</v>
      </c>
      <c r="B3538" s="4">
        <v>8.0590142010000001</v>
      </c>
      <c r="C3538" s="1"/>
      <c r="D3538" s="5">
        <v>33123</v>
      </c>
      <c r="E3538" s="4">
        <v>4.8199245279999996</v>
      </c>
    </row>
    <row r="3539" spans="1:5" ht="15" thickBot="1" x14ac:dyDescent="0.35">
      <c r="A3539" s="3">
        <v>33124</v>
      </c>
      <c r="B3539" s="4">
        <v>5.5204066039999997</v>
      </c>
      <c r="C3539" s="1"/>
      <c r="D3539" s="5">
        <v>33124</v>
      </c>
      <c r="E3539" s="4">
        <v>3.5320754719999998</v>
      </c>
    </row>
    <row r="3540" spans="1:5" ht="15" thickBot="1" x14ac:dyDescent="0.35">
      <c r="A3540" s="3">
        <v>33125</v>
      </c>
      <c r="B3540" s="4">
        <v>8.7035593089999992</v>
      </c>
      <c r="C3540" s="1"/>
      <c r="D3540" s="5">
        <v>33125</v>
      </c>
      <c r="E3540" s="4">
        <v>5.1622641509999996</v>
      </c>
    </row>
    <row r="3541" spans="1:5" ht="15" thickBot="1" x14ac:dyDescent="0.35">
      <c r="A3541" s="3">
        <v>33126</v>
      </c>
      <c r="B3541" s="4">
        <v>0.21415673199999999</v>
      </c>
      <c r="C3541" s="1"/>
      <c r="D3541" s="5">
        <v>33126</v>
      </c>
      <c r="E3541" s="4">
        <v>4.9693584910000004</v>
      </c>
    </row>
    <row r="3542" spans="1:5" ht="15" thickBot="1" x14ac:dyDescent="0.35">
      <c r="A3542" s="3">
        <v>33127</v>
      </c>
      <c r="B3542" s="4">
        <v>0.37405227899999999</v>
      </c>
      <c r="C3542" s="1"/>
      <c r="D3542" s="5">
        <v>33127</v>
      </c>
      <c r="E3542" s="4">
        <v>4.2031698110000004</v>
      </c>
    </row>
    <row r="3543" spans="1:5" ht="15" thickBot="1" x14ac:dyDescent="0.35">
      <c r="A3543" s="3">
        <v>33128</v>
      </c>
      <c r="B3543" s="4">
        <v>0</v>
      </c>
      <c r="C3543" s="1"/>
      <c r="D3543" s="5">
        <v>33128</v>
      </c>
      <c r="E3543" s="4">
        <v>4.0754716980000003</v>
      </c>
    </row>
    <row r="3544" spans="1:5" ht="15" thickBot="1" x14ac:dyDescent="0.35">
      <c r="A3544" s="3">
        <v>33129</v>
      </c>
      <c r="B3544" s="4">
        <v>0</v>
      </c>
      <c r="C3544" s="1"/>
      <c r="D3544" s="5">
        <v>33129</v>
      </c>
      <c r="E3544" s="4">
        <v>3.6380377359999998</v>
      </c>
    </row>
    <row r="3545" spans="1:5" ht="15" thickBot="1" x14ac:dyDescent="0.35">
      <c r="A3545" s="3">
        <v>33130</v>
      </c>
      <c r="B3545" s="4">
        <v>0</v>
      </c>
      <c r="C3545" s="1"/>
      <c r="D3545" s="5">
        <v>33130</v>
      </c>
      <c r="E3545" s="4">
        <v>3.4913207549999998</v>
      </c>
    </row>
    <row r="3546" spans="1:5" ht="15" thickBot="1" x14ac:dyDescent="0.35">
      <c r="A3546" s="3">
        <v>33131</v>
      </c>
      <c r="B3546" s="4">
        <v>15.45532674</v>
      </c>
      <c r="C3546" s="1"/>
      <c r="D3546" s="5">
        <v>33131</v>
      </c>
      <c r="E3546" s="4">
        <v>2.7332830189999999</v>
      </c>
    </row>
    <row r="3547" spans="1:5" ht="15" thickBot="1" x14ac:dyDescent="0.35">
      <c r="A3547" s="3">
        <v>33132</v>
      </c>
      <c r="B3547" s="4">
        <v>13.26495731</v>
      </c>
      <c r="C3547" s="1"/>
      <c r="D3547" s="5">
        <v>33132</v>
      </c>
      <c r="E3547" s="4">
        <v>3.1245283019999999</v>
      </c>
    </row>
    <row r="3548" spans="1:5" ht="15" thickBot="1" x14ac:dyDescent="0.35">
      <c r="A3548" s="3">
        <v>33133</v>
      </c>
      <c r="B3548" s="4">
        <v>1.694685467</v>
      </c>
      <c r="C3548" s="1"/>
      <c r="D3548" s="5">
        <v>33133</v>
      </c>
      <c r="E3548" s="4">
        <v>3.2141886789999998</v>
      </c>
    </row>
    <row r="3549" spans="1:5" ht="15" thickBot="1" x14ac:dyDescent="0.35">
      <c r="A3549" s="3">
        <v>33134</v>
      </c>
      <c r="B3549" s="4">
        <v>1.5591404440000001</v>
      </c>
      <c r="C3549" s="1"/>
      <c r="D3549" s="5">
        <v>33134</v>
      </c>
      <c r="E3549" s="4">
        <v>3.9396226419999998</v>
      </c>
    </row>
    <row r="3550" spans="1:5" ht="15" thickBot="1" x14ac:dyDescent="0.35">
      <c r="A3550" s="3">
        <v>33135</v>
      </c>
      <c r="B3550" s="4">
        <v>0</v>
      </c>
      <c r="C3550" s="1"/>
      <c r="D3550" s="5">
        <v>33135</v>
      </c>
      <c r="E3550" s="4">
        <v>2.9207547169999999</v>
      </c>
    </row>
    <row r="3551" spans="1:5" ht="15" thickBot="1" x14ac:dyDescent="0.35">
      <c r="A3551" s="3">
        <v>33136</v>
      </c>
      <c r="B3551" s="4">
        <v>0</v>
      </c>
      <c r="C3551" s="1"/>
      <c r="D3551" s="5">
        <v>33136</v>
      </c>
      <c r="E3551" s="4">
        <v>2.7441509430000002</v>
      </c>
    </row>
    <row r="3552" spans="1:5" ht="15" thickBot="1" x14ac:dyDescent="0.35">
      <c r="A3552" s="3">
        <v>33137</v>
      </c>
      <c r="B3552" s="4">
        <v>4.6436555390000001</v>
      </c>
      <c r="C3552" s="1"/>
      <c r="D3552" s="5">
        <v>33137</v>
      </c>
      <c r="E3552" s="4">
        <v>4.0265660380000003</v>
      </c>
    </row>
    <row r="3553" spans="1:5" ht="15" thickBot="1" x14ac:dyDescent="0.35">
      <c r="A3553" s="3">
        <v>33138</v>
      </c>
      <c r="B3553" s="4">
        <v>5.5239808559999997</v>
      </c>
      <c r="C3553" s="1"/>
      <c r="D3553" s="5">
        <v>33138</v>
      </c>
      <c r="E3553" s="4">
        <v>3.9858113209999999</v>
      </c>
    </row>
    <row r="3554" spans="1:5" ht="15" thickBot="1" x14ac:dyDescent="0.35">
      <c r="A3554" s="3">
        <v>33139</v>
      </c>
      <c r="B3554" s="4">
        <v>2.0548253060000001</v>
      </c>
      <c r="C3554" s="1"/>
      <c r="D3554" s="5">
        <v>33139</v>
      </c>
      <c r="E3554" s="4">
        <v>5.0943396229999998</v>
      </c>
    </row>
    <row r="3555" spans="1:5" ht="15" thickBot="1" x14ac:dyDescent="0.35">
      <c r="A3555" s="3">
        <v>33140</v>
      </c>
      <c r="B3555" s="4">
        <v>10.120541810000001</v>
      </c>
      <c r="C3555" s="1"/>
      <c r="D3555" s="5">
        <v>33140</v>
      </c>
      <c r="E3555" s="4">
        <v>3.219622642</v>
      </c>
    </row>
    <row r="3556" spans="1:5" ht="15" thickBot="1" x14ac:dyDescent="0.35">
      <c r="A3556" s="3">
        <v>33141</v>
      </c>
      <c r="B3556" s="4">
        <v>12.7198981</v>
      </c>
      <c r="C3556" s="1"/>
      <c r="D3556" s="5">
        <v>33141</v>
      </c>
      <c r="E3556" s="4">
        <v>3.5347924530000001</v>
      </c>
    </row>
    <row r="3557" spans="1:5" ht="15" thickBot="1" x14ac:dyDescent="0.35">
      <c r="A3557" s="3">
        <v>33142</v>
      </c>
      <c r="B3557" s="4">
        <v>5.8550804259999998</v>
      </c>
      <c r="C3557" s="1"/>
      <c r="D3557" s="5">
        <v>33142</v>
      </c>
      <c r="E3557" s="4">
        <v>3.8608301890000001</v>
      </c>
    </row>
    <row r="3558" spans="1:5" ht="15" thickBot="1" x14ac:dyDescent="0.35">
      <c r="A3558" s="3">
        <v>33143</v>
      </c>
      <c r="B3558" s="4">
        <v>0</v>
      </c>
      <c r="C3558" s="1"/>
      <c r="D3558" s="5">
        <v>33143</v>
      </c>
      <c r="E3558" s="4">
        <v>3.6652075470000001</v>
      </c>
    </row>
    <row r="3559" spans="1:5" ht="15" thickBot="1" x14ac:dyDescent="0.35">
      <c r="A3559" s="3">
        <v>33144</v>
      </c>
      <c r="B3559" s="4">
        <v>6.8295985000000003E-2</v>
      </c>
      <c r="C3559" s="1"/>
      <c r="D3559" s="5">
        <v>33144</v>
      </c>
      <c r="E3559" s="4">
        <v>3.1245283019999999</v>
      </c>
    </row>
    <row r="3560" spans="1:5" ht="15" thickBot="1" x14ac:dyDescent="0.35">
      <c r="A3560" s="3">
        <v>33145</v>
      </c>
      <c r="B3560" s="4">
        <v>1.6908589009999999</v>
      </c>
      <c r="C3560" s="1"/>
      <c r="D3560" s="5">
        <v>33145</v>
      </c>
      <c r="E3560" s="4">
        <v>2.5811320750000002</v>
      </c>
    </row>
    <row r="3561" spans="1:5" ht="15" thickBot="1" x14ac:dyDescent="0.35">
      <c r="A3561" s="3">
        <v>33146</v>
      </c>
      <c r="B3561" s="4">
        <v>1.923281424</v>
      </c>
      <c r="C3561" s="1"/>
      <c r="D3561" s="5">
        <v>33146</v>
      </c>
      <c r="E3561" s="4">
        <v>3.3283018869999998</v>
      </c>
    </row>
    <row r="3562" spans="1:5" ht="15" thickBot="1" x14ac:dyDescent="0.35">
      <c r="A3562" s="3">
        <v>33147</v>
      </c>
      <c r="B3562" s="4">
        <v>0.10707836599999999</v>
      </c>
      <c r="C3562" s="1"/>
      <c r="D3562" s="5">
        <v>33147</v>
      </c>
      <c r="E3562" s="4">
        <v>2.7577358489999999</v>
      </c>
    </row>
    <row r="3563" spans="1:5" ht="15" thickBot="1" x14ac:dyDescent="0.35">
      <c r="A3563" s="3">
        <v>33148</v>
      </c>
      <c r="B3563" s="4">
        <v>6.0357192160000004</v>
      </c>
      <c r="C3563" s="1"/>
      <c r="D3563" s="5">
        <v>33148</v>
      </c>
      <c r="E3563" s="4">
        <v>2.6354716979999999</v>
      </c>
    </row>
    <row r="3564" spans="1:5" ht="15" thickBot="1" x14ac:dyDescent="0.35">
      <c r="A3564" s="3">
        <v>33149</v>
      </c>
      <c r="B3564" s="4">
        <v>8.3657214639999999</v>
      </c>
      <c r="C3564" s="1"/>
      <c r="D3564" s="5">
        <v>33149</v>
      </c>
      <c r="E3564" s="4">
        <v>3.3283018869999998</v>
      </c>
    </row>
    <row r="3565" spans="1:5" ht="15" thickBot="1" x14ac:dyDescent="0.35">
      <c r="A3565" s="3">
        <v>33150</v>
      </c>
      <c r="B3565" s="4">
        <v>6.7509368E-2</v>
      </c>
      <c r="C3565" s="1"/>
      <c r="D3565" s="5">
        <v>33150</v>
      </c>
      <c r="E3565" s="4">
        <v>3.5320754719999998</v>
      </c>
    </row>
    <row r="3566" spans="1:5" ht="15" thickBot="1" x14ac:dyDescent="0.35">
      <c r="A3566" s="3">
        <v>33151</v>
      </c>
      <c r="B3566" s="4">
        <v>0.30494494</v>
      </c>
      <c r="C3566" s="1"/>
      <c r="D3566" s="5">
        <v>33151</v>
      </c>
      <c r="E3566" s="4">
        <v>2.3773584909999999</v>
      </c>
    </row>
    <row r="3567" spans="1:5" ht="15" thickBot="1" x14ac:dyDescent="0.35">
      <c r="A3567" s="3">
        <v>33152</v>
      </c>
      <c r="B3567" s="4">
        <v>0.84059119199999999</v>
      </c>
      <c r="C3567" s="1"/>
      <c r="D3567" s="5">
        <v>33152</v>
      </c>
      <c r="E3567" s="4">
        <v>2.4216452830000001</v>
      </c>
    </row>
    <row r="3568" spans="1:5" ht="15" thickBot="1" x14ac:dyDescent="0.35">
      <c r="A3568" s="3">
        <v>33153</v>
      </c>
      <c r="B3568" s="4">
        <v>0</v>
      </c>
      <c r="C3568" s="1"/>
      <c r="D3568" s="5">
        <v>33153</v>
      </c>
      <c r="E3568" s="4">
        <v>1.833962264</v>
      </c>
    </row>
    <row r="3569" spans="1:5" ht="15" thickBot="1" x14ac:dyDescent="0.35">
      <c r="A3569" s="3">
        <v>33154</v>
      </c>
      <c r="B3569" s="4">
        <v>0</v>
      </c>
      <c r="C3569" s="1"/>
      <c r="D3569" s="5">
        <v>33154</v>
      </c>
      <c r="E3569" s="4">
        <v>2.1409811319999998</v>
      </c>
    </row>
    <row r="3570" spans="1:5" ht="15" thickBot="1" x14ac:dyDescent="0.35">
      <c r="A3570" s="3">
        <v>33155</v>
      </c>
      <c r="B3570" s="4">
        <v>0</v>
      </c>
      <c r="C3570" s="1"/>
      <c r="D3570" s="5">
        <v>33155</v>
      </c>
      <c r="E3570" s="4">
        <v>1.55085283</v>
      </c>
    </row>
    <row r="3571" spans="1:5" ht="15" thickBot="1" x14ac:dyDescent="0.35">
      <c r="A3571" s="3">
        <v>33156</v>
      </c>
      <c r="B3571" s="4">
        <v>0</v>
      </c>
      <c r="C3571" s="1"/>
      <c r="D3571" s="5">
        <v>33156</v>
      </c>
      <c r="E3571" s="4">
        <v>2.4553358489999999</v>
      </c>
    </row>
    <row r="3572" spans="1:5" ht="15" thickBot="1" x14ac:dyDescent="0.35">
      <c r="A3572" s="3">
        <v>33157</v>
      </c>
      <c r="B3572" s="4">
        <v>0.95688192500000002</v>
      </c>
      <c r="C3572" s="1"/>
      <c r="D3572" s="5">
        <v>33157</v>
      </c>
      <c r="E3572" s="4">
        <v>2.5661886790000001</v>
      </c>
    </row>
    <row r="3573" spans="1:5" ht="15" thickBot="1" x14ac:dyDescent="0.35">
      <c r="A3573" s="3">
        <v>33158</v>
      </c>
      <c r="B3573" s="4">
        <v>11.40356907</v>
      </c>
      <c r="C3573" s="1"/>
      <c r="D3573" s="5">
        <v>33158</v>
      </c>
      <c r="E3573" s="4">
        <v>3.129962264</v>
      </c>
    </row>
    <row r="3574" spans="1:5" ht="15" thickBot="1" x14ac:dyDescent="0.35">
      <c r="A3574" s="3">
        <v>33159</v>
      </c>
      <c r="B3574" s="4">
        <v>9.9161028560000002</v>
      </c>
      <c r="C3574" s="1"/>
      <c r="D3574" s="5">
        <v>33159</v>
      </c>
      <c r="E3574" s="4">
        <v>2.5153811319999999</v>
      </c>
    </row>
    <row r="3575" spans="1:5" ht="15" thickBot="1" x14ac:dyDescent="0.35">
      <c r="A3575" s="3">
        <v>33160</v>
      </c>
      <c r="B3575" s="4">
        <v>4.2470819349999998</v>
      </c>
      <c r="C3575" s="1"/>
      <c r="D3575" s="5">
        <v>33160</v>
      </c>
      <c r="E3575" s="4">
        <v>4.618867925</v>
      </c>
    </row>
    <row r="3576" spans="1:5" ht="15" thickBot="1" x14ac:dyDescent="0.35">
      <c r="A3576" s="3">
        <v>33161</v>
      </c>
      <c r="B3576" s="4">
        <v>2.7668871880000001</v>
      </c>
      <c r="C3576" s="1"/>
      <c r="D3576" s="5">
        <v>33161</v>
      </c>
      <c r="E3576" s="4">
        <v>4.0184150939999999</v>
      </c>
    </row>
    <row r="3577" spans="1:5" ht="15" thickBot="1" x14ac:dyDescent="0.35">
      <c r="A3577" s="3">
        <v>33162</v>
      </c>
      <c r="B3577" s="4">
        <v>0.27710691100000001</v>
      </c>
      <c r="C3577" s="1"/>
      <c r="D3577" s="5">
        <v>33162</v>
      </c>
      <c r="E3577" s="4">
        <v>8.9606037740000009</v>
      </c>
    </row>
    <row r="3578" spans="1:5" ht="15" thickBot="1" x14ac:dyDescent="0.35">
      <c r="A3578" s="3">
        <v>33163</v>
      </c>
      <c r="B3578" s="4">
        <v>0</v>
      </c>
      <c r="C3578" s="1"/>
      <c r="D3578" s="5">
        <v>33163</v>
      </c>
      <c r="E3578" s="4">
        <v>3.2603773579999999</v>
      </c>
    </row>
    <row r="3579" spans="1:5" ht="15" thickBot="1" x14ac:dyDescent="0.35">
      <c r="A3579" s="3">
        <v>33164</v>
      </c>
      <c r="B3579" s="4">
        <v>5.7315703630000003</v>
      </c>
      <c r="C3579" s="1"/>
      <c r="D3579" s="5">
        <v>33164</v>
      </c>
      <c r="E3579" s="4">
        <v>0.79417358490000001</v>
      </c>
    </row>
    <row r="3580" spans="1:5" ht="15" thickBot="1" x14ac:dyDescent="0.35">
      <c r="A3580" s="3">
        <v>33165</v>
      </c>
      <c r="B3580" s="4">
        <v>3.8003754019999998</v>
      </c>
      <c r="C3580" s="1"/>
      <c r="D3580" s="5">
        <v>33165</v>
      </c>
      <c r="E3580" s="4">
        <v>2.7495849059999999</v>
      </c>
    </row>
    <row r="3581" spans="1:5" ht="15" thickBot="1" x14ac:dyDescent="0.35">
      <c r="A3581" s="3">
        <v>33166</v>
      </c>
      <c r="B3581" s="4">
        <v>15.398662209999999</v>
      </c>
      <c r="C3581" s="1"/>
      <c r="D3581" s="5">
        <v>33166</v>
      </c>
      <c r="E3581" s="4">
        <v>3.5402264149999998</v>
      </c>
    </row>
    <row r="3582" spans="1:5" ht="15" thickBot="1" x14ac:dyDescent="0.35">
      <c r="A3582" s="3">
        <v>33167</v>
      </c>
      <c r="B3582" s="4">
        <v>5.7419059570000002</v>
      </c>
      <c r="C3582" s="1"/>
      <c r="D3582" s="5">
        <v>33167</v>
      </c>
      <c r="E3582" s="4">
        <v>5.5698113210000004</v>
      </c>
    </row>
    <row r="3583" spans="1:5" ht="15" thickBot="1" x14ac:dyDescent="0.35">
      <c r="A3583" s="3">
        <v>33168</v>
      </c>
      <c r="B3583" s="4">
        <v>5.0929570499999999</v>
      </c>
      <c r="C3583" s="1"/>
      <c r="D3583" s="5">
        <v>33168</v>
      </c>
      <c r="E3583" s="4">
        <v>3.4125283020000001</v>
      </c>
    </row>
    <row r="3584" spans="1:5" ht="15" thickBot="1" x14ac:dyDescent="0.35">
      <c r="A3584" s="3">
        <v>33169</v>
      </c>
      <c r="B3584" s="4">
        <v>26.948224539999998</v>
      </c>
      <c r="C3584" s="1"/>
      <c r="D3584" s="5">
        <v>33169</v>
      </c>
      <c r="E3584" s="4">
        <v>16.16603774</v>
      </c>
    </row>
    <row r="3585" spans="1:5" ht="15" thickBot="1" x14ac:dyDescent="0.35">
      <c r="A3585" s="3">
        <v>33170</v>
      </c>
      <c r="B3585" s="4">
        <v>7.3184301850000004</v>
      </c>
      <c r="C3585" s="1"/>
      <c r="D3585" s="5">
        <v>33170</v>
      </c>
      <c r="E3585" s="4">
        <v>5.7464150939999996</v>
      </c>
    </row>
    <row r="3586" spans="1:5" ht="15" thickBot="1" x14ac:dyDescent="0.35">
      <c r="A3586" s="3">
        <v>33171</v>
      </c>
      <c r="B3586" s="4">
        <v>6.3963009719999997</v>
      </c>
      <c r="C3586" s="1"/>
      <c r="D3586" s="5">
        <v>33171</v>
      </c>
      <c r="E3586" s="4">
        <v>4.4830188680000003</v>
      </c>
    </row>
    <row r="3587" spans="1:5" ht="15" thickBot="1" x14ac:dyDescent="0.35">
      <c r="A3587" s="3">
        <v>33172</v>
      </c>
      <c r="B3587" s="4">
        <v>7.4822453260000001</v>
      </c>
      <c r="C3587" s="1"/>
      <c r="D3587" s="5">
        <v>33172</v>
      </c>
      <c r="E3587" s="4">
        <v>4.0618867920000001</v>
      </c>
    </row>
    <row r="3588" spans="1:5" ht="15" thickBot="1" x14ac:dyDescent="0.35">
      <c r="A3588" s="3">
        <v>33173</v>
      </c>
      <c r="B3588" s="4">
        <v>15.49466383</v>
      </c>
      <c r="C3588" s="1"/>
      <c r="D3588" s="5">
        <v>33173</v>
      </c>
      <c r="E3588" s="4">
        <v>8.4905660380000008</v>
      </c>
    </row>
    <row r="3589" spans="1:5" ht="15" thickBot="1" x14ac:dyDescent="0.35">
      <c r="A3589" s="3">
        <v>33174</v>
      </c>
      <c r="B3589" s="4">
        <v>34.784745219999998</v>
      </c>
      <c r="C3589" s="1"/>
      <c r="D3589" s="5">
        <v>33174</v>
      </c>
      <c r="E3589" s="4">
        <v>13.65283019</v>
      </c>
    </row>
    <row r="3590" spans="1:5" ht="15" thickBot="1" x14ac:dyDescent="0.35">
      <c r="A3590" s="3">
        <v>33175</v>
      </c>
      <c r="B3590" s="4">
        <v>16.011875629999999</v>
      </c>
      <c r="C3590" s="1"/>
      <c r="D3590" s="5">
        <v>33175</v>
      </c>
      <c r="E3590" s="4">
        <v>9.3056603770000006</v>
      </c>
    </row>
    <row r="3591" spans="1:5" ht="15" thickBot="1" x14ac:dyDescent="0.35">
      <c r="A3591" s="3">
        <v>33176</v>
      </c>
      <c r="B3591" s="4">
        <v>44.40182781</v>
      </c>
      <c r="C3591" s="1"/>
      <c r="D3591" s="5">
        <v>33176</v>
      </c>
      <c r="E3591" s="4">
        <v>17.660377359999998</v>
      </c>
    </row>
    <row r="3592" spans="1:5" ht="15" thickBot="1" x14ac:dyDescent="0.35">
      <c r="A3592" s="3">
        <v>33177</v>
      </c>
      <c r="B3592" s="4">
        <v>21.33464837</v>
      </c>
      <c r="C3592" s="1"/>
      <c r="D3592" s="5">
        <v>33177</v>
      </c>
      <c r="E3592" s="4">
        <v>12.06883019</v>
      </c>
    </row>
    <row r="3593" spans="1:5" ht="15" thickBot="1" x14ac:dyDescent="0.35">
      <c r="A3593" s="3">
        <v>33178</v>
      </c>
      <c r="B3593" s="4">
        <v>34.509901999999997</v>
      </c>
      <c r="C3593" s="1"/>
      <c r="D3593" s="5">
        <v>33178</v>
      </c>
      <c r="E3593" s="4">
        <v>16.84528302</v>
      </c>
    </row>
    <row r="3594" spans="1:5" ht="15" thickBot="1" x14ac:dyDescent="0.35">
      <c r="A3594" s="3">
        <v>33179</v>
      </c>
      <c r="B3594" s="4">
        <v>4.4387385850000003</v>
      </c>
      <c r="C3594" s="1"/>
      <c r="D3594" s="5">
        <v>33179</v>
      </c>
      <c r="E3594" s="4">
        <v>11.34339623</v>
      </c>
    </row>
    <row r="3595" spans="1:5" ht="15" thickBot="1" x14ac:dyDescent="0.35">
      <c r="A3595" s="3">
        <v>33180</v>
      </c>
      <c r="B3595" s="4">
        <v>13.997508290000001</v>
      </c>
      <c r="C3595" s="1"/>
      <c r="D3595" s="5">
        <v>33180</v>
      </c>
      <c r="E3595" s="4">
        <v>8.6264150940000004</v>
      </c>
    </row>
    <row r="3596" spans="1:5" ht="15" thickBot="1" x14ac:dyDescent="0.35">
      <c r="A3596" s="3">
        <v>33181</v>
      </c>
      <c r="B3596" s="4">
        <v>62.277644160000001</v>
      </c>
      <c r="C3596" s="1"/>
      <c r="D3596" s="5">
        <v>33181</v>
      </c>
      <c r="E3596" s="4">
        <v>23.366037739999999</v>
      </c>
    </row>
    <row r="3597" spans="1:5" ht="15" thickBot="1" x14ac:dyDescent="0.35">
      <c r="A3597" s="3">
        <v>33182</v>
      </c>
      <c r="B3597" s="4">
        <v>0.15957074800000001</v>
      </c>
      <c r="C3597" s="1"/>
      <c r="D3597" s="5">
        <v>33182</v>
      </c>
      <c r="E3597" s="4">
        <v>10.01750943</v>
      </c>
    </row>
    <row r="3598" spans="1:5" ht="15" thickBot="1" x14ac:dyDescent="0.35">
      <c r="A3598" s="3">
        <v>33183</v>
      </c>
      <c r="B3598" s="4">
        <v>0</v>
      </c>
      <c r="C3598" s="1"/>
      <c r="D3598" s="5">
        <v>33183</v>
      </c>
      <c r="E3598" s="4">
        <v>7.9036981129999999</v>
      </c>
    </row>
    <row r="3599" spans="1:5" ht="15" thickBot="1" x14ac:dyDescent="0.35">
      <c r="A3599" s="3">
        <v>33184</v>
      </c>
      <c r="B3599" s="4">
        <v>0.23415766700000001</v>
      </c>
      <c r="C3599" s="1"/>
      <c r="D3599" s="5">
        <v>33184</v>
      </c>
      <c r="E3599" s="4">
        <v>6.8522264149999996</v>
      </c>
    </row>
    <row r="3600" spans="1:5" ht="15" thickBot="1" x14ac:dyDescent="0.35">
      <c r="A3600" s="3">
        <v>33185</v>
      </c>
      <c r="B3600" s="4">
        <v>0.214644536</v>
      </c>
      <c r="C3600" s="1"/>
      <c r="D3600" s="5">
        <v>33185</v>
      </c>
      <c r="E3600" s="4">
        <v>5.4774339620000001</v>
      </c>
    </row>
    <row r="3601" spans="1:5" ht="15" thickBot="1" x14ac:dyDescent="0.35">
      <c r="A3601" s="3">
        <v>33186</v>
      </c>
      <c r="B3601" s="4">
        <v>0</v>
      </c>
      <c r="C3601" s="1"/>
      <c r="D3601" s="5">
        <v>33186</v>
      </c>
      <c r="E3601" s="4">
        <v>4.195018868</v>
      </c>
    </row>
    <row r="3602" spans="1:5" ht="15" thickBot="1" x14ac:dyDescent="0.35">
      <c r="A3602" s="3">
        <v>33187</v>
      </c>
      <c r="B3602" s="4">
        <v>0.69797836199999996</v>
      </c>
      <c r="C3602" s="1"/>
      <c r="D3602" s="5">
        <v>33187</v>
      </c>
      <c r="E3602" s="4">
        <v>4.958490566</v>
      </c>
    </row>
    <row r="3603" spans="1:5" ht="15" thickBot="1" x14ac:dyDescent="0.35">
      <c r="A3603" s="3">
        <v>33188</v>
      </c>
      <c r="B3603" s="4">
        <v>15.689535019999999</v>
      </c>
      <c r="C3603" s="1"/>
      <c r="D3603" s="5">
        <v>33188</v>
      </c>
      <c r="E3603" s="4">
        <v>5.0264150939999999</v>
      </c>
    </row>
    <row r="3604" spans="1:5" ht="15" thickBot="1" x14ac:dyDescent="0.35">
      <c r="A3604" s="3">
        <v>33189</v>
      </c>
      <c r="B3604" s="4">
        <v>2.0073986129999999</v>
      </c>
      <c r="C3604" s="1"/>
      <c r="D3604" s="5">
        <v>33189</v>
      </c>
      <c r="E3604" s="4">
        <v>3.8037735850000001</v>
      </c>
    </row>
    <row r="3605" spans="1:5" ht="15" thickBot="1" x14ac:dyDescent="0.35">
      <c r="A3605" s="3">
        <v>33190</v>
      </c>
      <c r="B3605" s="4">
        <v>7.3934206370000002</v>
      </c>
      <c r="C3605" s="1"/>
      <c r="D3605" s="5">
        <v>33190</v>
      </c>
      <c r="E3605" s="4">
        <v>3.8336603770000002</v>
      </c>
    </row>
    <row r="3606" spans="1:5" ht="15" thickBot="1" x14ac:dyDescent="0.35">
      <c r="A3606" s="3">
        <v>33191</v>
      </c>
      <c r="B3606" s="4">
        <v>3.5345071849999998</v>
      </c>
      <c r="C3606" s="1"/>
      <c r="D3606" s="5">
        <v>33191</v>
      </c>
      <c r="E3606" s="4">
        <v>3.6</v>
      </c>
    </row>
    <row r="3607" spans="1:5" ht="15" thickBot="1" x14ac:dyDescent="0.35">
      <c r="A3607" s="3">
        <v>33192</v>
      </c>
      <c r="B3607" s="4">
        <v>0</v>
      </c>
      <c r="C3607" s="1"/>
      <c r="D3607" s="5">
        <v>33192</v>
      </c>
      <c r="E3607" s="4">
        <v>3.244075472</v>
      </c>
    </row>
    <row r="3608" spans="1:5" ht="15" thickBot="1" x14ac:dyDescent="0.35">
      <c r="A3608" s="3">
        <v>33193</v>
      </c>
      <c r="B3608" s="4">
        <v>0</v>
      </c>
      <c r="C3608" s="1"/>
      <c r="D3608" s="5">
        <v>33193</v>
      </c>
      <c r="E3608" s="4">
        <v>2.6490566040000001</v>
      </c>
    </row>
    <row r="3609" spans="1:5" ht="15" thickBot="1" x14ac:dyDescent="0.35">
      <c r="A3609" s="3">
        <v>33194</v>
      </c>
      <c r="B3609" s="4">
        <v>4.4351227279999996</v>
      </c>
      <c r="C3609" s="1"/>
      <c r="D3609" s="5">
        <v>33194</v>
      </c>
      <c r="E3609" s="4">
        <v>2.6308528299999998</v>
      </c>
    </row>
    <row r="3610" spans="1:5" ht="15" thickBot="1" x14ac:dyDescent="0.35">
      <c r="A3610" s="3">
        <v>33195</v>
      </c>
      <c r="B3610" s="4">
        <v>4.795362473</v>
      </c>
      <c r="C3610" s="1"/>
      <c r="D3610" s="5">
        <v>33195</v>
      </c>
      <c r="E3610" s="4">
        <v>4.618867925</v>
      </c>
    </row>
    <row r="3611" spans="1:5" ht="15" thickBot="1" x14ac:dyDescent="0.35">
      <c r="A3611" s="3">
        <v>33196</v>
      </c>
      <c r="B3611" s="4">
        <v>11.412306320000001</v>
      </c>
      <c r="C3611" s="1"/>
      <c r="D3611" s="5">
        <v>33196</v>
      </c>
      <c r="E3611" s="4">
        <v>2.9316226419999998</v>
      </c>
    </row>
    <row r="3612" spans="1:5" ht="15" thickBot="1" x14ac:dyDescent="0.35">
      <c r="A3612" s="3">
        <v>33197</v>
      </c>
      <c r="B3612" s="4">
        <v>1.1957592370000001</v>
      </c>
      <c r="C3612" s="1"/>
      <c r="D3612" s="5">
        <v>33197</v>
      </c>
      <c r="E3612" s="4">
        <v>3.3609056599999998</v>
      </c>
    </row>
    <row r="3613" spans="1:5" ht="15" thickBot="1" x14ac:dyDescent="0.35">
      <c r="A3613" s="3">
        <v>33198</v>
      </c>
      <c r="B3613" s="4">
        <v>0</v>
      </c>
      <c r="C3613" s="1"/>
      <c r="D3613" s="5">
        <v>33198</v>
      </c>
      <c r="E3613" s="4">
        <v>2.7658867919999999</v>
      </c>
    </row>
    <row r="3614" spans="1:5" ht="15" thickBot="1" x14ac:dyDescent="0.35">
      <c r="A3614" s="3">
        <v>33199</v>
      </c>
      <c r="B3614" s="4">
        <v>0</v>
      </c>
      <c r="C3614" s="1"/>
      <c r="D3614" s="5">
        <v>33199</v>
      </c>
      <c r="E3614" s="4">
        <v>2.6998641509999999</v>
      </c>
    </row>
    <row r="3615" spans="1:5" ht="15" thickBot="1" x14ac:dyDescent="0.35">
      <c r="A3615" s="3">
        <v>33200</v>
      </c>
      <c r="B3615" s="4">
        <v>0.79645317800000004</v>
      </c>
      <c r="C3615" s="1"/>
      <c r="D3615" s="5">
        <v>33200</v>
      </c>
      <c r="E3615" s="4">
        <v>2.590369811</v>
      </c>
    </row>
    <row r="3616" spans="1:5" ht="15" thickBot="1" x14ac:dyDescent="0.35">
      <c r="A3616" s="3">
        <v>33201</v>
      </c>
      <c r="B3616" s="4">
        <v>0.14067756000000001</v>
      </c>
      <c r="C3616" s="1"/>
      <c r="D3616" s="5">
        <v>33201</v>
      </c>
      <c r="E3616" s="4">
        <v>2.5564075470000001</v>
      </c>
    </row>
    <row r="3617" spans="1:5" ht="15" thickBot="1" x14ac:dyDescent="0.35">
      <c r="A3617" s="3">
        <v>33202</v>
      </c>
      <c r="B3617" s="4">
        <v>2.1581638160000001</v>
      </c>
      <c r="C3617" s="1"/>
      <c r="D3617" s="5">
        <v>33202</v>
      </c>
      <c r="E3617" s="4">
        <v>2.9886792450000002</v>
      </c>
    </row>
    <row r="3618" spans="1:5" ht="15" thickBot="1" x14ac:dyDescent="0.35">
      <c r="A3618" s="3">
        <v>33203</v>
      </c>
      <c r="B3618" s="4">
        <v>1.510144226</v>
      </c>
      <c r="C3618" s="1"/>
      <c r="D3618" s="5">
        <v>33203</v>
      </c>
      <c r="E3618" s="4">
        <v>2.236075472</v>
      </c>
    </row>
    <row r="3619" spans="1:5" ht="15" thickBot="1" x14ac:dyDescent="0.35">
      <c r="A3619" s="3">
        <v>33204</v>
      </c>
      <c r="B3619" s="4">
        <v>11.8609066</v>
      </c>
      <c r="C3619" s="1"/>
      <c r="D3619" s="5">
        <v>33204</v>
      </c>
      <c r="E3619" s="4">
        <v>3.4233962259999999</v>
      </c>
    </row>
    <row r="3620" spans="1:5" ht="15" thickBot="1" x14ac:dyDescent="0.35">
      <c r="A3620" s="3">
        <v>33205</v>
      </c>
      <c r="B3620" s="4">
        <v>0.780363001</v>
      </c>
      <c r="C3620" s="1"/>
      <c r="D3620" s="5">
        <v>33205</v>
      </c>
      <c r="E3620" s="4">
        <v>2.1388075469999999</v>
      </c>
    </row>
    <row r="3621" spans="1:5" ht="15" thickBot="1" x14ac:dyDescent="0.35">
      <c r="A3621" s="3">
        <v>33206</v>
      </c>
      <c r="B3621" s="4">
        <v>0</v>
      </c>
      <c r="C3621" s="1"/>
      <c r="D3621" s="5">
        <v>33206</v>
      </c>
      <c r="E3621" s="4">
        <v>2.1257660380000001</v>
      </c>
    </row>
    <row r="3622" spans="1:5" ht="15" thickBot="1" x14ac:dyDescent="0.35">
      <c r="A3622" s="3">
        <v>33207</v>
      </c>
      <c r="B3622" s="4">
        <v>0</v>
      </c>
      <c r="C3622" s="1"/>
      <c r="D3622" s="5">
        <v>33207</v>
      </c>
      <c r="E3622" s="4">
        <v>1.8133132080000001</v>
      </c>
    </row>
    <row r="3623" spans="1:5" ht="15" thickBot="1" x14ac:dyDescent="0.35">
      <c r="A3623" s="3">
        <v>33208</v>
      </c>
      <c r="B3623" s="4">
        <v>0</v>
      </c>
      <c r="C3623" s="1"/>
      <c r="D3623" s="5">
        <v>33208</v>
      </c>
      <c r="E3623" s="4">
        <v>2.2284679249999999</v>
      </c>
    </row>
    <row r="3624" spans="1:5" ht="15" thickBot="1" x14ac:dyDescent="0.35">
      <c r="A3624" s="3">
        <v>33209</v>
      </c>
      <c r="B3624" s="4">
        <v>0</v>
      </c>
      <c r="C3624" s="1"/>
      <c r="D3624" s="5">
        <v>33209</v>
      </c>
      <c r="E3624" s="4">
        <v>1.7252830189999999</v>
      </c>
    </row>
    <row r="3625" spans="1:5" ht="15" thickBot="1" x14ac:dyDescent="0.35">
      <c r="A3625" s="3">
        <v>33210</v>
      </c>
      <c r="B3625" s="4">
        <v>0</v>
      </c>
      <c r="C3625" s="1"/>
      <c r="D3625" s="5">
        <v>33210</v>
      </c>
      <c r="E3625" s="4">
        <v>2.4287094339999999</v>
      </c>
    </row>
    <row r="3626" spans="1:5" ht="15" thickBot="1" x14ac:dyDescent="0.35">
      <c r="A3626" s="3">
        <v>33211</v>
      </c>
      <c r="B3626" s="4">
        <v>0.27935096599999998</v>
      </c>
      <c r="C3626" s="1"/>
      <c r="D3626" s="5">
        <v>33211</v>
      </c>
      <c r="E3626" s="4">
        <v>1.9312301890000001</v>
      </c>
    </row>
    <row r="3627" spans="1:5" ht="15" thickBot="1" x14ac:dyDescent="0.35">
      <c r="A3627" s="3">
        <v>33212</v>
      </c>
      <c r="B3627" s="4">
        <v>1.545120321</v>
      </c>
      <c r="C3627" s="1"/>
      <c r="D3627" s="5">
        <v>33212</v>
      </c>
      <c r="E3627" s="4">
        <v>1.3557735849999999</v>
      </c>
    </row>
    <row r="3628" spans="1:5" ht="15" thickBot="1" x14ac:dyDescent="0.35">
      <c r="A3628" s="3">
        <v>33213</v>
      </c>
      <c r="B3628" s="4">
        <v>0</v>
      </c>
      <c r="C3628" s="1"/>
      <c r="D3628" s="5">
        <v>33213</v>
      </c>
      <c r="E3628" s="4">
        <v>1.6003018870000001</v>
      </c>
    </row>
    <row r="3629" spans="1:5" ht="15" thickBot="1" x14ac:dyDescent="0.35">
      <c r="A3629" s="3">
        <v>33214</v>
      </c>
      <c r="B3629" s="4">
        <v>0</v>
      </c>
      <c r="C3629" s="1"/>
      <c r="D3629" s="5">
        <v>33214</v>
      </c>
      <c r="E3629" s="4">
        <v>0.87215094339999999</v>
      </c>
    </row>
    <row r="3630" spans="1:5" ht="15" thickBot="1" x14ac:dyDescent="0.35">
      <c r="A3630" s="3">
        <v>33215</v>
      </c>
      <c r="B3630" s="4">
        <v>0</v>
      </c>
      <c r="C3630" s="1"/>
      <c r="D3630" s="5">
        <v>33215</v>
      </c>
      <c r="E3630" s="4">
        <v>0.98218867919999997</v>
      </c>
    </row>
    <row r="3631" spans="1:5" ht="15" thickBot="1" x14ac:dyDescent="0.35">
      <c r="A3631" s="3">
        <v>33216</v>
      </c>
      <c r="B3631" s="4">
        <v>0</v>
      </c>
      <c r="C3631" s="1"/>
      <c r="D3631" s="5">
        <v>33216</v>
      </c>
      <c r="E3631" s="4">
        <v>0.99169811320000001</v>
      </c>
    </row>
    <row r="3632" spans="1:5" ht="15" thickBot="1" x14ac:dyDescent="0.35">
      <c r="A3632" s="3">
        <v>33217</v>
      </c>
      <c r="B3632" s="4">
        <v>0</v>
      </c>
      <c r="C3632" s="1"/>
      <c r="D3632" s="5">
        <v>33217</v>
      </c>
      <c r="E3632" s="4">
        <v>0.88356226419999995</v>
      </c>
    </row>
    <row r="3633" spans="1:5" ht="15" thickBot="1" x14ac:dyDescent="0.35">
      <c r="A3633" s="3">
        <v>33218</v>
      </c>
      <c r="B3633" s="4">
        <v>0</v>
      </c>
      <c r="C3633" s="1"/>
      <c r="D3633" s="5">
        <v>33218</v>
      </c>
      <c r="E3633" s="4">
        <v>1.243290566</v>
      </c>
    </row>
    <row r="3634" spans="1:5" ht="15" thickBot="1" x14ac:dyDescent="0.35">
      <c r="A3634" s="3">
        <v>33219</v>
      </c>
      <c r="B3634" s="4">
        <v>0</v>
      </c>
      <c r="C3634" s="1"/>
      <c r="D3634" s="5">
        <v>33219</v>
      </c>
      <c r="E3634" s="4">
        <v>1.6744754719999999</v>
      </c>
    </row>
    <row r="3635" spans="1:5" ht="15" thickBot="1" x14ac:dyDescent="0.35">
      <c r="A3635" s="3">
        <v>33220</v>
      </c>
      <c r="B3635" s="4">
        <v>0</v>
      </c>
      <c r="C3635" s="1"/>
      <c r="D3635" s="5">
        <v>33220</v>
      </c>
      <c r="E3635" s="4">
        <v>0.94469433960000004</v>
      </c>
    </row>
    <row r="3636" spans="1:5" ht="15" thickBot="1" x14ac:dyDescent="0.35">
      <c r="A3636" s="3">
        <v>33221</v>
      </c>
      <c r="B3636" s="4">
        <v>0</v>
      </c>
      <c r="C3636" s="1"/>
      <c r="D3636" s="5">
        <v>33221</v>
      </c>
      <c r="E3636" s="4">
        <v>0.83818867919999995</v>
      </c>
    </row>
    <row r="3637" spans="1:5" ht="15" thickBot="1" x14ac:dyDescent="0.35">
      <c r="A3637" s="3">
        <v>33222</v>
      </c>
      <c r="B3637" s="4">
        <v>0</v>
      </c>
      <c r="C3637" s="1"/>
      <c r="D3637" s="5">
        <v>33222</v>
      </c>
      <c r="E3637" s="4">
        <v>0.91372075470000003</v>
      </c>
    </row>
    <row r="3638" spans="1:5" ht="15" thickBot="1" x14ac:dyDescent="0.35">
      <c r="A3638" s="3">
        <v>33223</v>
      </c>
      <c r="B3638" s="4">
        <v>0</v>
      </c>
      <c r="C3638" s="1"/>
      <c r="D3638" s="5">
        <v>33223</v>
      </c>
      <c r="E3638" s="4">
        <v>0.99169811320000001</v>
      </c>
    </row>
    <row r="3639" spans="1:5" ht="15" thickBot="1" x14ac:dyDescent="0.35">
      <c r="A3639" s="3">
        <v>33224</v>
      </c>
      <c r="B3639" s="4">
        <v>0</v>
      </c>
      <c r="C3639" s="1"/>
      <c r="D3639" s="5">
        <v>33224</v>
      </c>
      <c r="E3639" s="4">
        <v>0.83846037740000001</v>
      </c>
    </row>
    <row r="3640" spans="1:5" ht="15" thickBot="1" x14ac:dyDescent="0.35">
      <c r="A3640" s="3">
        <v>33225</v>
      </c>
      <c r="B3640" s="4">
        <v>0</v>
      </c>
      <c r="C3640" s="1"/>
      <c r="D3640" s="5">
        <v>33225</v>
      </c>
      <c r="E3640" s="4">
        <v>1.2854037739999999</v>
      </c>
    </row>
    <row r="3641" spans="1:5" ht="15" thickBot="1" x14ac:dyDescent="0.35">
      <c r="A3641" s="3">
        <v>33226</v>
      </c>
      <c r="B3641" s="4">
        <v>0</v>
      </c>
      <c r="C3641" s="1"/>
      <c r="D3641" s="5">
        <v>33226</v>
      </c>
      <c r="E3641" s="4">
        <v>0.91942641510000001</v>
      </c>
    </row>
    <row r="3642" spans="1:5" ht="15" thickBot="1" x14ac:dyDescent="0.35">
      <c r="A3642" s="3">
        <v>33227</v>
      </c>
      <c r="B3642" s="4">
        <v>0</v>
      </c>
      <c r="C3642" s="1"/>
      <c r="D3642" s="5">
        <v>33227</v>
      </c>
      <c r="E3642" s="4">
        <v>0.99713207550000005</v>
      </c>
    </row>
    <row r="3643" spans="1:5" ht="15" thickBot="1" x14ac:dyDescent="0.35">
      <c r="A3643" s="3">
        <v>33228</v>
      </c>
      <c r="B3643" s="4">
        <v>0</v>
      </c>
      <c r="C3643" s="1"/>
      <c r="D3643" s="5">
        <v>33228</v>
      </c>
      <c r="E3643" s="4">
        <v>0.91453584909999996</v>
      </c>
    </row>
    <row r="3644" spans="1:5" ht="15" thickBot="1" x14ac:dyDescent="0.35">
      <c r="A3644" s="3">
        <v>33229</v>
      </c>
      <c r="B3644" s="4">
        <v>0</v>
      </c>
      <c r="C3644" s="1"/>
      <c r="D3644" s="5">
        <v>33229</v>
      </c>
      <c r="E3644" s="4">
        <v>0.88410566040000005</v>
      </c>
    </row>
    <row r="3645" spans="1:5" ht="15" thickBot="1" x14ac:dyDescent="0.35">
      <c r="A3645" s="3">
        <v>33230</v>
      </c>
      <c r="B3645" s="4">
        <v>0</v>
      </c>
      <c r="C3645" s="1"/>
      <c r="D3645" s="5">
        <v>33230</v>
      </c>
      <c r="E3645" s="4">
        <v>0.95094339620000001</v>
      </c>
    </row>
    <row r="3646" spans="1:5" ht="15" thickBot="1" x14ac:dyDescent="0.35">
      <c r="A3646" s="3">
        <v>33231</v>
      </c>
      <c r="B3646" s="4">
        <v>0</v>
      </c>
      <c r="C3646" s="1"/>
      <c r="D3646" s="5">
        <v>33231</v>
      </c>
      <c r="E3646" s="4">
        <v>0.87676981129999998</v>
      </c>
    </row>
    <row r="3647" spans="1:5" ht="15" thickBot="1" x14ac:dyDescent="0.35">
      <c r="A3647" s="3">
        <v>33232</v>
      </c>
      <c r="B3647" s="4">
        <v>0</v>
      </c>
      <c r="C3647" s="1"/>
      <c r="D3647" s="5">
        <v>33232</v>
      </c>
      <c r="E3647" s="4">
        <v>0.89660377359999999</v>
      </c>
    </row>
    <row r="3648" spans="1:5" ht="15" thickBot="1" x14ac:dyDescent="0.35">
      <c r="A3648" s="3">
        <v>33233</v>
      </c>
      <c r="B3648" s="4">
        <v>0</v>
      </c>
      <c r="C3648" s="1"/>
      <c r="D3648" s="5">
        <v>33233</v>
      </c>
      <c r="E3648" s="4">
        <v>0.89660377359999999</v>
      </c>
    </row>
    <row r="3649" spans="1:5" ht="15" thickBot="1" x14ac:dyDescent="0.35">
      <c r="A3649" s="3">
        <v>33234</v>
      </c>
      <c r="B3649" s="4">
        <v>0</v>
      </c>
      <c r="C3649" s="1"/>
      <c r="D3649" s="5">
        <v>33234</v>
      </c>
      <c r="E3649" s="4">
        <v>0.89660377359999999</v>
      </c>
    </row>
    <row r="3650" spans="1:5" ht="15" thickBot="1" x14ac:dyDescent="0.35">
      <c r="A3650" s="3">
        <v>33235</v>
      </c>
      <c r="B3650" s="4">
        <v>0</v>
      </c>
      <c r="C3650" s="1"/>
      <c r="D3650" s="5">
        <v>33235</v>
      </c>
      <c r="E3650" s="4">
        <v>0.84226415089999995</v>
      </c>
    </row>
    <row r="3651" spans="1:5" ht="15" thickBot="1" x14ac:dyDescent="0.35">
      <c r="A3651" s="3">
        <v>33236</v>
      </c>
      <c r="B3651" s="4">
        <v>0</v>
      </c>
      <c r="C3651" s="1"/>
      <c r="D3651" s="5">
        <v>33236</v>
      </c>
      <c r="E3651" s="4">
        <v>0.85449056599999995</v>
      </c>
    </row>
    <row r="3652" spans="1:5" ht="15" thickBot="1" x14ac:dyDescent="0.35">
      <c r="A3652" s="3">
        <v>33237</v>
      </c>
      <c r="B3652" s="4">
        <v>0.37369127600000002</v>
      </c>
      <c r="C3652" s="1"/>
      <c r="D3652" s="5">
        <v>33237</v>
      </c>
      <c r="E3652" s="4">
        <v>0.85584905659999999</v>
      </c>
    </row>
    <row r="3653" spans="1:5" ht="15" thickBot="1" x14ac:dyDescent="0.35">
      <c r="A3653" s="3">
        <v>33238</v>
      </c>
      <c r="B3653" s="4">
        <v>7.2216396329999997</v>
      </c>
      <c r="C3653" s="1"/>
      <c r="D3653" s="5">
        <v>33238</v>
      </c>
      <c r="E3653" s="4">
        <v>0.89497358490000001</v>
      </c>
    </row>
    <row r="3654" spans="1:5" ht="15" thickBot="1" x14ac:dyDescent="0.35">
      <c r="A3654" s="3">
        <v>33239</v>
      </c>
      <c r="B3654" s="4">
        <v>4.1895017179999998</v>
      </c>
      <c r="C3654" s="1"/>
      <c r="D3654" s="5">
        <v>33239</v>
      </c>
      <c r="E3654" s="4">
        <v>1.08</v>
      </c>
    </row>
    <row r="3655" spans="1:5" ht="15" thickBot="1" x14ac:dyDescent="0.35">
      <c r="A3655" s="3">
        <v>33240</v>
      </c>
      <c r="B3655" s="4">
        <v>5.4435337779999999</v>
      </c>
      <c r="C3655" s="1"/>
      <c r="D3655" s="5">
        <v>33240</v>
      </c>
      <c r="E3655" s="4">
        <v>0.99169811320000001</v>
      </c>
    </row>
    <row r="3656" spans="1:5" ht="15" thickBot="1" x14ac:dyDescent="0.35">
      <c r="A3656" s="3">
        <v>33241</v>
      </c>
      <c r="B3656" s="4">
        <v>3.9026278999999997E-2</v>
      </c>
      <c r="C3656" s="1"/>
      <c r="D3656" s="5">
        <v>33241</v>
      </c>
      <c r="E3656" s="4">
        <v>0.94061886790000004</v>
      </c>
    </row>
    <row r="3657" spans="1:5" ht="15" thickBot="1" x14ac:dyDescent="0.35">
      <c r="A3657" s="3">
        <v>33242</v>
      </c>
      <c r="B3657" s="4">
        <v>0</v>
      </c>
      <c r="C3657" s="1"/>
      <c r="D3657" s="5">
        <v>33242</v>
      </c>
      <c r="E3657" s="4">
        <v>0.98083018870000005</v>
      </c>
    </row>
    <row r="3658" spans="1:5" ht="15" thickBot="1" x14ac:dyDescent="0.35">
      <c r="A3658" s="3">
        <v>33243</v>
      </c>
      <c r="B3658" s="4">
        <v>0</v>
      </c>
      <c r="C3658" s="1"/>
      <c r="D3658" s="5">
        <v>33243</v>
      </c>
      <c r="E3658" s="4">
        <v>0.94659622639999996</v>
      </c>
    </row>
    <row r="3659" spans="1:5" ht="15" thickBot="1" x14ac:dyDescent="0.35">
      <c r="A3659" s="3">
        <v>33244</v>
      </c>
      <c r="B3659" s="4">
        <v>0</v>
      </c>
      <c r="C3659" s="1"/>
      <c r="D3659" s="5">
        <v>33244</v>
      </c>
      <c r="E3659" s="4">
        <v>0.89660377359999999</v>
      </c>
    </row>
    <row r="3660" spans="1:5" ht="15" thickBot="1" x14ac:dyDescent="0.35">
      <c r="A3660" s="3">
        <v>33245</v>
      </c>
      <c r="B3660" s="4">
        <v>0</v>
      </c>
      <c r="C3660" s="1"/>
      <c r="D3660" s="5">
        <v>33245</v>
      </c>
      <c r="E3660" s="4">
        <v>1.266656604</v>
      </c>
    </row>
    <row r="3661" spans="1:5" ht="15" thickBot="1" x14ac:dyDescent="0.35">
      <c r="A3661" s="3">
        <v>33246</v>
      </c>
      <c r="B3661" s="4">
        <v>0</v>
      </c>
      <c r="C3661" s="1"/>
      <c r="D3661" s="5">
        <v>33246</v>
      </c>
      <c r="E3661" s="4">
        <v>1.4943396229999999</v>
      </c>
    </row>
    <row r="3662" spans="1:5" ht="15" thickBot="1" x14ac:dyDescent="0.35">
      <c r="A3662" s="3">
        <v>33247</v>
      </c>
      <c r="B3662" s="4">
        <v>0</v>
      </c>
      <c r="C3662" s="1"/>
      <c r="D3662" s="5">
        <v>33247</v>
      </c>
      <c r="E3662" s="4">
        <v>1.868467925</v>
      </c>
    </row>
    <row r="3663" spans="1:5" ht="15" thickBot="1" x14ac:dyDescent="0.35">
      <c r="A3663" s="3">
        <v>33248</v>
      </c>
      <c r="B3663" s="4">
        <v>0</v>
      </c>
      <c r="C3663" s="1"/>
      <c r="D3663" s="5">
        <v>33248</v>
      </c>
      <c r="E3663" s="4">
        <v>1.7600603770000001</v>
      </c>
    </row>
    <row r="3664" spans="1:5" ht="15" thickBot="1" x14ac:dyDescent="0.35">
      <c r="A3664" s="3">
        <v>33249</v>
      </c>
      <c r="B3664" s="4">
        <v>0</v>
      </c>
      <c r="C3664" s="1"/>
      <c r="D3664" s="5">
        <v>33249</v>
      </c>
      <c r="E3664" s="4">
        <v>1.9146566039999999</v>
      </c>
    </row>
    <row r="3665" spans="1:5" ht="15" thickBot="1" x14ac:dyDescent="0.35">
      <c r="A3665" s="3">
        <v>33250</v>
      </c>
      <c r="B3665" s="4">
        <v>0</v>
      </c>
      <c r="C3665" s="1"/>
      <c r="D3665" s="5">
        <v>33250</v>
      </c>
      <c r="E3665" s="4">
        <v>2.0102943400000002</v>
      </c>
    </row>
    <row r="3666" spans="1:5" ht="15" thickBot="1" x14ac:dyDescent="0.35">
      <c r="A3666" s="3">
        <v>33251</v>
      </c>
      <c r="B3666" s="4">
        <v>0</v>
      </c>
      <c r="C3666" s="1"/>
      <c r="D3666" s="5">
        <v>33251</v>
      </c>
      <c r="E3666" s="4">
        <v>0.93735849059999998</v>
      </c>
    </row>
    <row r="3667" spans="1:5" ht="15" thickBot="1" x14ac:dyDescent="0.35">
      <c r="A3667" s="3">
        <v>33252</v>
      </c>
      <c r="B3667" s="4">
        <v>0</v>
      </c>
      <c r="C3667" s="1"/>
      <c r="D3667" s="5">
        <v>33252</v>
      </c>
      <c r="E3667" s="4">
        <v>1.432664151</v>
      </c>
    </row>
    <row r="3668" spans="1:5" ht="15" thickBot="1" x14ac:dyDescent="0.35">
      <c r="A3668" s="3">
        <v>33253</v>
      </c>
      <c r="B3668" s="4">
        <v>0</v>
      </c>
      <c r="C3668" s="1"/>
      <c r="D3668" s="5">
        <v>33253</v>
      </c>
      <c r="E3668" s="4">
        <v>1.304150943</v>
      </c>
    </row>
    <row r="3669" spans="1:5" ht="15" thickBot="1" x14ac:dyDescent="0.35">
      <c r="A3669" s="3">
        <v>33254</v>
      </c>
      <c r="B3669" s="4">
        <v>0</v>
      </c>
      <c r="C3669" s="1"/>
      <c r="D3669" s="5">
        <v>33254</v>
      </c>
      <c r="E3669" s="4">
        <v>1.701373585</v>
      </c>
    </row>
    <row r="3670" spans="1:5" ht="15" thickBot="1" x14ac:dyDescent="0.35">
      <c r="A3670" s="3">
        <v>33255</v>
      </c>
      <c r="B3670" s="4">
        <v>0</v>
      </c>
      <c r="C3670" s="1"/>
      <c r="D3670" s="5">
        <v>33255</v>
      </c>
      <c r="E3670" s="4">
        <v>1.790218868</v>
      </c>
    </row>
    <row r="3671" spans="1:5" ht="15" thickBot="1" x14ac:dyDescent="0.35">
      <c r="A3671" s="3">
        <v>33256</v>
      </c>
      <c r="B3671" s="4">
        <v>1.2475778390000001</v>
      </c>
      <c r="C3671" s="1"/>
      <c r="D3671" s="5">
        <v>33256</v>
      </c>
      <c r="E3671" s="4">
        <v>1.875260377</v>
      </c>
    </row>
    <row r="3672" spans="1:5" ht="15" thickBot="1" x14ac:dyDescent="0.35">
      <c r="A3672" s="3">
        <v>33257</v>
      </c>
      <c r="B3672" s="4">
        <v>0.23415766700000001</v>
      </c>
      <c r="C3672" s="1"/>
      <c r="D3672" s="5">
        <v>33257</v>
      </c>
      <c r="E3672" s="4">
        <v>1.7353358489999999</v>
      </c>
    </row>
    <row r="3673" spans="1:5" ht="15" thickBot="1" x14ac:dyDescent="0.35">
      <c r="A3673" s="3">
        <v>33258</v>
      </c>
      <c r="B3673" s="4">
        <v>0.249127507</v>
      </c>
      <c r="C3673" s="1"/>
      <c r="D3673" s="5">
        <v>33258</v>
      </c>
      <c r="E3673" s="4">
        <v>1.630188679</v>
      </c>
    </row>
    <row r="3674" spans="1:5" ht="15" thickBot="1" x14ac:dyDescent="0.35">
      <c r="A3674" s="3">
        <v>33259</v>
      </c>
      <c r="B3674" s="4">
        <v>0</v>
      </c>
      <c r="C3674" s="1"/>
      <c r="D3674" s="5">
        <v>33259</v>
      </c>
      <c r="E3674" s="4">
        <v>1.514173585</v>
      </c>
    </row>
    <row r="3675" spans="1:5" ht="15" thickBot="1" x14ac:dyDescent="0.35">
      <c r="A3675" s="3">
        <v>33260</v>
      </c>
      <c r="B3675" s="4">
        <v>0</v>
      </c>
      <c r="C3675" s="1"/>
      <c r="D3675" s="5">
        <v>33260</v>
      </c>
      <c r="E3675" s="4">
        <v>2.1021283020000001</v>
      </c>
    </row>
    <row r="3676" spans="1:5" ht="15" thickBot="1" x14ac:dyDescent="0.35">
      <c r="A3676" s="3">
        <v>33261</v>
      </c>
      <c r="B3676" s="4">
        <v>0</v>
      </c>
      <c r="C3676" s="1"/>
      <c r="D3676" s="5">
        <v>33261</v>
      </c>
      <c r="E3676" s="4">
        <v>2.3067169810000001</v>
      </c>
    </row>
    <row r="3677" spans="1:5" ht="15" thickBot="1" x14ac:dyDescent="0.35">
      <c r="A3677" s="3">
        <v>33262</v>
      </c>
      <c r="B3677" s="4">
        <v>0</v>
      </c>
      <c r="C3677" s="1"/>
      <c r="D3677" s="5">
        <v>33262</v>
      </c>
      <c r="E3677" s="4">
        <v>1.7983698109999999</v>
      </c>
    </row>
    <row r="3678" spans="1:5" ht="15" thickBot="1" x14ac:dyDescent="0.35">
      <c r="A3678" s="3">
        <v>33263</v>
      </c>
      <c r="B3678" s="4">
        <v>0</v>
      </c>
      <c r="C3678" s="1"/>
      <c r="D3678" s="5">
        <v>33263</v>
      </c>
      <c r="E3678" s="4">
        <v>1.9113962259999999</v>
      </c>
    </row>
    <row r="3679" spans="1:5" ht="15" thickBot="1" x14ac:dyDescent="0.35">
      <c r="A3679" s="3">
        <v>33264</v>
      </c>
      <c r="B3679" s="4">
        <v>0</v>
      </c>
      <c r="C3679" s="1"/>
      <c r="D3679" s="5">
        <v>33264</v>
      </c>
      <c r="E3679" s="4">
        <v>1.34490566</v>
      </c>
    </row>
    <row r="3680" spans="1:5" ht="15" thickBot="1" x14ac:dyDescent="0.35">
      <c r="A3680" s="3">
        <v>33265</v>
      </c>
      <c r="B3680" s="4">
        <v>0</v>
      </c>
      <c r="C3680" s="1"/>
      <c r="D3680" s="5">
        <v>33265</v>
      </c>
      <c r="E3680" s="4">
        <v>1.0460377359999999</v>
      </c>
    </row>
    <row r="3681" spans="1:5" ht="15" thickBot="1" x14ac:dyDescent="0.35">
      <c r="A3681" s="3">
        <v>33266</v>
      </c>
      <c r="B3681" s="4">
        <v>0</v>
      </c>
      <c r="C3681" s="1"/>
      <c r="D3681" s="5">
        <v>33266</v>
      </c>
      <c r="E3681" s="4">
        <v>1.0014792450000001</v>
      </c>
    </row>
    <row r="3682" spans="1:5" ht="15" thickBot="1" x14ac:dyDescent="0.35">
      <c r="A3682" s="3">
        <v>33267</v>
      </c>
      <c r="B3682" s="4">
        <v>0</v>
      </c>
      <c r="C3682" s="1"/>
      <c r="D3682" s="5">
        <v>33267</v>
      </c>
      <c r="E3682" s="4">
        <v>0.93328301889999998</v>
      </c>
    </row>
    <row r="3683" spans="1:5" ht="15" thickBot="1" x14ac:dyDescent="0.35">
      <c r="A3683" s="3">
        <v>33268</v>
      </c>
      <c r="B3683" s="4">
        <v>0</v>
      </c>
      <c r="C3683" s="1"/>
      <c r="D3683" s="5">
        <v>33268</v>
      </c>
      <c r="E3683" s="4">
        <v>0.99387169809999998</v>
      </c>
    </row>
    <row r="3684" spans="1:5" ht="15" thickBot="1" x14ac:dyDescent="0.35">
      <c r="A3684" s="3">
        <v>33269</v>
      </c>
      <c r="B3684" s="4">
        <v>0</v>
      </c>
      <c r="C3684" s="1"/>
      <c r="D3684" s="5">
        <v>33269</v>
      </c>
      <c r="E3684" s="4">
        <v>1.082445283</v>
      </c>
    </row>
    <row r="3685" spans="1:5" ht="15" thickBot="1" x14ac:dyDescent="0.35">
      <c r="A3685" s="3">
        <v>33270</v>
      </c>
      <c r="B3685" s="4">
        <v>0</v>
      </c>
      <c r="C3685" s="1"/>
      <c r="D3685" s="5">
        <v>33270</v>
      </c>
      <c r="E3685" s="4">
        <v>1.859230189</v>
      </c>
    </row>
    <row r="3686" spans="1:5" ht="15" thickBot="1" x14ac:dyDescent="0.35">
      <c r="A3686" s="3">
        <v>33271</v>
      </c>
      <c r="B3686" s="4">
        <v>0</v>
      </c>
      <c r="C3686" s="1"/>
      <c r="D3686" s="5">
        <v>33271</v>
      </c>
      <c r="E3686" s="4">
        <v>1.34490566</v>
      </c>
    </row>
    <row r="3687" spans="1:5" ht="15" thickBot="1" x14ac:dyDescent="0.35">
      <c r="A3687" s="3">
        <v>33272</v>
      </c>
      <c r="B3687" s="4">
        <v>0</v>
      </c>
      <c r="C3687" s="1"/>
      <c r="D3687" s="5">
        <v>33272</v>
      </c>
      <c r="E3687" s="4">
        <v>1.0460377359999999</v>
      </c>
    </row>
    <row r="3688" spans="1:5" ht="15" thickBot="1" x14ac:dyDescent="0.35">
      <c r="A3688" s="3">
        <v>33273</v>
      </c>
      <c r="B3688" s="4">
        <v>0</v>
      </c>
      <c r="C3688" s="1"/>
      <c r="D3688" s="5">
        <v>33273</v>
      </c>
      <c r="E3688" s="4">
        <v>1.0332679250000001</v>
      </c>
    </row>
    <row r="3689" spans="1:5" ht="15" thickBot="1" x14ac:dyDescent="0.35">
      <c r="A3689" s="3">
        <v>33274</v>
      </c>
      <c r="B3689" s="4">
        <v>0.23200312300000001</v>
      </c>
      <c r="C3689" s="1"/>
      <c r="D3689" s="5">
        <v>33274</v>
      </c>
      <c r="E3689" s="4">
        <v>2.0616452829999998</v>
      </c>
    </row>
    <row r="3690" spans="1:5" ht="15" thickBot="1" x14ac:dyDescent="0.35">
      <c r="A3690" s="3">
        <v>33275</v>
      </c>
      <c r="B3690" s="4">
        <v>0</v>
      </c>
      <c r="C3690" s="1"/>
      <c r="D3690" s="5">
        <v>33275</v>
      </c>
      <c r="E3690" s="4">
        <v>3.8037735850000001</v>
      </c>
    </row>
    <row r="3691" spans="1:5" ht="15" thickBot="1" x14ac:dyDescent="0.35">
      <c r="A3691" s="3">
        <v>33276</v>
      </c>
      <c r="B3691" s="4">
        <v>0</v>
      </c>
      <c r="C3691" s="1"/>
      <c r="D3691" s="5">
        <v>33276</v>
      </c>
      <c r="E3691" s="4">
        <v>1.7953811319999999</v>
      </c>
    </row>
    <row r="3692" spans="1:5" ht="15" thickBot="1" x14ac:dyDescent="0.35">
      <c r="A3692" s="3">
        <v>33277</v>
      </c>
      <c r="B3692" s="4">
        <v>0</v>
      </c>
      <c r="C3692" s="1"/>
      <c r="D3692" s="5">
        <v>33277</v>
      </c>
      <c r="E3692" s="4">
        <v>1.4095698109999999</v>
      </c>
    </row>
    <row r="3693" spans="1:5" ht="15" thickBot="1" x14ac:dyDescent="0.35">
      <c r="A3693" s="3">
        <v>33278</v>
      </c>
      <c r="B3693" s="4">
        <v>0</v>
      </c>
      <c r="C3693" s="1"/>
      <c r="D3693" s="5">
        <v>33278</v>
      </c>
      <c r="E3693" s="4">
        <v>1.672030189</v>
      </c>
    </row>
    <row r="3694" spans="1:5" ht="15" thickBot="1" x14ac:dyDescent="0.35">
      <c r="A3694" s="3">
        <v>33279</v>
      </c>
      <c r="B3694" s="4">
        <v>0</v>
      </c>
      <c r="C3694" s="1"/>
      <c r="D3694" s="5">
        <v>33279</v>
      </c>
      <c r="E3694" s="4">
        <v>1.7660377359999999</v>
      </c>
    </row>
    <row r="3695" spans="1:5" ht="15" thickBot="1" x14ac:dyDescent="0.35">
      <c r="A3695" s="3">
        <v>33280</v>
      </c>
      <c r="B3695" s="4">
        <v>0</v>
      </c>
      <c r="C3695" s="1"/>
      <c r="D3695" s="5">
        <v>33280</v>
      </c>
      <c r="E3695" s="4">
        <v>1.082173585</v>
      </c>
    </row>
    <row r="3696" spans="1:5" ht="15" thickBot="1" x14ac:dyDescent="0.35">
      <c r="A3696" s="3">
        <v>33281</v>
      </c>
      <c r="B3696" s="4">
        <v>0</v>
      </c>
      <c r="C3696" s="1"/>
      <c r="D3696" s="5">
        <v>33281</v>
      </c>
      <c r="E3696" s="4">
        <v>1.304150943</v>
      </c>
    </row>
    <row r="3697" spans="1:5" ht="15" thickBot="1" x14ac:dyDescent="0.35">
      <c r="A3697" s="3">
        <v>33282</v>
      </c>
      <c r="B3697" s="4">
        <v>0</v>
      </c>
      <c r="C3697" s="1"/>
      <c r="D3697" s="5">
        <v>33282</v>
      </c>
      <c r="E3697" s="4">
        <v>1.156618868</v>
      </c>
    </row>
    <row r="3698" spans="1:5" ht="15" thickBot="1" x14ac:dyDescent="0.35">
      <c r="A3698" s="3">
        <v>33283</v>
      </c>
      <c r="B3698" s="4">
        <v>0</v>
      </c>
      <c r="C3698" s="1"/>
      <c r="D3698" s="5">
        <v>33283</v>
      </c>
      <c r="E3698" s="4">
        <v>2.3366037739999999</v>
      </c>
    </row>
    <row r="3699" spans="1:5" ht="15" thickBot="1" x14ac:dyDescent="0.35">
      <c r="A3699" s="3">
        <v>33284</v>
      </c>
      <c r="B3699" s="4">
        <v>0</v>
      </c>
      <c r="C3699" s="1"/>
      <c r="D3699" s="5">
        <v>33284</v>
      </c>
      <c r="E3699" s="4">
        <v>1.6992</v>
      </c>
    </row>
    <row r="3700" spans="1:5" ht="15" thickBot="1" x14ac:dyDescent="0.35">
      <c r="A3700" s="3">
        <v>33285</v>
      </c>
      <c r="B3700" s="4">
        <v>0</v>
      </c>
      <c r="C3700" s="1"/>
      <c r="D3700" s="5">
        <v>33285</v>
      </c>
      <c r="E3700" s="4">
        <v>1.6725735850000001</v>
      </c>
    </row>
    <row r="3701" spans="1:5" ht="15" thickBot="1" x14ac:dyDescent="0.35">
      <c r="A3701" s="3">
        <v>33286</v>
      </c>
      <c r="B3701" s="4">
        <v>0</v>
      </c>
      <c r="C3701" s="1"/>
      <c r="D3701" s="5">
        <v>33286</v>
      </c>
      <c r="E3701" s="4">
        <v>2.3773584909999999</v>
      </c>
    </row>
    <row r="3702" spans="1:5" ht="15" thickBot="1" x14ac:dyDescent="0.35">
      <c r="A3702" s="3">
        <v>33287</v>
      </c>
      <c r="B3702" s="4">
        <v>0</v>
      </c>
      <c r="C3702" s="1"/>
      <c r="D3702" s="5">
        <v>33287</v>
      </c>
      <c r="E3702" s="4">
        <v>1.719849057</v>
      </c>
    </row>
    <row r="3703" spans="1:5" ht="15" thickBot="1" x14ac:dyDescent="0.35">
      <c r="A3703" s="3">
        <v>33288</v>
      </c>
      <c r="B3703" s="4">
        <v>0</v>
      </c>
      <c r="C3703" s="1"/>
      <c r="D3703" s="5">
        <v>33288</v>
      </c>
      <c r="E3703" s="4">
        <v>2.0939773580000001</v>
      </c>
    </row>
    <row r="3704" spans="1:5" ht="15" thickBot="1" x14ac:dyDescent="0.35">
      <c r="A3704" s="3">
        <v>33289</v>
      </c>
      <c r="B3704" s="4">
        <v>0</v>
      </c>
      <c r="C3704" s="1"/>
      <c r="D3704" s="5">
        <v>33289</v>
      </c>
      <c r="E3704" s="4">
        <v>2.119788679</v>
      </c>
    </row>
    <row r="3705" spans="1:5" ht="15" thickBot="1" x14ac:dyDescent="0.35">
      <c r="A3705" s="3">
        <v>33290</v>
      </c>
      <c r="B3705" s="4">
        <v>0</v>
      </c>
      <c r="C3705" s="1"/>
      <c r="D3705" s="5">
        <v>33290</v>
      </c>
      <c r="E3705" s="4">
        <v>2.3730113209999999</v>
      </c>
    </row>
    <row r="3706" spans="1:5" ht="15" thickBot="1" x14ac:dyDescent="0.35">
      <c r="A3706" s="3">
        <v>33291</v>
      </c>
      <c r="B3706" s="4">
        <v>0</v>
      </c>
      <c r="C3706" s="1"/>
      <c r="D3706" s="5">
        <v>33291</v>
      </c>
      <c r="E3706" s="4">
        <v>2.1803773579999999</v>
      </c>
    </row>
    <row r="3707" spans="1:5" ht="15" thickBot="1" x14ac:dyDescent="0.35">
      <c r="A3707" s="3">
        <v>33292</v>
      </c>
      <c r="B3707" s="4">
        <v>0</v>
      </c>
      <c r="C3707" s="1"/>
      <c r="D3707" s="5">
        <v>33292</v>
      </c>
      <c r="E3707" s="4">
        <v>2.336875472</v>
      </c>
    </row>
    <row r="3708" spans="1:5" ht="15" thickBot="1" x14ac:dyDescent="0.35">
      <c r="A3708" s="3">
        <v>33293</v>
      </c>
      <c r="B3708" s="4">
        <v>0</v>
      </c>
      <c r="C3708" s="1"/>
      <c r="D3708" s="5">
        <v>33293</v>
      </c>
      <c r="E3708" s="4">
        <v>2.2958490569999999</v>
      </c>
    </row>
    <row r="3709" spans="1:5" ht="15" thickBot="1" x14ac:dyDescent="0.35">
      <c r="A3709" s="3">
        <v>33294</v>
      </c>
      <c r="B3709" s="4">
        <v>0</v>
      </c>
      <c r="C3709" s="1"/>
      <c r="D3709" s="5">
        <v>33294</v>
      </c>
      <c r="E3709" s="4">
        <v>1.9065056600000001</v>
      </c>
    </row>
    <row r="3710" spans="1:5" ht="15" thickBot="1" x14ac:dyDescent="0.35">
      <c r="A3710" s="3">
        <v>33295</v>
      </c>
      <c r="B3710" s="4">
        <v>0</v>
      </c>
      <c r="C3710" s="1"/>
      <c r="D3710" s="5">
        <v>33295</v>
      </c>
      <c r="E3710" s="4">
        <v>2.0719698110000002</v>
      </c>
    </row>
    <row r="3711" spans="1:5" ht="15" thickBot="1" x14ac:dyDescent="0.35">
      <c r="A3711" s="3">
        <v>33296</v>
      </c>
      <c r="B3711" s="4">
        <v>0</v>
      </c>
      <c r="C3711" s="1"/>
      <c r="D3711" s="5">
        <v>33296</v>
      </c>
      <c r="E3711" s="4">
        <v>2.3319849060000002</v>
      </c>
    </row>
    <row r="3712" spans="1:5" ht="15" thickBot="1" x14ac:dyDescent="0.35">
      <c r="A3712" s="3">
        <v>33297</v>
      </c>
      <c r="B3712" s="4">
        <v>0.14543502</v>
      </c>
      <c r="C3712" s="1"/>
      <c r="D3712" s="5">
        <v>33297</v>
      </c>
      <c r="E3712" s="4">
        <v>2.3670339619999998</v>
      </c>
    </row>
    <row r="3713" spans="1:5" ht="15" thickBot="1" x14ac:dyDescent="0.35">
      <c r="A3713" s="3">
        <v>33298</v>
      </c>
      <c r="B3713" s="4">
        <v>4.651098073</v>
      </c>
      <c r="C3713" s="1"/>
      <c r="D3713" s="5">
        <v>33298</v>
      </c>
      <c r="E3713" s="4">
        <v>2.224935849</v>
      </c>
    </row>
    <row r="3714" spans="1:5" ht="15" thickBot="1" x14ac:dyDescent="0.35">
      <c r="A3714" s="3">
        <v>33299</v>
      </c>
      <c r="B3714" s="4">
        <v>5.7746132609999998</v>
      </c>
      <c r="C3714" s="1"/>
      <c r="D3714" s="5">
        <v>33299</v>
      </c>
      <c r="E3714" s="4">
        <v>2.1447849059999999</v>
      </c>
    </row>
    <row r="3715" spans="1:5" ht="15" thickBot="1" x14ac:dyDescent="0.35">
      <c r="A3715" s="3">
        <v>33300</v>
      </c>
      <c r="B3715" s="4">
        <v>0</v>
      </c>
      <c r="C3715" s="1"/>
      <c r="D3715" s="5">
        <v>33300</v>
      </c>
      <c r="E3715" s="4">
        <v>1.154716981</v>
      </c>
    </row>
    <row r="3716" spans="1:5" ht="15" thickBot="1" x14ac:dyDescent="0.35">
      <c r="A3716" s="3">
        <v>33301</v>
      </c>
      <c r="B3716" s="4">
        <v>0</v>
      </c>
      <c r="C3716" s="1"/>
      <c r="D3716" s="5">
        <v>33301</v>
      </c>
      <c r="E3716" s="4">
        <v>1.4239698110000001</v>
      </c>
    </row>
    <row r="3717" spans="1:5" ht="15" thickBot="1" x14ac:dyDescent="0.35">
      <c r="A3717" s="3">
        <v>33302</v>
      </c>
      <c r="B3717" s="4">
        <v>1.695407391</v>
      </c>
      <c r="C3717" s="1"/>
      <c r="D3717" s="5">
        <v>33302</v>
      </c>
      <c r="E3717" s="4">
        <v>1.385660377</v>
      </c>
    </row>
    <row r="3718" spans="1:5" ht="15" thickBot="1" x14ac:dyDescent="0.35">
      <c r="A3718" s="3">
        <v>33303</v>
      </c>
      <c r="B3718" s="4">
        <v>0</v>
      </c>
      <c r="C3718" s="1"/>
      <c r="D3718" s="5">
        <v>33303</v>
      </c>
      <c r="E3718" s="4">
        <v>1.390007547</v>
      </c>
    </row>
    <row r="3719" spans="1:5" ht="15" thickBot="1" x14ac:dyDescent="0.35">
      <c r="A3719" s="3">
        <v>33304</v>
      </c>
      <c r="B3719" s="4">
        <v>1.5211091489999999</v>
      </c>
      <c r="C3719" s="1"/>
      <c r="D3719" s="5">
        <v>33304</v>
      </c>
      <c r="E3719" s="4">
        <v>0.93029433959999996</v>
      </c>
    </row>
    <row r="3720" spans="1:5" ht="15" thickBot="1" x14ac:dyDescent="0.35">
      <c r="A3720" s="3">
        <v>33305</v>
      </c>
      <c r="B3720" s="4">
        <v>4.2193353000000003E-2</v>
      </c>
      <c r="C3720" s="1"/>
      <c r="D3720" s="5">
        <v>33305</v>
      </c>
      <c r="E3720" s="4">
        <v>0.8150943396</v>
      </c>
    </row>
    <row r="3721" spans="1:5" ht="15" thickBot="1" x14ac:dyDescent="0.35">
      <c r="A3721" s="3">
        <v>33306</v>
      </c>
      <c r="B3721" s="4">
        <v>1.5016387099999999</v>
      </c>
      <c r="C3721" s="1"/>
      <c r="D3721" s="5">
        <v>33306</v>
      </c>
      <c r="E3721" s="4">
        <v>0.93083773579999995</v>
      </c>
    </row>
    <row r="3722" spans="1:5" ht="15" thickBot="1" x14ac:dyDescent="0.35">
      <c r="A3722" s="3">
        <v>33307</v>
      </c>
      <c r="B3722" s="4">
        <v>0</v>
      </c>
      <c r="C3722" s="1"/>
      <c r="D3722" s="5">
        <v>33307</v>
      </c>
      <c r="E3722" s="4">
        <v>0.85584905659999999</v>
      </c>
    </row>
    <row r="3723" spans="1:5" ht="15" thickBot="1" x14ac:dyDescent="0.35">
      <c r="A3723" s="3">
        <v>33308</v>
      </c>
      <c r="B3723" s="4">
        <v>0</v>
      </c>
      <c r="C3723" s="1"/>
      <c r="D3723" s="5">
        <v>33308</v>
      </c>
      <c r="E3723" s="4">
        <v>0.92920754719999998</v>
      </c>
    </row>
    <row r="3724" spans="1:5" ht="15" thickBot="1" x14ac:dyDescent="0.35">
      <c r="A3724" s="3">
        <v>33309</v>
      </c>
      <c r="B3724" s="4">
        <v>0.82081550400000003</v>
      </c>
      <c r="C3724" s="1"/>
      <c r="D3724" s="5">
        <v>33309</v>
      </c>
      <c r="E3724" s="4">
        <v>0.85747924529999997</v>
      </c>
    </row>
    <row r="3725" spans="1:5" ht="15" thickBot="1" x14ac:dyDescent="0.35">
      <c r="A3725" s="3">
        <v>33310</v>
      </c>
      <c r="B3725" s="4">
        <v>0</v>
      </c>
      <c r="C3725" s="1"/>
      <c r="D3725" s="5">
        <v>33310</v>
      </c>
      <c r="E3725" s="4">
        <v>1.0047396230000001</v>
      </c>
    </row>
    <row r="3726" spans="1:5" ht="15" thickBot="1" x14ac:dyDescent="0.35">
      <c r="A3726" s="3">
        <v>33311</v>
      </c>
      <c r="B3726" s="4">
        <v>0</v>
      </c>
      <c r="C3726" s="1"/>
      <c r="D3726" s="5">
        <v>33311</v>
      </c>
      <c r="E3726" s="4">
        <v>0.9642566038</v>
      </c>
    </row>
    <row r="3727" spans="1:5" ht="15" thickBot="1" x14ac:dyDescent="0.35">
      <c r="A3727" s="3">
        <v>33312</v>
      </c>
      <c r="B3727" s="4">
        <v>0</v>
      </c>
      <c r="C3727" s="1"/>
      <c r="D3727" s="5">
        <v>33312</v>
      </c>
      <c r="E3727" s="4">
        <v>2.379260377</v>
      </c>
    </row>
    <row r="3728" spans="1:5" ht="15" thickBot="1" x14ac:dyDescent="0.35">
      <c r="A3728" s="3">
        <v>33313</v>
      </c>
      <c r="B3728" s="4">
        <v>2.6769590999999999E-2</v>
      </c>
      <c r="C3728" s="1"/>
      <c r="D3728" s="5">
        <v>33313</v>
      </c>
      <c r="E3728" s="4">
        <v>1.3123018870000001</v>
      </c>
    </row>
    <row r="3729" spans="1:5" ht="15" thickBot="1" x14ac:dyDescent="0.35">
      <c r="A3729" s="3">
        <v>33314</v>
      </c>
      <c r="B3729" s="4">
        <v>0</v>
      </c>
      <c r="C3729" s="1"/>
      <c r="D3729" s="5">
        <v>33314</v>
      </c>
      <c r="E3729" s="4">
        <v>0.99169811320000001</v>
      </c>
    </row>
    <row r="3730" spans="1:5" ht="15" thickBot="1" x14ac:dyDescent="0.35">
      <c r="A3730" s="3">
        <v>33315</v>
      </c>
      <c r="B3730" s="4">
        <v>0</v>
      </c>
      <c r="C3730" s="1"/>
      <c r="D3730" s="5">
        <v>33315</v>
      </c>
      <c r="E3730" s="4">
        <v>0.93436981129999996</v>
      </c>
    </row>
    <row r="3731" spans="1:5" ht="15" thickBot="1" x14ac:dyDescent="0.35">
      <c r="A3731" s="3">
        <v>33316</v>
      </c>
      <c r="B3731" s="4">
        <v>0</v>
      </c>
      <c r="C3731" s="1"/>
      <c r="D3731" s="5">
        <v>33316</v>
      </c>
      <c r="E3731" s="4">
        <v>3.6950943399999998</v>
      </c>
    </row>
    <row r="3732" spans="1:5" ht="15" thickBot="1" x14ac:dyDescent="0.35">
      <c r="A3732" s="3">
        <v>33317</v>
      </c>
      <c r="B3732" s="4">
        <v>0</v>
      </c>
      <c r="C3732" s="1"/>
      <c r="D3732" s="5">
        <v>33317</v>
      </c>
      <c r="E3732" s="4">
        <v>2.2271094339999999</v>
      </c>
    </row>
    <row r="3733" spans="1:5" ht="15" thickBot="1" x14ac:dyDescent="0.35">
      <c r="A3733" s="3">
        <v>33318</v>
      </c>
      <c r="B3733" s="4">
        <v>0</v>
      </c>
      <c r="C3733" s="1"/>
      <c r="D3733" s="5">
        <v>33318</v>
      </c>
      <c r="E3733" s="4">
        <v>2.2567245279999999</v>
      </c>
    </row>
    <row r="3734" spans="1:5" ht="15" thickBot="1" x14ac:dyDescent="0.35">
      <c r="A3734" s="3">
        <v>33319</v>
      </c>
      <c r="B3734" s="4">
        <v>0</v>
      </c>
      <c r="C3734" s="1"/>
      <c r="D3734" s="5">
        <v>33319</v>
      </c>
      <c r="E3734" s="4">
        <v>2.064090566</v>
      </c>
    </row>
    <row r="3735" spans="1:5" ht="15" thickBot="1" x14ac:dyDescent="0.35">
      <c r="A3735" s="3">
        <v>33320</v>
      </c>
      <c r="B3735" s="4">
        <v>0</v>
      </c>
      <c r="C3735" s="1"/>
      <c r="D3735" s="5">
        <v>33320</v>
      </c>
      <c r="E3735" s="4">
        <v>2.5085886789999998</v>
      </c>
    </row>
    <row r="3736" spans="1:5" ht="15" thickBot="1" x14ac:dyDescent="0.35">
      <c r="A3736" s="3">
        <v>33321</v>
      </c>
      <c r="B3736" s="4">
        <v>0</v>
      </c>
      <c r="C3736" s="1"/>
      <c r="D3736" s="5">
        <v>33321</v>
      </c>
      <c r="E3736" s="4">
        <v>2.3366037739999999</v>
      </c>
    </row>
    <row r="3737" spans="1:5" ht="15" thickBot="1" x14ac:dyDescent="0.35">
      <c r="A3737" s="3">
        <v>33322</v>
      </c>
      <c r="B3737" s="4">
        <v>0</v>
      </c>
      <c r="C3737" s="1"/>
      <c r="D3737" s="5">
        <v>33322</v>
      </c>
      <c r="E3737" s="4">
        <v>1.7130566039999999</v>
      </c>
    </row>
    <row r="3738" spans="1:5" ht="15" thickBot="1" x14ac:dyDescent="0.35">
      <c r="A3738" s="3">
        <v>33323</v>
      </c>
      <c r="B3738" s="4">
        <v>0</v>
      </c>
      <c r="C3738" s="1"/>
      <c r="D3738" s="5">
        <v>33323</v>
      </c>
      <c r="E3738" s="4">
        <v>2.1214188680000001</v>
      </c>
    </row>
    <row r="3739" spans="1:5" ht="15" thickBot="1" x14ac:dyDescent="0.35">
      <c r="A3739" s="3">
        <v>33324</v>
      </c>
      <c r="B3739" s="4">
        <v>5.6889515000000002E-2</v>
      </c>
      <c r="C3739" s="1"/>
      <c r="D3739" s="5">
        <v>33324</v>
      </c>
      <c r="E3739" s="4">
        <v>2.3830641510000001</v>
      </c>
    </row>
    <row r="3740" spans="1:5" ht="15" thickBot="1" x14ac:dyDescent="0.35">
      <c r="A3740" s="3">
        <v>33325</v>
      </c>
      <c r="B3740" s="4">
        <v>1.1981888409999999</v>
      </c>
      <c r="C3740" s="1"/>
      <c r="D3740" s="5">
        <v>33325</v>
      </c>
      <c r="E3740" s="4">
        <v>2.4724528299999999</v>
      </c>
    </row>
    <row r="3741" spans="1:5" ht="15" thickBot="1" x14ac:dyDescent="0.35">
      <c r="A3741" s="3">
        <v>33326</v>
      </c>
      <c r="B3741" s="4">
        <v>0</v>
      </c>
      <c r="C3741" s="1"/>
      <c r="D3741" s="5">
        <v>33326</v>
      </c>
      <c r="E3741" s="4">
        <v>1.9562264149999999</v>
      </c>
    </row>
    <row r="3742" spans="1:5" ht="15" thickBot="1" x14ac:dyDescent="0.35">
      <c r="A3742" s="3">
        <v>33327</v>
      </c>
      <c r="B3742" s="4">
        <v>1.6269736290000001</v>
      </c>
      <c r="C3742" s="1"/>
      <c r="D3742" s="5">
        <v>33327</v>
      </c>
      <c r="E3742" s="4">
        <v>2.2749283020000002</v>
      </c>
    </row>
    <row r="3743" spans="1:5" ht="15" thickBot="1" x14ac:dyDescent="0.35">
      <c r="A3743" s="3">
        <v>33328</v>
      </c>
      <c r="B3743" s="4">
        <v>1.365071446</v>
      </c>
      <c r="C3743" s="1"/>
      <c r="D3743" s="5">
        <v>33328</v>
      </c>
      <c r="E3743" s="4">
        <v>1.9562264149999999</v>
      </c>
    </row>
    <row r="3744" spans="1:5" ht="15" thickBot="1" x14ac:dyDescent="0.35">
      <c r="A3744" s="3">
        <v>33329</v>
      </c>
      <c r="B3744" s="4">
        <v>4.6084471340000004</v>
      </c>
      <c r="C3744" s="1"/>
      <c r="D3744" s="5">
        <v>33329</v>
      </c>
      <c r="E3744" s="4">
        <v>2.1347320750000001</v>
      </c>
    </row>
    <row r="3745" spans="1:5" ht="15" thickBot="1" x14ac:dyDescent="0.35">
      <c r="A3745" s="3">
        <v>33330</v>
      </c>
      <c r="B3745" s="4">
        <v>1.232252643</v>
      </c>
      <c r="C3745" s="1"/>
      <c r="D3745" s="5">
        <v>33330</v>
      </c>
      <c r="E3745" s="4">
        <v>1.737237736</v>
      </c>
    </row>
    <row r="3746" spans="1:5" ht="15" thickBot="1" x14ac:dyDescent="0.35">
      <c r="A3746" s="3">
        <v>33331</v>
      </c>
      <c r="B3746" s="4">
        <v>3.527382582</v>
      </c>
      <c r="C3746" s="1"/>
      <c r="D3746" s="5">
        <v>33331</v>
      </c>
      <c r="E3746" s="4">
        <v>2.0420830190000001</v>
      </c>
    </row>
    <row r="3747" spans="1:5" ht="15" thickBot="1" x14ac:dyDescent="0.35">
      <c r="A3747" s="3">
        <v>33332</v>
      </c>
      <c r="B3747" s="4">
        <v>5.1226948500000002</v>
      </c>
      <c r="C3747" s="1"/>
      <c r="D3747" s="5">
        <v>33332</v>
      </c>
      <c r="E3747" s="4">
        <v>2.139622642</v>
      </c>
    </row>
    <row r="3748" spans="1:5" ht="15" thickBot="1" x14ac:dyDescent="0.35">
      <c r="A3748" s="3">
        <v>33333</v>
      </c>
      <c r="B3748" s="4">
        <v>6.960247206</v>
      </c>
      <c r="C3748" s="1"/>
      <c r="D3748" s="5">
        <v>33333</v>
      </c>
      <c r="E3748" s="4">
        <v>1.3487094340000001</v>
      </c>
    </row>
    <row r="3749" spans="1:5" ht="15" thickBot="1" x14ac:dyDescent="0.35">
      <c r="A3749" s="3">
        <v>33334</v>
      </c>
      <c r="B3749" s="4">
        <v>4.177301377</v>
      </c>
      <c r="C3749" s="1"/>
      <c r="D3749" s="5">
        <v>33334</v>
      </c>
      <c r="E3749" s="4">
        <v>2.0999547170000001</v>
      </c>
    </row>
    <row r="3750" spans="1:5" ht="15" thickBot="1" x14ac:dyDescent="0.35">
      <c r="A3750" s="3">
        <v>33335</v>
      </c>
      <c r="B3750" s="4">
        <v>8.5247483249999991</v>
      </c>
      <c r="C3750" s="1"/>
      <c r="D3750" s="5">
        <v>33335</v>
      </c>
      <c r="E3750" s="4">
        <v>2.5811320750000002</v>
      </c>
    </row>
    <row r="3751" spans="1:5" ht="15" thickBot="1" x14ac:dyDescent="0.35">
      <c r="A3751" s="3">
        <v>33336</v>
      </c>
      <c r="B3751" s="4">
        <v>12.43294895</v>
      </c>
      <c r="C3751" s="1"/>
      <c r="D3751" s="5">
        <v>33336</v>
      </c>
      <c r="E3751" s="4">
        <v>2.4952754719999999</v>
      </c>
    </row>
    <row r="3752" spans="1:5" ht="15" thickBot="1" x14ac:dyDescent="0.35">
      <c r="A3752" s="3">
        <v>33337</v>
      </c>
      <c r="B3752" s="4">
        <v>7.3458741310000004</v>
      </c>
      <c r="C3752" s="1"/>
      <c r="D3752" s="5">
        <v>33337</v>
      </c>
      <c r="E3752" s="4">
        <v>2.2751999999999999</v>
      </c>
    </row>
    <row r="3753" spans="1:5" ht="15" thickBot="1" x14ac:dyDescent="0.35">
      <c r="A3753" s="3">
        <v>33338</v>
      </c>
      <c r="B3753" s="4">
        <v>12.66721821</v>
      </c>
      <c r="C3753" s="1"/>
      <c r="D3753" s="5">
        <v>33338</v>
      </c>
      <c r="E3753" s="4">
        <v>2.1129962259999999</v>
      </c>
    </row>
    <row r="3754" spans="1:5" ht="15" thickBot="1" x14ac:dyDescent="0.35">
      <c r="A3754" s="3">
        <v>33339</v>
      </c>
      <c r="B3754" s="4">
        <v>0.90170702300000005</v>
      </c>
      <c r="C3754" s="1"/>
      <c r="D3754" s="5">
        <v>33339</v>
      </c>
      <c r="E3754" s="4">
        <v>2.4181132079999998</v>
      </c>
    </row>
    <row r="3755" spans="1:5" ht="15" thickBot="1" x14ac:dyDescent="0.35">
      <c r="A3755" s="3">
        <v>33340</v>
      </c>
      <c r="B3755" s="4">
        <v>0.58201455000000002</v>
      </c>
      <c r="C3755" s="1"/>
      <c r="D3755" s="5">
        <v>33340</v>
      </c>
      <c r="E3755" s="4">
        <v>2.6324830189999999</v>
      </c>
    </row>
    <row r="3756" spans="1:5" ht="15" thickBot="1" x14ac:dyDescent="0.35">
      <c r="A3756" s="3">
        <v>33341</v>
      </c>
      <c r="B3756" s="4">
        <v>5.3050367830000003</v>
      </c>
      <c r="C3756" s="1"/>
      <c r="D3756" s="5">
        <v>33341</v>
      </c>
      <c r="E3756" s="4">
        <v>2.4091471699999998</v>
      </c>
    </row>
    <row r="3757" spans="1:5" ht="15" thickBot="1" x14ac:dyDescent="0.35">
      <c r="A3757" s="3">
        <v>33342</v>
      </c>
      <c r="B3757" s="4">
        <v>0.31221023199999998</v>
      </c>
      <c r="C3757" s="1"/>
      <c r="D3757" s="5">
        <v>33342</v>
      </c>
      <c r="E3757" s="4">
        <v>2.227924528</v>
      </c>
    </row>
    <row r="3758" spans="1:5" ht="15" thickBot="1" x14ac:dyDescent="0.35">
      <c r="A3758" s="3">
        <v>33343</v>
      </c>
      <c r="B3758" s="4">
        <v>6.3605476919999999</v>
      </c>
      <c r="C3758" s="1"/>
      <c r="D3758" s="5">
        <v>33343</v>
      </c>
      <c r="E3758" s="4">
        <v>1.711698113</v>
      </c>
    </row>
    <row r="3759" spans="1:5" ht="15" thickBot="1" x14ac:dyDescent="0.35">
      <c r="A3759" s="3">
        <v>33344</v>
      </c>
      <c r="B3759" s="4">
        <v>0</v>
      </c>
      <c r="C3759" s="1"/>
      <c r="D3759" s="5">
        <v>33344</v>
      </c>
      <c r="E3759" s="4">
        <v>1.711698113</v>
      </c>
    </row>
    <row r="3760" spans="1:5" ht="15" thickBot="1" x14ac:dyDescent="0.35">
      <c r="A3760" s="3">
        <v>33345</v>
      </c>
      <c r="B3760" s="4">
        <v>0.45473748400000003</v>
      </c>
      <c r="C3760" s="1"/>
      <c r="D3760" s="5">
        <v>33345</v>
      </c>
      <c r="E3760" s="4">
        <v>2.2474867920000001</v>
      </c>
    </row>
    <row r="3761" spans="1:5" ht="15" thickBot="1" x14ac:dyDescent="0.35">
      <c r="A3761" s="3">
        <v>33346</v>
      </c>
      <c r="B3761" s="4">
        <v>0</v>
      </c>
      <c r="C3761" s="1"/>
      <c r="D3761" s="5">
        <v>33346</v>
      </c>
      <c r="E3761" s="4">
        <v>2.3328000000000002</v>
      </c>
    </row>
    <row r="3762" spans="1:5" ht="15" thickBot="1" x14ac:dyDescent="0.35">
      <c r="A3762" s="3">
        <v>33347</v>
      </c>
      <c r="B3762" s="4">
        <v>0</v>
      </c>
      <c r="C3762" s="1"/>
      <c r="D3762" s="5">
        <v>33347</v>
      </c>
      <c r="E3762" s="4">
        <v>2.1260377359999998</v>
      </c>
    </row>
    <row r="3763" spans="1:5" ht="15" thickBot="1" x14ac:dyDescent="0.35">
      <c r="A3763" s="3">
        <v>33348</v>
      </c>
      <c r="B3763" s="4">
        <v>2.006696254</v>
      </c>
      <c r="C3763" s="1"/>
      <c r="D3763" s="5">
        <v>33348</v>
      </c>
      <c r="E3763" s="4">
        <v>2.3618716979999999</v>
      </c>
    </row>
    <row r="3764" spans="1:5" ht="15" thickBot="1" x14ac:dyDescent="0.35">
      <c r="A3764" s="3">
        <v>33349</v>
      </c>
      <c r="B3764" s="4">
        <v>4.1856851429999997</v>
      </c>
      <c r="C3764" s="1"/>
      <c r="D3764" s="5">
        <v>33349</v>
      </c>
      <c r="E3764" s="4">
        <v>3.0566037740000001</v>
      </c>
    </row>
    <row r="3765" spans="1:5" ht="15" thickBot="1" x14ac:dyDescent="0.35">
      <c r="A3765" s="3">
        <v>33350</v>
      </c>
      <c r="B3765" s="4">
        <v>5.0590113399999996</v>
      </c>
      <c r="C3765" s="1"/>
      <c r="D3765" s="5">
        <v>33350</v>
      </c>
      <c r="E3765" s="4">
        <v>2.88</v>
      </c>
    </row>
    <row r="3766" spans="1:5" ht="15" thickBot="1" x14ac:dyDescent="0.35">
      <c r="A3766" s="3">
        <v>33351</v>
      </c>
      <c r="B3766" s="4">
        <v>1.255059838</v>
      </c>
      <c r="C3766" s="1"/>
      <c r="D3766" s="5">
        <v>33351</v>
      </c>
      <c r="E3766" s="4">
        <v>3.1190943400000002</v>
      </c>
    </row>
    <row r="3767" spans="1:5" ht="15" thickBot="1" x14ac:dyDescent="0.35">
      <c r="A3767" s="3">
        <v>33352</v>
      </c>
      <c r="B3767" s="4">
        <v>5.498617597</v>
      </c>
      <c r="C3767" s="1"/>
      <c r="D3767" s="5">
        <v>33352</v>
      </c>
      <c r="E3767" s="4">
        <v>1.920362264</v>
      </c>
    </row>
    <row r="3768" spans="1:5" ht="15" thickBot="1" x14ac:dyDescent="0.35">
      <c r="A3768" s="3">
        <v>33353</v>
      </c>
      <c r="B3768" s="4">
        <v>1.665987423</v>
      </c>
      <c r="C3768" s="1"/>
      <c r="D3768" s="5">
        <v>33353</v>
      </c>
      <c r="E3768" s="4">
        <v>2.4781584909999999</v>
      </c>
    </row>
    <row r="3769" spans="1:5" ht="15" thickBot="1" x14ac:dyDescent="0.35">
      <c r="A3769" s="3">
        <v>33354</v>
      </c>
      <c r="B3769" s="4">
        <v>0</v>
      </c>
      <c r="C3769" s="1"/>
      <c r="D3769" s="5">
        <v>33354</v>
      </c>
      <c r="E3769" s="4">
        <v>2.5180981130000002</v>
      </c>
    </row>
    <row r="3770" spans="1:5" ht="15" thickBot="1" x14ac:dyDescent="0.35">
      <c r="A3770" s="3">
        <v>33355</v>
      </c>
      <c r="B3770" s="4">
        <v>1.0966373229999999</v>
      </c>
      <c r="C3770" s="1"/>
      <c r="D3770" s="5">
        <v>33355</v>
      </c>
      <c r="E3770" s="4">
        <v>2.4469132079999998</v>
      </c>
    </row>
    <row r="3771" spans="1:5" ht="15" thickBot="1" x14ac:dyDescent="0.35">
      <c r="A3771" s="3">
        <v>33356</v>
      </c>
      <c r="B3771" s="4">
        <v>0</v>
      </c>
      <c r="C3771" s="1"/>
      <c r="D3771" s="5">
        <v>33356</v>
      </c>
      <c r="E3771" s="4">
        <v>2.3366037739999999</v>
      </c>
    </row>
    <row r="3772" spans="1:5" ht="15" thickBot="1" x14ac:dyDescent="0.35">
      <c r="A3772" s="3">
        <v>33357</v>
      </c>
      <c r="B3772" s="4">
        <v>7.4750699000000004E-2</v>
      </c>
      <c r="C3772" s="1"/>
      <c r="D3772" s="5">
        <v>33357</v>
      </c>
      <c r="E3772" s="4">
        <v>1.284045283</v>
      </c>
    </row>
    <row r="3773" spans="1:5" ht="15" thickBot="1" x14ac:dyDescent="0.35">
      <c r="A3773" s="3">
        <v>33358</v>
      </c>
      <c r="B3773" s="4">
        <v>4.5642874539999996</v>
      </c>
      <c r="C3773" s="1"/>
      <c r="D3773" s="5">
        <v>33358</v>
      </c>
      <c r="E3773" s="4">
        <v>2.5159245280000002</v>
      </c>
    </row>
    <row r="3774" spans="1:5" ht="15" thickBot="1" x14ac:dyDescent="0.35">
      <c r="A3774" s="3">
        <v>33359</v>
      </c>
      <c r="B3774" s="4">
        <v>0</v>
      </c>
      <c r="C3774" s="1"/>
      <c r="D3774" s="5">
        <v>33359</v>
      </c>
      <c r="E3774" s="4">
        <v>2.722415094</v>
      </c>
    </row>
    <row r="3775" spans="1:5" ht="15" thickBot="1" x14ac:dyDescent="0.35">
      <c r="A3775" s="3">
        <v>33360</v>
      </c>
      <c r="B3775" s="4">
        <v>2.0312366489999998</v>
      </c>
      <c r="C3775" s="1"/>
      <c r="D3775" s="5">
        <v>33360</v>
      </c>
      <c r="E3775" s="4">
        <v>2.287969811</v>
      </c>
    </row>
    <row r="3776" spans="1:5" ht="15" thickBot="1" x14ac:dyDescent="0.35">
      <c r="A3776" s="3">
        <v>33361</v>
      </c>
      <c r="B3776" s="4">
        <v>3.6681694390000001</v>
      </c>
      <c r="C3776" s="1"/>
      <c r="D3776" s="5">
        <v>33361</v>
      </c>
      <c r="E3776" s="4">
        <v>1.8861283019999999</v>
      </c>
    </row>
    <row r="3777" spans="1:5" ht="15" thickBot="1" x14ac:dyDescent="0.35">
      <c r="A3777" s="3">
        <v>33362</v>
      </c>
      <c r="B3777" s="4">
        <v>7.5021150629999998</v>
      </c>
      <c r="C3777" s="1"/>
      <c r="D3777" s="5">
        <v>33362</v>
      </c>
      <c r="E3777" s="4">
        <v>0.91915471699999995</v>
      </c>
    </row>
    <row r="3778" spans="1:5" ht="15" thickBot="1" x14ac:dyDescent="0.35">
      <c r="A3778" s="3">
        <v>33363</v>
      </c>
      <c r="B3778" s="4">
        <v>9.4080672859999996</v>
      </c>
      <c r="C3778" s="1"/>
      <c r="D3778" s="5">
        <v>33363</v>
      </c>
      <c r="E3778" s="4">
        <v>2.2143396229999999</v>
      </c>
    </row>
    <row r="3779" spans="1:5" ht="15" thickBot="1" x14ac:dyDescent="0.35">
      <c r="A3779" s="3">
        <v>33364</v>
      </c>
      <c r="B3779" s="4">
        <v>2.3789697890000001</v>
      </c>
      <c r="C3779" s="1"/>
      <c r="D3779" s="5">
        <v>33364</v>
      </c>
      <c r="E3779" s="4">
        <v>0.85584905659999999</v>
      </c>
    </row>
    <row r="3780" spans="1:5" ht="15" thickBot="1" x14ac:dyDescent="0.35">
      <c r="A3780" s="3">
        <v>33365</v>
      </c>
      <c r="B3780" s="4">
        <v>0.64813478300000005</v>
      </c>
      <c r="C3780" s="1"/>
      <c r="D3780" s="5">
        <v>33365</v>
      </c>
      <c r="E3780" s="4">
        <v>1.175909434</v>
      </c>
    </row>
    <row r="3781" spans="1:5" ht="15" thickBot="1" x14ac:dyDescent="0.35">
      <c r="A3781" s="3">
        <v>33366</v>
      </c>
      <c r="B3781" s="4">
        <v>0</v>
      </c>
      <c r="C3781" s="1"/>
      <c r="D3781" s="5">
        <v>33366</v>
      </c>
      <c r="E3781" s="4">
        <v>0.96751698109999995</v>
      </c>
    </row>
    <row r="3782" spans="1:5" ht="15" thickBot="1" x14ac:dyDescent="0.35">
      <c r="A3782" s="3">
        <v>33367</v>
      </c>
      <c r="B3782" s="4">
        <v>1.0356520410000001</v>
      </c>
      <c r="C3782" s="1"/>
      <c r="D3782" s="5">
        <v>33367</v>
      </c>
      <c r="E3782" s="4">
        <v>0.93817358490000002</v>
      </c>
    </row>
    <row r="3783" spans="1:5" ht="15" thickBot="1" x14ac:dyDescent="0.35">
      <c r="A3783" s="3">
        <v>33368</v>
      </c>
      <c r="B3783" s="4">
        <v>0.76219135500000001</v>
      </c>
      <c r="C3783" s="1"/>
      <c r="D3783" s="5">
        <v>33368</v>
      </c>
      <c r="E3783" s="4">
        <v>0.95637735850000005</v>
      </c>
    </row>
    <row r="3784" spans="1:5" ht="15" thickBot="1" x14ac:dyDescent="0.35">
      <c r="A3784" s="3">
        <v>33369</v>
      </c>
      <c r="B3784" s="4">
        <v>0</v>
      </c>
      <c r="C3784" s="1"/>
      <c r="D3784" s="5">
        <v>33369</v>
      </c>
      <c r="E3784" s="4">
        <v>0.99196981129999995</v>
      </c>
    </row>
    <row r="3785" spans="1:5" ht="15" thickBot="1" x14ac:dyDescent="0.35">
      <c r="A3785" s="3">
        <v>33370</v>
      </c>
      <c r="B3785" s="4">
        <v>3.293215424</v>
      </c>
      <c r="C3785" s="1"/>
      <c r="D3785" s="5">
        <v>33370</v>
      </c>
      <c r="E3785" s="4">
        <v>1.154716981</v>
      </c>
    </row>
    <row r="3786" spans="1:5" ht="15" thickBot="1" x14ac:dyDescent="0.35">
      <c r="A3786" s="3">
        <v>33371</v>
      </c>
      <c r="B3786" s="4">
        <v>0.263833553</v>
      </c>
      <c r="C3786" s="1"/>
      <c r="D3786" s="5">
        <v>33371</v>
      </c>
      <c r="E3786" s="4">
        <v>0.97784150940000003</v>
      </c>
    </row>
    <row r="3787" spans="1:5" ht="15" thickBot="1" x14ac:dyDescent="0.35">
      <c r="A3787" s="3">
        <v>33372</v>
      </c>
      <c r="B3787" s="4">
        <v>2.9314840000000002E-2</v>
      </c>
      <c r="C3787" s="1"/>
      <c r="D3787" s="5">
        <v>33372</v>
      </c>
      <c r="E3787" s="4">
        <v>2.0377358490000002</v>
      </c>
    </row>
    <row r="3788" spans="1:5" ht="15" thickBot="1" x14ac:dyDescent="0.35">
      <c r="A3788" s="3">
        <v>33373</v>
      </c>
      <c r="B3788" s="4">
        <v>4.1515308949999996</v>
      </c>
      <c r="C3788" s="1"/>
      <c r="D3788" s="5">
        <v>33373</v>
      </c>
      <c r="E3788" s="4">
        <v>1.0707622640000001</v>
      </c>
    </row>
    <row r="3789" spans="1:5" ht="15" thickBot="1" x14ac:dyDescent="0.35">
      <c r="A3789" s="3">
        <v>33374</v>
      </c>
      <c r="B3789" s="4">
        <v>0</v>
      </c>
      <c r="C3789" s="1"/>
      <c r="D3789" s="5">
        <v>33374</v>
      </c>
      <c r="E3789" s="4">
        <v>0.96941886789999998</v>
      </c>
    </row>
    <row r="3790" spans="1:5" ht="15" thickBot="1" x14ac:dyDescent="0.35">
      <c r="A3790" s="3">
        <v>33375</v>
      </c>
      <c r="B3790" s="4">
        <v>2.060605824</v>
      </c>
      <c r="C3790" s="1"/>
      <c r="D3790" s="5">
        <v>33375</v>
      </c>
      <c r="E3790" s="4">
        <v>0.98436226419999995</v>
      </c>
    </row>
    <row r="3791" spans="1:5" ht="15" thickBot="1" x14ac:dyDescent="0.35">
      <c r="A3791" s="3">
        <v>33376</v>
      </c>
      <c r="B3791" s="4">
        <v>8.1498488190000007</v>
      </c>
      <c r="C3791" s="1"/>
      <c r="D3791" s="5">
        <v>33376</v>
      </c>
      <c r="E3791" s="4">
        <v>1.532377358</v>
      </c>
    </row>
    <row r="3792" spans="1:5" ht="15" thickBot="1" x14ac:dyDescent="0.35">
      <c r="A3792" s="3">
        <v>33377</v>
      </c>
      <c r="B3792" s="4">
        <v>0</v>
      </c>
      <c r="C3792" s="1"/>
      <c r="D3792" s="5">
        <v>33377</v>
      </c>
      <c r="E3792" s="4">
        <v>0.99169811320000001</v>
      </c>
    </row>
    <row r="3793" spans="1:5" ht="15" thickBot="1" x14ac:dyDescent="0.35">
      <c r="A3793" s="3">
        <v>33378</v>
      </c>
      <c r="B3793" s="4">
        <v>2.3367543149999999</v>
      </c>
      <c r="C3793" s="1"/>
      <c r="D3793" s="5">
        <v>33378</v>
      </c>
      <c r="E3793" s="4">
        <v>1.0664150939999999</v>
      </c>
    </row>
    <row r="3794" spans="1:5" ht="15" thickBot="1" x14ac:dyDescent="0.35">
      <c r="A3794" s="3">
        <v>33379</v>
      </c>
      <c r="B3794" s="4">
        <v>20.158502339999998</v>
      </c>
      <c r="C3794" s="1"/>
      <c r="D3794" s="5">
        <v>33379</v>
      </c>
      <c r="E3794" s="4">
        <v>1.1275471699999999</v>
      </c>
    </row>
    <row r="3795" spans="1:5" ht="15" thickBot="1" x14ac:dyDescent="0.35">
      <c r="A3795" s="3">
        <v>33380</v>
      </c>
      <c r="B3795" s="4">
        <v>0.351236463</v>
      </c>
      <c r="C3795" s="1"/>
      <c r="D3795" s="5">
        <v>33380</v>
      </c>
      <c r="E3795" s="4">
        <v>0.99169811320000001</v>
      </c>
    </row>
    <row r="3796" spans="1:5" ht="15" thickBot="1" x14ac:dyDescent="0.35">
      <c r="A3796" s="3">
        <v>33381</v>
      </c>
      <c r="B3796" s="4">
        <v>0.13191677600000001</v>
      </c>
      <c r="C3796" s="1"/>
      <c r="D3796" s="5">
        <v>33381</v>
      </c>
      <c r="E3796" s="4">
        <v>1.6755622640000001</v>
      </c>
    </row>
    <row r="3797" spans="1:5" ht="15" thickBot="1" x14ac:dyDescent="0.35">
      <c r="A3797" s="3">
        <v>33382</v>
      </c>
      <c r="B3797" s="4">
        <v>10.39674842</v>
      </c>
      <c r="C3797" s="1"/>
      <c r="D3797" s="5">
        <v>33382</v>
      </c>
      <c r="E3797" s="4">
        <v>1.002837736</v>
      </c>
    </row>
    <row r="3798" spans="1:5" ht="15" thickBot="1" x14ac:dyDescent="0.35">
      <c r="A3798" s="3">
        <v>33383</v>
      </c>
      <c r="B3798" s="4">
        <v>3.4763066770000002</v>
      </c>
      <c r="C3798" s="1"/>
      <c r="D3798" s="5">
        <v>33383</v>
      </c>
      <c r="E3798" s="4">
        <v>1.1335245279999999</v>
      </c>
    </row>
    <row r="3799" spans="1:5" ht="15" thickBot="1" x14ac:dyDescent="0.35">
      <c r="A3799" s="3">
        <v>33384</v>
      </c>
      <c r="B3799" s="4">
        <v>0.323389649</v>
      </c>
      <c r="C3799" s="1"/>
      <c r="D3799" s="5">
        <v>33384</v>
      </c>
      <c r="E3799" s="4">
        <v>0.99169811320000001</v>
      </c>
    </row>
    <row r="3800" spans="1:5" ht="15" thickBot="1" x14ac:dyDescent="0.35">
      <c r="A3800" s="3">
        <v>33385</v>
      </c>
      <c r="B3800" s="4">
        <v>27.109598070000001</v>
      </c>
      <c r="C3800" s="1"/>
      <c r="D3800" s="5">
        <v>33385</v>
      </c>
      <c r="E3800" s="4">
        <v>1.8747169809999999</v>
      </c>
    </row>
    <row r="3801" spans="1:5" ht="15" thickBot="1" x14ac:dyDescent="0.35">
      <c r="A3801" s="3">
        <v>33386</v>
      </c>
      <c r="B3801" s="4">
        <v>2.1401657759999999</v>
      </c>
      <c r="C3801" s="1"/>
      <c r="D3801" s="5">
        <v>33386</v>
      </c>
      <c r="E3801" s="4">
        <v>1.4128301889999999</v>
      </c>
    </row>
    <row r="3802" spans="1:5" ht="15" thickBot="1" x14ac:dyDescent="0.35">
      <c r="A3802" s="3">
        <v>33387</v>
      </c>
      <c r="B3802" s="4">
        <v>2.2735012170000002</v>
      </c>
      <c r="C3802" s="1"/>
      <c r="D3802" s="5">
        <v>33387</v>
      </c>
      <c r="E3802" s="4">
        <v>1.2943698109999999</v>
      </c>
    </row>
    <row r="3803" spans="1:5" ht="15" thickBot="1" x14ac:dyDescent="0.35">
      <c r="A3803" s="3">
        <v>33388</v>
      </c>
      <c r="B3803" s="4">
        <v>2.5341877940000002</v>
      </c>
      <c r="C3803" s="1"/>
      <c r="D3803" s="5">
        <v>33388</v>
      </c>
      <c r="E3803" s="4">
        <v>1.6388830190000001</v>
      </c>
    </row>
    <row r="3804" spans="1:5" ht="15" thickBot="1" x14ac:dyDescent="0.35">
      <c r="A3804" s="3">
        <v>33389</v>
      </c>
      <c r="B3804" s="4">
        <v>1.7305039019999999</v>
      </c>
      <c r="C3804" s="1"/>
      <c r="D3804" s="5">
        <v>33389</v>
      </c>
      <c r="E3804" s="4">
        <v>1.0400603770000001</v>
      </c>
    </row>
    <row r="3805" spans="1:5" ht="15" thickBot="1" x14ac:dyDescent="0.35">
      <c r="A3805" s="3">
        <v>33390</v>
      </c>
      <c r="B3805" s="4">
        <v>4.5617278959999998</v>
      </c>
      <c r="C3805" s="1"/>
      <c r="D3805" s="5">
        <v>33390</v>
      </c>
      <c r="E3805" s="4">
        <v>5.545358491</v>
      </c>
    </row>
    <row r="3806" spans="1:5" ht="15" thickBot="1" x14ac:dyDescent="0.35">
      <c r="A3806" s="3">
        <v>33391</v>
      </c>
      <c r="B3806" s="4">
        <v>23.955464840000001</v>
      </c>
      <c r="C3806" s="1"/>
      <c r="D3806" s="5">
        <v>33391</v>
      </c>
      <c r="E3806" s="4">
        <v>6.6538867919999998</v>
      </c>
    </row>
    <row r="3807" spans="1:5" ht="15" thickBot="1" x14ac:dyDescent="0.35">
      <c r="A3807" s="3">
        <v>33392</v>
      </c>
      <c r="B3807" s="4">
        <v>100.6560545</v>
      </c>
      <c r="C3807" s="1"/>
      <c r="D3807" s="5">
        <v>33392</v>
      </c>
      <c r="E3807" s="4">
        <v>21.686943400000001</v>
      </c>
    </row>
    <row r="3808" spans="1:5" ht="15" thickBot="1" x14ac:dyDescent="0.35">
      <c r="A3808" s="3">
        <v>33393</v>
      </c>
      <c r="B3808" s="4">
        <v>43.181129929999997</v>
      </c>
      <c r="C3808" s="1"/>
      <c r="D3808" s="5">
        <v>33393</v>
      </c>
      <c r="E3808" s="4">
        <v>12.94913208</v>
      </c>
    </row>
    <row r="3809" spans="1:5" ht="15" thickBot="1" x14ac:dyDescent="0.35">
      <c r="A3809" s="3">
        <v>33394</v>
      </c>
      <c r="B3809" s="4">
        <v>63.211655620000002</v>
      </c>
      <c r="C3809" s="1"/>
      <c r="D3809" s="5">
        <v>33394</v>
      </c>
      <c r="E3809" s="4">
        <v>18.70641509</v>
      </c>
    </row>
    <row r="3810" spans="1:5" ht="15" thickBot="1" x14ac:dyDescent="0.35">
      <c r="A3810" s="3">
        <v>33395</v>
      </c>
      <c r="B3810" s="4">
        <v>77.182332990000006</v>
      </c>
      <c r="C3810" s="1"/>
      <c r="D3810" s="5">
        <v>33395</v>
      </c>
      <c r="E3810" s="4">
        <v>23.637735849999999</v>
      </c>
    </row>
    <row r="3811" spans="1:5" ht="15" thickBot="1" x14ac:dyDescent="0.35">
      <c r="A3811" s="3">
        <v>33396</v>
      </c>
      <c r="B3811" s="4">
        <v>98.633390430000006</v>
      </c>
      <c r="C3811" s="1"/>
      <c r="D3811" s="5">
        <v>33396</v>
      </c>
      <c r="E3811" s="4">
        <v>30.430188680000001</v>
      </c>
    </row>
    <row r="3812" spans="1:5" ht="15" thickBot="1" x14ac:dyDescent="0.35">
      <c r="A3812" s="3">
        <v>33397</v>
      </c>
      <c r="B3812" s="4">
        <v>104.09100909999999</v>
      </c>
      <c r="C3812" s="1"/>
      <c r="D3812" s="5">
        <v>33397</v>
      </c>
      <c r="E3812" s="4">
        <v>32.6309434</v>
      </c>
    </row>
    <row r="3813" spans="1:5" ht="15" thickBot="1" x14ac:dyDescent="0.35">
      <c r="A3813" s="3">
        <v>33398</v>
      </c>
      <c r="B3813" s="4">
        <v>42.10785198</v>
      </c>
      <c r="C3813" s="1"/>
      <c r="D3813" s="5">
        <v>33398</v>
      </c>
      <c r="E3813" s="4">
        <v>28.854339620000001</v>
      </c>
    </row>
    <row r="3814" spans="1:5" ht="15" thickBot="1" x14ac:dyDescent="0.35">
      <c r="A3814" s="3">
        <v>33399</v>
      </c>
      <c r="B3814" s="4">
        <v>105.6845689</v>
      </c>
      <c r="C3814" s="1"/>
      <c r="D3814" s="5">
        <v>33399</v>
      </c>
      <c r="E3814" s="4">
        <v>40.238490570000003</v>
      </c>
    </row>
    <row r="3815" spans="1:5" ht="15" thickBot="1" x14ac:dyDescent="0.35">
      <c r="A3815" s="3">
        <v>33400</v>
      </c>
      <c r="B3815" s="4">
        <v>32.549892309999997</v>
      </c>
      <c r="C3815" s="1"/>
      <c r="D3815" s="5">
        <v>33400</v>
      </c>
      <c r="E3815" s="4">
        <v>18.399396230000001</v>
      </c>
    </row>
    <row r="3816" spans="1:5" ht="15" thickBot="1" x14ac:dyDescent="0.35">
      <c r="A3816" s="3">
        <v>33401</v>
      </c>
      <c r="B3816" s="4">
        <v>26.891461849999999</v>
      </c>
      <c r="C3816" s="1"/>
      <c r="D3816" s="5">
        <v>33401</v>
      </c>
      <c r="E3816" s="4">
        <v>13.51154717</v>
      </c>
    </row>
    <row r="3817" spans="1:5" ht="15" thickBot="1" x14ac:dyDescent="0.35">
      <c r="A3817" s="3">
        <v>33402</v>
      </c>
      <c r="B3817" s="4">
        <v>58.726910590000003</v>
      </c>
      <c r="C3817" s="1"/>
      <c r="D3817" s="5">
        <v>33402</v>
      </c>
      <c r="E3817" s="4">
        <v>15.20150943</v>
      </c>
    </row>
    <row r="3818" spans="1:5" ht="15" thickBot="1" x14ac:dyDescent="0.35">
      <c r="A3818" s="3">
        <v>33403</v>
      </c>
      <c r="B3818" s="4">
        <v>14.50735712</v>
      </c>
      <c r="C3818" s="1"/>
      <c r="D3818" s="5">
        <v>33403</v>
      </c>
      <c r="E3818" s="4">
        <v>11.041811320000001</v>
      </c>
    </row>
    <row r="3819" spans="1:5" ht="15" thickBot="1" x14ac:dyDescent="0.35">
      <c r="A3819" s="3">
        <v>33404</v>
      </c>
      <c r="B3819" s="4">
        <v>26.732044940000002</v>
      </c>
      <c r="C3819" s="1"/>
      <c r="D3819" s="5">
        <v>33404</v>
      </c>
      <c r="E3819" s="4">
        <v>18.380377360000001</v>
      </c>
    </row>
    <row r="3820" spans="1:5" ht="15" thickBot="1" x14ac:dyDescent="0.35">
      <c r="A3820" s="3">
        <v>33405</v>
      </c>
      <c r="B3820" s="4">
        <v>14.444239079999999</v>
      </c>
      <c r="C3820" s="1"/>
      <c r="D3820" s="5">
        <v>33405</v>
      </c>
      <c r="E3820" s="4">
        <v>13.80769811</v>
      </c>
    </row>
    <row r="3821" spans="1:5" ht="15" thickBot="1" x14ac:dyDescent="0.35">
      <c r="A3821" s="3">
        <v>33406</v>
      </c>
      <c r="B3821" s="4">
        <v>70.744665150000003</v>
      </c>
      <c r="C3821" s="1"/>
      <c r="D3821" s="5">
        <v>33406</v>
      </c>
      <c r="E3821" s="4">
        <v>20.847396230000001</v>
      </c>
    </row>
    <row r="3822" spans="1:5" ht="15" thickBot="1" x14ac:dyDescent="0.35">
      <c r="A3822" s="3">
        <v>33407</v>
      </c>
      <c r="B3822" s="4">
        <v>35.971466059999997</v>
      </c>
      <c r="C3822" s="1"/>
      <c r="D3822" s="5">
        <v>33407</v>
      </c>
      <c r="E3822" s="4">
        <v>13.802264149999999</v>
      </c>
    </row>
    <row r="3823" spans="1:5" ht="15" thickBot="1" x14ac:dyDescent="0.35">
      <c r="A3823" s="3">
        <v>33408</v>
      </c>
      <c r="B3823" s="4">
        <v>23.196388720000002</v>
      </c>
      <c r="C3823" s="1"/>
      <c r="D3823" s="5">
        <v>33408</v>
      </c>
      <c r="E3823" s="4">
        <v>15.02490566</v>
      </c>
    </row>
    <row r="3824" spans="1:5" ht="15" thickBot="1" x14ac:dyDescent="0.35">
      <c r="A3824" s="3">
        <v>33409</v>
      </c>
      <c r="B3824" s="4">
        <v>19.95885444</v>
      </c>
      <c r="C3824" s="1"/>
      <c r="D3824" s="5">
        <v>33409</v>
      </c>
      <c r="E3824" s="4">
        <v>12.816000000000001</v>
      </c>
    </row>
    <row r="3825" spans="1:5" ht="15" thickBot="1" x14ac:dyDescent="0.35">
      <c r="A3825" s="3">
        <v>33410</v>
      </c>
      <c r="B3825" s="4">
        <v>3.6244461389999998</v>
      </c>
      <c r="C3825" s="1"/>
      <c r="D3825" s="5">
        <v>33410</v>
      </c>
      <c r="E3825" s="4">
        <v>19.157433959999999</v>
      </c>
    </row>
    <row r="3826" spans="1:5" ht="15" thickBot="1" x14ac:dyDescent="0.35">
      <c r="A3826" s="3">
        <v>33411</v>
      </c>
      <c r="B3826" s="4">
        <v>7.9860148430000004</v>
      </c>
      <c r="C3826" s="1"/>
      <c r="D3826" s="5">
        <v>33411</v>
      </c>
      <c r="E3826" s="4">
        <v>19.046037739999999</v>
      </c>
    </row>
    <row r="3827" spans="1:5" ht="15" thickBot="1" x14ac:dyDescent="0.35">
      <c r="A3827" s="3">
        <v>33412</v>
      </c>
      <c r="B3827" s="4">
        <v>17.358443980000001</v>
      </c>
      <c r="C3827" s="1"/>
      <c r="D3827" s="5">
        <v>33412</v>
      </c>
      <c r="E3827" s="4">
        <v>17.649509429999998</v>
      </c>
    </row>
    <row r="3828" spans="1:5" ht="15" thickBot="1" x14ac:dyDescent="0.35">
      <c r="A3828" s="3">
        <v>33413</v>
      </c>
      <c r="B3828" s="4">
        <v>21.815063479999999</v>
      </c>
      <c r="C3828" s="1"/>
      <c r="D3828" s="5">
        <v>33413</v>
      </c>
      <c r="E3828" s="4">
        <v>18.44830189</v>
      </c>
    </row>
    <row r="3829" spans="1:5" ht="15" thickBot="1" x14ac:dyDescent="0.35">
      <c r="A3829" s="3">
        <v>33414</v>
      </c>
      <c r="B3829" s="4">
        <v>32.248741150000001</v>
      </c>
      <c r="C3829" s="1"/>
      <c r="D3829" s="5">
        <v>33414</v>
      </c>
      <c r="E3829" s="4">
        <v>22.20860377</v>
      </c>
    </row>
    <row r="3830" spans="1:5" ht="15" thickBot="1" x14ac:dyDescent="0.35">
      <c r="A3830" s="3">
        <v>33415</v>
      </c>
      <c r="B3830" s="4">
        <v>41.194621089999998</v>
      </c>
      <c r="C3830" s="1"/>
      <c r="D3830" s="5">
        <v>33415</v>
      </c>
      <c r="E3830" s="4">
        <v>23.067169809999999</v>
      </c>
    </row>
    <row r="3831" spans="1:5" ht="15" thickBot="1" x14ac:dyDescent="0.35">
      <c r="A3831" s="3">
        <v>33416</v>
      </c>
      <c r="B3831" s="4">
        <v>55.968827249999997</v>
      </c>
      <c r="C3831" s="1"/>
      <c r="D3831" s="5">
        <v>33416</v>
      </c>
      <c r="E3831" s="4">
        <v>25.93358491</v>
      </c>
    </row>
    <row r="3832" spans="1:5" ht="15" thickBot="1" x14ac:dyDescent="0.35">
      <c r="A3832" s="3">
        <v>33417</v>
      </c>
      <c r="B3832" s="4">
        <v>16.296938900000001</v>
      </c>
      <c r="C3832" s="1"/>
      <c r="D3832" s="5">
        <v>33417</v>
      </c>
      <c r="E3832" s="4">
        <v>24.45283019</v>
      </c>
    </row>
    <row r="3833" spans="1:5" ht="15" thickBot="1" x14ac:dyDescent="0.35">
      <c r="A3833" s="3">
        <v>33418</v>
      </c>
      <c r="B3833" s="4">
        <v>26.29866552</v>
      </c>
      <c r="C3833" s="1"/>
      <c r="D3833" s="5">
        <v>33418</v>
      </c>
      <c r="E3833" s="4">
        <v>23.751849060000001</v>
      </c>
    </row>
    <row r="3834" spans="1:5" ht="15" thickBot="1" x14ac:dyDescent="0.35">
      <c r="A3834" s="3">
        <v>33419</v>
      </c>
      <c r="B3834" s="4">
        <v>9.3833410740000005</v>
      </c>
      <c r="C3834" s="1"/>
      <c r="D3834" s="5">
        <v>33419</v>
      </c>
      <c r="E3834" s="4">
        <v>20.323018869999999</v>
      </c>
    </row>
    <row r="3835" spans="1:5" ht="15" thickBot="1" x14ac:dyDescent="0.35">
      <c r="A3835" s="3">
        <v>33420</v>
      </c>
      <c r="B3835" s="4">
        <v>56.697500230000003</v>
      </c>
      <c r="C3835" s="1"/>
      <c r="D3835" s="5">
        <v>33420</v>
      </c>
      <c r="E3835" s="4">
        <v>31.788679250000001</v>
      </c>
    </row>
    <row r="3836" spans="1:5" ht="15" thickBot="1" x14ac:dyDescent="0.35">
      <c r="A3836" s="3">
        <v>33421</v>
      </c>
      <c r="B3836" s="4">
        <v>7.2449305949999996</v>
      </c>
      <c r="C3836" s="1"/>
      <c r="D3836" s="5">
        <v>33421</v>
      </c>
      <c r="E3836" s="4">
        <v>21.390792449999999</v>
      </c>
    </row>
    <row r="3837" spans="1:5" ht="15" thickBot="1" x14ac:dyDescent="0.35">
      <c r="A3837" s="3">
        <v>33422</v>
      </c>
      <c r="B3837" s="4">
        <v>0</v>
      </c>
      <c r="C3837" s="1"/>
      <c r="D3837" s="5">
        <v>33422</v>
      </c>
      <c r="E3837" s="4">
        <v>17.83969811</v>
      </c>
    </row>
    <row r="3838" spans="1:5" ht="15" thickBot="1" x14ac:dyDescent="0.35">
      <c r="A3838" s="3">
        <v>33423</v>
      </c>
      <c r="B3838" s="4">
        <v>14.87235403</v>
      </c>
      <c r="C3838" s="1"/>
      <c r="D3838" s="5">
        <v>33423</v>
      </c>
      <c r="E3838" s="4">
        <v>17.062641509999999</v>
      </c>
    </row>
    <row r="3839" spans="1:5" ht="15" thickBot="1" x14ac:dyDescent="0.35">
      <c r="A3839" s="3">
        <v>33424</v>
      </c>
      <c r="B3839" s="4">
        <v>2.123712271</v>
      </c>
      <c r="C3839" s="1"/>
      <c r="D3839" s="5">
        <v>33424</v>
      </c>
      <c r="E3839" s="4">
        <v>15.228679250000001</v>
      </c>
    </row>
    <row r="3840" spans="1:5" ht="15" thickBot="1" x14ac:dyDescent="0.35">
      <c r="A3840" s="3">
        <v>33425</v>
      </c>
      <c r="B3840" s="4">
        <v>0.80922079099999999</v>
      </c>
      <c r="C3840" s="1"/>
      <c r="D3840" s="5">
        <v>33425</v>
      </c>
      <c r="E3840" s="4">
        <v>14.785811320000001</v>
      </c>
    </row>
    <row r="3841" spans="1:5" ht="15" thickBot="1" x14ac:dyDescent="0.35">
      <c r="A3841" s="3">
        <v>33426</v>
      </c>
      <c r="B3841" s="4">
        <v>30.31539381</v>
      </c>
      <c r="C3841" s="1"/>
      <c r="D3841" s="5">
        <v>33426</v>
      </c>
      <c r="E3841" s="4">
        <v>24.58324528</v>
      </c>
    </row>
    <row r="3842" spans="1:5" ht="15" thickBot="1" x14ac:dyDescent="0.35">
      <c r="A3842" s="3">
        <v>33427</v>
      </c>
      <c r="B3842" s="4">
        <v>90.963170050000002</v>
      </c>
      <c r="C3842" s="1"/>
      <c r="D3842" s="5">
        <v>33427</v>
      </c>
      <c r="E3842" s="4">
        <v>27.091018869999999</v>
      </c>
    </row>
    <row r="3843" spans="1:5" ht="15" thickBot="1" x14ac:dyDescent="0.35">
      <c r="A3843" s="3">
        <v>33428</v>
      </c>
      <c r="B3843" s="4">
        <v>46.349547389999998</v>
      </c>
      <c r="C3843" s="1"/>
      <c r="D3843" s="5">
        <v>33428</v>
      </c>
      <c r="E3843" s="4">
        <v>22.678641509999999</v>
      </c>
    </row>
    <row r="3844" spans="1:5" ht="15" thickBot="1" x14ac:dyDescent="0.35">
      <c r="A3844" s="3">
        <v>33429</v>
      </c>
      <c r="B3844" s="4">
        <v>36.160984040000002</v>
      </c>
      <c r="C3844" s="1"/>
      <c r="D3844" s="5">
        <v>33429</v>
      </c>
      <c r="E3844" s="4">
        <v>23.852377359999998</v>
      </c>
    </row>
    <row r="3845" spans="1:5" ht="15" thickBot="1" x14ac:dyDescent="0.35">
      <c r="A3845" s="3">
        <v>33430</v>
      </c>
      <c r="B3845" s="4">
        <v>41.578847410000002</v>
      </c>
      <c r="C3845" s="1"/>
      <c r="D3845" s="5">
        <v>33430</v>
      </c>
      <c r="E3845" s="4">
        <v>24.982641510000001</v>
      </c>
    </row>
    <row r="3846" spans="1:5" ht="15" thickBot="1" x14ac:dyDescent="0.35">
      <c r="A3846" s="3">
        <v>33431</v>
      </c>
      <c r="B3846" s="4">
        <v>46.278882029999998</v>
      </c>
      <c r="C3846" s="1"/>
      <c r="D3846" s="5">
        <v>33431</v>
      </c>
      <c r="E3846" s="4">
        <v>24.51803774</v>
      </c>
    </row>
    <row r="3847" spans="1:5" ht="15" thickBot="1" x14ac:dyDescent="0.35">
      <c r="A3847" s="3">
        <v>33432</v>
      </c>
      <c r="B3847" s="4">
        <v>27.19317436</v>
      </c>
      <c r="C3847" s="1"/>
      <c r="D3847" s="5">
        <v>33432</v>
      </c>
      <c r="E3847" s="4">
        <v>20.947924530000002</v>
      </c>
    </row>
    <row r="3848" spans="1:5" ht="15" thickBot="1" x14ac:dyDescent="0.35">
      <c r="A3848" s="3">
        <v>33433</v>
      </c>
      <c r="B3848" s="4">
        <v>13.03690791</v>
      </c>
      <c r="C3848" s="1"/>
      <c r="D3848" s="5">
        <v>33433</v>
      </c>
      <c r="E3848" s="4">
        <v>19.130264149999999</v>
      </c>
    </row>
    <row r="3849" spans="1:5" ht="15" thickBot="1" x14ac:dyDescent="0.35">
      <c r="A3849" s="3">
        <v>33434</v>
      </c>
      <c r="B3849" s="4">
        <v>17.91116834</v>
      </c>
      <c r="C3849" s="1"/>
      <c r="D3849" s="5">
        <v>33434</v>
      </c>
      <c r="E3849" s="4">
        <v>17.108830189999999</v>
      </c>
    </row>
    <row r="3850" spans="1:5" ht="15" thickBot="1" x14ac:dyDescent="0.35">
      <c r="A3850" s="3">
        <v>33435</v>
      </c>
      <c r="B3850" s="4">
        <v>2.1464350479999998</v>
      </c>
      <c r="C3850" s="1"/>
      <c r="D3850" s="5">
        <v>33435</v>
      </c>
      <c r="E3850" s="4">
        <v>15.973132079999999</v>
      </c>
    </row>
    <row r="3851" spans="1:5" ht="15" thickBot="1" x14ac:dyDescent="0.35">
      <c r="A3851" s="3">
        <v>33436</v>
      </c>
      <c r="B3851" s="4">
        <v>9.5381281379999994</v>
      </c>
      <c r="C3851" s="1"/>
      <c r="D3851" s="5">
        <v>33436</v>
      </c>
      <c r="E3851" s="4">
        <v>15.255849059999999</v>
      </c>
    </row>
    <row r="3852" spans="1:5" ht="15" thickBot="1" x14ac:dyDescent="0.35">
      <c r="A3852" s="3">
        <v>33437</v>
      </c>
      <c r="B3852" s="4">
        <v>7.5312644239999997</v>
      </c>
      <c r="C3852" s="1"/>
      <c r="D3852" s="5">
        <v>33437</v>
      </c>
      <c r="E3852" s="4">
        <v>14.799396229999999</v>
      </c>
    </row>
    <row r="3853" spans="1:5" ht="15" thickBot="1" x14ac:dyDescent="0.35">
      <c r="A3853" s="3">
        <v>33438</v>
      </c>
      <c r="B3853" s="4">
        <v>22.746562480000001</v>
      </c>
      <c r="C3853" s="1"/>
      <c r="D3853" s="5">
        <v>33438</v>
      </c>
      <c r="E3853" s="4">
        <v>15.56015094</v>
      </c>
    </row>
    <row r="3854" spans="1:5" ht="15" thickBot="1" x14ac:dyDescent="0.35">
      <c r="A3854" s="3">
        <v>33439</v>
      </c>
      <c r="B3854" s="4">
        <v>13.063185689999999</v>
      </c>
      <c r="C3854" s="1"/>
      <c r="D3854" s="5">
        <v>33439</v>
      </c>
      <c r="E3854" s="4">
        <v>15.060226419999999</v>
      </c>
    </row>
    <row r="3855" spans="1:5" ht="15" thickBot="1" x14ac:dyDescent="0.35">
      <c r="A3855" s="3">
        <v>33440</v>
      </c>
      <c r="B3855" s="4">
        <v>16.239052770000001</v>
      </c>
      <c r="C3855" s="1"/>
      <c r="D3855" s="5">
        <v>33440</v>
      </c>
      <c r="E3855" s="4">
        <v>13.83215094</v>
      </c>
    </row>
    <row r="3856" spans="1:5" ht="15" thickBot="1" x14ac:dyDescent="0.35">
      <c r="A3856" s="3">
        <v>33441</v>
      </c>
      <c r="B3856" s="4">
        <v>10.20683348</v>
      </c>
      <c r="C3856" s="1"/>
      <c r="D3856" s="5">
        <v>33441</v>
      </c>
      <c r="E3856" s="4">
        <v>13.25886792</v>
      </c>
    </row>
    <row r="3857" spans="1:5" ht="15" thickBot="1" x14ac:dyDescent="0.35">
      <c r="A3857" s="3">
        <v>33442</v>
      </c>
      <c r="B3857" s="4">
        <v>34.470173840000001</v>
      </c>
      <c r="C3857" s="1"/>
      <c r="D3857" s="5">
        <v>33442</v>
      </c>
      <c r="E3857" s="4">
        <v>14.63366038</v>
      </c>
    </row>
    <row r="3858" spans="1:5" ht="15" thickBot="1" x14ac:dyDescent="0.35">
      <c r="A3858" s="3">
        <v>33443</v>
      </c>
      <c r="B3858" s="4">
        <v>5.9110962149999997</v>
      </c>
      <c r="C3858" s="1"/>
      <c r="D3858" s="5">
        <v>33443</v>
      </c>
      <c r="E3858" s="4">
        <v>13.587622639999999</v>
      </c>
    </row>
    <row r="3859" spans="1:5" ht="15" thickBot="1" x14ac:dyDescent="0.35">
      <c r="A3859" s="3">
        <v>33444</v>
      </c>
      <c r="B3859" s="4">
        <v>25.416134830000001</v>
      </c>
      <c r="C3859" s="1"/>
      <c r="D3859" s="5">
        <v>33444</v>
      </c>
      <c r="E3859" s="4">
        <v>16.176905659999999</v>
      </c>
    </row>
    <row r="3860" spans="1:5" ht="15" thickBot="1" x14ac:dyDescent="0.35">
      <c r="A3860" s="3">
        <v>33445</v>
      </c>
      <c r="B3860" s="4">
        <v>91.378960609999993</v>
      </c>
      <c r="C3860" s="1"/>
      <c r="D3860" s="5">
        <v>33445</v>
      </c>
      <c r="E3860" s="4">
        <v>43.118490569999999</v>
      </c>
    </row>
    <row r="3861" spans="1:5" ht="15" thickBot="1" x14ac:dyDescent="0.35">
      <c r="A3861" s="3">
        <v>33446</v>
      </c>
      <c r="B3861" s="4">
        <v>109.06359860000001</v>
      </c>
      <c r="C3861" s="1"/>
      <c r="D3861" s="5">
        <v>33446</v>
      </c>
      <c r="E3861" s="4">
        <v>46.732075469999998</v>
      </c>
    </row>
    <row r="3862" spans="1:5" ht="15" thickBot="1" x14ac:dyDescent="0.35">
      <c r="A3862" s="3">
        <v>33447</v>
      </c>
      <c r="B3862" s="4">
        <v>89.702261919999998</v>
      </c>
      <c r="C3862" s="1"/>
      <c r="D3862" s="5">
        <v>33447</v>
      </c>
      <c r="E3862" s="4">
        <v>49.965283020000001</v>
      </c>
    </row>
    <row r="3863" spans="1:5" ht="15" thickBot="1" x14ac:dyDescent="0.35">
      <c r="A3863" s="3">
        <v>33448</v>
      </c>
      <c r="B3863" s="4">
        <v>115.4308748</v>
      </c>
      <c r="C3863" s="1"/>
      <c r="D3863" s="5">
        <v>33448</v>
      </c>
      <c r="E3863" s="4">
        <v>70.723018870000004</v>
      </c>
    </row>
    <row r="3864" spans="1:5" ht="15" thickBot="1" x14ac:dyDescent="0.35">
      <c r="A3864" s="3">
        <v>33449</v>
      </c>
      <c r="B3864" s="4">
        <v>35.499181749999998</v>
      </c>
      <c r="C3864" s="1"/>
      <c r="D3864" s="5">
        <v>33449</v>
      </c>
      <c r="E3864" s="4">
        <v>42.330566040000001</v>
      </c>
    </row>
    <row r="3865" spans="1:5" ht="15" thickBot="1" x14ac:dyDescent="0.35">
      <c r="A3865" s="3">
        <v>33450</v>
      </c>
      <c r="B3865" s="4">
        <v>54.554126740000001</v>
      </c>
      <c r="C3865" s="1"/>
      <c r="D3865" s="5">
        <v>33450</v>
      </c>
      <c r="E3865" s="4">
        <v>44.313962259999997</v>
      </c>
    </row>
    <row r="3866" spans="1:5" ht="15" thickBot="1" x14ac:dyDescent="0.35">
      <c r="A3866" s="3">
        <v>33451</v>
      </c>
      <c r="B3866" s="4">
        <v>85.069337840000003</v>
      </c>
      <c r="C3866" s="1"/>
      <c r="D3866" s="5">
        <v>33451</v>
      </c>
      <c r="E3866" s="4">
        <v>55.507924529999997</v>
      </c>
    </row>
    <row r="3867" spans="1:5" ht="15" thickBot="1" x14ac:dyDescent="0.35">
      <c r="A3867" s="3">
        <v>33452</v>
      </c>
      <c r="B3867" s="4">
        <v>8.8801529410000004</v>
      </c>
      <c r="C3867" s="1"/>
      <c r="D3867" s="5">
        <v>33452</v>
      </c>
      <c r="E3867" s="4">
        <v>31.625660379999999</v>
      </c>
    </row>
    <row r="3868" spans="1:5" ht="15" thickBot="1" x14ac:dyDescent="0.35">
      <c r="A3868" s="3">
        <v>33453</v>
      </c>
      <c r="B3868" s="4">
        <v>3.5692789000000003E-2</v>
      </c>
      <c r="C3868" s="1"/>
      <c r="D3868" s="5">
        <v>33453</v>
      </c>
      <c r="E3868" s="4">
        <v>24.20015094</v>
      </c>
    </row>
    <row r="3869" spans="1:5" ht="15" thickBot="1" x14ac:dyDescent="0.35">
      <c r="A3869" s="3">
        <v>33454</v>
      </c>
      <c r="B3869" s="4">
        <v>15.516477350000001</v>
      </c>
      <c r="C3869" s="1"/>
      <c r="D3869" s="5">
        <v>33454</v>
      </c>
      <c r="E3869" s="4">
        <v>21.72498113</v>
      </c>
    </row>
    <row r="3870" spans="1:5" ht="15" thickBot="1" x14ac:dyDescent="0.35">
      <c r="A3870" s="3">
        <v>33455</v>
      </c>
      <c r="B3870" s="4">
        <v>6.4963061880000001</v>
      </c>
      <c r="C3870" s="1"/>
      <c r="D3870" s="5">
        <v>33455</v>
      </c>
      <c r="E3870" s="4">
        <v>20.029584910000001</v>
      </c>
    </row>
    <row r="3871" spans="1:5" ht="15" thickBot="1" x14ac:dyDescent="0.35">
      <c r="A3871" s="3">
        <v>33456</v>
      </c>
      <c r="B3871" s="4">
        <v>0.70611974600000005</v>
      </c>
      <c r="C3871" s="1"/>
      <c r="D3871" s="5">
        <v>33456</v>
      </c>
      <c r="E3871" s="4">
        <v>16.554566040000001</v>
      </c>
    </row>
    <row r="3872" spans="1:5" ht="15" thickBot="1" x14ac:dyDescent="0.35">
      <c r="A3872" s="3">
        <v>33457</v>
      </c>
      <c r="B3872" s="4">
        <v>8.9690831299999996</v>
      </c>
      <c r="C3872" s="1"/>
      <c r="D3872" s="5">
        <v>33457</v>
      </c>
      <c r="E3872" s="4">
        <v>16.060075470000001</v>
      </c>
    </row>
    <row r="3873" spans="1:5" ht="15" thickBot="1" x14ac:dyDescent="0.35">
      <c r="A3873" s="3">
        <v>33458</v>
      </c>
      <c r="B3873" s="4">
        <v>9.1412788030000005</v>
      </c>
      <c r="C3873" s="1"/>
      <c r="D3873" s="5">
        <v>33458</v>
      </c>
      <c r="E3873" s="4">
        <v>14.97328302</v>
      </c>
    </row>
    <row r="3874" spans="1:5" ht="15" thickBot="1" x14ac:dyDescent="0.35">
      <c r="A3874" s="3">
        <v>33459</v>
      </c>
      <c r="B3874" s="4">
        <v>20.221992969999999</v>
      </c>
      <c r="C3874" s="1"/>
      <c r="D3874" s="5">
        <v>33459</v>
      </c>
      <c r="E3874" s="4">
        <v>14.101132079999999</v>
      </c>
    </row>
    <row r="3875" spans="1:5" ht="15" thickBot="1" x14ac:dyDescent="0.35">
      <c r="A3875" s="3">
        <v>33460</v>
      </c>
      <c r="B3875" s="4">
        <v>5.9557776450000004</v>
      </c>
      <c r="C3875" s="1"/>
      <c r="D3875" s="5">
        <v>33460</v>
      </c>
      <c r="E3875" s="4">
        <v>13.033358489999999</v>
      </c>
    </row>
    <row r="3876" spans="1:5" ht="15" thickBot="1" x14ac:dyDescent="0.35">
      <c r="A3876" s="3">
        <v>33461</v>
      </c>
      <c r="B3876" s="4">
        <v>3.0776450039999999</v>
      </c>
      <c r="C3876" s="1"/>
      <c r="D3876" s="5">
        <v>33461</v>
      </c>
      <c r="E3876" s="4">
        <v>12.22098113</v>
      </c>
    </row>
    <row r="3877" spans="1:5" ht="15" thickBot="1" x14ac:dyDescent="0.35">
      <c r="A3877" s="3">
        <v>33462</v>
      </c>
      <c r="B3877" s="4">
        <v>7.3849595790000002</v>
      </c>
      <c r="C3877" s="1"/>
      <c r="D3877" s="5">
        <v>33462</v>
      </c>
      <c r="E3877" s="4">
        <v>12.5714717</v>
      </c>
    </row>
    <row r="3878" spans="1:5" ht="15" thickBot="1" x14ac:dyDescent="0.35">
      <c r="A3878" s="3">
        <v>33463</v>
      </c>
      <c r="B3878" s="4">
        <v>62.33361721</v>
      </c>
      <c r="C3878" s="1"/>
      <c r="D3878" s="5">
        <v>33463</v>
      </c>
      <c r="E3878" s="4">
        <v>22.51562264</v>
      </c>
    </row>
    <row r="3879" spans="1:5" ht="15" thickBot="1" x14ac:dyDescent="0.35">
      <c r="A3879" s="3">
        <v>33464</v>
      </c>
      <c r="B3879" s="4">
        <v>77.308321000000007</v>
      </c>
      <c r="C3879" s="1"/>
      <c r="D3879" s="5">
        <v>33464</v>
      </c>
      <c r="E3879" s="4">
        <v>27.903396229999998</v>
      </c>
    </row>
    <row r="3880" spans="1:5" ht="15" thickBot="1" x14ac:dyDescent="0.35">
      <c r="A3880" s="3">
        <v>33465</v>
      </c>
      <c r="B3880" s="4">
        <v>13.954925660000001</v>
      </c>
      <c r="C3880" s="1"/>
      <c r="D3880" s="5">
        <v>33465</v>
      </c>
      <c r="E3880" s="4">
        <v>20.295849059999998</v>
      </c>
    </row>
    <row r="3881" spans="1:5" ht="15" thickBot="1" x14ac:dyDescent="0.35">
      <c r="A3881" s="3">
        <v>33466</v>
      </c>
      <c r="B3881" s="4">
        <v>14.176701250000001</v>
      </c>
      <c r="C3881" s="1"/>
      <c r="D3881" s="5">
        <v>33466</v>
      </c>
      <c r="E3881" s="4">
        <v>19.986113209999999</v>
      </c>
    </row>
    <row r="3882" spans="1:5" ht="15" thickBot="1" x14ac:dyDescent="0.35">
      <c r="A3882" s="3">
        <v>33467</v>
      </c>
      <c r="B3882" s="4">
        <v>50.65799999</v>
      </c>
      <c r="C3882" s="1"/>
      <c r="D3882" s="5">
        <v>33467</v>
      </c>
      <c r="E3882" s="4">
        <v>24.534339620000001</v>
      </c>
    </row>
    <row r="3883" spans="1:5" ht="15" thickBot="1" x14ac:dyDescent="0.35">
      <c r="A3883" s="3">
        <v>33468</v>
      </c>
      <c r="B3883" s="4">
        <v>84.788188930000004</v>
      </c>
      <c r="C3883" s="1"/>
      <c r="D3883" s="5">
        <v>33468</v>
      </c>
      <c r="E3883" s="4">
        <v>37.929056600000003</v>
      </c>
    </row>
    <row r="3884" spans="1:5" ht="15" thickBot="1" x14ac:dyDescent="0.35">
      <c r="A3884" s="3">
        <v>33469</v>
      </c>
      <c r="B3884" s="4">
        <v>26.853804589999999</v>
      </c>
      <c r="C3884" s="1"/>
      <c r="D3884" s="5">
        <v>33469</v>
      </c>
      <c r="E3884" s="4">
        <v>26.680754719999999</v>
      </c>
    </row>
    <row r="3885" spans="1:5" ht="15" thickBot="1" x14ac:dyDescent="0.35">
      <c r="A3885" s="3">
        <v>33470</v>
      </c>
      <c r="B3885" s="4">
        <v>2.1526188249999998</v>
      </c>
      <c r="C3885" s="1"/>
      <c r="D3885" s="5">
        <v>33470</v>
      </c>
      <c r="E3885" s="4">
        <v>20.602867920000001</v>
      </c>
    </row>
    <row r="3886" spans="1:5" ht="15" thickBot="1" x14ac:dyDescent="0.35">
      <c r="A3886" s="3">
        <v>33471</v>
      </c>
      <c r="B3886" s="4">
        <v>0.214644536</v>
      </c>
      <c r="C3886" s="1"/>
      <c r="D3886" s="5">
        <v>33471</v>
      </c>
      <c r="E3886" s="4">
        <v>18.165735850000001</v>
      </c>
    </row>
    <row r="3887" spans="1:5" ht="15" thickBot="1" x14ac:dyDescent="0.35">
      <c r="A3887" s="3">
        <v>33472</v>
      </c>
      <c r="B3887" s="4">
        <v>16.840044979999998</v>
      </c>
      <c r="C3887" s="1"/>
      <c r="D3887" s="5">
        <v>33472</v>
      </c>
      <c r="E3887" s="4">
        <v>17.116981129999999</v>
      </c>
    </row>
    <row r="3888" spans="1:5" ht="15" thickBot="1" x14ac:dyDescent="0.35">
      <c r="A3888" s="3">
        <v>33473</v>
      </c>
      <c r="B3888" s="4">
        <v>18.915666340000001</v>
      </c>
      <c r="C3888" s="1"/>
      <c r="D3888" s="5">
        <v>33473</v>
      </c>
      <c r="E3888" s="4">
        <v>19.122113209999998</v>
      </c>
    </row>
    <row r="3889" spans="1:5" ht="15" thickBot="1" x14ac:dyDescent="0.35">
      <c r="A3889" s="3">
        <v>33474</v>
      </c>
      <c r="B3889" s="4">
        <v>19.400971649999999</v>
      </c>
      <c r="C3889" s="1"/>
      <c r="D3889" s="5">
        <v>33474</v>
      </c>
      <c r="E3889" s="4">
        <v>17.782641510000001</v>
      </c>
    </row>
    <row r="3890" spans="1:5" ht="15" thickBot="1" x14ac:dyDescent="0.35">
      <c r="A3890" s="3">
        <v>33475</v>
      </c>
      <c r="B3890" s="4">
        <v>15.28505659</v>
      </c>
      <c r="C3890" s="1"/>
      <c r="D3890" s="5">
        <v>33475</v>
      </c>
      <c r="E3890" s="4">
        <v>16.117132080000001</v>
      </c>
    </row>
    <row r="3891" spans="1:5" ht="15" thickBot="1" x14ac:dyDescent="0.35">
      <c r="A3891" s="3">
        <v>33476</v>
      </c>
      <c r="B3891" s="4">
        <v>3.857063949</v>
      </c>
      <c r="C3891" s="1"/>
      <c r="D3891" s="5">
        <v>33476</v>
      </c>
      <c r="E3891" s="4">
        <v>15.69871698</v>
      </c>
    </row>
    <row r="3892" spans="1:5" ht="15" thickBot="1" x14ac:dyDescent="0.35">
      <c r="A3892" s="3">
        <v>33477</v>
      </c>
      <c r="B3892" s="4">
        <v>6.4395956989999998</v>
      </c>
      <c r="C3892" s="1"/>
      <c r="D3892" s="5">
        <v>33477</v>
      </c>
      <c r="E3892" s="4">
        <v>15.706867920000001</v>
      </c>
    </row>
    <row r="3893" spans="1:5" ht="15" thickBot="1" x14ac:dyDescent="0.35">
      <c r="A3893" s="3">
        <v>33478</v>
      </c>
      <c r="B3893" s="4">
        <v>2.9041929839999998</v>
      </c>
      <c r="C3893" s="1"/>
      <c r="D3893" s="5">
        <v>33478</v>
      </c>
      <c r="E3893" s="4">
        <v>13.94898113</v>
      </c>
    </row>
    <row r="3894" spans="1:5" ht="15" thickBot="1" x14ac:dyDescent="0.35">
      <c r="A3894" s="3">
        <v>33479</v>
      </c>
      <c r="B3894" s="4">
        <v>5.9524133209999999</v>
      </c>
      <c r="C3894" s="1"/>
      <c r="D3894" s="5">
        <v>33479</v>
      </c>
      <c r="E3894" s="4">
        <v>12.65026415</v>
      </c>
    </row>
    <row r="3895" spans="1:5" ht="15" thickBot="1" x14ac:dyDescent="0.35">
      <c r="A3895" s="3">
        <v>33480</v>
      </c>
      <c r="B3895" s="4">
        <v>5.7434076669999996</v>
      </c>
      <c r="C3895" s="1"/>
      <c r="D3895" s="5">
        <v>33480</v>
      </c>
      <c r="E3895" s="4">
        <v>14.17720755</v>
      </c>
    </row>
    <row r="3896" spans="1:5" ht="15" thickBot="1" x14ac:dyDescent="0.35">
      <c r="A3896" s="3">
        <v>33481</v>
      </c>
      <c r="B3896" s="4">
        <v>6.7626847620000001</v>
      </c>
      <c r="C3896" s="1"/>
      <c r="D3896" s="5">
        <v>33481</v>
      </c>
      <c r="E3896" s="4">
        <v>16.562716980000001</v>
      </c>
    </row>
    <row r="3897" spans="1:5" ht="15" thickBot="1" x14ac:dyDescent="0.35">
      <c r="A3897" s="3">
        <v>33482</v>
      </c>
      <c r="B3897" s="4">
        <v>0</v>
      </c>
      <c r="C3897" s="1"/>
      <c r="D3897" s="5">
        <v>33482</v>
      </c>
      <c r="E3897" s="4">
        <v>12.16935849</v>
      </c>
    </row>
    <row r="3898" spans="1:5" ht="15" thickBot="1" x14ac:dyDescent="0.35">
      <c r="A3898" s="3">
        <v>33483</v>
      </c>
      <c r="B3898" s="4">
        <v>0</v>
      </c>
      <c r="C3898" s="1"/>
      <c r="D3898" s="5">
        <v>33483</v>
      </c>
      <c r="E3898" s="4">
        <v>11.185811319999999</v>
      </c>
    </row>
    <row r="3899" spans="1:5" ht="15" thickBot="1" x14ac:dyDescent="0.35">
      <c r="A3899" s="3">
        <v>33484</v>
      </c>
      <c r="B3899" s="4">
        <v>0.51767221500000005</v>
      </c>
      <c r="C3899" s="1"/>
      <c r="D3899" s="5">
        <v>33484</v>
      </c>
      <c r="E3899" s="4">
        <v>10.23215094</v>
      </c>
    </row>
    <row r="3900" spans="1:5" ht="15" thickBot="1" x14ac:dyDescent="0.35">
      <c r="A3900" s="3">
        <v>33485</v>
      </c>
      <c r="B3900" s="4">
        <v>4.1865266559999998</v>
      </c>
      <c r="C3900" s="1"/>
      <c r="D3900" s="5">
        <v>33485</v>
      </c>
      <c r="E3900" s="4">
        <v>9.349132075</v>
      </c>
    </row>
    <row r="3901" spans="1:5" ht="15" thickBot="1" x14ac:dyDescent="0.35">
      <c r="A3901" s="3">
        <v>33486</v>
      </c>
      <c r="B3901" s="4">
        <v>6.6864663359999996</v>
      </c>
      <c r="C3901" s="1"/>
      <c r="D3901" s="5">
        <v>33486</v>
      </c>
      <c r="E3901" s="4">
        <v>9.3735849059999996</v>
      </c>
    </row>
    <row r="3902" spans="1:5" ht="15" thickBot="1" x14ac:dyDescent="0.35">
      <c r="A3902" s="3">
        <v>33487</v>
      </c>
      <c r="B3902" s="4">
        <v>1.0303774480000001</v>
      </c>
      <c r="C3902" s="1"/>
      <c r="D3902" s="5">
        <v>33487</v>
      </c>
      <c r="E3902" s="4">
        <v>8.2324528299999997</v>
      </c>
    </row>
    <row r="3903" spans="1:5" ht="15" thickBot="1" x14ac:dyDescent="0.35">
      <c r="A3903" s="3">
        <v>33488</v>
      </c>
      <c r="B3903" s="4">
        <v>0</v>
      </c>
      <c r="C3903" s="1"/>
      <c r="D3903" s="5">
        <v>33488</v>
      </c>
      <c r="E3903" s="4">
        <v>8.8057358489999995</v>
      </c>
    </row>
    <row r="3904" spans="1:5" ht="15" thickBot="1" x14ac:dyDescent="0.35">
      <c r="A3904" s="3">
        <v>33489</v>
      </c>
      <c r="B3904" s="4">
        <v>0</v>
      </c>
      <c r="C3904" s="1"/>
      <c r="D3904" s="5">
        <v>33489</v>
      </c>
      <c r="E3904" s="4">
        <v>8.2976603769999997</v>
      </c>
    </row>
    <row r="3905" spans="1:5" ht="15" thickBot="1" x14ac:dyDescent="0.35">
      <c r="A3905" s="3">
        <v>33490</v>
      </c>
      <c r="B3905" s="4">
        <v>0</v>
      </c>
      <c r="C3905" s="1"/>
      <c r="D3905" s="5">
        <v>33490</v>
      </c>
      <c r="E3905" s="4">
        <v>9.1344905660000002</v>
      </c>
    </row>
    <row r="3906" spans="1:5" ht="15" thickBot="1" x14ac:dyDescent="0.35">
      <c r="A3906" s="3">
        <v>33491</v>
      </c>
      <c r="B3906" s="4">
        <v>0</v>
      </c>
      <c r="C3906" s="1"/>
      <c r="D3906" s="5">
        <v>33491</v>
      </c>
      <c r="E3906" s="4">
        <v>8.1699622640000005</v>
      </c>
    </row>
    <row r="3907" spans="1:5" ht="15" thickBot="1" x14ac:dyDescent="0.35">
      <c r="A3907" s="3">
        <v>33492</v>
      </c>
      <c r="B3907" s="4">
        <v>0.40001931800000001</v>
      </c>
      <c r="C3907" s="1"/>
      <c r="D3907" s="5">
        <v>33492</v>
      </c>
      <c r="E3907" s="4">
        <v>8.0721509430000005</v>
      </c>
    </row>
    <row r="3908" spans="1:5" ht="15" thickBot="1" x14ac:dyDescent="0.35">
      <c r="A3908" s="3">
        <v>33493</v>
      </c>
      <c r="B3908" s="4">
        <v>1.5316677089999999</v>
      </c>
      <c r="C3908" s="1"/>
      <c r="D3908" s="5">
        <v>33493</v>
      </c>
      <c r="E3908" s="4">
        <v>7.7461132079999997</v>
      </c>
    </row>
    <row r="3909" spans="1:5" ht="15" thickBot="1" x14ac:dyDescent="0.35">
      <c r="A3909" s="3">
        <v>33494</v>
      </c>
      <c r="B3909" s="4">
        <v>1.081119239</v>
      </c>
      <c r="C3909" s="1"/>
      <c r="D3909" s="5">
        <v>33494</v>
      </c>
      <c r="E3909" s="4">
        <v>7.8819622640000002</v>
      </c>
    </row>
    <row r="3910" spans="1:5" ht="15" thickBot="1" x14ac:dyDescent="0.35">
      <c r="A3910" s="3">
        <v>33495</v>
      </c>
      <c r="B3910" s="4">
        <v>3.3035762310000001</v>
      </c>
      <c r="C3910" s="1"/>
      <c r="D3910" s="5">
        <v>33495</v>
      </c>
      <c r="E3910" s="4">
        <v>7.6890566040000001</v>
      </c>
    </row>
    <row r="3911" spans="1:5" ht="15" thickBot="1" x14ac:dyDescent="0.35">
      <c r="A3911" s="3">
        <v>33496</v>
      </c>
      <c r="B3911" s="4">
        <v>9.4796338080000009</v>
      </c>
      <c r="C3911" s="1"/>
      <c r="D3911" s="5">
        <v>33496</v>
      </c>
      <c r="E3911" s="4">
        <v>7.9227169809999998</v>
      </c>
    </row>
    <row r="3912" spans="1:5" ht="15" thickBot="1" x14ac:dyDescent="0.35">
      <c r="A3912" s="3">
        <v>33497</v>
      </c>
      <c r="B3912" s="4">
        <v>7.9553679449999999</v>
      </c>
      <c r="C3912" s="1"/>
      <c r="D3912" s="5">
        <v>33497</v>
      </c>
      <c r="E3912" s="4">
        <v>8.0042264149999998</v>
      </c>
    </row>
    <row r="3913" spans="1:5" ht="15" thickBot="1" x14ac:dyDescent="0.35">
      <c r="A3913" s="3">
        <v>33498</v>
      </c>
      <c r="B3913" s="4">
        <v>1.5729870500000001</v>
      </c>
      <c r="C3913" s="1"/>
      <c r="D3913" s="5">
        <v>33498</v>
      </c>
      <c r="E3913" s="4">
        <v>7.8656603770000002</v>
      </c>
    </row>
    <row r="3914" spans="1:5" ht="15" thickBot="1" x14ac:dyDescent="0.35">
      <c r="A3914" s="3">
        <v>33499</v>
      </c>
      <c r="B3914" s="4">
        <v>0</v>
      </c>
      <c r="C3914" s="1"/>
      <c r="D3914" s="5">
        <v>33499</v>
      </c>
      <c r="E3914" s="4">
        <v>7.6727547170000001</v>
      </c>
    </row>
    <row r="3915" spans="1:5" ht="15" thickBot="1" x14ac:dyDescent="0.35">
      <c r="A3915" s="3">
        <v>33500</v>
      </c>
      <c r="B3915" s="4">
        <v>0.14067756000000001</v>
      </c>
      <c r="C3915" s="1"/>
      <c r="D3915" s="5">
        <v>33500</v>
      </c>
      <c r="E3915" s="4">
        <v>7.4363773579999997</v>
      </c>
    </row>
    <row r="3916" spans="1:5" ht="15" thickBot="1" x14ac:dyDescent="0.35">
      <c r="A3916" s="3">
        <v>33501</v>
      </c>
      <c r="B3916" s="4">
        <v>0</v>
      </c>
      <c r="C3916" s="1"/>
      <c r="D3916" s="5">
        <v>33501</v>
      </c>
      <c r="E3916" s="4">
        <v>7.6727547170000001</v>
      </c>
    </row>
    <row r="3917" spans="1:5" ht="15" thickBot="1" x14ac:dyDescent="0.35">
      <c r="A3917" s="3">
        <v>33502</v>
      </c>
      <c r="B3917" s="4">
        <v>0.72270588599999996</v>
      </c>
      <c r="C3917" s="1"/>
      <c r="D3917" s="5">
        <v>33502</v>
      </c>
      <c r="E3917" s="4">
        <v>6.6294339620000002</v>
      </c>
    </row>
    <row r="3918" spans="1:5" ht="15" thickBot="1" x14ac:dyDescent="0.35">
      <c r="A3918" s="3">
        <v>33503</v>
      </c>
      <c r="B3918" s="4">
        <v>1.05998411</v>
      </c>
      <c r="C3918" s="1"/>
      <c r="D3918" s="5">
        <v>33503</v>
      </c>
      <c r="E3918" s="4">
        <v>6.7761509430000002</v>
      </c>
    </row>
    <row r="3919" spans="1:5" ht="15" thickBot="1" x14ac:dyDescent="0.35">
      <c r="A3919" s="3">
        <v>33504</v>
      </c>
      <c r="B3919" s="4">
        <v>10.154968500000001</v>
      </c>
      <c r="C3919" s="1"/>
      <c r="D3919" s="5">
        <v>33504</v>
      </c>
      <c r="E3919" s="4">
        <v>6.3686037740000003</v>
      </c>
    </row>
    <row r="3920" spans="1:5" ht="15" thickBot="1" x14ac:dyDescent="0.35">
      <c r="A3920" s="3">
        <v>33505</v>
      </c>
      <c r="B3920" s="4">
        <v>2.3136185999999999</v>
      </c>
      <c r="C3920" s="1"/>
      <c r="D3920" s="5">
        <v>33505</v>
      </c>
      <c r="E3920" s="4">
        <v>6.5913962259999996</v>
      </c>
    </row>
    <row r="3921" spans="1:5" ht="15" thickBot="1" x14ac:dyDescent="0.35">
      <c r="A3921" s="3">
        <v>33506</v>
      </c>
      <c r="B3921" s="4">
        <v>1.1836637109999999</v>
      </c>
      <c r="C3921" s="1"/>
      <c r="D3921" s="5">
        <v>33506</v>
      </c>
      <c r="E3921" s="4">
        <v>7.8357735850000001</v>
      </c>
    </row>
    <row r="3922" spans="1:5" ht="15" thickBot="1" x14ac:dyDescent="0.35">
      <c r="A3922" s="3">
        <v>33507</v>
      </c>
      <c r="B3922" s="4">
        <v>1.03464365</v>
      </c>
      <c r="C3922" s="1"/>
      <c r="D3922" s="5">
        <v>33507</v>
      </c>
      <c r="E3922" s="4">
        <v>5.7817358490000004</v>
      </c>
    </row>
    <row r="3923" spans="1:5" ht="15" thickBot="1" x14ac:dyDescent="0.35">
      <c r="A3923" s="3">
        <v>33508</v>
      </c>
      <c r="B3923" s="4">
        <v>14.777745489999999</v>
      </c>
      <c r="C3923" s="1"/>
      <c r="D3923" s="5">
        <v>33508</v>
      </c>
      <c r="E3923" s="4">
        <v>6.5180377360000001</v>
      </c>
    </row>
    <row r="3924" spans="1:5" ht="15" thickBot="1" x14ac:dyDescent="0.35">
      <c r="A3924" s="3">
        <v>33509</v>
      </c>
      <c r="B3924" s="4">
        <v>3.9627932010000002</v>
      </c>
      <c r="C3924" s="1"/>
      <c r="D3924" s="5">
        <v>33509</v>
      </c>
      <c r="E3924" s="4">
        <v>8.9062641510000002</v>
      </c>
    </row>
    <row r="3925" spans="1:5" ht="15" thickBot="1" x14ac:dyDescent="0.35">
      <c r="A3925" s="3">
        <v>33510</v>
      </c>
      <c r="B3925" s="4">
        <v>5.6622109409999997</v>
      </c>
      <c r="C3925" s="1"/>
      <c r="D3925" s="5">
        <v>33510</v>
      </c>
      <c r="E3925" s="4">
        <v>7.9009811320000001</v>
      </c>
    </row>
    <row r="3926" spans="1:5" ht="15" thickBot="1" x14ac:dyDescent="0.35">
      <c r="A3926" s="3">
        <v>33511</v>
      </c>
      <c r="B3926" s="4">
        <v>12.20291907</v>
      </c>
      <c r="C3926" s="1"/>
      <c r="D3926" s="5">
        <v>33511</v>
      </c>
      <c r="E3926" s="4">
        <v>9.0828679250000004</v>
      </c>
    </row>
    <row r="3927" spans="1:5" ht="15" thickBot="1" x14ac:dyDescent="0.35">
      <c r="A3927" s="3">
        <v>33512</v>
      </c>
      <c r="B3927" s="4">
        <v>4.3464673759999997</v>
      </c>
      <c r="C3927" s="1"/>
      <c r="D3927" s="5">
        <v>33512</v>
      </c>
      <c r="E3927" s="4">
        <v>16.160603770000002</v>
      </c>
    </row>
    <row r="3928" spans="1:5" ht="15" thickBot="1" x14ac:dyDescent="0.35">
      <c r="A3928" s="3">
        <v>33513</v>
      </c>
      <c r="B3928" s="4">
        <v>4.3053473230000003</v>
      </c>
      <c r="C3928" s="1"/>
      <c r="D3928" s="5">
        <v>33513</v>
      </c>
      <c r="E3928" s="4">
        <v>11.12332075</v>
      </c>
    </row>
    <row r="3929" spans="1:5" ht="15" thickBot="1" x14ac:dyDescent="0.35">
      <c r="A3929" s="3">
        <v>33514</v>
      </c>
      <c r="B3929" s="4">
        <v>13.54855824</v>
      </c>
      <c r="C3929" s="1"/>
      <c r="D3929" s="5">
        <v>33514</v>
      </c>
      <c r="E3929" s="4">
        <v>8.9633207549999998</v>
      </c>
    </row>
    <row r="3930" spans="1:5" ht="15" thickBot="1" x14ac:dyDescent="0.35">
      <c r="A3930" s="3">
        <v>33515</v>
      </c>
      <c r="B3930" s="4">
        <v>1.9257004259999999</v>
      </c>
      <c r="C3930" s="1"/>
      <c r="D3930" s="5">
        <v>33515</v>
      </c>
      <c r="E3930" s="4">
        <v>8.8682264150000005</v>
      </c>
    </row>
    <row r="3931" spans="1:5" ht="15" thickBot="1" x14ac:dyDescent="0.35">
      <c r="A3931" s="3">
        <v>33516</v>
      </c>
      <c r="B3931" s="4">
        <v>3.3550634380000002</v>
      </c>
      <c r="C3931" s="1"/>
      <c r="D3931" s="5">
        <v>33516</v>
      </c>
      <c r="E3931" s="4">
        <v>9.1426415090000006</v>
      </c>
    </row>
    <row r="3932" spans="1:5" ht="15" thickBot="1" x14ac:dyDescent="0.35">
      <c r="A3932" s="3">
        <v>33517</v>
      </c>
      <c r="B3932" s="4">
        <v>7.4346898789999996</v>
      </c>
      <c r="C3932" s="1"/>
      <c r="D3932" s="5">
        <v>33517</v>
      </c>
      <c r="E3932" s="4">
        <v>7.4227924529999996</v>
      </c>
    </row>
    <row r="3933" spans="1:5" ht="15" thickBot="1" x14ac:dyDescent="0.35">
      <c r="A3933" s="3">
        <v>33518</v>
      </c>
      <c r="B3933" s="4">
        <v>1.2035626770000001</v>
      </c>
      <c r="C3933" s="1"/>
      <c r="D3933" s="5">
        <v>33518</v>
      </c>
      <c r="E3933" s="4">
        <v>8.9959245279999998</v>
      </c>
    </row>
    <row r="3934" spans="1:5" ht="15" thickBot="1" x14ac:dyDescent="0.35">
      <c r="A3934" s="3">
        <v>33519</v>
      </c>
      <c r="B3934" s="4">
        <v>9.4128888849999992</v>
      </c>
      <c r="C3934" s="1"/>
      <c r="D3934" s="5">
        <v>33519</v>
      </c>
      <c r="E3934" s="4">
        <v>13.14475472</v>
      </c>
    </row>
    <row r="3935" spans="1:5" ht="15" thickBot="1" x14ac:dyDescent="0.35">
      <c r="A3935" s="3">
        <v>33520</v>
      </c>
      <c r="B3935" s="4">
        <v>2.464486033</v>
      </c>
      <c r="C3935" s="1"/>
      <c r="D3935" s="5">
        <v>33520</v>
      </c>
      <c r="E3935" s="4">
        <v>9.9713207550000007</v>
      </c>
    </row>
    <row r="3936" spans="1:5" ht="15" thickBot="1" x14ac:dyDescent="0.35">
      <c r="A3936" s="3">
        <v>33521</v>
      </c>
      <c r="B3936" s="4">
        <v>1.5731915240000001</v>
      </c>
      <c r="C3936" s="1"/>
      <c r="D3936" s="5">
        <v>33521</v>
      </c>
      <c r="E3936" s="4">
        <v>9.0964528300000005</v>
      </c>
    </row>
    <row r="3937" spans="1:5" ht="15" thickBot="1" x14ac:dyDescent="0.35">
      <c r="A3937" s="3">
        <v>33522</v>
      </c>
      <c r="B3937" s="4">
        <v>3.3304872030000001</v>
      </c>
      <c r="C3937" s="1"/>
      <c r="D3937" s="5">
        <v>33522</v>
      </c>
      <c r="E3937" s="4">
        <v>9.1507924529999993</v>
      </c>
    </row>
    <row r="3938" spans="1:5" ht="15" thickBot="1" x14ac:dyDescent="0.35">
      <c r="A3938" s="3">
        <v>33523</v>
      </c>
      <c r="B3938" s="4">
        <v>2.544823617</v>
      </c>
      <c r="C3938" s="1"/>
      <c r="D3938" s="5">
        <v>33523</v>
      </c>
      <c r="E3938" s="4">
        <v>9.2649056600000002</v>
      </c>
    </row>
    <row r="3939" spans="1:5" ht="15" thickBot="1" x14ac:dyDescent="0.35">
      <c r="A3939" s="3">
        <v>33524</v>
      </c>
      <c r="B3939" s="4">
        <v>5.8900527360000003</v>
      </c>
      <c r="C3939" s="1"/>
      <c r="D3939" s="5">
        <v>33524</v>
      </c>
      <c r="E3939" s="4">
        <v>10.935849060000001</v>
      </c>
    </row>
    <row r="3940" spans="1:5" ht="15" thickBot="1" x14ac:dyDescent="0.35">
      <c r="A3940" s="3">
        <v>33525</v>
      </c>
      <c r="B3940" s="4">
        <v>2.7007466849999999</v>
      </c>
      <c r="C3940" s="1"/>
      <c r="D3940" s="5">
        <v>33525</v>
      </c>
      <c r="E3940" s="4">
        <v>8.8953962260000008</v>
      </c>
    </row>
    <row r="3941" spans="1:5" ht="15" thickBot="1" x14ac:dyDescent="0.35">
      <c r="A3941" s="3">
        <v>33526</v>
      </c>
      <c r="B3941" s="4">
        <v>0</v>
      </c>
      <c r="C3941" s="1"/>
      <c r="D3941" s="5">
        <v>33526</v>
      </c>
      <c r="E3941" s="4">
        <v>9.1806792450000003</v>
      </c>
    </row>
    <row r="3942" spans="1:5" ht="15" thickBot="1" x14ac:dyDescent="0.35">
      <c r="A3942" s="3">
        <v>33527</v>
      </c>
      <c r="B3942" s="4">
        <v>0.21101634899999999</v>
      </c>
      <c r="C3942" s="1"/>
      <c r="D3942" s="5">
        <v>33527</v>
      </c>
      <c r="E3942" s="4">
        <v>7.8575094339999998</v>
      </c>
    </row>
    <row r="3943" spans="1:5" ht="15" thickBot="1" x14ac:dyDescent="0.35">
      <c r="A3943" s="3">
        <v>33528</v>
      </c>
      <c r="B3943" s="4">
        <v>30.995141270000001</v>
      </c>
      <c r="C3943" s="1"/>
      <c r="D3943" s="5">
        <v>33528</v>
      </c>
      <c r="E3943" s="4">
        <v>7.7923018869999998</v>
      </c>
    </row>
    <row r="3944" spans="1:5" ht="15" thickBot="1" x14ac:dyDescent="0.35">
      <c r="A3944" s="3">
        <v>33529</v>
      </c>
      <c r="B3944" s="4">
        <v>13.93681252</v>
      </c>
      <c r="C3944" s="1"/>
      <c r="D3944" s="5">
        <v>33529</v>
      </c>
      <c r="E3944" s="4">
        <v>8.1889811320000003</v>
      </c>
    </row>
    <row r="3945" spans="1:5" ht="15" thickBot="1" x14ac:dyDescent="0.35">
      <c r="A3945" s="3">
        <v>33530</v>
      </c>
      <c r="B3945" s="4">
        <v>5.8651565909999999</v>
      </c>
      <c r="C3945" s="1"/>
      <c r="D3945" s="5">
        <v>33530</v>
      </c>
      <c r="E3945" s="4">
        <v>7.7270943399999998</v>
      </c>
    </row>
    <row r="3946" spans="1:5" ht="15" thickBot="1" x14ac:dyDescent="0.35">
      <c r="A3946" s="3">
        <v>33531</v>
      </c>
      <c r="B3946" s="4">
        <v>3.5487679239999999</v>
      </c>
      <c r="C3946" s="1"/>
      <c r="D3946" s="5">
        <v>33531</v>
      </c>
      <c r="E3946" s="4">
        <v>7.4907169810000003</v>
      </c>
    </row>
    <row r="3947" spans="1:5" ht="15" thickBot="1" x14ac:dyDescent="0.35">
      <c r="A3947" s="3">
        <v>33532</v>
      </c>
      <c r="B3947" s="4">
        <v>4.0066792109999998</v>
      </c>
      <c r="C3947" s="1"/>
      <c r="D3947" s="5">
        <v>33532</v>
      </c>
      <c r="E3947" s="4">
        <v>7.8493584910000003</v>
      </c>
    </row>
    <row r="3948" spans="1:5" ht="15" thickBot="1" x14ac:dyDescent="0.35">
      <c r="A3948" s="3">
        <v>33533</v>
      </c>
      <c r="B3948" s="4">
        <v>8.4386547800000002</v>
      </c>
      <c r="C3948" s="1"/>
      <c r="D3948" s="5">
        <v>33533</v>
      </c>
      <c r="E3948" s="4">
        <v>7.5722264150000003</v>
      </c>
    </row>
    <row r="3949" spans="1:5" ht="15" thickBot="1" x14ac:dyDescent="0.35">
      <c r="A3949" s="3">
        <v>33534</v>
      </c>
      <c r="B3949" s="4">
        <v>3.9757671060000002</v>
      </c>
      <c r="C3949" s="1"/>
      <c r="D3949" s="5">
        <v>33534</v>
      </c>
      <c r="E3949" s="4">
        <v>8.3139622640000006</v>
      </c>
    </row>
    <row r="3950" spans="1:5" ht="15" thickBot="1" x14ac:dyDescent="0.35">
      <c r="A3950" s="3">
        <v>33535</v>
      </c>
      <c r="B3950" s="4">
        <v>27.864386799999998</v>
      </c>
      <c r="C3950" s="1"/>
      <c r="D3950" s="5">
        <v>33535</v>
      </c>
      <c r="E3950" s="4">
        <v>11.134188679999999</v>
      </c>
    </row>
    <row r="3951" spans="1:5" ht="15" thickBot="1" x14ac:dyDescent="0.35">
      <c r="A3951" s="3">
        <v>33536</v>
      </c>
      <c r="B3951" s="4">
        <v>17.534252169999998</v>
      </c>
      <c r="C3951" s="1"/>
      <c r="D3951" s="5">
        <v>33536</v>
      </c>
      <c r="E3951" s="4">
        <v>12.332377360000001</v>
      </c>
    </row>
    <row r="3952" spans="1:5" ht="15" thickBot="1" x14ac:dyDescent="0.35">
      <c r="A3952" s="3">
        <v>33537</v>
      </c>
      <c r="B3952" s="4">
        <v>27.12404823</v>
      </c>
      <c r="C3952" s="1"/>
      <c r="D3952" s="5">
        <v>33537</v>
      </c>
      <c r="E3952" s="4">
        <v>11.89766038</v>
      </c>
    </row>
    <row r="3953" spans="1:5" ht="15" thickBot="1" x14ac:dyDescent="0.35">
      <c r="A3953" s="3">
        <v>33538</v>
      </c>
      <c r="B3953" s="4">
        <v>20.6487093</v>
      </c>
      <c r="C3953" s="1"/>
      <c r="D3953" s="5">
        <v>33538</v>
      </c>
      <c r="E3953" s="4">
        <v>13.69901887</v>
      </c>
    </row>
    <row r="3954" spans="1:5" ht="15" thickBot="1" x14ac:dyDescent="0.35">
      <c r="A3954" s="3">
        <v>33539</v>
      </c>
      <c r="B3954" s="4">
        <v>1.6929045469999999</v>
      </c>
      <c r="C3954" s="1"/>
      <c r="D3954" s="5">
        <v>33539</v>
      </c>
      <c r="E3954" s="4">
        <v>11.63954717</v>
      </c>
    </row>
    <row r="3955" spans="1:5" ht="15" thickBot="1" x14ac:dyDescent="0.35">
      <c r="A3955" s="3">
        <v>33540</v>
      </c>
      <c r="B3955" s="4">
        <v>11.99214447</v>
      </c>
      <c r="C3955" s="1"/>
      <c r="D3955" s="5">
        <v>33540</v>
      </c>
      <c r="E3955" s="4">
        <v>12.32422642</v>
      </c>
    </row>
    <row r="3956" spans="1:5" ht="15" thickBot="1" x14ac:dyDescent="0.35">
      <c r="A3956" s="3">
        <v>33541</v>
      </c>
      <c r="B3956" s="4">
        <v>67.570989609999998</v>
      </c>
      <c r="C3956" s="1"/>
      <c r="D3956" s="5">
        <v>33541</v>
      </c>
      <c r="E3956" s="4">
        <v>26.14822642</v>
      </c>
    </row>
    <row r="3957" spans="1:5" ht="15" thickBot="1" x14ac:dyDescent="0.35">
      <c r="A3957" s="3">
        <v>33542</v>
      </c>
      <c r="B3957" s="4">
        <v>23.93952942</v>
      </c>
      <c r="C3957" s="1"/>
      <c r="D3957" s="5">
        <v>33542</v>
      </c>
      <c r="E3957" s="4">
        <v>17.657660379999999</v>
      </c>
    </row>
    <row r="3958" spans="1:5" ht="15" thickBot="1" x14ac:dyDescent="0.35">
      <c r="A3958" s="3">
        <v>33543</v>
      </c>
      <c r="B3958" s="4">
        <v>11.050345119999999</v>
      </c>
      <c r="C3958" s="1"/>
      <c r="D3958" s="5">
        <v>33543</v>
      </c>
      <c r="E3958" s="4">
        <v>15.44332075</v>
      </c>
    </row>
    <row r="3959" spans="1:5" ht="15" thickBot="1" x14ac:dyDescent="0.35">
      <c r="A3959" s="3">
        <v>33544</v>
      </c>
      <c r="B3959" s="4">
        <v>5.1799521000000001E-2</v>
      </c>
      <c r="C3959" s="1"/>
      <c r="D3959" s="5">
        <v>33544</v>
      </c>
      <c r="E3959" s="4">
        <v>13.28332075</v>
      </c>
    </row>
    <row r="3960" spans="1:5" ht="15" thickBot="1" x14ac:dyDescent="0.35">
      <c r="A3960" s="3">
        <v>33545</v>
      </c>
      <c r="B3960" s="4">
        <v>0</v>
      </c>
      <c r="C3960" s="1"/>
      <c r="D3960" s="5">
        <v>33545</v>
      </c>
      <c r="E3960" s="4">
        <v>12.153056599999999</v>
      </c>
    </row>
    <row r="3961" spans="1:5" ht="15" thickBot="1" x14ac:dyDescent="0.35">
      <c r="A3961" s="3">
        <v>33546</v>
      </c>
      <c r="B3961" s="4">
        <v>0</v>
      </c>
      <c r="C3961" s="1"/>
      <c r="D3961" s="5">
        <v>33546</v>
      </c>
      <c r="E3961" s="4">
        <v>11.58520755</v>
      </c>
    </row>
    <row r="3962" spans="1:5" ht="15" thickBot="1" x14ac:dyDescent="0.35">
      <c r="A3962" s="3">
        <v>33547</v>
      </c>
      <c r="B3962" s="4">
        <v>12.320936919999999</v>
      </c>
      <c r="C3962" s="1"/>
      <c r="D3962" s="5">
        <v>33547</v>
      </c>
      <c r="E3962" s="4">
        <v>11.31622642</v>
      </c>
    </row>
    <row r="3963" spans="1:5" ht="15" thickBot="1" x14ac:dyDescent="0.35">
      <c r="A3963" s="3">
        <v>33548</v>
      </c>
      <c r="B3963" s="4">
        <v>0.15082451699999999</v>
      </c>
      <c r="C3963" s="1"/>
      <c r="D3963" s="5">
        <v>33548</v>
      </c>
      <c r="E3963" s="4">
        <v>11.29720755</v>
      </c>
    </row>
    <row r="3964" spans="1:5" ht="15" thickBot="1" x14ac:dyDescent="0.35">
      <c r="A3964" s="3">
        <v>33549</v>
      </c>
      <c r="B3964" s="4">
        <v>13.06873691</v>
      </c>
      <c r="C3964" s="1"/>
      <c r="D3964" s="5">
        <v>33549</v>
      </c>
      <c r="E3964" s="4">
        <v>11.16407547</v>
      </c>
    </row>
    <row r="3965" spans="1:5" ht="15" thickBot="1" x14ac:dyDescent="0.35">
      <c r="A3965" s="3">
        <v>33550</v>
      </c>
      <c r="B3965" s="4">
        <v>10.94376898</v>
      </c>
      <c r="C3965" s="1"/>
      <c r="D3965" s="5">
        <v>33550</v>
      </c>
      <c r="E3965" s="4">
        <v>14.67984906</v>
      </c>
    </row>
    <row r="3966" spans="1:5" ht="15" thickBot="1" x14ac:dyDescent="0.35">
      <c r="A3966" s="3">
        <v>33551</v>
      </c>
      <c r="B3966" s="4">
        <v>6.3157024980000003</v>
      </c>
      <c r="C3966" s="1"/>
      <c r="D3966" s="5">
        <v>33551</v>
      </c>
      <c r="E3966" s="4">
        <v>14.937962260000001</v>
      </c>
    </row>
    <row r="3967" spans="1:5" ht="15" thickBot="1" x14ac:dyDescent="0.35">
      <c r="A3967" s="3">
        <v>33552</v>
      </c>
      <c r="B3967" s="4">
        <v>8.0036444660000008</v>
      </c>
      <c r="C3967" s="1"/>
      <c r="D3967" s="5">
        <v>33552</v>
      </c>
      <c r="E3967" s="4">
        <v>12.03079245</v>
      </c>
    </row>
    <row r="3968" spans="1:5" ht="15" thickBot="1" x14ac:dyDescent="0.35">
      <c r="A3968" s="3">
        <v>33553</v>
      </c>
      <c r="B3968" s="4">
        <v>21.825985249999999</v>
      </c>
      <c r="C3968" s="1"/>
      <c r="D3968" s="5">
        <v>33553</v>
      </c>
      <c r="E3968" s="4">
        <v>12.37041509</v>
      </c>
    </row>
    <row r="3969" spans="1:5" ht="15" thickBot="1" x14ac:dyDescent="0.35">
      <c r="A3969" s="3">
        <v>33554</v>
      </c>
      <c r="B3969" s="4">
        <v>0.118702769</v>
      </c>
      <c r="C3969" s="1"/>
      <c r="D3969" s="5">
        <v>33554</v>
      </c>
      <c r="E3969" s="4">
        <v>9.8925283020000006</v>
      </c>
    </row>
    <row r="3970" spans="1:5" ht="15" thickBot="1" x14ac:dyDescent="0.35">
      <c r="A3970" s="3">
        <v>33555</v>
      </c>
      <c r="B3970" s="4">
        <v>0</v>
      </c>
      <c r="C3970" s="1"/>
      <c r="D3970" s="5">
        <v>33555</v>
      </c>
      <c r="E3970" s="4">
        <v>10.62883019</v>
      </c>
    </row>
    <row r="3971" spans="1:5" ht="15" thickBot="1" x14ac:dyDescent="0.35">
      <c r="A3971" s="3">
        <v>33556</v>
      </c>
      <c r="B3971" s="4">
        <v>0.62281878300000004</v>
      </c>
      <c r="C3971" s="1"/>
      <c r="D3971" s="5">
        <v>33556</v>
      </c>
      <c r="E3971" s="4">
        <v>10.22128302</v>
      </c>
    </row>
    <row r="3972" spans="1:5" ht="15" thickBot="1" x14ac:dyDescent="0.35">
      <c r="A3972" s="3">
        <v>33557</v>
      </c>
      <c r="B3972" s="4">
        <v>0</v>
      </c>
      <c r="C3972" s="1"/>
      <c r="D3972" s="5">
        <v>33557</v>
      </c>
      <c r="E3972" s="4">
        <v>9.9903396230000006</v>
      </c>
    </row>
    <row r="3973" spans="1:5" ht="15" thickBot="1" x14ac:dyDescent="0.35">
      <c r="A3973" s="3">
        <v>33558</v>
      </c>
      <c r="B3973" s="4">
        <v>0.390380479</v>
      </c>
      <c r="C3973" s="1"/>
      <c r="D3973" s="5">
        <v>33558</v>
      </c>
      <c r="E3973" s="4">
        <v>9.5420377359999993</v>
      </c>
    </row>
    <row r="3974" spans="1:5" ht="15" thickBot="1" x14ac:dyDescent="0.35">
      <c r="A3974" s="3">
        <v>33559</v>
      </c>
      <c r="B3974" s="4">
        <v>2.6939601899999999</v>
      </c>
      <c r="C3974" s="1"/>
      <c r="D3974" s="5">
        <v>33559</v>
      </c>
      <c r="E3974" s="4">
        <v>9.4197735849999997</v>
      </c>
    </row>
    <row r="3975" spans="1:5" ht="15" thickBot="1" x14ac:dyDescent="0.35">
      <c r="A3975" s="3">
        <v>33560</v>
      </c>
      <c r="B3975" s="4">
        <v>8.5512213409999998</v>
      </c>
      <c r="C3975" s="1"/>
      <c r="D3975" s="5">
        <v>33560</v>
      </c>
      <c r="E3975" s="4">
        <v>10.08</v>
      </c>
    </row>
    <row r="3976" spans="1:5" ht="15" thickBot="1" x14ac:dyDescent="0.35">
      <c r="A3976" s="3">
        <v>33561</v>
      </c>
      <c r="B3976" s="4">
        <v>1.254336648</v>
      </c>
      <c r="C3976" s="1"/>
      <c r="D3976" s="5">
        <v>33561</v>
      </c>
      <c r="E3976" s="4">
        <v>8.6997735850000009</v>
      </c>
    </row>
    <row r="3977" spans="1:5" ht="15" thickBot="1" x14ac:dyDescent="0.35">
      <c r="A3977" s="3">
        <v>33562</v>
      </c>
      <c r="B3977" s="4">
        <v>0</v>
      </c>
      <c r="C3977" s="1"/>
      <c r="D3977" s="5">
        <v>33562</v>
      </c>
      <c r="E3977" s="4">
        <v>8.6753207549999996</v>
      </c>
    </row>
    <row r="3978" spans="1:5" ht="15" thickBot="1" x14ac:dyDescent="0.35">
      <c r="A3978" s="3">
        <v>33563</v>
      </c>
      <c r="B3978" s="4">
        <v>0.14067756000000001</v>
      </c>
      <c r="C3978" s="1"/>
      <c r="D3978" s="5">
        <v>33563</v>
      </c>
      <c r="E3978" s="4">
        <v>8.1862641509999996</v>
      </c>
    </row>
    <row r="3979" spans="1:5" ht="15" thickBot="1" x14ac:dyDescent="0.35">
      <c r="A3979" s="3">
        <v>33564</v>
      </c>
      <c r="B3979" s="4">
        <v>0</v>
      </c>
      <c r="C3979" s="1"/>
      <c r="D3979" s="5">
        <v>33564</v>
      </c>
      <c r="E3979" s="4">
        <v>7.8901132079999998</v>
      </c>
    </row>
    <row r="3980" spans="1:5" ht="15" thickBot="1" x14ac:dyDescent="0.35">
      <c r="A3980" s="3">
        <v>33565</v>
      </c>
      <c r="B3980" s="4">
        <v>0</v>
      </c>
      <c r="C3980" s="1"/>
      <c r="D3980" s="5">
        <v>33565</v>
      </c>
      <c r="E3980" s="4">
        <v>7.9689056599999999</v>
      </c>
    </row>
    <row r="3981" spans="1:5" ht="15" thickBot="1" x14ac:dyDescent="0.35">
      <c r="A3981" s="3">
        <v>33566</v>
      </c>
      <c r="B3981" s="4">
        <v>0.14277115500000001</v>
      </c>
      <c r="C3981" s="1"/>
      <c r="D3981" s="5">
        <v>33566</v>
      </c>
      <c r="E3981" s="4">
        <v>7.8004528300000002</v>
      </c>
    </row>
    <row r="3982" spans="1:5" ht="15" thickBot="1" x14ac:dyDescent="0.35">
      <c r="A3982" s="3">
        <v>33567</v>
      </c>
      <c r="B3982" s="4">
        <v>0</v>
      </c>
      <c r="C3982" s="1"/>
      <c r="D3982" s="5">
        <v>33567</v>
      </c>
      <c r="E3982" s="4">
        <v>7.2815094340000002</v>
      </c>
    </row>
    <row r="3983" spans="1:5" ht="15" thickBot="1" x14ac:dyDescent="0.35">
      <c r="A3983" s="3">
        <v>33568</v>
      </c>
      <c r="B3983" s="4">
        <v>0</v>
      </c>
      <c r="C3983" s="1"/>
      <c r="D3983" s="5">
        <v>33568</v>
      </c>
      <c r="E3983" s="4">
        <v>7.9145660380000002</v>
      </c>
    </row>
    <row r="3984" spans="1:5" ht="15" thickBot="1" x14ac:dyDescent="0.35">
      <c r="A3984" s="3">
        <v>33569</v>
      </c>
      <c r="B3984" s="4">
        <v>0</v>
      </c>
      <c r="C3984" s="1"/>
      <c r="D3984" s="5">
        <v>33569</v>
      </c>
      <c r="E3984" s="4">
        <v>7.9036981129999999</v>
      </c>
    </row>
    <row r="3985" spans="1:5" ht="15" thickBot="1" x14ac:dyDescent="0.35">
      <c r="A3985" s="3">
        <v>33570</v>
      </c>
      <c r="B3985" s="4">
        <v>0</v>
      </c>
      <c r="C3985" s="1"/>
      <c r="D3985" s="5">
        <v>33570</v>
      </c>
      <c r="E3985" s="4">
        <v>7.1130566039999996</v>
      </c>
    </row>
    <row r="3986" spans="1:5" ht="15" thickBot="1" x14ac:dyDescent="0.35">
      <c r="A3986" s="3">
        <v>33571</v>
      </c>
      <c r="B3986" s="4">
        <v>0</v>
      </c>
      <c r="C3986" s="1"/>
      <c r="D3986" s="5">
        <v>33571</v>
      </c>
      <c r="E3986" s="4">
        <v>7.3249811319999996</v>
      </c>
    </row>
    <row r="3987" spans="1:5" ht="15" thickBot="1" x14ac:dyDescent="0.35">
      <c r="A3987" s="3">
        <v>33572</v>
      </c>
      <c r="B3987" s="4">
        <v>0</v>
      </c>
      <c r="C3987" s="1"/>
      <c r="D3987" s="5">
        <v>33572</v>
      </c>
      <c r="E3987" s="4">
        <v>6.7163773579999999</v>
      </c>
    </row>
    <row r="3988" spans="1:5" ht="15" thickBot="1" x14ac:dyDescent="0.35">
      <c r="A3988" s="3">
        <v>33573</v>
      </c>
      <c r="B3988" s="4">
        <v>0</v>
      </c>
      <c r="C3988" s="1"/>
      <c r="D3988" s="5">
        <v>33573</v>
      </c>
      <c r="E3988" s="4">
        <v>2.2203169809999999</v>
      </c>
    </row>
    <row r="3989" spans="1:5" ht="15" thickBot="1" x14ac:dyDescent="0.35">
      <c r="A3989" s="3">
        <v>33574</v>
      </c>
      <c r="B3989" s="4">
        <v>0</v>
      </c>
      <c r="C3989" s="1"/>
      <c r="D3989" s="5">
        <v>33574</v>
      </c>
      <c r="E3989" s="4">
        <v>2.2485735849999999</v>
      </c>
    </row>
    <row r="3990" spans="1:5" ht="15" thickBot="1" x14ac:dyDescent="0.35">
      <c r="A3990" s="3">
        <v>33575</v>
      </c>
      <c r="B3990" s="4">
        <v>0</v>
      </c>
      <c r="C3990" s="1"/>
      <c r="D3990" s="5">
        <v>33575</v>
      </c>
      <c r="E3990" s="4">
        <v>3.374490566</v>
      </c>
    </row>
    <row r="3991" spans="1:5" ht="15" thickBot="1" x14ac:dyDescent="0.35">
      <c r="A3991" s="3">
        <v>33576</v>
      </c>
      <c r="B3991" s="4">
        <v>0</v>
      </c>
      <c r="C3991" s="1"/>
      <c r="D3991" s="5">
        <v>33576</v>
      </c>
      <c r="E3991" s="4">
        <v>2.1917886790000001</v>
      </c>
    </row>
    <row r="3992" spans="1:5" ht="15" thickBot="1" x14ac:dyDescent="0.35">
      <c r="A3992" s="3">
        <v>33577</v>
      </c>
      <c r="B3992" s="4">
        <v>0</v>
      </c>
      <c r="C3992" s="1"/>
      <c r="D3992" s="5">
        <v>33577</v>
      </c>
      <c r="E3992" s="4">
        <v>1.84890566</v>
      </c>
    </row>
    <row r="3993" spans="1:5" ht="15" thickBot="1" x14ac:dyDescent="0.35">
      <c r="A3993" s="3">
        <v>33578</v>
      </c>
      <c r="B3993" s="4">
        <v>0</v>
      </c>
      <c r="C3993" s="1"/>
      <c r="D3993" s="5">
        <v>33578</v>
      </c>
      <c r="E3993" s="4">
        <v>1.730988679</v>
      </c>
    </row>
    <row r="3994" spans="1:5" ht="15" thickBot="1" x14ac:dyDescent="0.35">
      <c r="A3994" s="3">
        <v>33579</v>
      </c>
      <c r="B3994" s="4">
        <v>0</v>
      </c>
      <c r="C3994" s="1"/>
      <c r="D3994" s="5">
        <v>33579</v>
      </c>
      <c r="E3994" s="4">
        <v>2.2181433959999999</v>
      </c>
    </row>
    <row r="3995" spans="1:5" ht="15" thickBot="1" x14ac:dyDescent="0.35">
      <c r="A3995" s="3">
        <v>33580</v>
      </c>
      <c r="B3995" s="4">
        <v>0</v>
      </c>
      <c r="C3995" s="1"/>
      <c r="D3995" s="5">
        <v>33580</v>
      </c>
      <c r="E3995" s="4">
        <v>1.8548830190000001</v>
      </c>
    </row>
    <row r="3996" spans="1:5" ht="15" thickBot="1" x14ac:dyDescent="0.35">
      <c r="A3996" s="3">
        <v>33581</v>
      </c>
      <c r="B3996" s="4">
        <v>0</v>
      </c>
      <c r="C3996" s="1"/>
      <c r="D3996" s="5">
        <v>33581</v>
      </c>
      <c r="E3996" s="4">
        <v>2.0437132079999998</v>
      </c>
    </row>
    <row r="3997" spans="1:5" ht="15" thickBot="1" x14ac:dyDescent="0.35">
      <c r="A3997" s="3">
        <v>33582</v>
      </c>
      <c r="B3997" s="4">
        <v>0</v>
      </c>
      <c r="C3997" s="1"/>
      <c r="D3997" s="5">
        <v>33582</v>
      </c>
      <c r="E3997" s="4">
        <v>1.541343396</v>
      </c>
    </row>
    <row r="3998" spans="1:5" ht="15" thickBot="1" x14ac:dyDescent="0.35">
      <c r="A3998" s="3">
        <v>33583</v>
      </c>
      <c r="B3998" s="4">
        <v>0</v>
      </c>
      <c r="C3998" s="1"/>
      <c r="D3998" s="5">
        <v>33583</v>
      </c>
      <c r="E3998" s="4">
        <v>1.783969811</v>
      </c>
    </row>
    <row r="3999" spans="1:5" ht="15" thickBot="1" x14ac:dyDescent="0.35">
      <c r="A3999" s="3">
        <v>33584</v>
      </c>
      <c r="B3999" s="4">
        <v>0</v>
      </c>
      <c r="C3999" s="1"/>
      <c r="D3999" s="5">
        <v>33584</v>
      </c>
      <c r="E3999" s="4">
        <v>1.618777358</v>
      </c>
    </row>
    <row r="4000" spans="1:5" ht="15" thickBot="1" x14ac:dyDescent="0.35">
      <c r="A4000" s="3">
        <v>33585</v>
      </c>
      <c r="B4000" s="4">
        <v>0</v>
      </c>
      <c r="C4000" s="1"/>
      <c r="D4000" s="5">
        <v>33585</v>
      </c>
      <c r="E4000" s="4">
        <v>1.4109283020000001</v>
      </c>
    </row>
    <row r="4001" spans="1:5" ht="15" thickBot="1" x14ac:dyDescent="0.35">
      <c r="A4001" s="3">
        <v>33586</v>
      </c>
      <c r="B4001" s="4">
        <v>0</v>
      </c>
      <c r="C4001" s="1"/>
      <c r="D4001" s="5">
        <v>33586</v>
      </c>
      <c r="E4001" s="4">
        <v>2.0021433960000001</v>
      </c>
    </row>
    <row r="4002" spans="1:5" ht="15" thickBot="1" x14ac:dyDescent="0.35">
      <c r="A4002" s="3">
        <v>33587</v>
      </c>
      <c r="B4002" s="4">
        <v>0</v>
      </c>
      <c r="C4002" s="1"/>
      <c r="D4002" s="5">
        <v>33587</v>
      </c>
      <c r="E4002" s="4">
        <v>1.424784906</v>
      </c>
    </row>
    <row r="4003" spans="1:5" ht="15" thickBot="1" x14ac:dyDescent="0.35">
      <c r="A4003" s="3">
        <v>33588</v>
      </c>
      <c r="B4003" s="4">
        <v>0</v>
      </c>
      <c r="C4003" s="1"/>
      <c r="D4003" s="5">
        <v>33588</v>
      </c>
      <c r="E4003" s="4">
        <v>1.742128302</v>
      </c>
    </row>
    <row r="4004" spans="1:5" ht="15" thickBot="1" x14ac:dyDescent="0.35">
      <c r="A4004" s="3">
        <v>33589</v>
      </c>
      <c r="B4004" s="4">
        <v>0.124563754</v>
      </c>
      <c r="C4004" s="1"/>
      <c r="D4004" s="5">
        <v>33589</v>
      </c>
      <c r="E4004" s="4">
        <v>1.3364830190000001</v>
      </c>
    </row>
    <row r="4005" spans="1:5" ht="15" thickBot="1" x14ac:dyDescent="0.35">
      <c r="A4005" s="3">
        <v>33590</v>
      </c>
      <c r="B4005" s="4">
        <v>0</v>
      </c>
      <c r="C4005" s="1"/>
      <c r="D4005" s="5">
        <v>33590</v>
      </c>
      <c r="E4005" s="4">
        <v>1.282958491</v>
      </c>
    </row>
    <row r="4006" spans="1:5" ht="15" thickBot="1" x14ac:dyDescent="0.35">
      <c r="A4006" s="3">
        <v>33591</v>
      </c>
      <c r="B4006" s="4">
        <v>0</v>
      </c>
      <c r="C4006" s="1"/>
      <c r="D4006" s="5">
        <v>33591</v>
      </c>
      <c r="E4006" s="4">
        <v>1.932588679</v>
      </c>
    </row>
    <row r="4007" spans="1:5" ht="15" thickBot="1" x14ac:dyDescent="0.35">
      <c r="A4007" s="3">
        <v>33592</v>
      </c>
      <c r="B4007" s="4">
        <v>0.16960984500000001</v>
      </c>
      <c r="C4007" s="1"/>
      <c r="D4007" s="5">
        <v>33592</v>
      </c>
      <c r="E4007" s="4">
        <v>1.4516830190000001</v>
      </c>
    </row>
    <row r="4008" spans="1:5" ht="15" thickBot="1" x14ac:dyDescent="0.35">
      <c r="A4008" s="3">
        <v>33593</v>
      </c>
      <c r="B4008" s="4">
        <v>0</v>
      </c>
      <c r="C4008" s="1"/>
      <c r="D4008" s="5">
        <v>33593</v>
      </c>
      <c r="E4008" s="4">
        <v>2.1216905659999998</v>
      </c>
    </row>
    <row r="4009" spans="1:5" ht="15" thickBot="1" x14ac:dyDescent="0.35">
      <c r="A4009" s="3">
        <v>33594</v>
      </c>
      <c r="B4009" s="4">
        <v>0</v>
      </c>
      <c r="C4009" s="1"/>
      <c r="D4009" s="5">
        <v>33594</v>
      </c>
      <c r="E4009" s="4">
        <v>2.0586566039999998</v>
      </c>
    </row>
    <row r="4010" spans="1:5" ht="15" thickBot="1" x14ac:dyDescent="0.35">
      <c r="A4010" s="3">
        <v>33595</v>
      </c>
      <c r="B4010" s="4">
        <v>0</v>
      </c>
      <c r="C4010" s="1"/>
      <c r="D4010" s="5">
        <v>33595</v>
      </c>
      <c r="E4010" s="4">
        <v>1.3027924529999999</v>
      </c>
    </row>
    <row r="4011" spans="1:5" ht="15" thickBot="1" x14ac:dyDescent="0.35">
      <c r="A4011" s="3">
        <v>33596</v>
      </c>
      <c r="B4011" s="4">
        <v>0</v>
      </c>
      <c r="C4011" s="1"/>
      <c r="D4011" s="5">
        <v>33596</v>
      </c>
      <c r="E4011" s="4">
        <v>1.65165283</v>
      </c>
    </row>
    <row r="4012" spans="1:5" ht="15" thickBot="1" x14ac:dyDescent="0.35">
      <c r="A4012" s="3">
        <v>33597</v>
      </c>
      <c r="B4012" s="4">
        <v>0</v>
      </c>
      <c r="C4012" s="1"/>
      <c r="D4012" s="5">
        <v>33597</v>
      </c>
      <c r="E4012" s="4">
        <v>2.459139623</v>
      </c>
    </row>
    <row r="4013" spans="1:5" ht="15" thickBot="1" x14ac:dyDescent="0.35">
      <c r="A4013" s="3">
        <v>33598</v>
      </c>
      <c r="B4013" s="4">
        <v>0</v>
      </c>
      <c r="C4013" s="1"/>
      <c r="D4013" s="5">
        <v>33598</v>
      </c>
      <c r="E4013" s="4">
        <v>1.6195924530000001</v>
      </c>
    </row>
    <row r="4014" spans="1:5" ht="15" thickBot="1" x14ac:dyDescent="0.35">
      <c r="A4014" s="3">
        <v>33599</v>
      </c>
      <c r="B4014" s="4">
        <v>0</v>
      </c>
      <c r="C4014" s="1"/>
      <c r="D4014" s="5">
        <v>33599</v>
      </c>
      <c r="E4014" s="4">
        <v>1.6310037740000001</v>
      </c>
    </row>
    <row r="4015" spans="1:5" ht="15" thickBot="1" x14ac:dyDescent="0.35">
      <c r="A4015" s="3">
        <v>33600</v>
      </c>
      <c r="B4015" s="4">
        <v>0</v>
      </c>
      <c r="C4015" s="1"/>
      <c r="D4015" s="5">
        <v>33600</v>
      </c>
      <c r="E4015" s="4">
        <v>1.7712000000000001</v>
      </c>
    </row>
    <row r="4016" spans="1:5" ht="15" thickBot="1" x14ac:dyDescent="0.35">
      <c r="A4016" s="3">
        <v>33601</v>
      </c>
      <c r="B4016" s="4">
        <v>0</v>
      </c>
      <c r="C4016" s="1"/>
      <c r="D4016" s="5">
        <v>33601</v>
      </c>
      <c r="E4016" s="4">
        <v>1.7356075470000001</v>
      </c>
    </row>
    <row r="4017" spans="1:5" ht="15" thickBot="1" x14ac:dyDescent="0.35">
      <c r="A4017" s="3">
        <v>33602</v>
      </c>
      <c r="B4017" s="4">
        <v>0</v>
      </c>
      <c r="C4017" s="1"/>
      <c r="D4017" s="5">
        <v>33602</v>
      </c>
      <c r="E4017" s="4">
        <v>1.256332075</v>
      </c>
    </row>
    <row r="4018" spans="1:5" ht="15" thickBot="1" x14ac:dyDescent="0.35">
      <c r="A4018" s="3">
        <v>33603</v>
      </c>
      <c r="B4018" s="4">
        <v>7.0338780000000004E-2</v>
      </c>
      <c r="C4018" s="1"/>
      <c r="D4018" s="5">
        <v>33603</v>
      </c>
      <c r="E4018" s="4">
        <v>1.22970566</v>
      </c>
    </row>
    <row r="4019" spans="1:5" ht="15" thickBot="1" x14ac:dyDescent="0.35">
      <c r="A4019" s="3">
        <v>33604</v>
      </c>
      <c r="B4019" s="4">
        <v>0</v>
      </c>
      <c r="C4019" s="1"/>
      <c r="D4019" s="5">
        <v>33604</v>
      </c>
      <c r="E4019" s="4">
        <v>1.111788679</v>
      </c>
    </row>
    <row r="4020" spans="1:5" ht="15" thickBot="1" x14ac:dyDescent="0.35">
      <c r="A4020" s="3">
        <v>33605</v>
      </c>
      <c r="B4020" s="4">
        <v>0</v>
      </c>
      <c r="C4020" s="1"/>
      <c r="D4020" s="5">
        <v>33605</v>
      </c>
      <c r="E4020" s="4">
        <v>1.0990188679999999</v>
      </c>
    </row>
    <row r="4021" spans="1:5" ht="15" thickBot="1" x14ac:dyDescent="0.35">
      <c r="A4021" s="3">
        <v>33606</v>
      </c>
      <c r="B4021" s="4">
        <v>0</v>
      </c>
      <c r="C4021" s="1"/>
      <c r="D4021" s="5">
        <v>33606</v>
      </c>
      <c r="E4021" s="4">
        <v>1.079456604</v>
      </c>
    </row>
    <row r="4022" spans="1:5" ht="15" thickBot="1" x14ac:dyDescent="0.35">
      <c r="A4022" s="3">
        <v>33607</v>
      </c>
      <c r="B4022" s="4">
        <v>0</v>
      </c>
      <c r="C4022" s="1"/>
      <c r="D4022" s="5">
        <v>33607</v>
      </c>
      <c r="E4022" s="4">
        <v>1.0666867920000001</v>
      </c>
    </row>
    <row r="4023" spans="1:5" ht="15" thickBot="1" x14ac:dyDescent="0.35">
      <c r="A4023" s="3">
        <v>33608</v>
      </c>
      <c r="B4023" s="4">
        <v>0</v>
      </c>
      <c r="C4023" s="1"/>
      <c r="D4023" s="5">
        <v>33608</v>
      </c>
      <c r="E4023" s="4">
        <v>1.073207547</v>
      </c>
    </row>
    <row r="4024" spans="1:5" ht="15" thickBot="1" x14ac:dyDescent="0.35">
      <c r="A4024" s="3">
        <v>33609</v>
      </c>
      <c r="B4024" s="4">
        <v>0</v>
      </c>
      <c r="C4024" s="1"/>
      <c r="D4024" s="5">
        <v>33609</v>
      </c>
      <c r="E4024" s="4">
        <v>1.060166038</v>
      </c>
    </row>
    <row r="4025" spans="1:5" ht="15" thickBot="1" x14ac:dyDescent="0.35">
      <c r="A4025" s="3">
        <v>33610</v>
      </c>
      <c r="B4025" s="4">
        <v>0</v>
      </c>
      <c r="C4025" s="1"/>
      <c r="D4025" s="5">
        <v>33610</v>
      </c>
      <c r="E4025" s="4">
        <v>1.0411471699999999</v>
      </c>
    </row>
    <row r="4026" spans="1:5" ht="15" thickBot="1" x14ac:dyDescent="0.35">
      <c r="A4026" s="3">
        <v>33611</v>
      </c>
      <c r="B4026" s="4">
        <v>0</v>
      </c>
      <c r="C4026" s="1"/>
      <c r="D4026" s="5">
        <v>33611</v>
      </c>
      <c r="E4026" s="4">
        <v>0.99061132080000003</v>
      </c>
    </row>
    <row r="4027" spans="1:5" ht="15" thickBot="1" x14ac:dyDescent="0.35">
      <c r="A4027" s="3">
        <v>33612</v>
      </c>
      <c r="B4027" s="4">
        <v>0</v>
      </c>
      <c r="C4027" s="1"/>
      <c r="D4027" s="5">
        <v>33612</v>
      </c>
      <c r="E4027" s="4">
        <v>1.028377358</v>
      </c>
    </row>
    <row r="4028" spans="1:5" ht="15" thickBot="1" x14ac:dyDescent="0.35">
      <c r="A4028" s="3">
        <v>33613</v>
      </c>
      <c r="B4028" s="4">
        <v>0</v>
      </c>
      <c r="C4028" s="1"/>
      <c r="D4028" s="5">
        <v>33613</v>
      </c>
      <c r="E4028" s="4">
        <v>1.022128302</v>
      </c>
    </row>
    <row r="4029" spans="1:5" ht="15" thickBot="1" x14ac:dyDescent="0.35">
      <c r="A4029" s="3">
        <v>33614</v>
      </c>
      <c r="B4029" s="4">
        <v>0</v>
      </c>
      <c r="C4029" s="1"/>
      <c r="D4029" s="5">
        <v>33614</v>
      </c>
      <c r="E4029" s="4">
        <v>1.003109434</v>
      </c>
    </row>
    <row r="4030" spans="1:5" ht="15" thickBot="1" x14ac:dyDescent="0.35">
      <c r="A4030" s="3">
        <v>33615</v>
      </c>
      <c r="B4030" s="4">
        <v>0</v>
      </c>
      <c r="C4030" s="1"/>
      <c r="D4030" s="5">
        <v>33615</v>
      </c>
      <c r="E4030" s="4">
        <v>1.022128302</v>
      </c>
    </row>
    <row r="4031" spans="1:5" ht="15" thickBot="1" x14ac:dyDescent="0.35">
      <c r="A4031" s="3">
        <v>33616</v>
      </c>
      <c r="B4031" s="4">
        <v>0</v>
      </c>
      <c r="C4031" s="1"/>
      <c r="D4031" s="5">
        <v>33616</v>
      </c>
      <c r="E4031" s="4">
        <v>1.0411471699999999</v>
      </c>
    </row>
    <row r="4032" spans="1:5" ht="15" thickBot="1" x14ac:dyDescent="0.35">
      <c r="A4032" s="3">
        <v>33617</v>
      </c>
      <c r="B4032" s="4">
        <v>0</v>
      </c>
      <c r="C4032" s="1"/>
      <c r="D4032" s="5">
        <v>33617</v>
      </c>
      <c r="E4032" s="4">
        <v>1.0156075470000001</v>
      </c>
    </row>
    <row r="4033" spans="1:5" ht="15" thickBot="1" x14ac:dyDescent="0.35">
      <c r="A4033" s="3">
        <v>33618</v>
      </c>
      <c r="B4033" s="4">
        <v>0</v>
      </c>
      <c r="C4033" s="1"/>
      <c r="D4033" s="5">
        <v>33618</v>
      </c>
      <c r="E4033" s="4">
        <v>1.0156075470000001</v>
      </c>
    </row>
    <row r="4034" spans="1:5" ht="15" thickBot="1" x14ac:dyDescent="0.35">
      <c r="A4034" s="3">
        <v>33619</v>
      </c>
      <c r="B4034" s="4">
        <v>0</v>
      </c>
      <c r="C4034" s="1"/>
      <c r="D4034" s="5">
        <v>33619</v>
      </c>
      <c r="E4034" s="4">
        <v>0.9968603774</v>
      </c>
    </row>
    <row r="4035" spans="1:5" ht="15" thickBot="1" x14ac:dyDescent="0.35">
      <c r="A4035" s="3">
        <v>33620</v>
      </c>
      <c r="B4035" s="4">
        <v>0</v>
      </c>
      <c r="C4035" s="1"/>
      <c r="D4035" s="5">
        <v>33620</v>
      </c>
      <c r="E4035" s="4">
        <v>0.97784150940000003</v>
      </c>
    </row>
    <row r="4036" spans="1:5" ht="15" thickBot="1" x14ac:dyDescent="0.35">
      <c r="A4036" s="3">
        <v>33621</v>
      </c>
      <c r="B4036" s="4">
        <v>0</v>
      </c>
      <c r="C4036" s="1"/>
      <c r="D4036" s="5">
        <v>33621</v>
      </c>
      <c r="E4036" s="4">
        <v>0.9968603774</v>
      </c>
    </row>
    <row r="4037" spans="1:5" ht="15" thickBot="1" x14ac:dyDescent="0.35">
      <c r="A4037" s="3">
        <v>33622</v>
      </c>
      <c r="B4037" s="4">
        <v>0</v>
      </c>
      <c r="C4037" s="1"/>
      <c r="D4037" s="5">
        <v>33622</v>
      </c>
      <c r="E4037" s="4">
        <v>0.984090566</v>
      </c>
    </row>
    <row r="4038" spans="1:5" ht="15" thickBot="1" x14ac:dyDescent="0.35">
      <c r="A4038" s="3">
        <v>33623</v>
      </c>
      <c r="B4038" s="4">
        <v>0</v>
      </c>
      <c r="C4038" s="1"/>
      <c r="D4038" s="5">
        <v>33623</v>
      </c>
      <c r="E4038" s="4">
        <v>0.97159245279999995</v>
      </c>
    </row>
    <row r="4039" spans="1:5" ht="15" thickBot="1" x14ac:dyDescent="0.35">
      <c r="A4039" s="3">
        <v>33624</v>
      </c>
      <c r="B4039" s="4">
        <v>0</v>
      </c>
      <c r="C4039" s="1"/>
      <c r="D4039" s="5">
        <v>33624</v>
      </c>
      <c r="E4039" s="4">
        <v>0.97159245279999995</v>
      </c>
    </row>
    <row r="4040" spans="1:5" ht="15" thickBot="1" x14ac:dyDescent="0.35">
      <c r="A4040" s="3">
        <v>33625</v>
      </c>
      <c r="B4040" s="4">
        <v>0</v>
      </c>
      <c r="C4040" s="1"/>
      <c r="D4040" s="5">
        <v>33625</v>
      </c>
      <c r="E4040" s="4">
        <v>0.8914415094</v>
      </c>
    </row>
    <row r="4041" spans="1:5" ht="15" thickBot="1" x14ac:dyDescent="0.35">
      <c r="A4041" s="3">
        <v>33626</v>
      </c>
      <c r="B4041" s="4">
        <v>0</v>
      </c>
      <c r="C4041" s="1"/>
      <c r="D4041" s="5">
        <v>33626</v>
      </c>
      <c r="E4041" s="4">
        <v>0.92187169810000003</v>
      </c>
    </row>
    <row r="4042" spans="1:5" ht="15" thickBot="1" x14ac:dyDescent="0.35">
      <c r="A4042" s="3">
        <v>33627</v>
      </c>
      <c r="B4042" s="4">
        <v>0</v>
      </c>
      <c r="C4042" s="1"/>
      <c r="D4042" s="5">
        <v>33627</v>
      </c>
      <c r="E4042" s="4">
        <v>0.94034716979999999</v>
      </c>
    </row>
    <row r="4043" spans="1:5" ht="15" thickBot="1" x14ac:dyDescent="0.35">
      <c r="A4043" s="3">
        <v>33628</v>
      </c>
      <c r="B4043" s="4">
        <v>0</v>
      </c>
      <c r="C4043" s="1"/>
      <c r="D4043" s="5">
        <v>33628</v>
      </c>
      <c r="E4043" s="4">
        <v>0.91562264149999995</v>
      </c>
    </row>
    <row r="4044" spans="1:5" ht="15" thickBot="1" x14ac:dyDescent="0.35">
      <c r="A4044" s="3">
        <v>33629</v>
      </c>
      <c r="B4044" s="4">
        <v>0</v>
      </c>
      <c r="C4044" s="1"/>
      <c r="D4044" s="5">
        <v>33629</v>
      </c>
      <c r="E4044" s="4">
        <v>0.97784150940000003</v>
      </c>
    </row>
    <row r="4045" spans="1:5" ht="15" thickBot="1" x14ac:dyDescent="0.35">
      <c r="A4045" s="3">
        <v>33630</v>
      </c>
      <c r="B4045" s="4">
        <v>0</v>
      </c>
      <c r="C4045" s="1"/>
      <c r="D4045" s="5">
        <v>33630</v>
      </c>
      <c r="E4045" s="4">
        <v>0.97784150940000003</v>
      </c>
    </row>
    <row r="4046" spans="1:5" ht="15" thickBot="1" x14ac:dyDescent="0.35">
      <c r="A4046" s="3">
        <v>33631</v>
      </c>
      <c r="B4046" s="4">
        <v>0</v>
      </c>
      <c r="C4046" s="1"/>
      <c r="D4046" s="5">
        <v>33631</v>
      </c>
      <c r="E4046" s="4">
        <v>0.99033962259999997</v>
      </c>
    </row>
    <row r="4047" spans="1:5" ht="15" thickBot="1" x14ac:dyDescent="0.35">
      <c r="A4047" s="3">
        <v>33632</v>
      </c>
      <c r="B4047" s="4">
        <v>0</v>
      </c>
      <c r="C4047" s="1"/>
      <c r="D4047" s="5">
        <v>33632</v>
      </c>
      <c r="E4047" s="4">
        <v>0.97784150940000003</v>
      </c>
    </row>
    <row r="4048" spans="1:5" ht="15" thickBot="1" x14ac:dyDescent="0.35">
      <c r="A4048" s="3">
        <v>33633</v>
      </c>
      <c r="B4048" s="4">
        <v>0</v>
      </c>
      <c r="C4048" s="1"/>
      <c r="D4048" s="5">
        <v>33633</v>
      </c>
      <c r="E4048" s="4">
        <v>0.97784150940000003</v>
      </c>
    </row>
    <row r="4049" spans="1:5" ht="15" thickBot="1" x14ac:dyDescent="0.35">
      <c r="A4049" s="3">
        <v>33634</v>
      </c>
      <c r="B4049" s="4">
        <v>0</v>
      </c>
      <c r="C4049" s="1"/>
      <c r="D4049" s="5">
        <v>33634</v>
      </c>
      <c r="E4049" s="4">
        <v>1.3568603770000001</v>
      </c>
    </row>
    <row r="4050" spans="1:5" ht="15" thickBot="1" x14ac:dyDescent="0.35">
      <c r="A4050" s="3">
        <v>33635</v>
      </c>
      <c r="B4050" s="4">
        <v>0</v>
      </c>
      <c r="C4050" s="1"/>
      <c r="D4050" s="5">
        <v>33635</v>
      </c>
      <c r="E4050" s="4">
        <v>1.582369811</v>
      </c>
    </row>
    <row r="4051" spans="1:5" ht="15" thickBot="1" x14ac:dyDescent="0.35">
      <c r="A4051" s="3">
        <v>33636</v>
      </c>
      <c r="B4051" s="4">
        <v>0</v>
      </c>
      <c r="C4051" s="1"/>
      <c r="D4051" s="5">
        <v>33636</v>
      </c>
      <c r="E4051" s="4">
        <v>1.3030641510000001</v>
      </c>
    </row>
    <row r="4052" spans="1:5" ht="15" thickBot="1" x14ac:dyDescent="0.35">
      <c r="A4052" s="3">
        <v>33637</v>
      </c>
      <c r="B4052" s="4">
        <v>0</v>
      </c>
      <c r="C4052" s="1"/>
      <c r="D4052" s="5">
        <v>33637</v>
      </c>
      <c r="E4052" s="4">
        <v>1.343275472</v>
      </c>
    </row>
    <row r="4053" spans="1:5" ht="15" thickBot="1" x14ac:dyDescent="0.35">
      <c r="A4053" s="3">
        <v>33638</v>
      </c>
      <c r="B4053" s="4">
        <v>0</v>
      </c>
      <c r="C4053" s="1"/>
      <c r="D4053" s="5">
        <v>33638</v>
      </c>
      <c r="E4053" s="4">
        <v>1.316377358</v>
      </c>
    </row>
    <row r="4054" spans="1:5" ht="15" thickBot="1" x14ac:dyDescent="0.35">
      <c r="A4054" s="3">
        <v>33639</v>
      </c>
      <c r="B4054" s="4">
        <v>0</v>
      </c>
      <c r="C4054" s="1"/>
      <c r="D4054" s="5">
        <v>33639</v>
      </c>
      <c r="E4054" s="4">
        <v>1.3701735850000001</v>
      </c>
    </row>
    <row r="4055" spans="1:5" ht="15" thickBot="1" x14ac:dyDescent="0.35">
      <c r="A4055" s="3">
        <v>33640</v>
      </c>
      <c r="B4055" s="4">
        <v>0</v>
      </c>
      <c r="C4055" s="1"/>
      <c r="D4055" s="5">
        <v>33640</v>
      </c>
      <c r="E4055" s="4">
        <v>1.053916981</v>
      </c>
    </row>
    <row r="4056" spans="1:5" ht="15" thickBot="1" x14ac:dyDescent="0.35">
      <c r="A4056" s="3">
        <v>33641</v>
      </c>
      <c r="B4056" s="4">
        <v>0</v>
      </c>
      <c r="C4056" s="1"/>
      <c r="D4056" s="5">
        <v>33641</v>
      </c>
      <c r="E4056" s="4">
        <v>0.9968603774</v>
      </c>
    </row>
    <row r="4057" spans="1:5" ht="15" thickBot="1" x14ac:dyDescent="0.35">
      <c r="A4057" s="3">
        <v>33642</v>
      </c>
      <c r="B4057" s="4">
        <v>0</v>
      </c>
      <c r="C4057" s="1"/>
      <c r="D4057" s="5">
        <v>33642</v>
      </c>
      <c r="E4057" s="4">
        <v>0.9968603774</v>
      </c>
    </row>
    <row r="4058" spans="1:5" ht="15" thickBot="1" x14ac:dyDescent="0.35">
      <c r="A4058" s="3">
        <v>33643</v>
      </c>
      <c r="B4058" s="4">
        <v>0</v>
      </c>
      <c r="C4058" s="1"/>
      <c r="D4058" s="5">
        <v>33643</v>
      </c>
      <c r="E4058" s="4">
        <v>1.009358491</v>
      </c>
    </row>
    <row r="4059" spans="1:5" ht="15" thickBot="1" x14ac:dyDescent="0.35">
      <c r="A4059" s="3">
        <v>33644</v>
      </c>
      <c r="B4059" s="4">
        <v>0</v>
      </c>
      <c r="C4059" s="1"/>
      <c r="D4059" s="5">
        <v>33644</v>
      </c>
      <c r="E4059" s="4">
        <v>0.97784150940000003</v>
      </c>
    </row>
    <row r="4060" spans="1:5" ht="15" thickBot="1" x14ac:dyDescent="0.35">
      <c r="A4060" s="3">
        <v>33645</v>
      </c>
      <c r="B4060" s="4">
        <v>0</v>
      </c>
      <c r="C4060" s="1"/>
      <c r="D4060" s="5">
        <v>33645</v>
      </c>
      <c r="E4060" s="4">
        <v>0.97784150940000003</v>
      </c>
    </row>
    <row r="4061" spans="1:5" ht="15" thickBot="1" x14ac:dyDescent="0.35">
      <c r="A4061" s="3">
        <v>33646</v>
      </c>
      <c r="B4061" s="4">
        <v>7.7699280999999995E-2</v>
      </c>
      <c r="C4061" s="1"/>
      <c r="D4061" s="5">
        <v>33646</v>
      </c>
      <c r="E4061" s="4">
        <v>1.053916981</v>
      </c>
    </row>
    <row r="4062" spans="1:5" ht="15" thickBot="1" x14ac:dyDescent="0.35">
      <c r="A4062" s="3">
        <v>33647</v>
      </c>
      <c r="B4062" s="4">
        <v>0</v>
      </c>
      <c r="C4062" s="1"/>
      <c r="D4062" s="5">
        <v>33647</v>
      </c>
      <c r="E4062" s="4">
        <v>0.97784150940000003</v>
      </c>
    </row>
    <row r="4063" spans="1:5" ht="15" thickBot="1" x14ac:dyDescent="0.35">
      <c r="A4063" s="3">
        <v>33648</v>
      </c>
      <c r="B4063" s="4">
        <v>0</v>
      </c>
      <c r="C4063" s="1"/>
      <c r="D4063" s="5">
        <v>33648</v>
      </c>
      <c r="E4063" s="4">
        <v>0.97784150940000003</v>
      </c>
    </row>
    <row r="4064" spans="1:5" ht="15" thickBot="1" x14ac:dyDescent="0.35">
      <c r="A4064" s="3">
        <v>33649</v>
      </c>
      <c r="B4064" s="4">
        <v>0</v>
      </c>
      <c r="C4064" s="1"/>
      <c r="D4064" s="5">
        <v>33649</v>
      </c>
      <c r="E4064" s="4">
        <v>0.95909433960000001</v>
      </c>
    </row>
    <row r="4065" spans="1:5" ht="15" thickBot="1" x14ac:dyDescent="0.35">
      <c r="A4065" s="3">
        <v>33650</v>
      </c>
      <c r="B4065" s="4">
        <v>0</v>
      </c>
      <c r="C4065" s="1"/>
      <c r="D4065" s="5">
        <v>33650</v>
      </c>
      <c r="E4065" s="4">
        <v>1.0156075470000001</v>
      </c>
    </row>
    <row r="4066" spans="1:5" ht="15" thickBot="1" x14ac:dyDescent="0.35">
      <c r="A4066" s="3">
        <v>33651</v>
      </c>
      <c r="B4066" s="4">
        <v>0</v>
      </c>
      <c r="C4066" s="1"/>
      <c r="D4066" s="5">
        <v>33651</v>
      </c>
      <c r="E4066" s="4">
        <v>0.94659622639999996</v>
      </c>
    </row>
    <row r="4067" spans="1:5" ht="15" thickBot="1" x14ac:dyDescent="0.35">
      <c r="A4067" s="3">
        <v>33652</v>
      </c>
      <c r="B4067" s="4">
        <v>0</v>
      </c>
      <c r="C4067" s="1"/>
      <c r="D4067" s="5">
        <v>33652</v>
      </c>
      <c r="E4067" s="4">
        <v>0.92187169810000003</v>
      </c>
    </row>
    <row r="4068" spans="1:5" ht="15" thickBot="1" x14ac:dyDescent="0.35">
      <c r="A4068" s="3">
        <v>33653</v>
      </c>
      <c r="B4068" s="4">
        <v>0</v>
      </c>
      <c r="C4068" s="1"/>
      <c r="D4068" s="5">
        <v>33653</v>
      </c>
      <c r="E4068" s="4">
        <v>0.92812075469999999</v>
      </c>
    </row>
    <row r="4069" spans="1:5" ht="15" thickBot="1" x14ac:dyDescent="0.35">
      <c r="A4069" s="3">
        <v>33654</v>
      </c>
      <c r="B4069" s="4">
        <v>0</v>
      </c>
      <c r="C4069" s="1"/>
      <c r="D4069" s="5">
        <v>33654</v>
      </c>
      <c r="E4069" s="4">
        <v>0.92187169810000003</v>
      </c>
    </row>
    <row r="4070" spans="1:5" ht="15" thickBot="1" x14ac:dyDescent="0.35">
      <c r="A4070" s="3">
        <v>33655</v>
      </c>
      <c r="B4070" s="4">
        <v>0</v>
      </c>
      <c r="C4070" s="1"/>
      <c r="D4070" s="5">
        <v>33655</v>
      </c>
      <c r="E4070" s="4">
        <v>0.90964528300000003</v>
      </c>
    </row>
    <row r="4071" spans="1:5" ht="15" thickBot="1" x14ac:dyDescent="0.35">
      <c r="A4071" s="3">
        <v>33656</v>
      </c>
      <c r="B4071" s="4">
        <v>0</v>
      </c>
      <c r="C4071" s="1"/>
      <c r="D4071" s="5">
        <v>33656</v>
      </c>
      <c r="E4071" s="4">
        <v>0.92187169810000003</v>
      </c>
    </row>
    <row r="4072" spans="1:5" ht="15" thickBot="1" x14ac:dyDescent="0.35">
      <c r="A4072" s="3">
        <v>33657</v>
      </c>
      <c r="B4072" s="4">
        <v>9.2825382999999997E-2</v>
      </c>
      <c r="C4072" s="1"/>
      <c r="D4072" s="5">
        <v>33657</v>
      </c>
      <c r="E4072" s="4">
        <v>0.90964528300000003</v>
      </c>
    </row>
    <row r="4073" spans="1:5" ht="15" thickBot="1" x14ac:dyDescent="0.35">
      <c r="A4073" s="3">
        <v>33658</v>
      </c>
      <c r="B4073" s="4">
        <v>0</v>
      </c>
      <c r="C4073" s="1"/>
      <c r="D4073" s="5">
        <v>33658</v>
      </c>
      <c r="E4073" s="4">
        <v>0.92187169810000003</v>
      </c>
    </row>
    <row r="4074" spans="1:5" ht="15" thickBot="1" x14ac:dyDescent="0.35">
      <c r="A4074" s="3">
        <v>33659</v>
      </c>
      <c r="B4074" s="4">
        <v>0</v>
      </c>
      <c r="C4074" s="1"/>
      <c r="D4074" s="5">
        <v>33659</v>
      </c>
      <c r="E4074" s="4">
        <v>0.90339622639999995</v>
      </c>
    </row>
    <row r="4075" spans="1:5" ht="15" thickBot="1" x14ac:dyDescent="0.35">
      <c r="A4075" s="3">
        <v>33660</v>
      </c>
      <c r="B4075" s="4">
        <v>0</v>
      </c>
      <c r="C4075" s="1"/>
      <c r="D4075" s="5">
        <v>33660</v>
      </c>
      <c r="E4075" s="4">
        <v>0.90339622639999995</v>
      </c>
    </row>
    <row r="4076" spans="1:5" ht="15" thickBot="1" x14ac:dyDescent="0.35">
      <c r="A4076" s="3">
        <v>33661</v>
      </c>
      <c r="B4076" s="4">
        <v>0</v>
      </c>
      <c r="C4076" s="1"/>
      <c r="D4076" s="5">
        <v>33661</v>
      </c>
      <c r="E4076" s="4">
        <v>0.89741886790000003</v>
      </c>
    </row>
    <row r="4077" spans="1:5" ht="15" thickBot="1" x14ac:dyDescent="0.35">
      <c r="A4077" s="3">
        <v>33662</v>
      </c>
      <c r="B4077" s="4">
        <v>0</v>
      </c>
      <c r="C4077" s="1"/>
      <c r="D4077" s="5">
        <v>33662</v>
      </c>
      <c r="E4077" s="4">
        <v>0.90339622639999995</v>
      </c>
    </row>
    <row r="4078" spans="1:5" ht="15" thickBot="1" x14ac:dyDescent="0.35">
      <c r="A4078" s="3">
        <v>33663</v>
      </c>
      <c r="B4078" s="4">
        <v>0</v>
      </c>
      <c r="C4078" s="1"/>
      <c r="D4078" s="5">
        <v>33663</v>
      </c>
      <c r="E4078" s="4">
        <v>0.90964528300000003</v>
      </c>
    </row>
    <row r="4079" spans="1:5" ht="15" thickBot="1" x14ac:dyDescent="0.35">
      <c r="A4079" s="3">
        <v>33664</v>
      </c>
      <c r="B4079" s="4">
        <v>0</v>
      </c>
      <c r="C4079" s="1"/>
      <c r="D4079" s="5">
        <v>33664</v>
      </c>
      <c r="E4079" s="4">
        <v>0.92812075469999999</v>
      </c>
    </row>
    <row r="4080" spans="1:5" ht="15" thickBot="1" x14ac:dyDescent="0.35">
      <c r="A4080" s="3">
        <v>33665</v>
      </c>
      <c r="B4080" s="4">
        <v>0</v>
      </c>
      <c r="C4080" s="1"/>
      <c r="D4080" s="5">
        <v>33665</v>
      </c>
      <c r="E4080" s="4">
        <v>0.83058113209999995</v>
      </c>
    </row>
    <row r="4081" spans="1:5" ht="15" thickBot="1" x14ac:dyDescent="0.35">
      <c r="A4081" s="3">
        <v>33666</v>
      </c>
      <c r="B4081" s="4">
        <v>0</v>
      </c>
      <c r="C4081" s="1"/>
      <c r="D4081" s="5">
        <v>33666</v>
      </c>
      <c r="E4081" s="4">
        <v>0.8069433962</v>
      </c>
    </row>
    <row r="4082" spans="1:5" ht="15" thickBot="1" x14ac:dyDescent="0.35">
      <c r="A4082" s="3">
        <v>33667</v>
      </c>
      <c r="B4082" s="4">
        <v>0</v>
      </c>
      <c r="C4082" s="1"/>
      <c r="D4082" s="5">
        <v>33667</v>
      </c>
      <c r="E4082" s="4">
        <v>0.87948679249999995</v>
      </c>
    </row>
    <row r="4083" spans="1:5" ht="15" thickBot="1" x14ac:dyDescent="0.35">
      <c r="A4083" s="3">
        <v>33668</v>
      </c>
      <c r="B4083" s="4">
        <v>0</v>
      </c>
      <c r="C4083" s="1"/>
      <c r="D4083" s="5">
        <v>33668</v>
      </c>
      <c r="E4083" s="4">
        <v>2.3118792450000001</v>
      </c>
    </row>
    <row r="4084" spans="1:5" ht="15" thickBot="1" x14ac:dyDescent="0.35">
      <c r="A4084" s="3">
        <v>33669</v>
      </c>
      <c r="B4084" s="4">
        <v>0</v>
      </c>
      <c r="C4084" s="1"/>
      <c r="D4084" s="5">
        <v>33669</v>
      </c>
      <c r="E4084" s="4">
        <v>2.2483018870000002</v>
      </c>
    </row>
    <row r="4085" spans="1:5" ht="15" thickBot="1" x14ac:dyDescent="0.35">
      <c r="A4085" s="3">
        <v>33670</v>
      </c>
      <c r="B4085" s="4">
        <v>0</v>
      </c>
      <c r="C4085" s="1"/>
      <c r="D4085" s="5">
        <v>33670</v>
      </c>
      <c r="E4085" s="4">
        <v>1.5084679249999999</v>
      </c>
    </row>
    <row r="4086" spans="1:5" ht="15" thickBot="1" x14ac:dyDescent="0.35">
      <c r="A4086" s="3">
        <v>33671</v>
      </c>
      <c r="B4086" s="4">
        <v>0</v>
      </c>
      <c r="C4086" s="1"/>
      <c r="D4086" s="5">
        <v>33671</v>
      </c>
      <c r="E4086" s="4">
        <v>2.2415094340000001</v>
      </c>
    </row>
    <row r="4087" spans="1:5" ht="15" thickBot="1" x14ac:dyDescent="0.35">
      <c r="A4087" s="3">
        <v>33672</v>
      </c>
      <c r="B4087" s="4">
        <v>0</v>
      </c>
      <c r="C4087" s="1"/>
      <c r="D4087" s="5">
        <v>33672</v>
      </c>
      <c r="E4087" s="4">
        <v>1.1704754719999999</v>
      </c>
    </row>
    <row r="4088" spans="1:5" ht="15" thickBot="1" x14ac:dyDescent="0.35">
      <c r="A4088" s="3">
        <v>33673</v>
      </c>
      <c r="B4088" s="4">
        <v>0</v>
      </c>
      <c r="C4088" s="1"/>
      <c r="D4088" s="5">
        <v>33673</v>
      </c>
      <c r="E4088" s="4">
        <v>0.90638490569999997</v>
      </c>
    </row>
    <row r="4089" spans="1:5" ht="15" thickBot="1" x14ac:dyDescent="0.35">
      <c r="A4089" s="3">
        <v>33674</v>
      </c>
      <c r="B4089" s="4">
        <v>0</v>
      </c>
      <c r="C4089" s="1"/>
      <c r="D4089" s="5">
        <v>33674</v>
      </c>
      <c r="E4089" s="4">
        <v>0.8069433962</v>
      </c>
    </row>
    <row r="4090" spans="1:5" ht="15" thickBot="1" x14ac:dyDescent="0.35">
      <c r="A4090" s="3">
        <v>33675</v>
      </c>
      <c r="B4090" s="4">
        <v>0</v>
      </c>
      <c r="C4090" s="1"/>
      <c r="D4090" s="5">
        <v>33675</v>
      </c>
      <c r="E4090" s="4">
        <v>0.91752452829999998</v>
      </c>
    </row>
    <row r="4091" spans="1:5" ht="15" thickBot="1" x14ac:dyDescent="0.35">
      <c r="A4091" s="3">
        <v>33676</v>
      </c>
      <c r="B4091" s="4">
        <v>0</v>
      </c>
      <c r="C4091" s="1"/>
      <c r="D4091" s="5">
        <v>33676</v>
      </c>
      <c r="E4091" s="4">
        <v>1.406309434</v>
      </c>
    </row>
    <row r="4092" spans="1:5" ht="15" thickBot="1" x14ac:dyDescent="0.35">
      <c r="A4092" s="3">
        <v>33677</v>
      </c>
      <c r="B4092" s="4">
        <v>0</v>
      </c>
      <c r="C4092" s="1"/>
      <c r="D4092" s="5">
        <v>33677</v>
      </c>
      <c r="E4092" s="4">
        <v>1.5546566040000001</v>
      </c>
    </row>
    <row r="4093" spans="1:5" ht="15" thickBot="1" x14ac:dyDescent="0.35">
      <c r="A4093" s="3">
        <v>33678</v>
      </c>
      <c r="B4093" s="4">
        <v>0</v>
      </c>
      <c r="C4093" s="1"/>
      <c r="D4093" s="5">
        <v>33678</v>
      </c>
      <c r="E4093" s="4">
        <v>1.547864151</v>
      </c>
    </row>
    <row r="4094" spans="1:5" ht="15" thickBot="1" x14ac:dyDescent="0.35">
      <c r="A4094" s="3">
        <v>33679</v>
      </c>
      <c r="B4094" s="4">
        <v>0</v>
      </c>
      <c r="C4094" s="1"/>
      <c r="D4094" s="5">
        <v>33679</v>
      </c>
      <c r="E4094" s="4">
        <v>0.77135094339999999</v>
      </c>
    </row>
    <row r="4095" spans="1:5" ht="15" thickBot="1" x14ac:dyDescent="0.35">
      <c r="A4095" s="3">
        <v>33680</v>
      </c>
      <c r="B4095" s="4">
        <v>0</v>
      </c>
      <c r="C4095" s="1"/>
      <c r="D4095" s="5">
        <v>33680</v>
      </c>
      <c r="E4095" s="4">
        <v>1.3321358489999999</v>
      </c>
    </row>
    <row r="4096" spans="1:5" ht="15" thickBot="1" x14ac:dyDescent="0.35">
      <c r="A4096" s="3">
        <v>33681</v>
      </c>
      <c r="B4096" s="4">
        <v>0</v>
      </c>
      <c r="C4096" s="1"/>
      <c r="D4096" s="5">
        <v>33681</v>
      </c>
      <c r="E4096" s="4">
        <v>0.91888301890000001</v>
      </c>
    </row>
    <row r="4097" spans="1:5" ht="15" thickBot="1" x14ac:dyDescent="0.35">
      <c r="A4097" s="3">
        <v>33682</v>
      </c>
      <c r="B4097" s="4">
        <v>0</v>
      </c>
      <c r="C4097" s="1"/>
      <c r="D4097" s="5">
        <v>33682</v>
      </c>
      <c r="E4097" s="4">
        <v>1.9461735849999999</v>
      </c>
    </row>
    <row r="4098" spans="1:5" ht="15" thickBot="1" x14ac:dyDescent="0.35">
      <c r="A4098" s="3">
        <v>33683</v>
      </c>
      <c r="B4098" s="4">
        <v>0</v>
      </c>
      <c r="C4098" s="1"/>
      <c r="D4098" s="5">
        <v>33683</v>
      </c>
      <c r="E4098" s="4">
        <v>1.1183094339999999</v>
      </c>
    </row>
    <row r="4099" spans="1:5" ht="15" thickBot="1" x14ac:dyDescent="0.35">
      <c r="A4099" s="3">
        <v>33684</v>
      </c>
      <c r="B4099" s="4">
        <v>0</v>
      </c>
      <c r="C4099" s="1"/>
      <c r="D4099" s="5">
        <v>33684</v>
      </c>
      <c r="E4099" s="4">
        <v>1.4688000000000001</v>
      </c>
    </row>
    <row r="4100" spans="1:5" ht="15" thickBot="1" x14ac:dyDescent="0.35">
      <c r="A4100" s="3">
        <v>33685</v>
      </c>
      <c r="B4100" s="4">
        <v>0</v>
      </c>
      <c r="C4100" s="1"/>
      <c r="D4100" s="5">
        <v>33685</v>
      </c>
      <c r="E4100" s="4">
        <v>1.707350943</v>
      </c>
    </row>
    <row r="4101" spans="1:5" ht="15" thickBot="1" x14ac:dyDescent="0.35">
      <c r="A4101" s="3">
        <v>33686</v>
      </c>
      <c r="B4101" s="4">
        <v>0</v>
      </c>
      <c r="C4101" s="1"/>
      <c r="D4101" s="5">
        <v>33686</v>
      </c>
      <c r="E4101" s="4">
        <v>1.054732075</v>
      </c>
    </row>
    <row r="4102" spans="1:5" ht="15" thickBot="1" x14ac:dyDescent="0.35">
      <c r="A4102" s="3">
        <v>33687</v>
      </c>
      <c r="B4102" s="4">
        <v>0</v>
      </c>
      <c r="C4102" s="1"/>
      <c r="D4102" s="5">
        <v>33687</v>
      </c>
      <c r="E4102" s="4">
        <v>0.81889811320000006</v>
      </c>
    </row>
    <row r="4103" spans="1:5" ht="15" thickBot="1" x14ac:dyDescent="0.35">
      <c r="A4103" s="3">
        <v>33688</v>
      </c>
      <c r="B4103" s="4">
        <v>0</v>
      </c>
      <c r="C4103" s="1"/>
      <c r="D4103" s="5">
        <v>33688</v>
      </c>
      <c r="E4103" s="4">
        <v>0.81292075470000003</v>
      </c>
    </row>
    <row r="4104" spans="1:5" ht="15" thickBot="1" x14ac:dyDescent="0.35">
      <c r="A4104" s="3">
        <v>33689</v>
      </c>
      <c r="B4104" s="4">
        <v>0</v>
      </c>
      <c r="C4104" s="1"/>
      <c r="D4104" s="5">
        <v>33689</v>
      </c>
      <c r="E4104" s="4">
        <v>0.79498867920000005</v>
      </c>
    </row>
    <row r="4105" spans="1:5" ht="15" thickBot="1" x14ac:dyDescent="0.35">
      <c r="A4105" s="3">
        <v>33690</v>
      </c>
      <c r="B4105" s="4">
        <v>0</v>
      </c>
      <c r="C4105" s="1"/>
      <c r="D4105" s="5">
        <v>33690</v>
      </c>
      <c r="E4105" s="4">
        <v>1.111788679</v>
      </c>
    </row>
    <row r="4106" spans="1:5" ht="15" thickBot="1" x14ac:dyDescent="0.35">
      <c r="A4106" s="3">
        <v>33691</v>
      </c>
      <c r="B4106" s="4">
        <v>0</v>
      </c>
      <c r="C4106" s="1"/>
      <c r="D4106" s="5">
        <v>33691</v>
      </c>
      <c r="E4106" s="4">
        <v>0.8069433962</v>
      </c>
    </row>
    <row r="4107" spans="1:5" ht="15" thickBot="1" x14ac:dyDescent="0.35">
      <c r="A4107" s="3">
        <v>33692</v>
      </c>
      <c r="B4107" s="4">
        <v>0</v>
      </c>
      <c r="C4107" s="1"/>
      <c r="D4107" s="5">
        <v>33692</v>
      </c>
      <c r="E4107" s="4">
        <v>0.93735849059999998</v>
      </c>
    </row>
    <row r="4108" spans="1:5" ht="15" thickBot="1" x14ac:dyDescent="0.35">
      <c r="A4108" s="3">
        <v>33693</v>
      </c>
      <c r="B4108" s="4">
        <v>0</v>
      </c>
      <c r="C4108" s="1"/>
      <c r="D4108" s="5">
        <v>33693</v>
      </c>
      <c r="E4108" s="4">
        <v>1.216664151</v>
      </c>
    </row>
    <row r="4109" spans="1:5" ht="15" thickBot="1" x14ac:dyDescent="0.35">
      <c r="A4109" s="3">
        <v>33694</v>
      </c>
      <c r="B4109" s="4">
        <v>0</v>
      </c>
      <c r="C4109" s="1"/>
      <c r="D4109" s="5">
        <v>33694</v>
      </c>
      <c r="E4109" s="4">
        <v>0.75966792449999998</v>
      </c>
    </row>
    <row r="4110" spans="1:5" ht="15" thickBot="1" x14ac:dyDescent="0.35">
      <c r="A4110" s="3">
        <v>33695</v>
      </c>
      <c r="B4110" s="4">
        <v>0</v>
      </c>
      <c r="C4110" s="1"/>
      <c r="D4110" s="5">
        <v>33695</v>
      </c>
      <c r="E4110" s="4">
        <v>0.84498113210000003</v>
      </c>
    </row>
    <row r="4111" spans="1:5" ht="15" thickBot="1" x14ac:dyDescent="0.35">
      <c r="A4111" s="3">
        <v>33696</v>
      </c>
      <c r="B4111" s="4">
        <v>0</v>
      </c>
      <c r="C4111" s="1"/>
      <c r="D4111" s="5">
        <v>33696</v>
      </c>
      <c r="E4111" s="4">
        <v>1.092498113</v>
      </c>
    </row>
    <row r="4112" spans="1:5" ht="15" thickBot="1" x14ac:dyDescent="0.35">
      <c r="A4112" s="3">
        <v>33697</v>
      </c>
      <c r="B4112" s="4">
        <v>0</v>
      </c>
      <c r="C4112" s="1"/>
      <c r="D4112" s="5">
        <v>33697</v>
      </c>
      <c r="E4112" s="4">
        <v>1.09874717</v>
      </c>
    </row>
    <row r="4113" spans="1:5" ht="15" thickBot="1" x14ac:dyDescent="0.35">
      <c r="A4113" s="3">
        <v>33698</v>
      </c>
      <c r="B4113" s="4">
        <v>0</v>
      </c>
      <c r="C4113" s="1"/>
      <c r="D4113" s="5">
        <v>33698</v>
      </c>
      <c r="E4113" s="4">
        <v>1.0666867920000001</v>
      </c>
    </row>
    <row r="4114" spans="1:5" ht="15" thickBot="1" x14ac:dyDescent="0.35">
      <c r="A4114" s="3">
        <v>33699</v>
      </c>
      <c r="B4114" s="4">
        <v>0.45006474899999999</v>
      </c>
      <c r="C4114" s="1"/>
      <c r="D4114" s="5">
        <v>33699</v>
      </c>
      <c r="E4114" s="4">
        <v>1.7434867919999999</v>
      </c>
    </row>
    <row r="4115" spans="1:5" ht="15" thickBot="1" x14ac:dyDescent="0.35">
      <c r="A4115" s="3">
        <v>33700</v>
      </c>
      <c r="B4115" s="4">
        <v>0</v>
      </c>
      <c r="C4115" s="1"/>
      <c r="D4115" s="5">
        <v>33700</v>
      </c>
      <c r="E4115" s="4">
        <v>1.157433962</v>
      </c>
    </row>
    <row r="4116" spans="1:5" ht="15" thickBot="1" x14ac:dyDescent="0.35">
      <c r="A4116" s="3">
        <v>33701</v>
      </c>
      <c r="B4116" s="4">
        <v>0</v>
      </c>
      <c r="C4116" s="1"/>
      <c r="D4116" s="5">
        <v>33701</v>
      </c>
      <c r="E4116" s="4">
        <v>1.4807547169999999</v>
      </c>
    </row>
    <row r="4117" spans="1:5" ht="15" thickBot="1" x14ac:dyDescent="0.35">
      <c r="A4117" s="3">
        <v>33702</v>
      </c>
      <c r="B4117" s="4">
        <v>0</v>
      </c>
      <c r="C4117" s="1"/>
      <c r="D4117" s="5">
        <v>33702</v>
      </c>
      <c r="E4117" s="4">
        <v>1.392724528</v>
      </c>
    </row>
    <row r="4118" spans="1:5" ht="15" thickBot="1" x14ac:dyDescent="0.35">
      <c r="A4118" s="3">
        <v>33703</v>
      </c>
      <c r="B4118" s="4">
        <v>0</v>
      </c>
      <c r="C4118" s="1"/>
      <c r="D4118" s="5">
        <v>33703</v>
      </c>
      <c r="E4118" s="4">
        <v>1.701645283</v>
      </c>
    </row>
    <row r="4119" spans="1:5" ht="15" thickBot="1" x14ac:dyDescent="0.35">
      <c r="A4119" s="3">
        <v>33704</v>
      </c>
      <c r="B4119" s="4">
        <v>0</v>
      </c>
      <c r="C4119" s="1"/>
      <c r="D4119" s="5">
        <v>33704</v>
      </c>
      <c r="E4119" s="4">
        <v>1.028377358</v>
      </c>
    </row>
    <row r="4120" spans="1:5" ht="15" thickBot="1" x14ac:dyDescent="0.35">
      <c r="A4120" s="3">
        <v>33705</v>
      </c>
      <c r="B4120" s="4">
        <v>0</v>
      </c>
      <c r="C4120" s="1"/>
      <c r="D4120" s="5">
        <v>33705</v>
      </c>
      <c r="E4120" s="4">
        <v>1.009358491</v>
      </c>
    </row>
    <row r="4121" spans="1:5" ht="15" thickBot="1" x14ac:dyDescent="0.35">
      <c r="A4121" s="3">
        <v>33706</v>
      </c>
      <c r="B4121" s="4">
        <v>0.88585677699999998</v>
      </c>
      <c r="C4121" s="1"/>
      <c r="D4121" s="5">
        <v>33706</v>
      </c>
      <c r="E4121" s="4">
        <v>0.97784150940000003</v>
      </c>
    </row>
    <row r="4122" spans="1:5" ht="15" thickBot="1" x14ac:dyDescent="0.35">
      <c r="A4122" s="3">
        <v>33707</v>
      </c>
      <c r="B4122" s="4">
        <v>0</v>
      </c>
      <c r="C4122" s="1"/>
      <c r="D4122" s="5">
        <v>33707</v>
      </c>
      <c r="E4122" s="4">
        <v>0.97784150940000003</v>
      </c>
    </row>
    <row r="4123" spans="1:5" ht="15" thickBot="1" x14ac:dyDescent="0.35">
      <c r="A4123" s="3">
        <v>33708</v>
      </c>
      <c r="B4123" s="4">
        <v>0</v>
      </c>
      <c r="C4123" s="1"/>
      <c r="D4123" s="5">
        <v>33708</v>
      </c>
      <c r="E4123" s="4">
        <v>0.97784150940000003</v>
      </c>
    </row>
    <row r="4124" spans="1:5" ht="15" thickBot="1" x14ac:dyDescent="0.35">
      <c r="A4124" s="3">
        <v>33709</v>
      </c>
      <c r="B4124" s="4">
        <v>5.0965976000000003E-2</v>
      </c>
      <c r="C4124" s="1"/>
      <c r="D4124" s="5">
        <v>33709</v>
      </c>
      <c r="E4124" s="4">
        <v>0.95909433960000001</v>
      </c>
    </row>
    <row r="4125" spans="1:5" ht="15" thickBot="1" x14ac:dyDescent="0.35">
      <c r="A4125" s="3">
        <v>33710</v>
      </c>
      <c r="B4125" s="4">
        <v>0.15002157899999999</v>
      </c>
      <c r="C4125" s="1"/>
      <c r="D4125" s="5">
        <v>33710</v>
      </c>
      <c r="E4125" s="4">
        <v>0.84960000000000002</v>
      </c>
    </row>
    <row r="4126" spans="1:5" ht="15" thickBot="1" x14ac:dyDescent="0.35">
      <c r="A4126" s="3">
        <v>33711</v>
      </c>
      <c r="B4126" s="4">
        <v>3.9441888180000002</v>
      </c>
      <c r="C4126" s="1"/>
      <c r="D4126" s="5">
        <v>33711</v>
      </c>
      <c r="E4126" s="4">
        <v>1.343275472</v>
      </c>
    </row>
    <row r="4127" spans="1:5" ht="15" thickBot="1" x14ac:dyDescent="0.35">
      <c r="A4127" s="3">
        <v>33712</v>
      </c>
      <c r="B4127" s="4">
        <v>6.6051000650000002</v>
      </c>
      <c r="C4127" s="1"/>
      <c r="D4127" s="5">
        <v>33712</v>
      </c>
      <c r="E4127" s="4">
        <v>0.84960000000000002</v>
      </c>
    </row>
    <row r="4128" spans="1:5" ht="15" thickBot="1" x14ac:dyDescent="0.35">
      <c r="A4128" s="3">
        <v>33713</v>
      </c>
      <c r="B4128" s="4">
        <v>5.5909444989999999</v>
      </c>
      <c r="C4128" s="1"/>
      <c r="D4128" s="5">
        <v>33713</v>
      </c>
      <c r="E4128" s="4">
        <v>0.83058113209999995</v>
      </c>
    </row>
    <row r="4129" spans="1:5" ht="15" thickBot="1" x14ac:dyDescent="0.35">
      <c r="A4129" s="3">
        <v>33714</v>
      </c>
      <c r="B4129" s="4">
        <v>0.630090594</v>
      </c>
      <c r="C4129" s="1"/>
      <c r="D4129" s="5">
        <v>33714</v>
      </c>
      <c r="E4129" s="4">
        <v>1.5065660380000001</v>
      </c>
    </row>
    <row r="4130" spans="1:5" ht="15" thickBot="1" x14ac:dyDescent="0.35">
      <c r="A4130" s="3">
        <v>33715</v>
      </c>
      <c r="B4130" s="4">
        <v>4.4651489849999999</v>
      </c>
      <c r="C4130" s="1"/>
      <c r="D4130" s="5">
        <v>33715</v>
      </c>
      <c r="E4130" s="4">
        <v>1.3780528299999999</v>
      </c>
    </row>
    <row r="4131" spans="1:5" ht="15" thickBot="1" x14ac:dyDescent="0.35">
      <c r="A4131" s="3">
        <v>33716</v>
      </c>
      <c r="B4131" s="4">
        <v>0</v>
      </c>
      <c r="C4131" s="1"/>
      <c r="D4131" s="5">
        <v>33716</v>
      </c>
      <c r="E4131" s="4">
        <v>0.80096603769999997</v>
      </c>
    </row>
    <row r="4132" spans="1:5" ht="15" thickBot="1" x14ac:dyDescent="0.35">
      <c r="A4132" s="3">
        <v>33717</v>
      </c>
      <c r="B4132" s="4">
        <v>3.6905311350000001</v>
      </c>
      <c r="C4132" s="1"/>
      <c r="D4132" s="5">
        <v>33717</v>
      </c>
      <c r="E4132" s="4">
        <v>1.841841509</v>
      </c>
    </row>
    <row r="4133" spans="1:5" ht="15" thickBot="1" x14ac:dyDescent="0.35">
      <c r="A4133" s="3">
        <v>33718</v>
      </c>
      <c r="B4133" s="4">
        <v>0</v>
      </c>
      <c r="C4133" s="1"/>
      <c r="D4133" s="5">
        <v>33718</v>
      </c>
      <c r="E4133" s="4">
        <v>1.3701735850000001</v>
      </c>
    </row>
    <row r="4134" spans="1:5" ht="15" thickBot="1" x14ac:dyDescent="0.35">
      <c r="A4134" s="3">
        <v>33719</v>
      </c>
      <c r="B4134" s="4">
        <v>8.7695911229999997</v>
      </c>
      <c r="C4134" s="1"/>
      <c r="D4134" s="5">
        <v>33719</v>
      </c>
      <c r="E4134" s="4">
        <v>1.3973433959999999</v>
      </c>
    </row>
    <row r="4135" spans="1:5" ht="15" thickBot="1" x14ac:dyDescent="0.35">
      <c r="A4135" s="3">
        <v>33720</v>
      </c>
      <c r="B4135" s="4">
        <v>7.3037406799999998</v>
      </c>
      <c r="C4135" s="1"/>
      <c r="D4135" s="5">
        <v>33720</v>
      </c>
      <c r="E4135" s="4">
        <v>1.404135849</v>
      </c>
    </row>
    <row r="4136" spans="1:5" ht="15" thickBot="1" x14ac:dyDescent="0.35">
      <c r="A4136" s="3">
        <v>33721</v>
      </c>
      <c r="B4136" s="4">
        <v>2.0013057590000001</v>
      </c>
      <c r="C4136" s="1"/>
      <c r="D4136" s="5">
        <v>33721</v>
      </c>
      <c r="E4136" s="4">
        <v>1.4109283020000001</v>
      </c>
    </row>
    <row r="4137" spans="1:5" ht="15" thickBot="1" x14ac:dyDescent="0.35">
      <c r="A4137" s="3">
        <v>33722</v>
      </c>
      <c r="B4137" s="4">
        <v>4.480507255</v>
      </c>
      <c r="C4137" s="1"/>
      <c r="D4137" s="5">
        <v>33722</v>
      </c>
      <c r="E4137" s="4">
        <v>1.745116981</v>
      </c>
    </row>
    <row r="4138" spans="1:5" ht="15" thickBot="1" x14ac:dyDescent="0.35">
      <c r="A4138" s="3">
        <v>33723</v>
      </c>
      <c r="B4138" s="4">
        <v>0</v>
      </c>
      <c r="C4138" s="1"/>
      <c r="D4138" s="5">
        <v>33723</v>
      </c>
      <c r="E4138" s="4">
        <v>1.7589735849999999</v>
      </c>
    </row>
    <row r="4139" spans="1:5" ht="15" thickBot="1" x14ac:dyDescent="0.35">
      <c r="A4139" s="3">
        <v>33724</v>
      </c>
      <c r="B4139" s="4">
        <v>1.7150242330000001</v>
      </c>
      <c r="C4139" s="1"/>
      <c r="D4139" s="5">
        <v>33724</v>
      </c>
      <c r="E4139" s="4">
        <v>1.363381132</v>
      </c>
    </row>
    <row r="4140" spans="1:5" ht="15" thickBot="1" x14ac:dyDescent="0.35">
      <c r="A4140" s="3">
        <v>33725</v>
      </c>
      <c r="B4140" s="4">
        <v>19.95161676</v>
      </c>
      <c r="C4140" s="1"/>
      <c r="D4140" s="5">
        <v>33725</v>
      </c>
      <c r="E4140" s="4">
        <v>1.9820377360000001</v>
      </c>
    </row>
    <row r="4141" spans="1:5" ht="15" thickBot="1" x14ac:dyDescent="0.35">
      <c r="A4141" s="3">
        <v>33726</v>
      </c>
      <c r="B4141" s="4">
        <v>6.2528270480000003</v>
      </c>
      <c r="C4141" s="1"/>
      <c r="D4141" s="5">
        <v>33726</v>
      </c>
      <c r="E4141" s="4">
        <v>1.424513208</v>
      </c>
    </row>
    <row r="4142" spans="1:5" ht="15" thickBot="1" x14ac:dyDescent="0.35">
      <c r="A4142" s="3">
        <v>33727</v>
      </c>
      <c r="B4142" s="4">
        <v>1.5397366429999999</v>
      </c>
      <c r="C4142" s="1"/>
      <c r="D4142" s="5">
        <v>33727</v>
      </c>
      <c r="E4142" s="4">
        <v>1.424513208</v>
      </c>
    </row>
    <row r="4143" spans="1:5" ht="15" thickBot="1" x14ac:dyDescent="0.35">
      <c r="A4143" s="3">
        <v>33728</v>
      </c>
      <c r="B4143" s="4">
        <v>1.706180096</v>
      </c>
      <c r="C4143" s="1"/>
      <c r="D4143" s="5">
        <v>33728</v>
      </c>
      <c r="E4143" s="4">
        <v>1.7997283019999999</v>
      </c>
    </row>
    <row r="4144" spans="1:5" ht="15" thickBot="1" x14ac:dyDescent="0.35">
      <c r="A4144" s="3">
        <v>33729</v>
      </c>
      <c r="B4144" s="4">
        <v>16.673433540000001</v>
      </c>
      <c r="C4144" s="1"/>
      <c r="D4144" s="5">
        <v>33729</v>
      </c>
      <c r="E4144" s="4">
        <v>2.501524528</v>
      </c>
    </row>
    <row r="4145" spans="1:5" ht="15" thickBot="1" x14ac:dyDescent="0.35">
      <c r="A4145" s="3">
        <v>33730</v>
      </c>
      <c r="B4145" s="4">
        <v>1.324251056</v>
      </c>
      <c r="C4145" s="1"/>
      <c r="D4145" s="5">
        <v>33730</v>
      </c>
      <c r="E4145" s="4">
        <v>1.911124528</v>
      </c>
    </row>
    <row r="4146" spans="1:5" ht="15" thickBot="1" x14ac:dyDescent="0.35">
      <c r="A4146" s="3">
        <v>33731</v>
      </c>
      <c r="B4146" s="4">
        <v>16.693143169999999</v>
      </c>
      <c r="C4146" s="1"/>
      <c r="D4146" s="5">
        <v>33731</v>
      </c>
      <c r="E4146" s="4">
        <v>1.620950943</v>
      </c>
    </row>
    <row r="4147" spans="1:5" ht="15" thickBot="1" x14ac:dyDescent="0.35">
      <c r="A4147" s="3">
        <v>33732</v>
      </c>
      <c r="B4147" s="4">
        <v>14.578619</v>
      </c>
      <c r="C4147" s="1"/>
      <c r="D4147" s="5">
        <v>33732</v>
      </c>
      <c r="E4147" s="4">
        <v>1.7771773580000001</v>
      </c>
    </row>
    <row r="4148" spans="1:5" ht="15" thickBot="1" x14ac:dyDescent="0.35">
      <c r="A4148" s="3">
        <v>33733</v>
      </c>
      <c r="B4148" s="4">
        <v>2.4624061880000001</v>
      </c>
      <c r="C4148" s="1"/>
      <c r="D4148" s="5">
        <v>33733</v>
      </c>
      <c r="E4148" s="4">
        <v>1.924437736</v>
      </c>
    </row>
    <row r="4149" spans="1:5" ht="15" thickBot="1" x14ac:dyDescent="0.35">
      <c r="A4149" s="3">
        <v>33734</v>
      </c>
      <c r="B4149" s="4">
        <v>4.2831344600000003</v>
      </c>
      <c r="C4149" s="1"/>
      <c r="D4149" s="5">
        <v>33734</v>
      </c>
      <c r="E4149" s="4">
        <v>2.4583245279999999</v>
      </c>
    </row>
    <row r="4150" spans="1:5" ht="15" thickBot="1" x14ac:dyDescent="0.35">
      <c r="A4150" s="3">
        <v>33735</v>
      </c>
      <c r="B4150" s="4">
        <v>0.12909352800000001</v>
      </c>
      <c r="C4150" s="1"/>
      <c r="D4150" s="5">
        <v>33735</v>
      </c>
      <c r="E4150" s="4">
        <v>2.7387169810000001</v>
      </c>
    </row>
    <row r="4151" spans="1:5" ht="15" thickBot="1" x14ac:dyDescent="0.35">
      <c r="A4151" s="3">
        <v>33736</v>
      </c>
      <c r="B4151" s="4">
        <v>0</v>
      </c>
      <c r="C4151" s="1"/>
      <c r="D4151" s="5">
        <v>33736</v>
      </c>
      <c r="E4151" s="4">
        <v>1.5758490570000001</v>
      </c>
    </row>
    <row r="4152" spans="1:5" ht="15" thickBot="1" x14ac:dyDescent="0.35">
      <c r="A4152" s="3">
        <v>33737</v>
      </c>
      <c r="B4152" s="4">
        <v>28.433760639999999</v>
      </c>
      <c r="C4152" s="1"/>
      <c r="D4152" s="5">
        <v>33737</v>
      </c>
      <c r="E4152" s="4">
        <v>2.3961056599999999</v>
      </c>
    </row>
    <row r="4153" spans="1:5" ht="15" thickBot="1" x14ac:dyDescent="0.35">
      <c r="A4153" s="3">
        <v>33738</v>
      </c>
      <c r="B4153" s="4">
        <v>4.1674128320000001</v>
      </c>
      <c r="C4153" s="1"/>
      <c r="D4153" s="5">
        <v>33738</v>
      </c>
      <c r="E4153" s="4">
        <v>2.4091471699999998</v>
      </c>
    </row>
    <row r="4154" spans="1:5" ht="15" thickBot="1" x14ac:dyDescent="0.35">
      <c r="A4154" s="3">
        <v>33739</v>
      </c>
      <c r="B4154" s="4">
        <v>32.959569449999996</v>
      </c>
      <c r="C4154" s="1"/>
      <c r="D4154" s="5">
        <v>33739</v>
      </c>
      <c r="E4154" s="4">
        <v>1.903245283</v>
      </c>
    </row>
    <row r="4155" spans="1:5" ht="15" thickBot="1" x14ac:dyDescent="0.35">
      <c r="A4155" s="3">
        <v>33740</v>
      </c>
      <c r="B4155" s="4">
        <v>2.9086955190000001</v>
      </c>
      <c r="C4155" s="1"/>
      <c r="D4155" s="5">
        <v>33740</v>
      </c>
      <c r="E4155" s="4">
        <v>2.3300830189999999</v>
      </c>
    </row>
    <row r="4156" spans="1:5" ht="15" thickBot="1" x14ac:dyDescent="0.35">
      <c r="A4156" s="3">
        <v>33741</v>
      </c>
      <c r="B4156" s="4">
        <v>5.5412731170000002</v>
      </c>
      <c r="C4156" s="1"/>
      <c r="D4156" s="5">
        <v>33741</v>
      </c>
      <c r="E4156" s="4">
        <v>2.9750943400000001</v>
      </c>
    </row>
    <row r="4157" spans="1:5" ht="15" thickBot="1" x14ac:dyDescent="0.35">
      <c r="A4157" s="3">
        <v>33742</v>
      </c>
      <c r="B4157" s="4">
        <v>6.7955977770000002</v>
      </c>
      <c r="C4157" s="1"/>
      <c r="D4157" s="5">
        <v>33742</v>
      </c>
      <c r="E4157" s="4">
        <v>2.6819320750000002</v>
      </c>
    </row>
    <row r="4158" spans="1:5" ht="15" thickBot="1" x14ac:dyDescent="0.35">
      <c r="A4158" s="3">
        <v>33743</v>
      </c>
      <c r="B4158" s="4">
        <v>56.8543272</v>
      </c>
      <c r="C4158" s="1"/>
      <c r="D4158" s="5">
        <v>33743</v>
      </c>
      <c r="E4158" s="4">
        <v>4.0184150939999999</v>
      </c>
    </row>
    <row r="4159" spans="1:5" ht="15" thickBot="1" x14ac:dyDescent="0.35">
      <c r="A4159" s="3">
        <v>33744</v>
      </c>
      <c r="B4159" s="4">
        <v>5.5633234380000003</v>
      </c>
      <c r="C4159" s="1"/>
      <c r="D4159" s="5">
        <v>33744</v>
      </c>
      <c r="E4159" s="4">
        <v>4.4993207550000003</v>
      </c>
    </row>
    <row r="4160" spans="1:5" ht="15" thickBot="1" x14ac:dyDescent="0.35">
      <c r="A4160" s="3">
        <v>33745</v>
      </c>
      <c r="B4160" s="4">
        <v>0</v>
      </c>
      <c r="C4160" s="1"/>
      <c r="D4160" s="5">
        <v>33745</v>
      </c>
      <c r="E4160" s="4">
        <v>3.1598490570000002</v>
      </c>
    </row>
    <row r="4161" spans="1:5" ht="15" thickBot="1" x14ac:dyDescent="0.35">
      <c r="A4161" s="3">
        <v>33746</v>
      </c>
      <c r="B4161" s="4">
        <v>0</v>
      </c>
      <c r="C4161" s="1"/>
      <c r="D4161" s="5">
        <v>33746</v>
      </c>
      <c r="E4161" s="4">
        <v>3.1489811319999998</v>
      </c>
    </row>
    <row r="4162" spans="1:5" ht="15" thickBot="1" x14ac:dyDescent="0.35">
      <c r="A4162" s="3">
        <v>33747</v>
      </c>
      <c r="B4162" s="4">
        <v>0</v>
      </c>
      <c r="C4162" s="1"/>
      <c r="D4162" s="5">
        <v>33747</v>
      </c>
      <c r="E4162" s="4">
        <v>3.0946415090000001</v>
      </c>
    </row>
    <row r="4163" spans="1:5" ht="15" thickBot="1" x14ac:dyDescent="0.35">
      <c r="A4163" s="3">
        <v>33748</v>
      </c>
      <c r="B4163" s="4">
        <v>0</v>
      </c>
      <c r="C4163" s="1"/>
      <c r="D4163" s="5">
        <v>33748</v>
      </c>
      <c r="E4163" s="4">
        <v>2.966943396</v>
      </c>
    </row>
    <row r="4164" spans="1:5" ht="15" thickBot="1" x14ac:dyDescent="0.35">
      <c r="A4164" s="3">
        <v>33749</v>
      </c>
      <c r="B4164" s="4">
        <v>1.058896214</v>
      </c>
      <c r="C4164" s="1"/>
      <c r="D4164" s="5">
        <v>33749</v>
      </c>
      <c r="E4164" s="4">
        <v>2.7251320749999999</v>
      </c>
    </row>
    <row r="4165" spans="1:5" ht="15" thickBot="1" x14ac:dyDescent="0.35">
      <c r="A4165" s="3">
        <v>33750</v>
      </c>
      <c r="B4165" s="4">
        <v>2.6876592640000001</v>
      </c>
      <c r="C4165" s="1"/>
      <c r="D4165" s="5">
        <v>33750</v>
      </c>
      <c r="E4165" s="4">
        <v>2.8365283020000001</v>
      </c>
    </row>
    <row r="4166" spans="1:5" ht="15" thickBot="1" x14ac:dyDescent="0.35">
      <c r="A4166" s="3">
        <v>33751</v>
      </c>
      <c r="B4166" s="4">
        <v>1.4450928489999999</v>
      </c>
      <c r="C4166" s="1"/>
      <c r="D4166" s="5">
        <v>33751</v>
      </c>
      <c r="E4166" s="4">
        <v>2.6134641510000001</v>
      </c>
    </row>
    <row r="4167" spans="1:5" ht="15" thickBot="1" x14ac:dyDescent="0.35">
      <c r="A4167" s="3">
        <v>33752</v>
      </c>
      <c r="B4167" s="4">
        <v>12.793542739999999</v>
      </c>
      <c r="C4167" s="1"/>
      <c r="D4167" s="5">
        <v>33752</v>
      </c>
      <c r="E4167" s="4">
        <v>2.6691622640000001</v>
      </c>
    </row>
    <row r="4168" spans="1:5" ht="15" thickBot="1" x14ac:dyDescent="0.35">
      <c r="A4168" s="3">
        <v>33753</v>
      </c>
      <c r="B4168" s="4">
        <v>15.16546834</v>
      </c>
      <c r="C4168" s="1"/>
      <c r="D4168" s="5">
        <v>33753</v>
      </c>
      <c r="E4168" s="4">
        <v>2.2559094339999999</v>
      </c>
    </row>
    <row r="4169" spans="1:5" ht="15" thickBot="1" x14ac:dyDescent="0.35">
      <c r="A4169" s="3">
        <v>33754</v>
      </c>
      <c r="B4169" s="4">
        <v>13.146369099999999</v>
      </c>
      <c r="C4169" s="1"/>
      <c r="D4169" s="5">
        <v>33754</v>
      </c>
      <c r="E4169" s="4">
        <v>2.4018113209999998</v>
      </c>
    </row>
    <row r="4170" spans="1:5" ht="15" thickBot="1" x14ac:dyDescent="0.35">
      <c r="A4170" s="3">
        <v>33755</v>
      </c>
      <c r="B4170" s="4">
        <v>1.2650419100000001</v>
      </c>
      <c r="C4170" s="1"/>
      <c r="D4170" s="5">
        <v>33755</v>
      </c>
      <c r="E4170" s="4">
        <v>2.5920000000000001</v>
      </c>
    </row>
    <row r="4171" spans="1:5" ht="15" thickBot="1" x14ac:dyDescent="0.35">
      <c r="A4171" s="3">
        <v>33756</v>
      </c>
      <c r="B4171" s="4">
        <v>1.9136645910000001</v>
      </c>
      <c r="C4171" s="1"/>
      <c r="D4171" s="5">
        <v>33756</v>
      </c>
      <c r="E4171" s="4">
        <v>2.2110792450000001</v>
      </c>
    </row>
    <row r="4172" spans="1:5" ht="15" thickBot="1" x14ac:dyDescent="0.35">
      <c r="A4172" s="3">
        <v>33757</v>
      </c>
      <c r="B4172" s="4">
        <v>0.249127507</v>
      </c>
      <c r="C4172" s="1"/>
      <c r="D4172" s="5">
        <v>33757</v>
      </c>
      <c r="E4172" s="4">
        <v>2.6515018869999998</v>
      </c>
    </row>
    <row r="4173" spans="1:5" ht="15" thickBot="1" x14ac:dyDescent="0.35">
      <c r="A4173" s="3">
        <v>33758</v>
      </c>
      <c r="B4173" s="4">
        <v>21.162905569999999</v>
      </c>
      <c r="C4173" s="1"/>
      <c r="D4173" s="5">
        <v>33758</v>
      </c>
      <c r="E4173" s="4">
        <v>4.4585660379999998</v>
      </c>
    </row>
    <row r="4174" spans="1:5" ht="15" thickBot="1" x14ac:dyDescent="0.35">
      <c r="A4174" s="3">
        <v>33759</v>
      </c>
      <c r="B4174" s="4">
        <v>0</v>
      </c>
      <c r="C4174" s="1"/>
      <c r="D4174" s="5">
        <v>33759</v>
      </c>
      <c r="E4174" s="4">
        <v>3.0783396230000002</v>
      </c>
    </row>
    <row r="4175" spans="1:5" ht="15" thickBot="1" x14ac:dyDescent="0.35">
      <c r="A4175" s="3">
        <v>33760</v>
      </c>
      <c r="B4175" s="4">
        <v>4.3369767960000001</v>
      </c>
      <c r="C4175" s="1"/>
      <c r="D4175" s="5">
        <v>33760</v>
      </c>
      <c r="E4175" s="4">
        <v>3.4532830190000001</v>
      </c>
    </row>
    <row r="4176" spans="1:5" ht="15" thickBot="1" x14ac:dyDescent="0.35">
      <c r="A4176" s="3">
        <v>33761</v>
      </c>
      <c r="B4176" s="4">
        <v>9.1442812090000007</v>
      </c>
      <c r="C4176" s="1"/>
      <c r="D4176" s="5">
        <v>33761</v>
      </c>
      <c r="E4176" s="4">
        <v>4.3933584909999999</v>
      </c>
    </row>
    <row r="4177" spans="1:5" ht="15" thickBot="1" x14ac:dyDescent="0.35">
      <c r="A4177" s="3">
        <v>33762</v>
      </c>
      <c r="B4177" s="4">
        <v>7.0472326279999997</v>
      </c>
      <c r="C4177" s="1"/>
      <c r="D4177" s="5">
        <v>33762</v>
      </c>
      <c r="E4177" s="4">
        <v>4.4775849059999997</v>
      </c>
    </row>
    <row r="4178" spans="1:5" ht="15" thickBot="1" x14ac:dyDescent="0.35">
      <c r="A4178" s="3">
        <v>33763</v>
      </c>
      <c r="B4178" s="4">
        <v>27.082298990000002</v>
      </c>
      <c r="C4178" s="1"/>
      <c r="D4178" s="5">
        <v>33763</v>
      </c>
      <c r="E4178" s="4">
        <v>8.7731320749999995</v>
      </c>
    </row>
    <row r="4179" spans="1:5" ht="15" thickBot="1" x14ac:dyDescent="0.35">
      <c r="A4179" s="3">
        <v>33764</v>
      </c>
      <c r="B4179" s="4">
        <v>33.099428179999997</v>
      </c>
      <c r="C4179" s="1"/>
      <c r="D4179" s="5">
        <v>33764</v>
      </c>
      <c r="E4179" s="4">
        <v>7.382037736</v>
      </c>
    </row>
    <row r="4180" spans="1:5" ht="15" thickBot="1" x14ac:dyDescent="0.35">
      <c r="A4180" s="3">
        <v>33765</v>
      </c>
      <c r="B4180" s="4">
        <v>12.75928146</v>
      </c>
      <c r="C4180" s="1"/>
      <c r="D4180" s="5">
        <v>33765</v>
      </c>
      <c r="E4180" s="4">
        <v>5.5209056600000004</v>
      </c>
    </row>
    <row r="4181" spans="1:5" ht="15" thickBot="1" x14ac:dyDescent="0.35">
      <c r="A4181" s="3">
        <v>33766</v>
      </c>
      <c r="B4181" s="4">
        <v>6.8986345529999999</v>
      </c>
      <c r="C4181" s="1"/>
      <c r="D4181" s="5">
        <v>33766</v>
      </c>
      <c r="E4181" s="4">
        <v>4.9449056599999999</v>
      </c>
    </row>
    <row r="4182" spans="1:5" ht="15" thickBot="1" x14ac:dyDescent="0.35">
      <c r="A4182" s="3">
        <v>33767</v>
      </c>
      <c r="B4182" s="4">
        <v>0.46000909800000001</v>
      </c>
      <c r="C4182" s="1"/>
      <c r="D4182" s="5">
        <v>33767</v>
      </c>
      <c r="E4182" s="4">
        <v>4.2955471699999999</v>
      </c>
    </row>
    <row r="4183" spans="1:5" ht="15" thickBot="1" x14ac:dyDescent="0.35">
      <c r="A4183" s="3">
        <v>33768</v>
      </c>
      <c r="B4183" s="4">
        <v>58.11540222</v>
      </c>
      <c r="C4183" s="1"/>
      <c r="D4183" s="5">
        <v>33768</v>
      </c>
      <c r="E4183" s="4">
        <v>10.25660377</v>
      </c>
    </row>
    <row r="4184" spans="1:5" ht="15" thickBot="1" x14ac:dyDescent="0.35">
      <c r="A4184" s="3">
        <v>33769</v>
      </c>
      <c r="B4184" s="4">
        <v>26.538450000000001</v>
      </c>
      <c r="C4184" s="1"/>
      <c r="D4184" s="5">
        <v>33769</v>
      </c>
      <c r="E4184" s="4">
        <v>8.9497358489999996</v>
      </c>
    </row>
    <row r="4185" spans="1:5" ht="15" thickBot="1" x14ac:dyDescent="0.35">
      <c r="A4185" s="3">
        <v>33770</v>
      </c>
      <c r="B4185" s="4">
        <v>33.027666089999997</v>
      </c>
      <c r="C4185" s="1"/>
      <c r="D4185" s="5">
        <v>33770</v>
      </c>
      <c r="E4185" s="4">
        <v>9.2105660379999996</v>
      </c>
    </row>
    <row r="4186" spans="1:5" ht="15" thickBot="1" x14ac:dyDescent="0.35">
      <c r="A4186" s="3">
        <v>33771</v>
      </c>
      <c r="B4186" s="4">
        <v>17.232191740000001</v>
      </c>
      <c r="C4186" s="1"/>
      <c r="D4186" s="5">
        <v>33771</v>
      </c>
      <c r="E4186" s="4">
        <v>11.922113209999999</v>
      </c>
    </row>
    <row r="4187" spans="1:5" ht="15" thickBot="1" x14ac:dyDescent="0.35">
      <c r="A4187" s="3">
        <v>33772</v>
      </c>
      <c r="B4187" s="4">
        <v>65.682052139999996</v>
      </c>
      <c r="C4187" s="1"/>
      <c r="D4187" s="5">
        <v>33772</v>
      </c>
      <c r="E4187" s="4">
        <v>13.291471700000001</v>
      </c>
    </row>
    <row r="4188" spans="1:5" ht="15" thickBot="1" x14ac:dyDescent="0.35">
      <c r="A4188" s="3">
        <v>33773</v>
      </c>
      <c r="B4188" s="4">
        <v>99.366616250000007</v>
      </c>
      <c r="C4188" s="1"/>
      <c r="D4188" s="5">
        <v>33773</v>
      </c>
      <c r="E4188" s="4">
        <v>28.283773579999998</v>
      </c>
    </row>
    <row r="4189" spans="1:5" ht="15" thickBot="1" x14ac:dyDescent="0.35">
      <c r="A4189" s="3">
        <v>33774</v>
      </c>
      <c r="B4189" s="4">
        <v>76.933238979999999</v>
      </c>
      <c r="C4189" s="1"/>
      <c r="D4189" s="5">
        <v>33774</v>
      </c>
      <c r="E4189" s="4">
        <v>32.223396229999999</v>
      </c>
    </row>
    <row r="4190" spans="1:5" ht="15" thickBot="1" x14ac:dyDescent="0.35">
      <c r="A4190" s="3">
        <v>33775</v>
      </c>
      <c r="B4190" s="4">
        <v>87.520697589999997</v>
      </c>
      <c r="C4190" s="1"/>
      <c r="D4190" s="5">
        <v>33775</v>
      </c>
      <c r="E4190" s="4">
        <v>26.354716979999999</v>
      </c>
    </row>
    <row r="4191" spans="1:5" ht="15" thickBot="1" x14ac:dyDescent="0.35">
      <c r="A4191" s="3">
        <v>33776</v>
      </c>
      <c r="B4191" s="4">
        <v>93.152767179999998</v>
      </c>
      <c r="C4191" s="1"/>
      <c r="D4191" s="5">
        <v>33776</v>
      </c>
      <c r="E4191" s="4">
        <v>37.30415094</v>
      </c>
    </row>
    <row r="4192" spans="1:5" ht="15" thickBot="1" x14ac:dyDescent="0.35">
      <c r="A4192" s="3">
        <v>33777</v>
      </c>
      <c r="B4192" s="4">
        <v>83.872403140000003</v>
      </c>
      <c r="C4192" s="1"/>
      <c r="D4192" s="5">
        <v>33777</v>
      </c>
      <c r="E4192" s="4">
        <v>42.113207549999998</v>
      </c>
    </row>
    <row r="4193" spans="1:5" ht="15" thickBot="1" x14ac:dyDescent="0.35">
      <c r="A4193" s="3">
        <v>33778</v>
      </c>
      <c r="B4193" s="4">
        <v>91.964807149999999</v>
      </c>
      <c r="C4193" s="1"/>
      <c r="D4193" s="5">
        <v>33778</v>
      </c>
      <c r="E4193" s="4">
        <v>41.2709434</v>
      </c>
    </row>
    <row r="4194" spans="1:5" ht="15" thickBot="1" x14ac:dyDescent="0.35">
      <c r="A4194" s="3">
        <v>33779</v>
      </c>
      <c r="B4194" s="4">
        <v>19.390870809999999</v>
      </c>
      <c r="C4194" s="1"/>
      <c r="D4194" s="5">
        <v>33779</v>
      </c>
      <c r="E4194" s="4">
        <v>24.197433960000001</v>
      </c>
    </row>
    <row r="4195" spans="1:5" ht="15" thickBot="1" x14ac:dyDescent="0.35">
      <c r="A4195" s="3">
        <v>33780</v>
      </c>
      <c r="B4195" s="4">
        <v>3.2637878659999999</v>
      </c>
      <c r="C4195" s="1"/>
      <c r="D4195" s="5">
        <v>33780</v>
      </c>
      <c r="E4195" s="4">
        <v>14.35109434</v>
      </c>
    </row>
    <row r="4196" spans="1:5" ht="15" thickBot="1" x14ac:dyDescent="0.35">
      <c r="A4196" s="3">
        <v>33781</v>
      </c>
      <c r="B4196" s="4">
        <v>3.387262464</v>
      </c>
      <c r="C4196" s="1"/>
      <c r="D4196" s="5">
        <v>33781</v>
      </c>
      <c r="E4196" s="4">
        <v>10.878792450000001</v>
      </c>
    </row>
    <row r="4197" spans="1:5" ht="15" thickBot="1" x14ac:dyDescent="0.35">
      <c r="A4197" s="3">
        <v>33782</v>
      </c>
      <c r="B4197" s="4">
        <v>9.277851343</v>
      </c>
      <c r="C4197" s="1"/>
      <c r="D4197" s="5">
        <v>33782</v>
      </c>
      <c r="E4197" s="4">
        <v>9.4170566040000008</v>
      </c>
    </row>
    <row r="4198" spans="1:5" ht="15" thickBot="1" x14ac:dyDescent="0.35">
      <c r="A4198" s="3">
        <v>33783</v>
      </c>
      <c r="B4198" s="4">
        <v>2.5949921310000001</v>
      </c>
      <c r="C4198" s="1"/>
      <c r="D4198" s="5">
        <v>33783</v>
      </c>
      <c r="E4198" s="4">
        <v>8.0259622640000003</v>
      </c>
    </row>
    <row r="4199" spans="1:5" ht="15" thickBot="1" x14ac:dyDescent="0.35">
      <c r="A4199" s="3">
        <v>33784</v>
      </c>
      <c r="B4199" s="4">
        <v>17.845471379999999</v>
      </c>
      <c r="C4199" s="1"/>
      <c r="D4199" s="5">
        <v>33784</v>
      </c>
      <c r="E4199" s="4">
        <v>11.98732075</v>
      </c>
    </row>
    <row r="4200" spans="1:5" ht="15" thickBot="1" x14ac:dyDescent="0.35">
      <c r="A4200" s="3">
        <v>33785</v>
      </c>
      <c r="B4200" s="4">
        <v>50.299665449999999</v>
      </c>
      <c r="C4200" s="1"/>
      <c r="D4200" s="5">
        <v>33785</v>
      </c>
      <c r="E4200" s="4">
        <v>20.064905660000001</v>
      </c>
    </row>
    <row r="4201" spans="1:5" ht="15" thickBot="1" x14ac:dyDescent="0.35">
      <c r="A4201" s="3">
        <v>33786</v>
      </c>
      <c r="B4201" s="4">
        <v>53.335428239999999</v>
      </c>
      <c r="C4201" s="1"/>
      <c r="D4201" s="5">
        <v>33786</v>
      </c>
      <c r="E4201" s="4">
        <v>24.012679250000001</v>
      </c>
    </row>
    <row r="4202" spans="1:5" ht="15" thickBot="1" x14ac:dyDescent="0.35">
      <c r="A4202" s="3">
        <v>33787</v>
      </c>
      <c r="B4202" s="4">
        <v>39.113972189999998</v>
      </c>
      <c r="C4202" s="1"/>
      <c r="D4202" s="5">
        <v>33787</v>
      </c>
      <c r="E4202" s="4">
        <v>18</v>
      </c>
    </row>
    <row r="4203" spans="1:5" ht="15" thickBot="1" x14ac:dyDescent="0.35">
      <c r="A4203" s="3">
        <v>33788</v>
      </c>
      <c r="B4203" s="4">
        <v>27.39323473</v>
      </c>
      <c r="C4203" s="1"/>
      <c r="D4203" s="5">
        <v>33788</v>
      </c>
      <c r="E4203" s="4">
        <v>16.111698109999999</v>
      </c>
    </row>
    <row r="4204" spans="1:5" ht="15" thickBot="1" x14ac:dyDescent="0.35">
      <c r="A4204" s="3">
        <v>33789</v>
      </c>
      <c r="B4204" s="4">
        <v>14.739925149999999</v>
      </c>
      <c r="C4204" s="1"/>
      <c r="D4204" s="5">
        <v>33789</v>
      </c>
      <c r="E4204" s="4">
        <v>14.54943396</v>
      </c>
    </row>
    <row r="4205" spans="1:5" ht="15" thickBot="1" x14ac:dyDescent="0.35">
      <c r="A4205" s="3">
        <v>33790</v>
      </c>
      <c r="B4205" s="4">
        <v>30.459398270000001</v>
      </c>
      <c r="C4205" s="1"/>
      <c r="D4205" s="5">
        <v>33790</v>
      </c>
      <c r="E4205" s="4">
        <v>12.998037739999999</v>
      </c>
    </row>
    <row r="4206" spans="1:5" ht="15" thickBot="1" x14ac:dyDescent="0.35">
      <c r="A4206" s="3">
        <v>33791</v>
      </c>
      <c r="B4206" s="4">
        <v>12.262265319999999</v>
      </c>
      <c r="C4206" s="1"/>
      <c r="D4206" s="5">
        <v>33791</v>
      </c>
      <c r="E4206" s="4">
        <v>15.53298113</v>
      </c>
    </row>
    <row r="4207" spans="1:5" ht="15" thickBot="1" x14ac:dyDescent="0.35">
      <c r="A4207" s="3">
        <v>33792</v>
      </c>
      <c r="B4207" s="4">
        <v>42.105268719999998</v>
      </c>
      <c r="C4207" s="1"/>
      <c r="D4207" s="5">
        <v>33792</v>
      </c>
      <c r="E4207" s="4">
        <v>14.88090566</v>
      </c>
    </row>
    <row r="4208" spans="1:5" ht="15" thickBot="1" x14ac:dyDescent="0.35">
      <c r="A4208" s="3">
        <v>33793</v>
      </c>
      <c r="B4208" s="4">
        <v>24.722202540000001</v>
      </c>
      <c r="C4208" s="1"/>
      <c r="D4208" s="5">
        <v>33793</v>
      </c>
      <c r="E4208" s="4">
        <v>15.880754720000001</v>
      </c>
    </row>
    <row r="4209" spans="1:5" ht="15" thickBot="1" x14ac:dyDescent="0.35">
      <c r="A4209" s="3">
        <v>33794</v>
      </c>
      <c r="B4209" s="4">
        <v>33.524682519999999</v>
      </c>
      <c r="C4209" s="1"/>
      <c r="D4209" s="5">
        <v>33794</v>
      </c>
      <c r="E4209" s="4">
        <v>15.30475472</v>
      </c>
    </row>
    <row r="4210" spans="1:5" ht="15" thickBot="1" x14ac:dyDescent="0.35">
      <c r="A4210" s="3">
        <v>33795</v>
      </c>
      <c r="B4210" s="4">
        <v>6.9252559539999998</v>
      </c>
      <c r="C4210" s="1"/>
      <c r="D4210" s="5">
        <v>33795</v>
      </c>
      <c r="E4210" s="4">
        <v>12.163924529999999</v>
      </c>
    </row>
    <row r="4211" spans="1:5" ht="15" thickBot="1" x14ac:dyDescent="0.35">
      <c r="A4211" s="3">
        <v>33796</v>
      </c>
      <c r="B4211" s="4">
        <v>3.707764804</v>
      </c>
      <c r="C4211" s="1"/>
      <c r="D4211" s="5">
        <v>33796</v>
      </c>
      <c r="E4211" s="4">
        <v>10.16422642</v>
      </c>
    </row>
    <row r="4212" spans="1:5" ht="15" thickBot="1" x14ac:dyDescent="0.35">
      <c r="A4212" s="3">
        <v>33797</v>
      </c>
      <c r="B4212" s="4">
        <v>7.6666682960000001</v>
      </c>
      <c r="C4212" s="1"/>
      <c r="D4212" s="5">
        <v>33797</v>
      </c>
      <c r="E4212" s="4">
        <v>9.4876981130000004</v>
      </c>
    </row>
    <row r="4213" spans="1:5" ht="15" thickBot="1" x14ac:dyDescent="0.35">
      <c r="A4213" s="3">
        <v>33798</v>
      </c>
      <c r="B4213" s="4">
        <v>5.3224473000000003</v>
      </c>
      <c r="C4213" s="1"/>
      <c r="D4213" s="5">
        <v>33798</v>
      </c>
      <c r="E4213" s="4">
        <v>7.6455849059999998</v>
      </c>
    </row>
    <row r="4214" spans="1:5" ht="15" thickBot="1" x14ac:dyDescent="0.35">
      <c r="A4214" s="3">
        <v>33799</v>
      </c>
      <c r="B4214" s="4">
        <v>28.929622049999999</v>
      </c>
      <c r="C4214" s="1"/>
      <c r="D4214" s="5">
        <v>33799</v>
      </c>
      <c r="E4214" s="4">
        <v>8.4742641509999999</v>
      </c>
    </row>
    <row r="4215" spans="1:5" ht="15" thickBot="1" x14ac:dyDescent="0.35">
      <c r="A4215" s="3">
        <v>33800</v>
      </c>
      <c r="B4215" s="4">
        <v>24.39287019</v>
      </c>
      <c r="C4215" s="1"/>
      <c r="D4215" s="5">
        <v>33800</v>
      </c>
      <c r="E4215" s="4">
        <v>8.8899622639999993</v>
      </c>
    </row>
    <row r="4216" spans="1:5" ht="15" thickBot="1" x14ac:dyDescent="0.35">
      <c r="A4216" s="3">
        <v>33801</v>
      </c>
      <c r="B4216" s="4">
        <v>20.596376899999999</v>
      </c>
      <c r="C4216" s="1"/>
      <c r="D4216" s="5">
        <v>33801</v>
      </c>
      <c r="E4216" s="4">
        <v>19.467169810000001</v>
      </c>
    </row>
    <row r="4217" spans="1:5" ht="15" thickBot="1" x14ac:dyDescent="0.35">
      <c r="A4217" s="3">
        <v>33802</v>
      </c>
      <c r="B4217" s="4">
        <v>49.757328029999996</v>
      </c>
      <c r="C4217" s="1"/>
      <c r="D4217" s="5">
        <v>33802</v>
      </c>
      <c r="E4217" s="4">
        <v>22.154264149999999</v>
      </c>
    </row>
    <row r="4218" spans="1:5" ht="15" thickBot="1" x14ac:dyDescent="0.35">
      <c r="A4218" s="3">
        <v>33803</v>
      </c>
      <c r="B4218" s="4">
        <v>29.89286757</v>
      </c>
      <c r="C4218" s="1"/>
      <c r="D4218" s="5">
        <v>33803</v>
      </c>
      <c r="E4218" s="4">
        <v>16.625207549999999</v>
      </c>
    </row>
    <row r="4219" spans="1:5" ht="15" thickBot="1" x14ac:dyDescent="0.35">
      <c r="A4219" s="3">
        <v>33804</v>
      </c>
      <c r="B4219" s="4">
        <v>56.563662049999998</v>
      </c>
      <c r="C4219" s="1"/>
      <c r="D4219" s="5">
        <v>33804</v>
      </c>
      <c r="E4219" s="4">
        <v>22.14339623</v>
      </c>
    </row>
    <row r="4220" spans="1:5" ht="15" thickBot="1" x14ac:dyDescent="0.35">
      <c r="A4220" s="3">
        <v>33805</v>
      </c>
      <c r="B4220" s="4">
        <v>58.442468640000001</v>
      </c>
      <c r="C4220" s="1"/>
      <c r="D4220" s="5">
        <v>33805</v>
      </c>
      <c r="E4220" s="4">
        <v>25.786867919999999</v>
      </c>
    </row>
    <row r="4221" spans="1:5" ht="15" thickBot="1" x14ac:dyDescent="0.35">
      <c r="A4221" s="3">
        <v>33806</v>
      </c>
      <c r="B4221" s="4">
        <v>19.34373772</v>
      </c>
      <c r="C4221" s="1"/>
      <c r="D4221" s="5">
        <v>33806</v>
      </c>
      <c r="E4221" s="4">
        <v>17.826113209999999</v>
      </c>
    </row>
    <row r="4222" spans="1:5" ht="15" thickBot="1" x14ac:dyDescent="0.35">
      <c r="A4222" s="3">
        <v>33807</v>
      </c>
      <c r="B4222" s="4">
        <v>6.7048085779999997</v>
      </c>
      <c r="C4222" s="1"/>
      <c r="D4222" s="5">
        <v>33807</v>
      </c>
      <c r="E4222" s="4">
        <v>13.21539623</v>
      </c>
    </row>
    <row r="4223" spans="1:5" ht="15" thickBot="1" x14ac:dyDescent="0.35">
      <c r="A4223" s="3">
        <v>33808</v>
      </c>
      <c r="B4223" s="4">
        <v>16.114987729999999</v>
      </c>
      <c r="C4223" s="1"/>
      <c r="D4223" s="5">
        <v>33808</v>
      </c>
      <c r="E4223" s="4">
        <v>12.079698110000001</v>
      </c>
    </row>
    <row r="4224" spans="1:5" ht="15" thickBot="1" x14ac:dyDescent="0.35">
      <c r="A4224" s="3">
        <v>33809</v>
      </c>
      <c r="B4224" s="4">
        <v>11.533659399999999</v>
      </c>
      <c r="C4224" s="1"/>
      <c r="D4224" s="5">
        <v>33809</v>
      </c>
      <c r="E4224" s="4">
        <v>10.827169809999999</v>
      </c>
    </row>
    <row r="4225" spans="1:5" ht="15" thickBot="1" x14ac:dyDescent="0.35">
      <c r="A4225" s="3">
        <v>33810</v>
      </c>
      <c r="B4225" s="4">
        <v>40.339661360000001</v>
      </c>
      <c r="C4225" s="1"/>
      <c r="D4225" s="5">
        <v>33810</v>
      </c>
      <c r="E4225" s="4">
        <v>10.990188679999999</v>
      </c>
    </row>
    <row r="4226" spans="1:5" ht="15" thickBot="1" x14ac:dyDescent="0.35">
      <c r="A4226" s="3">
        <v>33811</v>
      </c>
      <c r="B4226" s="4">
        <v>76.864225390000001</v>
      </c>
      <c r="C4226" s="1"/>
      <c r="D4226" s="5">
        <v>33811</v>
      </c>
      <c r="E4226" s="4">
        <v>28.202264150000001</v>
      </c>
    </row>
    <row r="4227" spans="1:5" ht="15" thickBot="1" x14ac:dyDescent="0.35">
      <c r="A4227" s="3">
        <v>33812</v>
      </c>
      <c r="B4227" s="4">
        <v>126.8489122</v>
      </c>
      <c r="C4227" s="1"/>
      <c r="D4227" s="5">
        <v>33812</v>
      </c>
      <c r="E4227" s="4">
        <v>40.483018870000002</v>
      </c>
    </row>
    <row r="4228" spans="1:5" ht="15" thickBot="1" x14ac:dyDescent="0.35">
      <c r="A4228" s="3">
        <v>33813</v>
      </c>
      <c r="B4228" s="4">
        <v>131.38733859999999</v>
      </c>
      <c r="C4228" s="1"/>
      <c r="D4228" s="5">
        <v>33813</v>
      </c>
      <c r="E4228" s="4">
        <v>69.418867919999997</v>
      </c>
    </row>
    <row r="4229" spans="1:5" ht="15" thickBot="1" x14ac:dyDescent="0.35">
      <c r="A4229" s="3">
        <v>33814</v>
      </c>
      <c r="B4229" s="4">
        <v>92.166108129999998</v>
      </c>
      <c r="C4229" s="1"/>
      <c r="D4229" s="5">
        <v>33814</v>
      </c>
      <c r="E4229" s="4">
        <v>66.892075469999995</v>
      </c>
    </row>
    <row r="4230" spans="1:5" ht="15" thickBot="1" x14ac:dyDescent="0.35">
      <c r="A4230" s="3">
        <v>33815</v>
      </c>
      <c r="B4230" s="4">
        <v>22.432866099999998</v>
      </c>
      <c r="C4230" s="1"/>
      <c r="D4230" s="5">
        <v>33815</v>
      </c>
      <c r="E4230" s="4">
        <v>49.340377359999998</v>
      </c>
    </row>
    <row r="4231" spans="1:5" ht="15" thickBot="1" x14ac:dyDescent="0.35">
      <c r="A4231" s="3">
        <v>33816</v>
      </c>
      <c r="B4231" s="4">
        <v>10.91547847</v>
      </c>
      <c r="C4231" s="1"/>
      <c r="D4231" s="5">
        <v>33816</v>
      </c>
      <c r="E4231" s="4">
        <v>23.126943399999998</v>
      </c>
    </row>
    <row r="4232" spans="1:5" ht="15" thickBot="1" x14ac:dyDescent="0.35">
      <c r="A4232" s="3">
        <v>33817</v>
      </c>
      <c r="B4232" s="4">
        <v>40.688375000000001</v>
      </c>
      <c r="C4232" s="1"/>
      <c r="D4232" s="5">
        <v>33817</v>
      </c>
      <c r="E4232" s="4">
        <v>29.153207550000001</v>
      </c>
    </row>
    <row r="4233" spans="1:5" ht="15" thickBot="1" x14ac:dyDescent="0.35">
      <c r="A4233" s="3">
        <v>33818</v>
      </c>
      <c r="B4233" s="4">
        <v>9.6561096309999996</v>
      </c>
      <c r="C4233" s="1"/>
      <c r="D4233" s="5">
        <v>33818</v>
      </c>
      <c r="E4233" s="4">
        <v>22.19230189</v>
      </c>
    </row>
    <row r="4234" spans="1:5" ht="15" thickBot="1" x14ac:dyDescent="0.35">
      <c r="A4234" s="3">
        <v>33819</v>
      </c>
      <c r="B4234" s="4">
        <v>21.801376820000002</v>
      </c>
      <c r="C4234" s="1"/>
      <c r="D4234" s="5">
        <v>33819</v>
      </c>
      <c r="E4234" s="4">
        <v>19.32316981</v>
      </c>
    </row>
    <row r="4235" spans="1:5" ht="15" thickBot="1" x14ac:dyDescent="0.35">
      <c r="A4235" s="3">
        <v>33820</v>
      </c>
      <c r="B4235" s="4">
        <v>28.386183259999999</v>
      </c>
      <c r="C4235" s="1"/>
      <c r="D4235" s="5">
        <v>33820</v>
      </c>
      <c r="E4235" s="4">
        <v>21.61358491</v>
      </c>
    </row>
    <row r="4236" spans="1:5" ht="15" thickBot="1" x14ac:dyDescent="0.35">
      <c r="A4236" s="3">
        <v>33821</v>
      </c>
      <c r="B4236" s="4">
        <v>27.12872887</v>
      </c>
      <c r="C4236" s="1"/>
      <c r="D4236" s="5">
        <v>33821</v>
      </c>
      <c r="E4236" s="4">
        <v>18.638490569999998</v>
      </c>
    </row>
    <row r="4237" spans="1:5" ht="15" thickBot="1" x14ac:dyDescent="0.35">
      <c r="A4237" s="3">
        <v>33822</v>
      </c>
      <c r="B4237" s="4">
        <v>7.8706715110000003</v>
      </c>
      <c r="C4237" s="1"/>
      <c r="D4237" s="5">
        <v>33822</v>
      </c>
      <c r="E4237" s="4">
        <v>16.301886790000001</v>
      </c>
    </row>
    <row r="4238" spans="1:5" ht="15" thickBot="1" x14ac:dyDescent="0.35">
      <c r="A4238" s="3">
        <v>33823</v>
      </c>
      <c r="B4238" s="4">
        <v>8.7527288199999997</v>
      </c>
      <c r="C4238" s="1"/>
      <c r="D4238" s="5">
        <v>33823</v>
      </c>
      <c r="E4238" s="4">
        <v>13.65283019</v>
      </c>
    </row>
    <row r="4239" spans="1:5" ht="15" thickBot="1" x14ac:dyDescent="0.35">
      <c r="A4239" s="3">
        <v>33824</v>
      </c>
      <c r="B4239" s="4">
        <v>14.04103875</v>
      </c>
      <c r="C4239" s="1"/>
      <c r="D4239" s="5">
        <v>33824</v>
      </c>
      <c r="E4239" s="4">
        <v>14.193509430000001</v>
      </c>
    </row>
    <row r="4240" spans="1:5" ht="15" thickBot="1" x14ac:dyDescent="0.35">
      <c r="A4240" s="3">
        <v>33825</v>
      </c>
      <c r="B4240" s="4">
        <v>21.666785000000001</v>
      </c>
      <c r="C4240" s="1"/>
      <c r="D4240" s="5">
        <v>33825</v>
      </c>
      <c r="E4240" s="4">
        <v>13.723471699999999</v>
      </c>
    </row>
    <row r="4241" spans="1:5" ht="15" thickBot="1" x14ac:dyDescent="0.35">
      <c r="A4241" s="3">
        <v>33826</v>
      </c>
      <c r="B4241" s="4">
        <v>24.657773970000001</v>
      </c>
      <c r="C4241" s="1"/>
      <c r="D4241" s="5">
        <v>33826</v>
      </c>
      <c r="E4241" s="4">
        <v>15.503094340000001</v>
      </c>
    </row>
    <row r="4242" spans="1:5" ht="15" thickBot="1" x14ac:dyDescent="0.35">
      <c r="A4242" s="3">
        <v>33827</v>
      </c>
      <c r="B4242" s="4">
        <v>24.235202309999998</v>
      </c>
      <c r="C4242" s="1"/>
      <c r="D4242" s="5">
        <v>33827</v>
      </c>
      <c r="E4242" s="4">
        <v>18.342339620000001</v>
      </c>
    </row>
    <row r="4243" spans="1:5" ht="15" thickBot="1" x14ac:dyDescent="0.35">
      <c r="A4243" s="3">
        <v>33828</v>
      </c>
      <c r="B4243" s="4">
        <v>37.347437859999999</v>
      </c>
      <c r="C4243" s="1"/>
      <c r="D4243" s="5">
        <v>33828</v>
      </c>
      <c r="E4243" s="4">
        <v>18.82867925</v>
      </c>
    </row>
    <row r="4244" spans="1:5" ht="15" thickBot="1" x14ac:dyDescent="0.35">
      <c r="A4244" s="3">
        <v>33829</v>
      </c>
      <c r="B4244" s="4">
        <v>4.7771004440000002</v>
      </c>
      <c r="C4244" s="1"/>
      <c r="D4244" s="5">
        <v>33829</v>
      </c>
      <c r="E4244" s="4">
        <v>13.25886792</v>
      </c>
    </row>
    <row r="4245" spans="1:5" ht="15" thickBot="1" x14ac:dyDescent="0.35">
      <c r="A4245" s="3">
        <v>33830</v>
      </c>
      <c r="B4245" s="4">
        <v>24.734287739999999</v>
      </c>
      <c r="C4245" s="1"/>
      <c r="D4245" s="5">
        <v>33830</v>
      </c>
      <c r="E4245" s="4">
        <v>14.250566040000001</v>
      </c>
    </row>
    <row r="4246" spans="1:5" ht="15" thickBot="1" x14ac:dyDescent="0.35">
      <c r="A4246" s="3">
        <v>33831</v>
      </c>
      <c r="B4246" s="4">
        <v>18.76995397</v>
      </c>
      <c r="C4246" s="1"/>
      <c r="D4246" s="5">
        <v>33831</v>
      </c>
      <c r="E4246" s="4">
        <v>13.62837736</v>
      </c>
    </row>
    <row r="4247" spans="1:5" ht="15" thickBot="1" x14ac:dyDescent="0.35">
      <c r="A4247" s="3">
        <v>33832</v>
      </c>
      <c r="B4247" s="4">
        <v>5.7991335389999996</v>
      </c>
      <c r="C4247" s="1"/>
      <c r="D4247" s="5">
        <v>33832</v>
      </c>
      <c r="E4247" s="4">
        <v>11.115169809999999</v>
      </c>
    </row>
    <row r="4248" spans="1:5" ht="15" thickBot="1" x14ac:dyDescent="0.35">
      <c r="A4248" s="3">
        <v>33833</v>
      </c>
      <c r="B4248" s="4">
        <v>11.279949780000001</v>
      </c>
      <c r="C4248" s="1"/>
      <c r="D4248" s="5">
        <v>33833</v>
      </c>
      <c r="E4248" s="4">
        <v>17.342490569999999</v>
      </c>
    </row>
    <row r="4249" spans="1:5" ht="15" thickBot="1" x14ac:dyDescent="0.35">
      <c r="A4249" s="3">
        <v>33834</v>
      </c>
      <c r="B4249" s="4">
        <v>37.703495029999999</v>
      </c>
      <c r="C4249" s="1"/>
      <c r="D4249" s="5">
        <v>33834</v>
      </c>
      <c r="E4249" s="4">
        <v>17.782641510000001</v>
      </c>
    </row>
    <row r="4250" spans="1:5" ht="15" thickBot="1" x14ac:dyDescent="0.35">
      <c r="A4250" s="3">
        <v>33835</v>
      </c>
      <c r="B4250" s="4">
        <v>21.84514308</v>
      </c>
      <c r="C4250" s="1"/>
      <c r="D4250" s="5">
        <v>33835</v>
      </c>
      <c r="E4250" s="4">
        <v>16.095396229999999</v>
      </c>
    </row>
    <row r="4251" spans="1:5" ht="15" thickBot="1" x14ac:dyDescent="0.35">
      <c r="A4251" s="3">
        <v>33836</v>
      </c>
      <c r="B4251" s="4">
        <v>28.330638409999999</v>
      </c>
      <c r="C4251" s="1"/>
      <c r="D4251" s="5">
        <v>33836</v>
      </c>
      <c r="E4251" s="4">
        <v>15.18792453</v>
      </c>
    </row>
    <row r="4252" spans="1:5" ht="15" thickBot="1" x14ac:dyDescent="0.35">
      <c r="A4252" s="3">
        <v>33837</v>
      </c>
      <c r="B4252" s="4">
        <v>1.037255064</v>
      </c>
      <c r="C4252" s="1"/>
      <c r="D4252" s="5">
        <v>33837</v>
      </c>
      <c r="E4252" s="4">
        <v>11.992754720000001</v>
      </c>
    </row>
    <row r="4253" spans="1:5" ht="15" thickBot="1" x14ac:dyDescent="0.35">
      <c r="A4253" s="3">
        <v>33838</v>
      </c>
      <c r="B4253" s="4">
        <v>1.1399288620000001</v>
      </c>
      <c r="C4253" s="1"/>
      <c r="D4253" s="5">
        <v>33838</v>
      </c>
      <c r="E4253" s="4">
        <v>10.76467925</v>
      </c>
    </row>
    <row r="4254" spans="1:5" ht="15" thickBot="1" x14ac:dyDescent="0.35">
      <c r="A4254" s="3">
        <v>33839</v>
      </c>
      <c r="B4254" s="4">
        <v>10.860321470000001</v>
      </c>
      <c r="C4254" s="1"/>
      <c r="D4254" s="5">
        <v>33839</v>
      </c>
      <c r="E4254" s="4">
        <v>10.2674717</v>
      </c>
    </row>
    <row r="4255" spans="1:5" ht="15" thickBot="1" x14ac:dyDescent="0.35">
      <c r="A4255" s="3">
        <v>33840</v>
      </c>
      <c r="B4255" s="4">
        <v>2.7188643520000002</v>
      </c>
      <c r="C4255" s="1"/>
      <c r="D4255" s="5">
        <v>33840</v>
      </c>
      <c r="E4255" s="4">
        <v>10.351698109999999</v>
      </c>
    </row>
    <row r="4256" spans="1:5" ht="15" thickBot="1" x14ac:dyDescent="0.35">
      <c r="A4256" s="3">
        <v>33841</v>
      </c>
      <c r="B4256" s="4">
        <v>1.24426619</v>
      </c>
      <c r="C4256" s="1"/>
      <c r="D4256" s="5">
        <v>33841</v>
      </c>
      <c r="E4256" s="4">
        <v>9.3029433959999999</v>
      </c>
    </row>
    <row r="4257" spans="1:5" ht="15" thickBot="1" x14ac:dyDescent="0.35">
      <c r="A4257" s="3">
        <v>33842</v>
      </c>
      <c r="B4257" s="4">
        <v>0.40936497799999999</v>
      </c>
      <c r="C4257" s="1"/>
      <c r="D4257" s="5">
        <v>33842</v>
      </c>
      <c r="E4257" s="4">
        <v>8.2895094339999993</v>
      </c>
    </row>
    <row r="4258" spans="1:5" ht="15" thickBot="1" x14ac:dyDescent="0.35">
      <c r="A4258" s="3">
        <v>33843</v>
      </c>
      <c r="B4258" s="4">
        <v>1.744817466</v>
      </c>
      <c r="C4258" s="1"/>
      <c r="D4258" s="5">
        <v>33843</v>
      </c>
      <c r="E4258" s="4">
        <v>8.1672452829999997</v>
      </c>
    </row>
    <row r="4259" spans="1:5" ht="15" thickBot="1" x14ac:dyDescent="0.35">
      <c r="A4259" s="3">
        <v>33844</v>
      </c>
      <c r="B4259" s="4">
        <v>27.126262659999998</v>
      </c>
      <c r="C4259" s="1"/>
      <c r="D4259" s="5">
        <v>33844</v>
      </c>
      <c r="E4259" s="4">
        <v>11.71833962</v>
      </c>
    </row>
    <row r="4260" spans="1:5" ht="15" thickBot="1" x14ac:dyDescent="0.35">
      <c r="A4260" s="3">
        <v>33845</v>
      </c>
      <c r="B4260" s="4">
        <v>13.565215589999999</v>
      </c>
      <c r="C4260" s="1"/>
      <c r="D4260" s="5">
        <v>33845</v>
      </c>
      <c r="E4260" s="4">
        <v>11.98460377</v>
      </c>
    </row>
    <row r="4261" spans="1:5" ht="15" thickBot="1" x14ac:dyDescent="0.35">
      <c r="A4261" s="3">
        <v>33846</v>
      </c>
      <c r="B4261" s="4">
        <v>32.17691422</v>
      </c>
      <c r="C4261" s="1"/>
      <c r="D4261" s="5">
        <v>33846</v>
      </c>
      <c r="E4261" s="4">
        <v>14.025056599999999</v>
      </c>
    </row>
    <row r="4262" spans="1:5" ht="15" thickBot="1" x14ac:dyDescent="0.35">
      <c r="A4262" s="3">
        <v>33847</v>
      </c>
      <c r="B4262" s="4">
        <v>30.20363188</v>
      </c>
      <c r="C4262" s="1"/>
      <c r="D4262" s="5">
        <v>33847</v>
      </c>
      <c r="E4262" s="4">
        <v>15.83456604</v>
      </c>
    </row>
    <row r="4263" spans="1:5" ht="15" thickBot="1" x14ac:dyDescent="0.35">
      <c r="A4263" s="3">
        <v>33848</v>
      </c>
      <c r="B4263" s="4">
        <v>26.939950230000001</v>
      </c>
      <c r="C4263" s="1"/>
      <c r="D4263" s="5">
        <v>33848</v>
      </c>
      <c r="E4263" s="4">
        <v>18.358641510000002</v>
      </c>
    </row>
    <row r="4264" spans="1:5" ht="15" thickBot="1" x14ac:dyDescent="0.35">
      <c r="A4264" s="3">
        <v>33849</v>
      </c>
      <c r="B4264" s="4">
        <v>24.31745338</v>
      </c>
      <c r="C4264" s="1"/>
      <c r="D4264" s="5">
        <v>33849</v>
      </c>
      <c r="E4264" s="4">
        <v>21.173433960000001</v>
      </c>
    </row>
    <row r="4265" spans="1:5" ht="15" thickBot="1" x14ac:dyDescent="0.35">
      <c r="A4265" s="3">
        <v>33850</v>
      </c>
      <c r="B4265" s="4">
        <v>28.344040870000001</v>
      </c>
      <c r="C4265" s="1"/>
      <c r="D4265" s="5">
        <v>33850</v>
      </c>
      <c r="E4265" s="4">
        <v>18.942792449999999</v>
      </c>
    </row>
    <row r="4266" spans="1:5" ht="15" thickBot="1" x14ac:dyDescent="0.35">
      <c r="A4266" s="3">
        <v>33851</v>
      </c>
      <c r="B4266" s="4">
        <v>6.4750092029999999</v>
      </c>
      <c r="C4266" s="1"/>
      <c r="D4266" s="5">
        <v>33851</v>
      </c>
      <c r="E4266" s="4">
        <v>14.511396230000001</v>
      </c>
    </row>
    <row r="4267" spans="1:5" ht="15" thickBot="1" x14ac:dyDescent="0.35">
      <c r="A4267" s="3">
        <v>33852</v>
      </c>
      <c r="B4267" s="4">
        <v>7.8282830719999996</v>
      </c>
      <c r="C4267" s="1"/>
      <c r="D4267" s="5">
        <v>33852</v>
      </c>
      <c r="E4267" s="4">
        <v>14.34566038</v>
      </c>
    </row>
    <row r="4268" spans="1:5" ht="15" thickBot="1" x14ac:dyDescent="0.35">
      <c r="A4268" s="3">
        <v>33853</v>
      </c>
      <c r="B4268" s="4">
        <v>28.29725504</v>
      </c>
      <c r="C4268" s="1"/>
      <c r="D4268" s="5">
        <v>33853</v>
      </c>
      <c r="E4268" s="4">
        <v>14.114716980000001</v>
      </c>
    </row>
    <row r="4269" spans="1:5" ht="15" thickBot="1" x14ac:dyDescent="0.35">
      <c r="A4269" s="3">
        <v>33854</v>
      </c>
      <c r="B4269" s="4">
        <v>23.499376059999999</v>
      </c>
      <c r="C4269" s="1"/>
      <c r="D4269" s="5">
        <v>33854</v>
      </c>
      <c r="E4269" s="4">
        <v>14.14732075</v>
      </c>
    </row>
    <row r="4270" spans="1:5" ht="15" thickBot="1" x14ac:dyDescent="0.35">
      <c r="A4270" s="3">
        <v>33855</v>
      </c>
      <c r="B4270" s="4">
        <v>6.1069193479999999</v>
      </c>
      <c r="C4270" s="1"/>
      <c r="D4270" s="5">
        <v>33855</v>
      </c>
      <c r="E4270" s="4">
        <v>10.87064151</v>
      </c>
    </row>
    <row r="4271" spans="1:5" ht="15" thickBot="1" x14ac:dyDescent="0.35">
      <c r="A4271" s="3">
        <v>33856</v>
      </c>
      <c r="B4271" s="4">
        <v>20.594969509999999</v>
      </c>
      <c r="C4271" s="1"/>
      <c r="D4271" s="5">
        <v>33856</v>
      </c>
      <c r="E4271" s="4">
        <v>17.587018870000001</v>
      </c>
    </row>
    <row r="4272" spans="1:5" ht="15" thickBot="1" x14ac:dyDescent="0.35">
      <c r="A4272" s="3">
        <v>33857</v>
      </c>
      <c r="B4272" s="4">
        <v>23.425048069999999</v>
      </c>
      <c r="C4272" s="1"/>
      <c r="D4272" s="5">
        <v>33857</v>
      </c>
      <c r="E4272" s="4">
        <v>15.14988679</v>
      </c>
    </row>
    <row r="4273" spans="1:5" ht="15" thickBot="1" x14ac:dyDescent="0.35">
      <c r="A4273" s="3">
        <v>33858</v>
      </c>
      <c r="B4273" s="4">
        <v>0.86709348100000005</v>
      </c>
      <c r="C4273" s="1"/>
      <c r="D4273" s="5">
        <v>33858</v>
      </c>
      <c r="E4273" s="4">
        <v>12.26716981</v>
      </c>
    </row>
    <row r="4274" spans="1:5" ht="15" thickBot="1" x14ac:dyDescent="0.35">
      <c r="A4274" s="3">
        <v>33859</v>
      </c>
      <c r="B4274" s="4">
        <v>1.1547973600000001</v>
      </c>
      <c r="C4274" s="1"/>
      <c r="D4274" s="5">
        <v>33859</v>
      </c>
      <c r="E4274" s="4">
        <v>10.335396230000001</v>
      </c>
    </row>
    <row r="4275" spans="1:5" ht="15" thickBot="1" x14ac:dyDescent="0.35">
      <c r="A4275" s="3">
        <v>33860</v>
      </c>
      <c r="B4275" s="4">
        <v>3.834330767</v>
      </c>
      <c r="C4275" s="1"/>
      <c r="D4275" s="5">
        <v>33860</v>
      </c>
      <c r="E4275" s="4">
        <v>8.5747924530000006</v>
      </c>
    </row>
    <row r="4276" spans="1:5" ht="15" thickBot="1" x14ac:dyDescent="0.35">
      <c r="A4276" s="3">
        <v>33861</v>
      </c>
      <c r="B4276" s="4">
        <v>0.20594322700000001</v>
      </c>
      <c r="C4276" s="1"/>
      <c r="D4276" s="5">
        <v>33861</v>
      </c>
      <c r="E4276" s="4">
        <v>5.8822641510000002</v>
      </c>
    </row>
    <row r="4277" spans="1:5" ht="15" thickBot="1" x14ac:dyDescent="0.35">
      <c r="A4277" s="3">
        <v>33862</v>
      </c>
      <c r="B4277" s="4">
        <v>0</v>
      </c>
      <c r="C4277" s="1"/>
      <c r="D4277" s="5">
        <v>33862</v>
      </c>
      <c r="E4277" s="4">
        <v>7.1701132080000001</v>
      </c>
    </row>
    <row r="4278" spans="1:5" ht="15" thickBot="1" x14ac:dyDescent="0.35">
      <c r="A4278" s="3">
        <v>33863</v>
      </c>
      <c r="B4278" s="4">
        <v>2.5780325999999999E-2</v>
      </c>
      <c r="C4278" s="1"/>
      <c r="D4278" s="5">
        <v>33863</v>
      </c>
      <c r="E4278" s="4">
        <v>6.0452830190000002</v>
      </c>
    </row>
    <row r="4279" spans="1:5" ht="15" thickBot="1" x14ac:dyDescent="0.35">
      <c r="A4279" s="3">
        <v>33864</v>
      </c>
      <c r="B4279" s="4">
        <v>4.5721859340000002</v>
      </c>
      <c r="C4279" s="1"/>
      <c r="D4279" s="5">
        <v>33864</v>
      </c>
      <c r="E4279" s="4">
        <v>6.0643018870000001</v>
      </c>
    </row>
    <row r="4280" spans="1:5" ht="15" thickBot="1" x14ac:dyDescent="0.35">
      <c r="A4280" s="3">
        <v>33865</v>
      </c>
      <c r="B4280" s="4">
        <v>5.1906604769999998</v>
      </c>
      <c r="C4280" s="1"/>
      <c r="D4280" s="5">
        <v>33865</v>
      </c>
      <c r="E4280" s="4">
        <v>6.5587924529999997</v>
      </c>
    </row>
    <row r="4281" spans="1:5" ht="15" thickBot="1" x14ac:dyDescent="0.35">
      <c r="A4281" s="3">
        <v>33866</v>
      </c>
      <c r="B4281" s="4">
        <v>10.411344529999999</v>
      </c>
      <c r="C4281" s="1"/>
      <c r="D4281" s="5">
        <v>33866</v>
      </c>
      <c r="E4281" s="4">
        <v>5.512754717</v>
      </c>
    </row>
    <row r="4282" spans="1:5" ht="15" thickBot="1" x14ac:dyDescent="0.35">
      <c r="A4282" s="3">
        <v>33867</v>
      </c>
      <c r="B4282" s="4">
        <v>18.360180379999999</v>
      </c>
      <c r="C4282" s="1"/>
      <c r="D4282" s="5">
        <v>33867</v>
      </c>
      <c r="E4282" s="4">
        <v>6.4582641509999998</v>
      </c>
    </row>
    <row r="4283" spans="1:5" ht="15" thickBot="1" x14ac:dyDescent="0.35">
      <c r="A4283" s="3">
        <v>33868</v>
      </c>
      <c r="B4283" s="4">
        <v>12.488965390000001</v>
      </c>
      <c r="C4283" s="1"/>
      <c r="D4283" s="5">
        <v>33868</v>
      </c>
      <c r="E4283" s="4">
        <v>6.0887547169999996</v>
      </c>
    </row>
    <row r="4284" spans="1:5" ht="15" thickBot="1" x14ac:dyDescent="0.35">
      <c r="A4284" s="3">
        <v>33869</v>
      </c>
      <c r="B4284" s="4">
        <v>19.962964530000001</v>
      </c>
      <c r="C4284" s="1"/>
      <c r="D4284" s="5">
        <v>33869</v>
      </c>
      <c r="E4284" s="4">
        <v>7.0587169809999999</v>
      </c>
    </row>
    <row r="4285" spans="1:5" ht="15" thickBot="1" x14ac:dyDescent="0.35">
      <c r="A4285" s="3">
        <v>33870</v>
      </c>
      <c r="B4285" s="4">
        <v>14.72598505</v>
      </c>
      <c r="C4285" s="1"/>
      <c r="D4285" s="5">
        <v>33870</v>
      </c>
      <c r="E4285" s="4">
        <v>6.5913962259999996</v>
      </c>
    </row>
    <row r="4286" spans="1:5" ht="15" thickBot="1" x14ac:dyDescent="0.35">
      <c r="A4286" s="3">
        <v>33871</v>
      </c>
      <c r="B4286" s="4">
        <v>25.344691749999999</v>
      </c>
      <c r="C4286" s="1"/>
      <c r="D4286" s="5">
        <v>33871</v>
      </c>
      <c r="E4286" s="4">
        <v>14.97056604</v>
      </c>
    </row>
    <row r="4287" spans="1:5" ht="15" thickBot="1" x14ac:dyDescent="0.35">
      <c r="A4287" s="3">
        <v>33872</v>
      </c>
      <c r="B4287" s="4">
        <v>4.6850626469999996</v>
      </c>
      <c r="C4287" s="1"/>
      <c r="D4287" s="5">
        <v>33872</v>
      </c>
      <c r="E4287" s="4">
        <v>8.3683018869999994</v>
      </c>
    </row>
    <row r="4288" spans="1:5" ht="15" thickBot="1" x14ac:dyDescent="0.35">
      <c r="A4288" s="3">
        <v>33873</v>
      </c>
      <c r="B4288" s="4">
        <v>1.3115696910000001</v>
      </c>
      <c r="C4288" s="1"/>
      <c r="D4288" s="5">
        <v>33873</v>
      </c>
      <c r="E4288" s="4">
        <v>6.9391698110000002</v>
      </c>
    </row>
    <row r="4289" spans="1:5" ht="15" thickBot="1" x14ac:dyDescent="0.35">
      <c r="A4289" s="3">
        <v>33874</v>
      </c>
      <c r="B4289" s="4">
        <v>17.62966144</v>
      </c>
      <c r="C4289" s="1"/>
      <c r="D4289" s="5">
        <v>33874</v>
      </c>
      <c r="E4289" s="4">
        <v>8.7676981129999998</v>
      </c>
    </row>
    <row r="4290" spans="1:5" ht="15" thickBot="1" x14ac:dyDescent="0.35">
      <c r="A4290" s="3">
        <v>33875</v>
      </c>
      <c r="B4290" s="4">
        <v>19.061578269999998</v>
      </c>
      <c r="C4290" s="1"/>
      <c r="D4290" s="5">
        <v>33875</v>
      </c>
      <c r="E4290" s="4">
        <v>9.0475471699999996</v>
      </c>
    </row>
    <row r="4291" spans="1:5" ht="15" thickBot="1" x14ac:dyDescent="0.35">
      <c r="A4291" s="3">
        <v>33876</v>
      </c>
      <c r="B4291" s="4">
        <v>23.130635739999999</v>
      </c>
      <c r="C4291" s="1"/>
      <c r="D4291" s="5">
        <v>33876</v>
      </c>
      <c r="E4291" s="4">
        <v>11.824301889999999</v>
      </c>
    </row>
    <row r="4292" spans="1:5" ht="15" thickBot="1" x14ac:dyDescent="0.35">
      <c r="A4292" s="3">
        <v>33877</v>
      </c>
      <c r="B4292" s="4">
        <v>19.03354311</v>
      </c>
      <c r="C4292" s="1"/>
      <c r="D4292" s="5">
        <v>33877</v>
      </c>
      <c r="E4292" s="4">
        <v>11.400452830000001</v>
      </c>
    </row>
    <row r="4293" spans="1:5" ht="15" thickBot="1" x14ac:dyDescent="0.35">
      <c r="A4293" s="3">
        <v>33878</v>
      </c>
      <c r="B4293" s="4">
        <v>8.4091808799999992</v>
      </c>
      <c r="C4293" s="1"/>
      <c r="D4293" s="5">
        <v>33878</v>
      </c>
      <c r="E4293" s="4">
        <v>7.2597735849999996</v>
      </c>
    </row>
    <row r="4294" spans="1:5" ht="15" thickBot="1" x14ac:dyDescent="0.35">
      <c r="A4294" s="3">
        <v>33879</v>
      </c>
      <c r="B4294" s="4">
        <v>19.072901009999999</v>
      </c>
      <c r="C4294" s="1"/>
      <c r="D4294" s="5">
        <v>33879</v>
      </c>
      <c r="E4294" s="4">
        <v>9.3029433959999999</v>
      </c>
    </row>
    <row r="4295" spans="1:5" ht="15" thickBot="1" x14ac:dyDescent="0.35">
      <c r="A4295" s="3">
        <v>33880</v>
      </c>
      <c r="B4295" s="4">
        <v>38.510985609999999</v>
      </c>
      <c r="C4295" s="1"/>
      <c r="D4295" s="5">
        <v>33880</v>
      </c>
      <c r="E4295" s="4">
        <v>9.2431698109999996</v>
      </c>
    </row>
    <row r="4296" spans="1:5" ht="15" thickBot="1" x14ac:dyDescent="0.35">
      <c r="A4296" s="3">
        <v>33881</v>
      </c>
      <c r="B4296" s="4">
        <v>11.81321812</v>
      </c>
      <c r="C4296" s="1"/>
      <c r="D4296" s="5">
        <v>33881</v>
      </c>
      <c r="E4296" s="4">
        <v>14.106566040000001</v>
      </c>
    </row>
    <row r="4297" spans="1:5" ht="15" thickBot="1" x14ac:dyDescent="0.35">
      <c r="A4297" s="3">
        <v>33882</v>
      </c>
      <c r="B4297" s="4">
        <v>10.375323059999999</v>
      </c>
      <c r="C4297" s="1"/>
      <c r="D4297" s="5">
        <v>33882</v>
      </c>
      <c r="E4297" s="4">
        <v>11.294490570000001</v>
      </c>
    </row>
    <row r="4298" spans="1:5" ht="15" thickBot="1" x14ac:dyDescent="0.35">
      <c r="A4298" s="3">
        <v>33883</v>
      </c>
      <c r="B4298" s="4">
        <v>13.88325334</v>
      </c>
      <c r="C4298" s="1"/>
      <c r="D4298" s="5">
        <v>33883</v>
      </c>
      <c r="E4298" s="4">
        <v>10.75924528</v>
      </c>
    </row>
    <row r="4299" spans="1:5" ht="15" thickBot="1" x14ac:dyDescent="0.35">
      <c r="A4299" s="3">
        <v>33884</v>
      </c>
      <c r="B4299" s="4">
        <v>11.81934714</v>
      </c>
      <c r="C4299" s="1"/>
      <c r="D4299" s="5">
        <v>33884</v>
      </c>
      <c r="E4299" s="4">
        <v>9.8544905660000008</v>
      </c>
    </row>
    <row r="4300" spans="1:5" ht="15" thickBot="1" x14ac:dyDescent="0.35">
      <c r="A4300" s="3">
        <v>33885</v>
      </c>
      <c r="B4300" s="4">
        <v>19.699137929999999</v>
      </c>
      <c r="C4300" s="1"/>
      <c r="D4300" s="5">
        <v>33885</v>
      </c>
      <c r="E4300" s="4">
        <v>9.9957735850000002</v>
      </c>
    </row>
    <row r="4301" spans="1:5" ht="15" thickBot="1" x14ac:dyDescent="0.35">
      <c r="A4301" s="3">
        <v>33886</v>
      </c>
      <c r="B4301" s="4">
        <v>25.996008870000001</v>
      </c>
      <c r="C4301" s="1"/>
      <c r="D4301" s="5">
        <v>33886</v>
      </c>
      <c r="E4301" s="4">
        <v>11.02550943</v>
      </c>
    </row>
    <row r="4302" spans="1:5" ht="15" thickBot="1" x14ac:dyDescent="0.35">
      <c r="A4302" s="3">
        <v>33887</v>
      </c>
      <c r="B4302" s="4">
        <v>39.930406570000002</v>
      </c>
      <c r="C4302" s="1"/>
      <c r="D4302" s="5">
        <v>33887</v>
      </c>
      <c r="E4302" s="4">
        <v>29.34339623</v>
      </c>
    </row>
    <row r="4303" spans="1:5" ht="15" thickBot="1" x14ac:dyDescent="0.35">
      <c r="A4303" s="3">
        <v>33888</v>
      </c>
      <c r="B4303" s="4">
        <v>26.103904719999999</v>
      </c>
      <c r="C4303" s="1"/>
      <c r="D4303" s="5">
        <v>33888</v>
      </c>
      <c r="E4303" s="4">
        <v>18.739018869999999</v>
      </c>
    </row>
    <row r="4304" spans="1:5" ht="15" thickBot="1" x14ac:dyDescent="0.35">
      <c r="A4304" s="3">
        <v>33889</v>
      </c>
      <c r="B4304" s="4">
        <v>4.498084038</v>
      </c>
      <c r="C4304" s="1"/>
      <c r="D4304" s="5">
        <v>33889</v>
      </c>
      <c r="E4304" s="4">
        <v>13.984301889999999</v>
      </c>
    </row>
    <row r="4305" spans="1:5" ht="15" thickBot="1" x14ac:dyDescent="0.35">
      <c r="A4305" s="3">
        <v>33890</v>
      </c>
      <c r="B4305" s="4">
        <v>0</v>
      </c>
      <c r="C4305" s="1"/>
      <c r="D4305" s="5">
        <v>33890</v>
      </c>
      <c r="E4305" s="4">
        <v>10.808150940000001</v>
      </c>
    </row>
    <row r="4306" spans="1:5" ht="15" thickBot="1" x14ac:dyDescent="0.35">
      <c r="A4306" s="3">
        <v>33891</v>
      </c>
      <c r="B4306" s="4">
        <v>5.1799521000000001E-2</v>
      </c>
      <c r="C4306" s="1"/>
      <c r="D4306" s="5">
        <v>33891</v>
      </c>
      <c r="E4306" s="4">
        <v>10.10445283</v>
      </c>
    </row>
    <row r="4307" spans="1:5" ht="15" thickBot="1" x14ac:dyDescent="0.35">
      <c r="A4307" s="3">
        <v>33892</v>
      </c>
      <c r="B4307" s="4">
        <v>10.044191700000001</v>
      </c>
      <c r="C4307" s="1"/>
      <c r="D4307" s="5">
        <v>33892</v>
      </c>
      <c r="E4307" s="4">
        <v>9.7648301889999995</v>
      </c>
    </row>
    <row r="4308" spans="1:5" ht="15" thickBot="1" x14ac:dyDescent="0.35">
      <c r="A4308" s="3">
        <v>33893</v>
      </c>
      <c r="B4308" s="4">
        <v>2.8578293320000001</v>
      </c>
      <c r="C4308" s="1"/>
      <c r="D4308" s="5">
        <v>33893</v>
      </c>
      <c r="E4308" s="4">
        <v>8.2406037740000002</v>
      </c>
    </row>
    <row r="4309" spans="1:5" ht="15" thickBot="1" x14ac:dyDescent="0.35">
      <c r="A4309" s="3">
        <v>33894</v>
      </c>
      <c r="B4309" s="4">
        <v>0</v>
      </c>
      <c r="C4309" s="1"/>
      <c r="D4309" s="5">
        <v>33894</v>
      </c>
      <c r="E4309" s="4">
        <v>8.5938113210000004</v>
      </c>
    </row>
    <row r="4310" spans="1:5" ht="15" thickBot="1" x14ac:dyDescent="0.35">
      <c r="A4310" s="3">
        <v>33895</v>
      </c>
      <c r="B4310" s="4">
        <v>0</v>
      </c>
      <c r="C4310" s="1"/>
      <c r="D4310" s="5">
        <v>33895</v>
      </c>
      <c r="E4310" s="4">
        <v>6.1865660379999996</v>
      </c>
    </row>
    <row r="4311" spans="1:5" ht="15" thickBot="1" x14ac:dyDescent="0.35">
      <c r="A4311" s="3">
        <v>33896</v>
      </c>
      <c r="B4311" s="4">
        <v>0</v>
      </c>
      <c r="C4311" s="1"/>
      <c r="D4311" s="5">
        <v>33896</v>
      </c>
      <c r="E4311" s="4">
        <v>5.7219622640000001</v>
      </c>
    </row>
    <row r="4312" spans="1:5" ht="15" thickBot="1" x14ac:dyDescent="0.35">
      <c r="A4312" s="3">
        <v>33897</v>
      </c>
      <c r="B4312" s="4">
        <v>0</v>
      </c>
      <c r="C4312" s="1"/>
      <c r="D4312" s="5">
        <v>33897</v>
      </c>
      <c r="E4312" s="4">
        <v>5.2736603769999997</v>
      </c>
    </row>
    <row r="4313" spans="1:5" ht="15" thickBot="1" x14ac:dyDescent="0.35">
      <c r="A4313" s="3">
        <v>33898</v>
      </c>
      <c r="B4313" s="4">
        <v>0</v>
      </c>
      <c r="C4313" s="1"/>
      <c r="D4313" s="5">
        <v>33898</v>
      </c>
      <c r="E4313" s="4">
        <v>5.0291320749999997</v>
      </c>
    </row>
    <row r="4314" spans="1:5" ht="15" thickBot="1" x14ac:dyDescent="0.35">
      <c r="A4314" s="3">
        <v>33899</v>
      </c>
      <c r="B4314" s="4">
        <v>0</v>
      </c>
      <c r="C4314" s="1"/>
      <c r="D4314" s="5">
        <v>33899</v>
      </c>
      <c r="E4314" s="4">
        <v>5.0372830190000002</v>
      </c>
    </row>
    <row r="4315" spans="1:5" ht="15" thickBot="1" x14ac:dyDescent="0.35">
      <c r="A4315" s="3">
        <v>33900</v>
      </c>
      <c r="B4315" s="4">
        <v>0.87194629000000001</v>
      </c>
      <c r="C4315" s="1"/>
      <c r="D4315" s="5">
        <v>33900</v>
      </c>
      <c r="E4315" s="4">
        <v>4.3824905660000004</v>
      </c>
    </row>
    <row r="4316" spans="1:5" ht="15" thickBot="1" x14ac:dyDescent="0.35">
      <c r="A4316" s="3">
        <v>33901</v>
      </c>
      <c r="B4316" s="4">
        <v>0.60491350300000002</v>
      </c>
      <c r="C4316" s="1"/>
      <c r="D4316" s="5">
        <v>33901</v>
      </c>
      <c r="E4316" s="4">
        <v>4.129811321</v>
      </c>
    </row>
    <row r="4317" spans="1:5" ht="15" thickBot="1" x14ac:dyDescent="0.35">
      <c r="A4317" s="3">
        <v>33902</v>
      </c>
      <c r="B4317" s="4">
        <v>5.8347145620000003</v>
      </c>
      <c r="C4317" s="1"/>
      <c r="D4317" s="5">
        <v>33902</v>
      </c>
      <c r="E4317" s="4">
        <v>3.917886792</v>
      </c>
    </row>
    <row r="4318" spans="1:5" ht="15" thickBot="1" x14ac:dyDescent="0.35">
      <c r="A4318" s="3">
        <v>33903</v>
      </c>
      <c r="B4318" s="4">
        <v>6.1387145519999997</v>
      </c>
      <c r="C4318" s="1"/>
      <c r="D4318" s="5">
        <v>33903</v>
      </c>
      <c r="E4318" s="4">
        <v>3.9423396230000001</v>
      </c>
    </row>
    <row r="4319" spans="1:5" ht="15" thickBot="1" x14ac:dyDescent="0.35">
      <c r="A4319" s="3">
        <v>33904</v>
      </c>
      <c r="B4319" s="4">
        <v>0.72663310199999998</v>
      </c>
      <c r="C4319" s="1"/>
      <c r="D4319" s="5">
        <v>33904</v>
      </c>
      <c r="E4319" s="4">
        <v>4.048301887</v>
      </c>
    </row>
    <row r="4320" spans="1:5" ht="15" thickBot="1" x14ac:dyDescent="0.35">
      <c r="A4320" s="3">
        <v>33905</v>
      </c>
      <c r="B4320" s="4">
        <v>9.7565695999999993E-2</v>
      </c>
      <c r="C4320" s="1"/>
      <c r="D4320" s="5">
        <v>33905</v>
      </c>
      <c r="E4320" s="4">
        <v>3.325584906</v>
      </c>
    </row>
    <row r="4321" spans="1:5" ht="15" thickBot="1" x14ac:dyDescent="0.35">
      <c r="A4321" s="3">
        <v>33906</v>
      </c>
      <c r="B4321" s="4">
        <v>0</v>
      </c>
      <c r="C4321" s="1"/>
      <c r="D4321" s="5">
        <v>33906</v>
      </c>
      <c r="E4321" s="4">
        <v>3.2739622640000001</v>
      </c>
    </row>
    <row r="4322" spans="1:5" ht="15" thickBot="1" x14ac:dyDescent="0.35">
      <c r="A4322" s="3">
        <v>33907</v>
      </c>
      <c r="B4322" s="4">
        <v>0</v>
      </c>
      <c r="C4322" s="1"/>
      <c r="D4322" s="5">
        <v>33907</v>
      </c>
      <c r="E4322" s="4">
        <v>3.154415094</v>
      </c>
    </row>
    <row r="4323" spans="1:5" ht="15" thickBot="1" x14ac:dyDescent="0.35">
      <c r="A4323" s="3">
        <v>33908</v>
      </c>
      <c r="B4323" s="4">
        <v>2.9668281080000001</v>
      </c>
      <c r="C4323" s="1"/>
      <c r="D4323" s="5">
        <v>33908</v>
      </c>
      <c r="E4323" s="4">
        <v>3.8336603770000002</v>
      </c>
    </row>
    <row r="4324" spans="1:5" ht="15" thickBot="1" x14ac:dyDescent="0.35">
      <c r="A4324" s="3">
        <v>33909</v>
      </c>
      <c r="B4324" s="4">
        <v>0.908078775</v>
      </c>
      <c r="C4324" s="1"/>
      <c r="D4324" s="5">
        <v>33909</v>
      </c>
      <c r="E4324" s="4">
        <v>3.5212075469999999</v>
      </c>
    </row>
    <row r="4325" spans="1:5" ht="15" thickBot="1" x14ac:dyDescent="0.35">
      <c r="A4325" s="3">
        <v>33910</v>
      </c>
      <c r="B4325" s="4">
        <v>3.9306977989999998</v>
      </c>
      <c r="C4325" s="1"/>
      <c r="D4325" s="5">
        <v>33910</v>
      </c>
      <c r="E4325" s="4">
        <v>3.4451320750000001</v>
      </c>
    </row>
    <row r="4326" spans="1:5" ht="15" thickBot="1" x14ac:dyDescent="0.35">
      <c r="A4326" s="3">
        <v>33911</v>
      </c>
      <c r="B4326" s="4">
        <v>11.5803239</v>
      </c>
      <c r="C4326" s="1"/>
      <c r="D4326" s="5">
        <v>33911</v>
      </c>
      <c r="E4326" s="4">
        <v>3.6624905659999998</v>
      </c>
    </row>
    <row r="4327" spans="1:5" ht="15" thickBot="1" x14ac:dyDescent="0.35">
      <c r="A4327" s="3">
        <v>33912</v>
      </c>
      <c r="B4327" s="4">
        <v>8.638328671</v>
      </c>
      <c r="C4327" s="1"/>
      <c r="D4327" s="5">
        <v>33912</v>
      </c>
      <c r="E4327" s="4">
        <v>3.7249811319999999</v>
      </c>
    </row>
    <row r="4328" spans="1:5" ht="15" thickBot="1" x14ac:dyDescent="0.35">
      <c r="A4328" s="3">
        <v>33913</v>
      </c>
      <c r="B4328" s="4">
        <v>0.36755907500000001</v>
      </c>
      <c r="C4328" s="1"/>
      <c r="D4328" s="5">
        <v>33913</v>
      </c>
      <c r="E4328" s="4">
        <v>3.4043773580000001</v>
      </c>
    </row>
    <row r="4329" spans="1:5" ht="15" thickBot="1" x14ac:dyDescent="0.35">
      <c r="A4329" s="3">
        <v>33914</v>
      </c>
      <c r="B4329" s="4">
        <v>1.336387217</v>
      </c>
      <c r="C4329" s="1"/>
      <c r="D4329" s="5">
        <v>33914</v>
      </c>
      <c r="E4329" s="4">
        <v>3.447849057</v>
      </c>
    </row>
    <row r="4330" spans="1:5" ht="15" thickBot="1" x14ac:dyDescent="0.35">
      <c r="A4330" s="3">
        <v>33915</v>
      </c>
      <c r="B4330" s="4">
        <v>9.9397353999999993E-2</v>
      </c>
      <c r="C4330" s="1"/>
      <c r="D4330" s="5">
        <v>33915</v>
      </c>
      <c r="E4330" s="4">
        <v>3.9151698110000002</v>
      </c>
    </row>
    <row r="4331" spans="1:5" ht="15" thickBot="1" x14ac:dyDescent="0.35">
      <c r="A4331" s="3">
        <v>33916</v>
      </c>
      <c r="B4331" s="4">
        <v>8.7296394710000005</v>
      </c>
      <c r="C4331" s="1"/>
      <c r="D4331" s="5">
        <v>33916</v>
      </c>
      <c r="E4331" s="4">
        <v>4.3335849059999996</v>
      </c>
    </row>
    <row r="4332" spans="1:5" ht="15" thickBot="1" x14ac:dyDescent="0.35">
      <c r="A4332" s="3">
        <v>33917</v>
      </c>
      <c r="B4332" s="4">
        <v>23.85807037</v>
      </c>
      <c r="C4332" s="1"/>
      <c r="D4332" s="5">
        <v>33917</v>
      </c>
      <c r="E4332" s="4">
        <v>4.844377358</v>
      </c>
    </row>
    <row r="4333" spans="1:5" ht="15" thickBot="1" x14ac:dyDescent="0.35">
      <c r="A4333" s="3">
        <v>33918</v>
      </c>
      <c r="B4333" s="4">
        <v>6.4305226800000002</v>
      </c>
      <c r="C4333" s="1"/>
      <c r="D4333" s="5">
        <v>33918</v>
      </c>
      <c r="E4333" s="4">
        <v>3.7141132080000001</v>
      </c>
    </row>
    <row r="4334" spans="1:5" ht="15" thickBot="1" x14ac:dyDescent="0.35">
      <c r="A4334" s="3">
        <v>33919</v>
      </c>
      <c r="B4334" s="4">
        <v>3.7085238700000001</v>
      </c>
      <c r="C4334" s="1"/>
      <c r="D4334" s="5">
        <v>33919</v>
      </c>
      <c r="E4334" s="4">
        <v>3.2739622640000001</v>
      </c>
    </row>
    <row r="4335" spans="1:5" ht="15" thickBot="1" x14ac:dyDescent="0.35">
      <c r="A4335" s="3">
        <v>33920</v>
      </c>
      <c r="B4335" s="4">
        <v>0</v>
      </c>
      <c r="C4335" s="1"/>
      <c r="D4335" s="5">
        <v>33920</v>
      </c>
      <c r="E4335" s="4">
        <v>3.1598490570000002</v>
      </c>
    </row>
    <row r="4336" spans="1:5" ht="15" thickBot="1" x14ac:dyDescent="0.35">
      <c r="A4336" s="3">
        <v>33921</v>
      </c>
      <c r="B4336" s="4">
        <v>3.6494375689999998</v>
      </c>
      <c r="C4336" s="1"/>
      <c r="D4336" s="5">
        <v>33921</v>
      </c>
      <c r="E4336" s="4">
        <v>3.0430188679999999</v>
      </c>
    </row>
    <row r="4337" spans="1:5" ht="15" thickBot="1" x14ac:dyDescent="0.35">
      <c r="A4337" s="3">
        <v>33922</v>
      </c>
      <c r="B4337" s="4">
        <v>49.799859050000002</v>
      </c>
      <c r="C4337" s="1"/>
      <c r="D4337" s="5">
        <v>33922</v>
      </c>
      <c r="E4337" s="4">
        <v>5.7898867919999999</v>
      </c>
    </row>
    <row r="4338" spans="1:5" ht="15" thickBot="1" x14ac:dyDescent="0.35">
      <c r="A4338" s="3">
        <v>33923</v>
      </c>
      <c r="B4338" s="4">
        <v>17.107160149999999</v>
      </c>
      <c r="C4338" s="1"/>
      <c r="D4338" s="5">
        <v>33923</v>
      </c>
      <c r="E4338" s="4">
        <v>9.2241509429999997</v>
      </c>
    </row>
    <row r="4339" spans="1:5" ht="15" thickBot="1" x14ac:dyDescent="0.35">
      <c r="A4339" s="3">
        <v>33924</v>
      </c>
      <c r="B4339" s="4">
        <v>5.3119079469999999</v>
      </c>
      <c r="C4339" s="1"/>
      <c r="D4339" s="5">
        <v>33924</v>
      </c>
      <c r="E4339" s="4">
        <v>6.6267169810000004</v>
      </c>
    </row>
    <row r="4340" spans="1:5" ht="15" thickBot="1" x14ac:dyDescent="0.35">
      <c r="A4340" s="3">
        <v>33925</v>
      </c>
      <c r="B4340" s="4">
        <v>18.093154909999999</v>
      </c>
      <c r="C4340" s="1"/>
      <c r="D4340" s="5">
        <v>33925</v>
      </c>
      <c r="E4340" s="4">
        <v>9.707773585</v>
      </c>
    </row>
    <row r="4341" spans="1:5" ht="15" thickBot="1" x14ac:dyDescent="0.35">
      <c r="A4341" s="3">
        <v>33926</v>
      </c>
      <c r="B4341" s="4">
        <v>6.2249200340000002</v>
      </c>
      <c r="C4341" s="1"/>
      <c r="D4341" s="5">
        <v>33926</v>
      </c>
      <c r="E4341" s="4">
        <v>11.54988679</v>
      </c>
    </row>
    <row r="4342" spans="1:5" ht="15" thickBot="1" x14ac:dyDescent="0.35">
      <c r="A4342" s="3">
        <v>33927</v>
      </c>
      <c r="B4342" s="4">
        <v>1.0827217099999999</v>
      </c>
      <c r="C4342" s="1"/>
      <c r="D4342" s="5">
        <v>33927</v>
      </c>
      <c r="E4342" s="4">
        <v>6.2409056600000001</v>
      </c>
    </row>
    <row r="4343" spans="1:5" ht="15" thickBot="1" x14ac:dyDescent="0.35">
      <c r="A4343" s="3">
        <v>33928</v>
      </c>
      <c r="B4343" s="4">
        <v>1.383206591</v>
      </c>
      <c r="C4343" s="1"/>
      <c r="D4343" s="5">
        <v>33928</v>
      </c>
      <c r="E4343" s="4">
        <v>5.6513207550000004</v>
      </c>
    </row>
    <row r="4344" spans="1:5" ht="15" thickBot="1" x14ac:dyDescent="0.35">
      <c r="A4344" s="3">
        <v>33929</v>
      </c>
      <c r="B4344" s="4">
        <v>34.033185959999997</v>
      </c>
      <c r="C4344" s="1"/>
      <c r="D4344" s="5">
        <v>33929</v>
      </c>
      <c r="E4344" s="4">
        <v>8.194415094</v>
      </c>
    </row>
    <row r="4345" spans="1:5" ht="15" thickBot="1" x14ac:dyDescent="0.35">
      <c r="A4345" s="3">
        <v>33930</v>
      </c>
      <c r="B4345" s="4">
        <v>24.84944522</v>
      </c>
      <c r="C4345" s="1"/>
      <c r="D4345" s="5">
        <v>33930</v>
      </c>
      <c r="E4345" s="4">
        <v>9.5692075469999995</v>
      </c>
    </row>
    <row r="4346" spans="1:5" ht="15" thickBot="1" x14ac:dyDescent="0.35">
      <c r="A4346" s="3">
        <v>33931</v>
      </c>
      <c r="B4346" s="4">
        <v>5.3801409600000003</v>
      </c>
      <c r="C4346" s="1"/>
      <c r="D4346" s="5">
        <v>33931</v>
      </c>
      <c r="E4346" s="4">
        <v>7.3032452829999999</v>
      </c>
    </row>
    <row r="4347" spans="1:5" ht="15" thickBot="1" x14ac:dyDescent="0.35">
      <c r="A4347" s="3">
        <v>33932</v>
      </c>
      <c r="B4347" s="4">
        <v>2.605430245</v>
      </c>
      <c r="C4347" s="1"/>
      <c r="D4347" s="5">
        <v>33932</v>
      </c>
      <c r="E4347" s="4">
        <v>5.8143396230000004</v>
      </c>
    </row>
    <row r="4348" spans="1:5" ht="15" thickBot="1" x14ac:dyDescent="0.35">
      <c r="A4348" s="3">
        <v>33933</v>
      </c>
      <c r="B4348" s="4">
        <v>0</v>
      </c>
      <c r="C4348" s="1"/>
      <c r="D4348" s="5">
        <v>33933</v>
      </c>
      <c r="E4348" s="4">
        <v>4.2683773580000004</v>
      </c>
    </row>
    <row r="4349" spans="1:5" ht="15" thickBot="1" x14ac:dyDescent="0.35">
      <c r="A4349" s="3">
        <v>33934</v>
      </c>
      <c r="B4349" s="4">
        <v>0</v>
      </c>
      <c r="C4349" s="1"/>
      <c r="D4349" s="5">
        <v>33934</v>
      </c>
      <c r="E4349" s="4">
        <v>4.9231698110000002</v>
      </c>
    </row>
    <row r="4350" spans="1:5" ht="15" thickBot="1" x14ac:dyDescent="0.35">
      <c r="A4350" s="3">
        <v>33935</v>
      </c>
      <c r="B4350" s="4">
        <v>0</v>
      </c>
      <c r="C4350" s="1"/>
      <c r="D4350" s="5">
        <v>33935</v>
      </c>
      <c r="E4350" s="4">
        <v>4.6949433960000002</v>
      </c>
    </row>
    <row r="4351" spans="1:5" ht="15" thickBot="1" x14ac:dyDescent="0.35">
      <c r="A4351" s="3">
        <v>33936</v>
      </c>
      <c r="B4351" s="4">
        <v>0</v>
      </c>
      <c r="C4351" s="1"/>
      <c r="D4351" s="5">
        <v>33936</v>
      </c>
      <c r="E4351" s="4">
        <v>3.8825660380000002</v>
      </c>
    </row>
    <row r="4352" spans="1:5" ht="15" thickBot="1" x14ac:dyDescent="0.35">
      <c r="A4352" s="3">
        <v>33937</v>
      </c>
      <c r="B4352" s="4">
        <v>0</v>
      </c>
      <c r="C4352" s="1"/>
      <c r="D4352" s="5">
        <v>33937</v>
      </c>
      <c r="E4352" s="4">
        <v>4.1868679249999996</v>
      </c>
    </row>
    <row r="4353" spans="1:5" ht="15" thickBot="1" x14ac:dyDescent="0.35">
      <c r="A4353" s="3">
        <v>33938</v>
      </c>
      <c r="B4353" s="4">
        <v>0</v>
      </c>
      <c r="C4353" s="1"/>
      <c r="D4353" s="5">
        <v>33938</v>
      </c>
      <c r="E4353" s="4">
        <v>4.0455849060000002</v>
      </c>
    </row>
    <row r="4354" spans="1:5" ht="15" thickBot="1" x14ac:dyDescent="0.35">
      <c r="A4354" s="3">
        <v>33939</v>
      </c>
      <c r="B4354" s="4">
        <v>0</v>
      </c>
      <c r="C4354" s="1"/>
      <c r="D4354" s="5">
        <v>33939</v>
      </c>
      <c r="E4354" s="4">
        <v>2.5455396229999998</v>
      </c>
    </row>
    <row r="4355" spans="1:5" ht="15" thickBot="1" x14ac:dyDescent="0.35">
      <c r="A4355" s="3">
        <v>33940</v>
      </c>
      <c r="B4355" s="4">
        <v>0</v>
      </c>
      <c r="C4355" s="1"/>
      <c r="D4355" s="5">
        <v>33940</v>
      </c>
      <c r="E4355" s="4">
        <v>2.522173585</v>
      </c>
    </row>
    <row r="4356" spans="1:5" ht="15" thickBot="1" x14ac:dyDescent="0.35">
      <c r="A4356" s="3">
        <v>33941</v>
      </c>
      <c r="B4356" s="4">
        <v>9.7565695999999993E-2</v>
      </c>
      <c r="C4356" s="1"/>
      <c r="D4356" s="5">
        <v>33941</v>
      </c>
      <c r="E4356" s="4">
        <v>2.5344000000000002</v>
      </c>
    </row>
    <row r="4357" spans="1:5" ht="15" thickBot="1" x14ac:dyDescent="0.35">
      <c r="A4357" s="3">
        <v>33942</v>
      </c>
      <c r="B4357" s="4">
        <v>0</v>
      </c>
      <c r="C4357" s="1"/>
      <c r="D4357" s="5">
        <v>33942</v>
      </c>
      <c r="E4357" s="4">
        <v>2.5632000000000001</v>
      </c>
    </row>
    <row r="4358" spans="1:5" ht="15" thickBot="1" x14ac:dyDescent="0.35">
      <c r="A4358" s="3">
        <v>33943</v>
      </c>
      <c r="B4358" s="4">
        <v>9.7565695999999993E-2</v>
      </c>
      <c r="C4358" s="1"/>
      <c r="D4358" s="5">
        <v>33943</v>
      </c>
      <c r="E4358" s="4">
        <v>2.5387471700000002</v>
      </c>
    </row>
    <row r="4359" spans="1:5" ht="15" thickBot="1" x14ac:dyDescent="0.35">
      <c r="A4359" s="3">
        <v>33944</v>
      </c>
      <c r="B4359" s="4">
        <v>0.10707836599999999</v>
      </c>
      <c r="C4359" s="1"/>
      <c r="D4359" s="5">
        <v>33944</v>
      </c>
      <c r="E4359" s="4">
        <v>2.4417509430000002</v>
      </c>
    </row>
    <row r="4360" spans="1:5" ht="15" thickBot="1" x14ac:dyDescent="0.35">
      <c r="A4360" s="3">
        <v>33945</v>
      </c>
      <c r="B4360" s="4">
        <v>5.3539182999999997E-2</v>
      </c>
      <c r="C4360" s="1"/>
      <c r="D4360" s="5">
        <v>33945</v>
      </c>
      <c r="E4360" s="4">
        <v>2.2651471700000001</v>
      </c>
    </row>
    <row r="4361" spans="1:5" ht="15" thickBot="1" x14ac:dyDescent="0.35">
      <c r="A4361" s="3">
        <v>33946</v>
      </c>
      <c r="B4361" s="4">
        <v>0</v>
      </c>
      <c r="C4361" s="1"/>
      <c r="D4361" s="5">
        <v>33946</v>
      </c>
      <c r="E4361" s="4">
        <v>2.3083471699999998</v>
      </c>
    </row>
    <row r="4362" spans="1:5" ht="15" thickBot="1" x14ac:dyDescent="0.35">
      <c r="A4362" s="3">
        <v>33947</v>
      </c>
      <c r="B4362" s="4">
        <v>0</v>
      </c>
      <c r="C4362" s="1"/>
      <c r="D4362" s="5">
        <v>33947</v>
      </c>
      <c r="E4362" s="4">
        <v>1.8931924529999999</v>
      </c>
    </row>
    <row r="4363" spans="1:5" ht="15" thickBot="1" x14ac:dyDescent="0.35">
      <c r="A4363" s="3">
        <v>33948</v>
      </c>
      <c r="B4363" s="4">
        <v>0</v>
      </c>
      <c r="C4363" s="1"/>
      <c r="D4363" s="5">
        <v>33948</v>
      </c>
      <c r="E4363" s="4">
        <v>2.0719698110000002</v>
      </c>
    </row>
    <row r="4364" spans="1:5" ht="15" thickBot="1" x14ac:dyDescent="0.35">
      <c r="A4364" s="3">
        <v>33949</v>
      </c>
      <c r="B4364" s="4">
        <v>0</v>
      </c>
      <c r="C4364" s="1"/>
      <c r="D4364" s="5">
        <v>33949</v>
      </c>
      <c r="E4364" s="4">
        <v>1.699471698</v>
      </c>
    </row>
    <row r="4365" spans="1:5" ht="15" thickBot="1" x14ac:dyDescent="0.35">
      <c r="A4365" s="3">
        <v>33950</v>
      </c>
      <c r="B4365" s="4">
        <v>0</v>
      </c>
      <c r="C4365" s="1"/>
      <c r="D4365" s="5">
        <v>33950</v>
      </c>
      <c r="E4365" s="4">
        <v>1.7068075469999999</v>
      </c>
    </row>
    <row r="4366" spans="1:5" ht="15" thickBot="1" x14ac:dyDescent="0.35">
      <c r="A4366" s="3">
        <v>33951</v>
      </c>
      <c r="B4366" s="4">
        <v>0</v>
      </c>
      <c r="C4366" s="1"/>
      <c r="D4366" s="5">
        <v>33951</v>
      </c>
      <c r="E4366" s="4">
        <v>2.1564679249999998</v>
      </c>
    </row>
    <row r="4367" spans="1:5" ht="15" thickBot="1" x14ac:dyDescent="0.35">
      <c r="A4367" s="3">
        <v>33952</v>
      </c>
      <c r="B4367" s="4">
        <v>0</v>
      </c>
      <c r="C4367" s="1"/>
      <c r="D4367" s="5">
        <v>33952</v>
      </c>
      <c r="E4367" s="4">
        <v>1.7731018869999999</v>
      </c>
    </row>
    <row r="4368" spans="1:5" ht="15" thickBot="1" x14ac:dyDescent="0.35">
      <c r="A4368" s="3">
        <v>33953</v>
      </c>
      <c r="B4368" s="4">
        <v>0</v>
      </c>
      <c r="C4368" s="1"/>
      <c r="D4368" s="5">
        <v>33953</v>
      </c>
      <c r="E4368" s="4">
        <v>1.595683019</v>
      </c>
    </row>
    <row r="4369" spans="1:5" ht="15" thickBot="1" x14ac:dyDescent="0.35">
      <c r="A4369" s="3">
        <v>33954</v>
      </c>
      <c r="B4369" s="4">
        <v>0.213349715</v>
      </c>
      <c r="C4369" s="1"/>
      <c r="D4369" s="5">
        <v>33954</v>
      </c>
      <c r="E4369" s="4">
        <v>2.2091773579999998</v>
      </c>
    </row>
    <row r="4370" spans="1:5" ht="15" thickBot="1" x14ac:dyDescent="0.35">
      <c r="A4370" s="3">
        <v>33955</v>
      </c>
      <c r="B4370" s="4">
        <v>0</v>
      </c>
      <c r="C4370" s="1"/>
      <c r="D4370" s="5">
        <v>33955</v>
      </c>
      <c r="E4370" s="4">
        <v>1.755169811</v>
      </c>
    </row>
    <row r="4371" spans="1:5" ht="15" thickBot="1" x14ac:dyDescent="0.35">
      <c r="A4371" s="3">
        <v>33956</v>
      </c>
      <c r="B4371" s="4">
        <v>0.40001931800000001</v>
      </c>
      <c r="C4371" s="1"/>
      <c r="D4371" s="5">
        <v>33956</v>
      </c>
      <c r="E4371" s="4">
        <v>1.689418868</v>
      </c>
    </row>
    <row r="4372" spans="1:5" ht="15" thickBot="1" x14ac:dyDescent="0.35">
      <c r="A4372" s="3">
        <v>33957</v>
      </c>
      <c r="B4372" s="4">
        <v>0</v>
      </c>
      <c r="C4372" s="1"/>
      <c r="D4372" s="5">
        <v>33957</v>
      </c>
      <c r="E4372" s="4">
        <v>2.4512603770000001</v>
      </c>
    </row>
    <row r="4373" spans="1:5" ht="15" thickBot="1" x14ac:dyDescent="0.35">
      <c r="A4373" s="3">
        <v>33958</v>
      </c>
      <c r="B4373" s="4">
        <v>0.67417930800000003</v>
      </c>
      <c r="C4373" s="1"/>
      <c r="D4373" s="5">
        <v>33958</v>
      </c>
      <c r="E4373" s="4">
        <v>1.525584906</v>
      </c>
    </row>
    <row r="4374" spans="1:5" ht="15" thickBot="1" x14ac:dyDescent="0.35">
      <c r="A4374" s="3">
        <v>33959</v>
      </c>
      <c r="B4374" s="4">
        <v>0</v>
      </c>
      <c r="C4374" s="1"/>
      <c r="D4374" s="5">
        <v>33959</v>
      </c>
      <c r="E4374" s="4">
        <v>1.538354717</v>
      </c>
    </row>
    <row r="4375" spans="1:5" ht="15" thickBot="1" x14ac:dyDescent="0.35">
      <c r="A4375" s="3">
        <v>33960</v>
      </c>
      <c r="B4375" s="4">
        <v>0</v>
      </c>
      <c r="C4375" s="1"/>
      <c r="D4375" s="5">
        <v>33960</v>
      </c>
      <c r="E4375" s="4">
        <v>2.1306566039999999</v>
      </c>
    </row>
    <row r="4376" spans="1:5" ht="15" thickBot="1" x14ac:dyDescent="0.35">
      <c r="A4376" s="3">
        <v>33961</v>
      </c>
      <c r="B4376" s="4">
        <v>0</v>
      </c>
      <c r="C4376" s="1"/>
      <c r="D4376" s="5">
        <v>33961</v>
      </c>
      <c r="E4376" s="4">
        <v>1.5065660380000001</v>
      </c>
    </row>
    <row r="4377" spans="1:5" ht="15" thickBot="1" x14ac:dyDescent="0.35">
      <c r="A4377" s="3">
        <v>33962</v>
      </c>
      <c r="B4377" s="4">
        <v>0</v>
      </c>
      <c r="C4377" s="1"/>
      <c r="D4377" s="5">
        <v>33962</v>
      </c>
      <c r="E4377" s="4">
        <v>1.512815094</v>
      </c>
    </row>
    <row r="4378" spans="1:5" ht="15" thickBot="1" x14ac:dyDescent="0.35">
      <c r="A4378" s="3">
        <v>33963</v>
      </c>
      <c r="B4378" s="4">
        <v>0</v>
      </c>
      <c r="C4378" s="1"/>
      <c r="D4378" s="5">
        <v>33963</v>
      </c>
      <c r="E4378" s="4">
        <v>1.519064151</v>
      </c>
    </row>
    <row r="4379" spans="1:5" ht="15" thickBot="1" x14ac:dyDescent="0.35">
      <c r="A4379" s="3">
        <v>33964</v>
      </c>
      <c r="B4379" s="4">
        <v>0</v>
      </c>
      <c r="C4379" s="1"/>
      <c r="D4379" s="5">
        <v>33964</v>
      </c>
      <c r="E4379" s="4">
        <v>1.5065660380000001</v>
      </c>
    </row>
    <row r="4380" spans="1:5" ht="15" thickBot="1" x14ac:dyDescent="0.35">
      <c r="A4380" s="3">
        <v>33965</v>
      </c>
      <c r="B4380" s="4">
        <v>0</v>
      </c>
      <c r="C4380" s="1"/>
      <c r="D4380" s="5">
        <v>33965</v>
      </c>
      <c r="E4380" s="4">
        <v>1.5065660380000001</v>
      </c>
    </row>
    <row r="4381" spans="1:5" ht="15" thickBot="1" x14ac:dyDescent="0.35">
      <c r="A4381" s="3">
        <v>33966</v>
      </c>
      <c r="B4381" s="4">
        <v>0</v>
      </c>
      <c r="C4381" s="1"/>
      <c r="D4381" s="5">
        <v>33966</v>
      </c>
      <c r="E4381" s="4">
        <v>1.512815094</v>
      </c>
    </row>
    <row r="4382" spans="1:5" ht="15" thickBot="1" x14ac:dyDescent="0.35">
      <c r="A4382" s="3">
        <v>33967</v>
      </c>
      <c r="B4382" s="4">
        <v>0</v>
      </c>
      <c r="C4382" s="1"/>
      <c r="D4382" s="5">
        <v>33967</v>
      </c>
      <c r="E4382" s="4">
        <v>1.512815094</v>
      </c>
    </row>
    <row r="4383" spans="1:5" ht="15" thickBot="1" x14ac:dyDescent="0.35">
      <c r="A4383" s="3">
        <v>33968</v>
      </c>
      <c r="B4383" s="4">
        <v>0</v>
      </c>
      <c r="C4383" s="1"/>
      <c r="D4383" s="5">
        <v>33968</v>
      </c>
      <c r="E4383" s="4">
        <v>1.043864151</v>
      </c>
    </row>
    <row r="4384" spans="1:5" ht="15" thickBot="1" x14ac:dyDescent="0.35">
      <c r="A4384" s="3">
        <v>33969</v>
      </c>
      <c r="B4384" s="4">
        <v>0</v>
      </c>
      <c r="C4384" s="1"/>
      <c r="D4384" s="5">
        <v>33969</v>
      </c>
      <c r="E4384" s="4">
        <v>1.3212679249999999</v>
      </c>
    </row>
    <row r="4385" spans="1:5" ht="15" thickBot="1" x14ac:dyDescent="0.35">
      <c r="A4385" s="3">
        <v>33970</v>
      </c>
      <c r="B4385" s="4">
        <v>0</v>
      </c>
      <c r="C4385" s="1"/>
      <c r="D4385" s="5">
        <v>33970</v>
      </c>
      <c r="E4385" s="4">
        <v>1.131079245</v>
      </c>
    </row>
    <row r="4386" spans="1:5" ht="15" thickBot="1" x14ac:dyDescent="0.35">
      <c r="A4386" s="3">
        <v>33971</v>
      </c>
      <c r="B4386" s="4">
        <v>0</v>
      </c>
      <c r="C4386" s="1"/>
      <c r="D4386" s="5">
        <v>33971</v>
      </c>
      <c r="E4386" s="4">
        <v>0.79743396229999997</v>
      </c>
    </row>
    <row r="4387" spans="1:5" ht="15" thickBot="1" x14ac:dyDescent="0.35">
      <c r="A4387" s="3">
        <v>33972</v>
      </c>
      <c r="B4387" s="4">
        <v>0</v>
      </c>
      <c r="C4387" s="1"/>
      <c r="D4387" s="5">
        <v>33972</v>
      </c>
      <c r="E4387" s="4">
        <v>1.007184906</v>
      </c>
    </row>
    <row r="4388" spans="1:5" ht="15" thickBot="1" x14ac:dyDescent="0.35">
      <c r="A4388" s="3">
        <v>33973</v>
      </c>
      <c r="B4388" s="4">
        <v>0</v>
      </c>
      <c r="C4388" s="1"/>
      <c r="D4388" s="5">
        <v>33973</v>
      </c>
      <c r="E4388" s="4">
        <v>1.1552603770000001</v>
      </c>
    </row>
    <row r="4389" spans="1:5" ht="15" thickBot="1" x14ac:dyDescent="0.35">
      <c r="A4389" s="3">
        <v>33974</v>
      </c>
      <c r="B4389" s="4">
        <v>0</v>
      </c>
      <c r="C4389" s="1"/>
      <c r="D4389" s="5">
        <v>33974</v>
      </c>
      <c r="E4389" s="4">
        <v>1.2560603770000001</v>
      </c>
    </row>
    <row r="4390" spans="1:5" ht="15" thickBot="1" x14ac:dyDescent="0.35">
      <c r="A4390" s="3">
        <v>33975</v>
      </c>
      <c r="B4390" s="4">
        <v>0</v>
      </c>
      <c r="C4390" s="1"/>
      <c r="D4390" s="5">
        <v>33975</v>
      </c>
      <c r="E4390" s="4">
        <v>0.86726037739999995</v>
      </c>
    </row>
    <row r="4391" spans="1:5" ht="15" thickBot="1" x14ac:dyDescent="0.35">
      <c r="A4391" s="3">
        <v>33976</v>
      </c>
      <c r="B4391" s="4">
        <v>0</v>
      </c>
      <c r="C4391" s="1"/>
      <c r="D4391" s="5">
        <v>33976</v>
      </c>
      <c r="E4391" s="4">
        <v>0.86943396230000003</v>
      </c>
    </row>
    <row r="4392" spans="1:5" ht="15" thickBot="1" x14ac:dyDescent="0.35">
      <c r="A4392" s="3">
        <v>33977</v>
      </c>
      <c r="B4392" s="4">
        <v>0</v>
      </c>
      <c r="C4392" s="1"/>
      <c r="D4392" s="5">
        <v>33977</v>
      </c>
      <c r="E4392" s="4">
        <v>0.77596981129999998</v>
      </c>
    </row>
    <row r="4393" spans="1:5" ht="15" thickBot="1" x14ac:dyDescent="0.35">
      <c r="A4393" s="3">
        <v>33978</v>
      </c>
      <c r="B4393" s="4">
        <v>0</v>
      </c>
      <c r="C4393" s="1"/>
      <c r="D4393" s="5">
        <v>33978</v>
      </c>
      <c r="E4393" s="4">
        <v>1.358218868</v>
      </c>
    </row>
    <row r="4394" spans="1:5" ht="15" thickBot="1" x14ac:dyDescent="0.35">
      <c r="A4394" s="3">
        <v>33979</v>
      </c>
      <c r="B4394" s="4">
        <v>0</v>
      </c>
      <c r="C4394" s="1"/>
      <c r="D4394" s="5">
        <v>33979</v>
      </c>
      <c r="E4394" s="4">
        <v>0.95664905659999999</v>
      </c>
    </row>
    <row r="4395" spans="1:5" ht="15" thickBot="1" x14ac:dyDescent="0.35">
      <c r="A4395" s="3">
        <v>33980</v>
      </c>
      <c r="B4395" s="4">
        <v>0</v>
      </c>
      <c r="C4395" s="1"/>
      <c r="D4395" s="5">
        <v>33980</v>
      </c>
      <c r="E4395" s="4">
        <v>1.0677735850000001</v>
      </c>
    </row>
    <row r="4396" spans="1:5" ht="15" thickBot="1" x14ac:dyDescent="0.35">
      <c r="A4396" s="3">
        <v>33981</v>
      </c>
      <c r="B4396" s="4">
        <v>0</v>
      </c>
      <c r="C4396" s="1"/>
      <c r="D4396" s="5">
        <v>33981</v>
      </c>
      <c r="E4396" s="4">
        <v>1.062067925</v>
      </c>
    </row>
    <row r="4397" spans="1:5" ht="15" thickBot="1" x14ac:dyDescent="0.35">
      <c r="A4397" s="3">
        <v>33982</v>
      </c>
      <c r="B4397" s="4">
        <v>0</v>
      </c>
      <c r="C4397" s="1"/>
      <c r="D4397" s="5">
        <v>33982</v>
      </c>
      <c r="E4397" s="4">
        <v>1.050656604</v>
      </c>
    </row>
    <row r="4398" spans="1:5" ht="15" thickBot="1" x14ac:dyDescent="0.35">
      <c r="A4398" s="3">
        <v>33983</v>
      </c>
      <c r="B4398" s="4">
        <v>0</v>
      </c>
      <c r="C4398" s="1"/>
      <c r="D4398" s="5">
        <v>33983</v>
      </c>
      <c r="E4398" s="4">
        <v>0.77107924530000005</v>
      </c>
    </row>
    <row r="4399" spans="1:5" ht="15" thickBot="1" x14ac:dyDescent="0.35">
      <c r="A4399" s="3">
        <v>33984</v>
      </c>
      <c r="B4399" s="4">
        <v>0</v>
      </c>
      <c r="C4399" s="1"/>
      <c r="D4399" s="5">
        <v>33984</v>
      </c>
      <c r="E4399" s="4">
        <v>0.7341283019</v>
      </c>
    </row>
    <row r="4400" spans="1:5" ht="15" thickBot="1" x14ac:dyDescent="0.35">
      <c r="A4400" s="3">
        <v>33985</v>
      </c>
      <c r="B4400" s="4">
        <v>0</v>
      </c>
      <c r="C4400" s="1"/>
      <c r="D4400" s="5">
        <v>33985</v>
      </c>
      <c r="E4400" s="4">
        <v>0.77107924530000005</v>
      </c>
    </row>
    <row r="4401" spans="1:5" ht="15" thickBot="1" x14ac:dyDescent="0.35">
      <c r="A4401" s="3">
        <v>33986</v>
      </c>
      <c r="B4401" s="4">
        <v>0</v>
      </c>
      <c r="C4401" s="1"/>
      <c r="D4401" s="5">
        <v>33986</v>
      </c>
      <c r="E4401" s="4">
        <v>1.0237584909999999</v>
      </c>
    </row>
    <row r="4402" spans="1:5" ht="15" thickBot="1" x14ac:dyDescent="0.35">
      <c r="A4402" s="3">
        <v>33987</v>
      </c>
      <c r="B4402" s="4">
        <v>0</v>
      </c>
      <c r="C4402" s="1"/>
      <c r="D4402" s="5">
        <v>33987</v>
      </c>
      <c r="E4402" s="4">
        <v>1.307411321</v>
      </c>
    </row>
    <row r="4403" spans="1:5" ht="15" thickBot="1" x14ac:dyDescent="0.35">
      <c r="A4403" s="3">
        <v>33988</v>
      </c>
      <c r="B4403" s="4">
        <v>0</v>
      </c>
      <c r="C4403" s="1"/>
      <c r="D4403" s="5">
        <v>33988</v>
      </c>
      <c r="E4403" s="4">
        <v>1.933675472</v>
      </c>
    </row>
    <row r="4404" spans="1:5" ht="15" thickBot="1" x14ac:dyDescent="0.35">
      <c r="A4404" s="3">
        <v>33989</v>
      </c>
      <c r="B4404" s="4">
        <v>0</v>
      </c>
      <c r="C4404" s="1"/>
      <c r="D4404" s="5">
        <v>33989</v>
      </c>
      <c r="E4404" s="4">
        <v>0.78683773580000005</v>
      </c>
    </row>
    <row r="4405" spans="1:5" ht="15" thickBot="1" x14ac:dyDescent="0.35">
      <c r="A4405" s="3">
        <v>33990</v>
      </c>
      <c r="B4405" s="4">
        <v>0</v>
      </c>
      <c r="C4405" s="1"/>
      <c r="D4405" s="5">
        <v>33990</v>
      </c>
      <c r="E4405" s="4">
        <v>0.72869433959999996</v>
      </c>
    </row>
    <row r="4406" spans="1:5" ht="15" thickBot="1" x14ac:dyDescent="0.35">
      <c r="A4406" s="3">
        <v>33991</v>
      </c>
      <c r="B4406" s="4">
        <v>0</v>
      </c>
      <c r="C4406" s="1"/>
      <c r="D4406" s="5">
        <v>33991</v>
      </c>
      <c r="E4406" s="4">
        <v>0.6618566038</v>
      </c>
    </row>
    <row r="4407" spans="1:5" ht="15" thickBot="1" x14ac:dyDescent="0.35">
      <c r="A4407" s="3">
        <v>33992</v>
      </c>
      <c r="B4407" s="4">
        <v>0</v>
      </c>
      <c r="C4407" s="1"/>
      <c r="D4407" s="5">
        <v>33992</v>
      </c>
      <c r="E4407" s="4">
        <v>0.86671698109999995</v>
      </c>
    </row>
    <row r="4408" spans="1:5" ht="15" thickBot="1" x14ac:dyDescent="0.35">
      <c r="A4408" s="3">
        <v>33993</v>
      </c>
      <c r="B4408" s="4">
        <v>0</v>
      </c>
      <c r="C4408" s="1"/>
      <c r="D4408" s="5">
        <v>33993</v>
      </c>
      <c r="E4408" s="4">
        <v>0.88899622639999998</v>
      </c>
    </row>
    <row r="4409" spans="1:5" ht="15" thickBot="1" x14ac:dyDescent="0.35">
      <c r="A4409" s="3">
        <v>33994</v>
      </c>
      <c r="B4409" s="4">
        <v>0</v>
      </c>
      <c r="C4409" s="1"/>
      <c r="D4409" s="5">
        <v>33994</v>
      </c>
      <c r="E4409" s="4">
        <v>2.1140830190000002</v>
      </c>
    </row>
    <row r="4410" spans="1:5" ht="15" thickBot="1" x14ac:dyDescent="0.35">
      <c r="A4410" s="3">
        <v>33995</v>
      </c>
      <c r="B4410" s="4">
        <v>0</v>
      </c>
      <c r="C4410" s="1"/>
      <c r="D4410" s="5">
        <v>33995</v>
      </c>
      <c r="E4410" s="4">
        <v>1.16069434</v>
      </c>
    </row>
    <row r="4411" spans="1:5" ht="15" thickBot="1" x14ac:dyDescent="0.35">
      <c r="A4411" s="3">
        <v>33996</v>
      </c>
      <c r="B4411" s="4">
        <v>0</v>
      </c>
      <c r="C4411" s="1"/>
      <c r="D4411" s="5">
        <v>33996</v>
      </c>
      <c r="E4411" s="4">
        <v>1.8516226419999999</v>
      </c>
    </row>
    <row r="4412" spans="1:5" ht="15" thickBot="1" x14ac:dyDescent="0.35">
      <c r="A4412" s="3">
        <v>33997</v>
      </c>
      <c r="B4412" s="4">
        <v>0</v>
      </c>
      <c r="C4412" s="1"/>
      <c r="D4412" s="5">
        <v>33997</v>
      </c>
      <c r="E4412" s="4">
        <v>1.326973585</v>
      </c>
    </row>
    <row r="4413" spans="1:5" ht="15" thickBot="1" x14ac:dyDescent="0.35">
      <c r="A4413" s="3">
        <v>33998</v>
      </c>
      <c r="B4413" s="4">
        <v>0</v>
      </c>
      <c r="C4413" s="1"/>
      <c r="D4413" s="5">
        <v>33998</v>
      </c>
      <c r="E4413" s="4">
        <v>1.278883019</v>
      </c>
    </row>
    <row r="4414" spans="1:5" ht="15" thickBot="1" x14ac:dyDescent="0.35">
      <c r="A4414" s="3">
        <v>33999</v>
      </c>
      <c r="B4414" s="4">
        <v>0</v>
      </c>
      <c r="C4414" s="1"/>
      <c r="D4414" s="5">
        <v>33999</v>
      </c>
      <c r="E4414" s="4">
        <v>1.708709434</v>
      </c>
    </row>
    <row r="4415" spans="1:5" ht="15" thickBot="1" x14ac:dyDescent="0.35">
      <c r="A4415" s="3">
        <v>34000</v>
      </c>
      <c r="B4415" s="4">
        <v>0</v>
      </c>
      <c r="C4415" s="1"/>
      <c r="D4415" s="5">
        <v>34000</v>
      </c>
      <c r="E4415" s="4">
        <v>1.273992453</v>
      </c>
    </row>
    <row r="4416" spans="1:5" ht="15" thickBot="1" x14ac:dyDescent="0.35">
      <c r="A4416" s="3">
        <v>34001</v>
      </c>
      <c r="B4416" s="4">
        <v>0</v>
      </c>
      <c r="C4416" s="1"/>
      <c r="D4416" s="5">
        <v>34001</v>
      </c>
      <c r="E4416" s="4">
        <v>1.185962264</v>
      </c>
    </row>
    <row r="4417" spans="1:5" ht="15" thickBot="1" x14ac:dyDescent="0.35">
      <c r="A4417" s="3">
        <v>34002</v>
      </c>
      <c r="B4417" s="4">
        <v>0</v>
      </c>
      <c r="C4417" s="1"/>
      <c r="D4417" s="5">
        <v>34002</v>
      </c>
      <c r="E4417" s="4">
        <v>1.1142339619999999</v>
      </c>
    </row>
    <row r="4418" spans="1:5" ht="15" thickBot="1" x14ac:dyDescent="0.35">
      <c r="A4418" s="3">
        <v>34003</v>
      </c>
      <c r="B4418" s="4">
        <v>0</v>
      </c>
      <c r="C4418" s="1"/>
      <c r="D4418" s="5">
        <v>34003</v>
      </c>
      <c r="E4418" s="4">
        <v>1.333222642</v>
      </c>
    </row>
    <row r="4419" spans="1:5" ht="15" thickBot="1" x14ac:dyDescent="0.35">
      <c r="A4419" s="3">
        <v>34004</v>
      </c>
      <c r="B4419" s="4">
        <v>0</v>
      </c>
      <c r="C4419" s="1"/>
      <c r="D4419" s="5">
        <v>34004</v>
      </c>
      <c r="E4419" s="4">
        <v>1.469071698</v>
      </c>
    </row>
    <row r="4420" spans="1:5" ht="15" thickBot="1" x14ac:dyDescent="0.35">
      <c r="A4420" s="3">
        <v>34005</v>
      </c>
      <c r="B4420" s="4">
        <v>0</v>
      </c>
      <c r="C4420" s="1"/>
      <c r="D4420" s="5">
        <v>34005</v>
      </c>
      <c r="E4420" s="4">
        <v>1.0055547170000001</v>
      </c>
    </row>
    <row r="4421" spans="1:5" ht="15" thickBot="1" x14ac:dyDescent="0.35">
      <c r="A4421" s="3">
        <v>34006</v>
      </c>
      <c r="B4421" s="4">
        <v>0</v>
      </c>
      <c r="C4421" s="1"/>
      <c r="D4421" s="5">
        <v>34006</v>
      </c>
      <c r="E4421" s="4">
        <v>1.941011321</v>
      </c>
    </row>
    <row r="4422" spans="1:5" ht="15" thickBot="1" x14ac:dyDescent="0.35">
      <c r="A4422" s="3">
        <v>34007</v>
      </c>
      <c r="B4422" s="4">
        <v>0</v>
      </c>
      <c r="C4422" s="1"/>
      <c r="D4422" s="5">
        <v>34007</v>
      </c>
      <c r="E4422" s="4">
        <v>1.628015094</v>
      </c>
    </row>
    <row r="4423" spans="1:5" ht="15" thickBot="1" x14ac:dyDescent="0.35">
      <c r="A4423" s="3">
        <v>34008</v>
      </c>
      <c r="B4423" s="4">
        <v>0</v>
      </c>
      <c r="C4423" s="1"/>
      <c r="D4423" s="5">
        <v>34008</v>
      </c>
      <c r="E4423" s="4">
        <v>2.1754867920000001</v>
      </c>
    </row>
    <row r="4424" spans="1:5" ht="15" thickBot="1" x14ac:dyDescent="0.35">
      <c r="A4424" s="3">
        <v>34009</v>
      </c>
      <c r="B4424" s="4">
        <v>0</v>
      </c>
      <c r="C4424" s="1"/>
      <c r="D4424" s="5">
        <v>34009</v>
      </c>
      <c r="E4424" s="4">
        <v>1.4524981130000001</v>
      </c>
    </row>
    <row r="4425" spans="1:5" ht="15" thickBot="1" x14ac:dyDescent="0.35">
      <c r="A4425" s="3">
        <v>34010</v>
      </c>
      <c r="B4425" s="4">
        <v>0</v>
      </c>
      <c r="C4425" s="1"/>
      <c r="D4425" s="5">
        <v>34010</v>
      </c>
      <c r="E4425" s="4">
        <v>1.818475472</v>
      </c>
    </row>
    <row r="4426" spans="1:5" ht="15" thickBot="1" x14ac:dyDescent="0.35">
      <c r="A4426" s="3">
        <v>34011</v>
      </c>
      <c r="B4426" s="4">
        <v>0</v>
      </c>
      <c r="C4426" s="1"/>
      <c r="D4426" s="5">
        <v>34011</v>
      </c>
      <c r="E4426" s="4">
        <v>1.1615094340000001</v>
      </c>
    </row>
    <row r="4427" spans="1:5" ht="15" thickBot="1" x14ac:dyDescent="0.35">
      <c r="A4427" s="3">
        <v>34012</v>
      </c>
      <c r="B4427" s="4">
        <v>0</v>
      </c>
      <c r="C4427" s="1"/>
      <c r="D4427" s="5">
        <v>34012</v>
      </c>
      <c r="E4427" s="4">
        <v>1.6940377360000001</v>
      </c>
    </row>
    <row r="4428" spans="1:5" ht="15" thickBot="1" x14ac:dyDescent="0.35">
      <c r="A4428" s="3">
        <v>34013</v>
      </c>
      <c r="B4428" s="4">
        <v>0</v>
      </c>
      <c r="C4428" s="1"/>
      <c r="D4428" s="5">
        <v>34013</v>
      </c>
      <c r="E4428" s="4">
        <v>1.7983698109999999</v>
      </c>
    </row>
    <row r="4429" spans="1:5" ht="15" thickBot="1" x14ac:dyDescent="0.35">
      <c r="A4429" s="3">
        <v>34014</v>
      </c>
      <c r="B4429" s="4">
        <v>0</v>
      </c>
      <c r="C4429" s="1"/>
      <c r="D4429" s="5">
        <v>34014</v>
      </c>
      <c r="E4429" s="4">
        <v>1.752181132</v>
      </c>
    </row>
    <row r="4430" spans="1:5" ht="15" thickBot="1" x14ac:dyDescent="0.35">
      <c r="A4430" s="3">
        <v>34015</v>
      </c>
      <c r="B4430" s="4">
        <v>0</v>
      </c>
      <c r="C4430" s="1"/>
      <c r="D4430" s="5">
        <v>34015</v>
      </c>
      <c r="E4430" s="4">
        <v>0.924045283</v>
      </c>
    </row>
    <row r="4431" spans="1:5" ht="15" thickBot="1" x14ac:dyDescent="0.35">
      <c r="A4431" s="3">
        <v>34016</v>
      </c>
      <c r="B4431" s="4">
        <v>0.14277115500000001</v>
      </c>
      <c r="C4431" s="1"/>
      <c r="D4431" s="5">
        <v>34016</v>
      </c>
      <c r="E4431" s="4">
        <v>1.2131320750000001</v>
      </c>
    </row>
    <row r="4432" spans="1:5" ht="15" thickBot="1" x14ac:dyDescent="0.35">
      <c r="A4432" s="3">
        <v>34017</v>
      </c>
      <c r="B4432" s="4">
        <v>0</v>
      </c>
      <c r="C4432" s="1"/>
      <c r="D4432" s="5">
        <v>34017</v>
      </c>
      <c r="E4432" s="4">
        <v>1.2508981130000001</v>
      </c>
    </row>
    <row r="4433" spans="1:5" ht="15" thickBot="1" x14ac:dyDescent="0.35">
      <c r="A4433" s="3">
        <v>34018</v>
      </c>
      <c r="B4433" s="4">
        <v>0.33762614400000002</v>
      </c>
      <c r="C4433" s="1"/>
      <c r="D4433" s="5">
        <v>34018</v>
      </c>
      <c r="E4433" s="4">
        <v>1.0533735849999999</v>
      </c>
    </row>
    <row r="4434" spans="1:5" ht="15" thickBot="1" x14ac:dyDescent="0.35">
      <c r="A4434" s="3">
        <v>34019</v>
      </c>
      <c r="B4434" s="4">
        <v>0</v>
      </c>
      <c r="C4434" s="1"/>
      <c r="D4434" s="5">
        <v>34019</v>
      </c>
      <c r="E4434" s="4">
        <v>1.104724528</v>
      </c>
    </row>
    <row r="4435" spans="1:5" ht="15" thickBot="1" x14ac:dyDescent="0.35">
      <c r="A4435" s="3">
        <v>34020</v>
      </c>
      <c r="B4435" s="4">
        <v>0.87809127600000003</v>
      </c>
      <c r="C4435" s="1"/>
      <c r="D4435" s="5">
        <v>34020</v>
      </c>
      <c r="E4435" s="4">
        <v>1.707350943</v>
      </c>
    </row>
    <row r="4436" spans="1:5" ht="15" thickBot="1" x14ac:dyDescent="0.35">
      <c r="A4436" s="3">
        <v>34021</v>
      </c>
      <c r="B4436" s="4">
        <v>0.249849513</v>
      </c>
      <c r="C4436" s="1"/>
      <c r="D4436" s="5">
        <v>34021</v>
      </c>
      <c r="E4436" s="4">
        <v>2.0847396229999999</v>
      </c>
    </row>
    <row r="4437" spans="1:5" ht="15" thickBot="1" x14ac:dyDescent="0.35">
      <c r="A4437" s="3">
        <v>34022</v>
      </c>
      <c r="B4437" s="4">
        <v>1.102492332</v>
      </c>
      <c r="C4437" s="1"/>
      <c r="D4437" s="5">
        <v>34022</v>
      </c>
      <c r="E4437" s="4">
        <v>1.6877886790000001</v>
      </c>
    </row>
    <row r="4438" spans="1:5" ht="15" thickBot="1" x14ac:dyDescent="0.35">
      <c r="A4438" s="3">
        <v>34023</v>
      </c>
      <c r="B4438" s="4">
        <v>2.339885175</v>
      </c>
      <c r="C4438" s="1"/>
      <c r="D4438" s="5">
        <v>34023</v>
      </c>
      <c r="E4438" s="4">
        <v>1.438641509</v>
      </c>
    </row>
    <row r="4439" spans="1:5" ht="15" thickBot="1" x14ac:dyDescent="0.35">
      <c r="A4439" s="3">
        <v>34024</v>
      </c>
      <c r="B4439" s="4">
        <v>14.72223949</v>
      </c>
      <c r="C4439" s="1"/>
      <c r="D4439" s="5">
        <v>34024</v>
      </c>
      <c r="E4439" s="4">
        <v>1.9200905660000001</v>
      </c>
    </row>
    <row r="4440" spans="1:5" ht="15" thickBot="1" x14ac:dyDescent="0.35">
      <c r="A4440" s="3">
        <v>34025</v>
      </c>
      <c r="B4440" s="4">
        <v>7.2129284440000001</v>
      </c>
      <c r="C4440" s="1"/>
      <c r="D4440" s="5">
        <v>34025</v>
      </c>
      <c r="E4440" s="4">
        <v>1.5829132079999999</v>
      </c>
    </row>
    <row r="4441" spans="1:5" ht="15" thickBot="1" x14ac:dyDescent="0.35">
      <c r="A4441" s="3">
        <v>34026</v>
      </c>
      <c r="B4441" s="4">
        <v>0</v>
      </c>
      <c r="C4441" s="1"/>
      <c r="D4441" s="5">
        <v>34026</v>
      </c>
      <c r="E4441" s="4">
        <v>1.3209962260000001</v>
      </c>
    </row>
    <row r="4442" spans="1:5" ht="15" thickBot="1" x14ac:dyDescent="0.35">
      <c r="A4442" s="3">
        <v>34027</v>
      </c>
      <c r="B4442" s="4">
        <v>0</v>
      </c>
      <c r="C4442" s="1"/>
      <c r="D4442" s="5">
        <v>34027</v>
      </c>
      <c r="E4442" s="4">
        <v>1.266656604</v>
      </c>
    </row>
    <row r="4443" spans="1:5" ht="15" thickBot="1" x14ac:dyDescent="0.35">
      <c r="A4443" s="3">
        <v>34028</v>
      </c>
      <c r="B4443" s="4">
        <v>0</v>
      </c>
      <c r="C4443" s="1"/>
      <c r="D4443" s="5">
        <v>34028</v>
      </c>
      <c r="E4443" s="4">
        <v>1.8518943400000001</v>
      </c>
    </row>
    <row r="4444" spans="1:5" ht="15" thickBot="1" x14ac:dyDescent="0.35">
      <c r="A4444" s="3">
        <v>34029</v>
      </c>
      <c r="B4444" s="4">
        <v>2.3991443220000002</v>
      </c>
      <c r="C4444" s="1"/>
      <c r="D4444" s="5">
        <v>34029</v>
      </c>
      <c r="E4444" s="4">
        <v>1.0052830189999999</v>
      </c>
    </row>
    <row r="4445" spans="1:5" ht="15" thickBot="1" x14ac:dyDescent="0.35">
      <c r="A4445" s="3">
        <v>34030</v>
      </c>
      <c r="B4445" s="4">
        <v>1.93860732</v>
      </c>
      <c r="C4445" s="1"/>
      <c r="D4445" s="5">
        <v>34030</v>
      </c>
      <c r="E4445" s="4">
        <v>1.493524528</v>
      </c>
    </row>
    <row r="4446" spans="1:5" ht="15" thickBot="1" x14ac:dyDescent="0.35">
      <c r="A4446" s="3">
        <v>34031</v>
      </c>
      <c r="B4446" s="4">
        <v>7.7375444169999996</v>
      </c>
      <c r="C4446" s="1"/>
      <c r="D4446" s="5">
        <v>34031</v>
      </c>
      <c r="E4446" s="4">
        <v>1.539713208</v>
      </c>
    </row>
    <row r="4447" spans="1:5" ht="15" thickBot="1" x14ac:dyDescent="0.35">
      <c r="A4447" s="3">
        <v>34032</v>
      </c>
      <c r="B4447" s="4">
        <v>1.2755318879999999</v>
      </c>
      <c r="C4447" s="1"/>
      <c r="D4447" s="5">
        <v>34032</v>
      </c>
      <c r="E4447" s="4">
        <v>1.3862037739999999</v>
      </c>
    </row>
    <row r="4448" spans="1:5" ht="15" thickBot="1" x14ac:dyDescent="0.35">
      <c r="A4448" s="3">
        <v>34033</v>
      </c>
      <c r="B4448" s="4">
        <v>0</v>
      </c>
      <c r="C4448" s="1"/>
      <c r="D4448" s="5">
        <v>34033</v>
      </c>
      <c r="E4448" s="4">
        <v>1.383486792</v>
      </c>
    </row>
    <row r="4449" spans="1:5" ht="15" thickBot="1" x14ac:dyDescent="0.35">
      <c r="A4449" s="3">
        <v>34034</v>
      </c>
      <c r="B4449" s="4">
        <v>0</v>
      </c>
      <c r="C4449" s="1"/>
      <c r="D4449" s="5">
        <v>34034</v>
      </c>
      <c r="E4449" s="4">
        <v>1.2283471699999999</v>
      </c>
    </row>
    <row r="4450" spans="1:5" ht="15" thickBot="1" x14ac:dyDescent="0.35">
      <c r="A4450" s="3">
        <v>34035</v>
      </c>
      <c r="B4450" s="4">
        <v>0</v>
      </c>
      <c r="C4450" s="1"/>
      <c r="D4450" s="5">
        <v>34035</v>
      </c>
      <c r="E4450" s="4">
        <v>0.77651320749999997</v>
      </c>
    </row>
    <row r="4451" spans="1:5" ht="15" thickBot="1" x14ac:dyDescent="0.35">
      <c r="A4451" s="3">
        <v>34036</v>
      </c>
      <c r="B4451" s="4">
        <v>0</v>
      </c>
      <c r="C4451" s="1"/>
      <c r="D4451" s="5">
        <v>34036</v>
      </c>
      <c r="E4451" s="4">
        <v>2.36730566</v>
      </c>
    </row>
    <row r="4452" spans="1:5" ht="15" thickBot="1" x14ac:dyDescent="0.35">
      <c r="A4452" s="3">
        <v>34037</v>
      </c>
      <c r="B4452" s="4">
        <v>0</v>
      </c>
      <c r="C4452" s="1"/>
      <c r="D4452" s="5">
        <v>34037</v>
      </c>
      <c r="E4452" s="4">
        <v>1.0653283019999999</v>
      </c>
    </row>
    <row r="4453" spans="1:5" ht="15" thickBot="1" x14ac:dyDescent="0.35">
      <c r="A4453" s="3">
        <v>34038</v>
      </c>
      <c r="B4453" s="4">
        <v>0</v>
      </c>
      <c r="C4453" s="1"/>
      <c r="D4453" s="5">
        <v>34038</v>
      </c>
      <c r="E4453" s="4">
        <v>0.99468679250000003</v>
      </c>
    </row>
    <row r="4454" spans="1:5" ht="15" thickBot="1" x14ac:dyDescent="0.35">
      <c r="A4454" s="3">
        <v>34039</v>
      </c>
      <c r="B4454" s="4">
        <v>0</v>
      </c>
      <c r="C4454" s="1"/>
      <c r="D4454" s="5">
        <v>34039</v>
      </c>
      <c r="E4454" s="4">
        <v>1.961932075</v>
      </c>
    </row>
    <row r="4455" spans="1:5" ht="15" thickBot="1" x14ac:dyDescent="0.35">
      <c r="A4455" s="3">
        <v>34040</v>
      </c>
      <c r="B4455" s="4">
        <v>2.77151382</v>
      </c>
      <c r="C4455" s="1"/>
      <c r="D4455" s="5">
        <v>34040</v>
      </c>
      <c r="E4455" s="4">
        <v>1.2731773580000001</v>
      </c>
    </row>
    <row r="4456" spans="1:5" ht="15" thickBot="1" x14ac:dyDescent="0.35">
      <c r="A4456" s="3">
        <v>34041</v>
      </c>
      <c r="B4456" s="4">
        <v>6.2698774339999996</v>
      </c>
      <c r="C4456" s="1"/>
      <c r="D4456" s="5">
        <v>34041</v>
      </c>
      <c r="E4456" s="4">
        <v>1.3454490569999999</v>
      </c>
    </row>
    <row r="4457" spans="1:5" ht="15" thickBot="1" x14ac:dyDescent="0.35">
      <c r="A4457" s="3">
        <v>34042</v>
      </c>
      <c r="B4457" s="4">
        <v>0.28135512000000001</v>
      </c>
      <c r="C4457" s="1"/>
      <c r="D4457" s="5">
        <v>34042</v>
      </c>
      <c r="E4457" s="4">
        <v>1.90514717</v>
      </c>
    </row>
    <row r="4458" spans="1:5" ht="15" thickBot="1" x14ac:dyDescent="0.35">
      <c r="A4458" s="3">
        <v>34043</v>
      </c>
      <c r="B4458" s="4">
        <v>0</v>
      </c>
      <c r="C4458" s="1"/>
      <c r="D4458" s="5">
        <v>34043</v>
      </c>
      <c r="E4458" s="4">
        <v>1.361207547</v>
      </c>
    </row>
    <row r="4459" spans="1:5" ht="15" thickBot="1" x14ac:dyDescent="0.35">
      <c r="A4459" s="3">
        <v>34044</v>
      </c>
      <c r="B4459" s="4">
        <v>0</v>
      </c>
      <c r="C4459" s="1"/>
      <c r="D4459" s="5">
        <v>34044</v>
      </c>
      <c r="E4459" s="4">
        <v>2.4336000000000002</v>
      </c>
    </row>
    <row r="4460" spans="1:5" ht="15" thickBot="1" x14ac:dyDescent="0.35">
      <c r="A4460" s="3">
        <v>34045</v>
      </c>
      <c r="B4460" s="4">
        <v>0</v>
      </c>
      <c r="C4460" s="1"/>
      <c r="D4460" s="5">
        <v>34045</v>
      </c>
      <c r="E4460" s="4">
        <v>2.2352603769999999</v>
      </c>
    </row>
    <row r="4461" spans="1:5" ht="15" thickBot="1" x14ac:dyDescent="0.35">
      <c r="A4461" s="3">
        <v>34046</v>
      </c>
      <c r="B4461" s="4">
        <v>0</v>
      </c>
      <c r="C4461" s="1"/>
      <c r="D4461" s="5">
        <v>34046</v>
      </c>
      <c r="E4461" s="4">
        <v>1.35930566</v>
      </c>
    </row>
    <row r="4462" spans="1:5" ht="15" thickBot="1" x14ac:dyDescent="0.35">
      <c r="A4462" s="3">
        <v>34047</v>
      </c>
      <c r="B4462" s="4">
        <v>0</v>
      </c>
      <c r="C4462" s="1"/>
      <c r="D4462" s="5">
        <v>34047</v>
      </c>
      <c r="E4462" s="4">
        <v>1.3356679250000001</v>
      </c>
    </row>
    <row r="4463" spans="1:5" ht="15" thickBot="1" x14ac:dyDescent="0.35">
      <c r="A4463" s="3">
        <v>34048</v>
      </c>
      <c r="B4463" s="4">
        <v>0</v>
      </c>
      <c r="C4463" s="1"/>
      <c r="D4463" s="5">
        <v>34048</v>
      </c>
      <c r="E4463" s="4">
        <v>2.3507320749999998</v>
      </c>
    </row>
    <row r="4464" spans="1:5" ht="15" thickBot="1" x14ac:dyDescent="0.35">
      <c r="A4464" s="3">
        <v>34049</v>
      </c>
      <c r="B4464" s="4">
        <v>0</v>
      </c>
      <c r="C4464" s="1"/>
      <c r="D4464" s="5">
        <v>34049</v>
      </c>
      <c r="E4464" s="4">
        <v>2.1415245280000001</v>
      </c>
    </row>
    <row r="4465" spans="1:5" ht="15" thickBot="1" x14ac:dyDescent="0.35">
      <c r="A4465" s="3">
        <v>34050</v>
      </c>
      <c r="B4465" s="4">
        <v>0</v>
      </c>
      <c r="C4465" s="1"/>
      <c r="D4465" s="5">
        <v>34050</v>
      </c>
      <c r="E4465" s="4">
        <v>1.55085283</v>
      </c>
    </row>
    <row r="4466" spans="1:5" ht="15" thickBot="1" x14ac:dyDescent="0.35">
      <c r="A4466" s="3">
        <v>34051</v>
      </c>
      <c r="B4466" s="4">
        <v>4.2296611070000001</v>
      </c>
      <c r="C4466" s="1"/>
      <c r="D4466" s="5">
        <v>34051</v>
      </c>
      <c r="E4466" s="4">
        <v>1.454128302</v>
      </c>
    </row>
    <row r="4467" spans="1:5" ht="15" thickBot="1" x14ac:dyDescent="0.35">
      <c r="A4467" s="3">
        <v>34052</v>
      </c>
      <c r="B4467" s="4">
        <v>7.1633189919999998</v>
      </c>
      <c r="C4467" s="1"/>
      <c r="D4467" s="5">
        <v>34052</v>
      </c>
      <c r="E4467" s="4">
        <v>1.970354717</v>
      </c>
    </row>
    <row r="4468" spans="1:5" ht="15" thickBot="1" x14ac:dyDescent="0.35">
      <c r="A4468" s="3">
        <v>34053</v>
      </c>
      <c r="B4468" s="4">
        <v>4.3472911119999997</v>
      </c>
      <c r="C4468" s="1"/>
      <c r="D4468" s="5">
        <v>34053</v>
      </c>
      <c r="E4468" s="4">
        <v>1.739139623</v>
      </c>
    </row>
    <row r="4469" spans="1:5" ht="15" thickBot="1" x14ac:dyDescent="0.35">
      <c r="A4469" s="3">
        <v>34054</v>
      </c>
      <c r="B4469" s="4">
        <v>1.25150311</v>
      </c>
      <c r="C4469" s="1"/>
      <c r="D4469" s="5">
        <v>34054</v>
      </c>
      <c r="E4469" s="4">
        <v>0.7341283019</v>
      </c>
    </row>
    <row r="4470" spans="1:5" ht="15" thickBot="1" x14ac:dyDescent="0.35">
      <c r="A4470" s="3">
        <v>34055</v>
      </c>
      <c r="B4470" s="4">
        <v>2.4292875230000002</v>
      </c>
      <c r="C4470" s="1"/>
      <c r="D4470" s="5">
        <v>34055</v>
      </c>
      <c r="E4470" s="4">
        <v>0.78140377360000002</v>
      </c>
    </row>
    <row r="4471" spans="1:5" ht="15" thickBot="1" x14ac:dyDescent="0.35">
      <c r="A4471" s="3">
        <v>34056</v>
      </c>
      <c r="B4471" s="4">
        <v>1.8897409890000001</v>
      </c>
      <c r="C4471" s="1"/>
      <c r="D4471" s="5">
        <v>34056</v>
      </c>
      <c r="E4471" s="4">
        <v>2.1290264149999998</v>
      </c>
    </row>
    <row r="4472" spans="1:5" ht="15" thickBot="1" x14ac:dyDescent="0.35">
      <c r="A4472" s="3">
        <v>34057</v>
      </c>
      <c r="B4472" s="4">
        <v>0.44615983999999997</v>
      </c>
      <c r="C4472" s="1"/>
      <c r="D4472" s="5">
        <v>34057</v>
      </c>
      <c r="E4472" s="4">
        <v>1.9249811320000001</v>
      </c>
    </row>
    <row r="4473" spans="1:5" ht="15" thickBot="1" x14ac:dyDescent="0.35">
      <c r="A4473" s="3">
        <v>34058</v>
      </c>
      <c r="B4473" s="4">
        <v>0.22614645999999999</v>
      </c>
      <c r="C4473" s="1"/>
      <c r="D4473" s="5">
        <v>34058</v>
      </c>
      <c r="E4473" s="4">
        <v>1.947803774</v>
      </c>
    </row>
    <row r="4474" spans="1:5" ht="15" thickBot="1" x14ac:dyDescent="0.35">
      <c r="A4474" s="3">
        <v>34059</v>
      </c>
      <c r="B4474" s="4">
        <v>0</v>
      </c>
      <c r="C4474" s="1"/>
      <c r="D4474" s="5">
        <v>34059</v>
      </c>
      <c r="E4474" s="4">
        <v>1.8176603769999999</v>
      </c>
    </row>
    <row r="4475" spans="1:5" ht="15" thickBot="1" x14ac:dyDescent="0.35">
      <c r="A4475" s="3">
        <v>34060</v>
      </c>
      <c r="B4475" s="4">
        <v>0.35692787199999998</v>
      </c>
      <c r="C4475" s="1"/>
      <c r="D4475" s="5">
        <v>34060</v>
      </c>
      <c r="E4475" s="4">
        <v>2.6042264149999999</v>
      </c>
    </row>
    <row r="4476" spans="1:5" ht="15" thickBot="1" x14ac:dyDescent="0.35">
      <c r="A4476" s="3">
        <v>34061</v>
      </c>
      <c r="B4476" s="4">
        <v>0.160617545</v>
      </c>
      <c r="C4476" s="1"/>
      <c r="D4476" s="5">
        <v>34061</v>
      </c>
      <c r="E4476" s="4">
        <v>2.1045735849999998</v>
      </c>
    </row>
    <row r="4477" spans="1:5" ht="15" thickBot="1" x14ac:dyDescent="0.35">
      <c r="A4477" s="3">
        <v>34062</v>
      </c>
      <c r="B4477" s="4">
        <v>0</v>
      </c>
      <c r="C4477" s="1"/>
      <c r="D4477" s="5">
        <v>34062</v>
      </c>
      <c r="E4477" s="4">
        <v>1.45005283</v>
      </c>
    </row>
    <row r="4478" spans="1:5" ht="15" thickBot="1" x14ac:dyDescent="0.35">
      <c r="A4478" s="3">
        <v>34063</v>
      </c>
      <c r="B4478" s="4">
        <v>0</v>
      </c>
      <c r="C4478" s="1"/>
      <c r="D4478" s="5">
        <v>34063</v>
      </c>
      <c r="E4478" s="4">
        <v>1.228890566</v>
      </c>
    </row>
    <row r="4479" spans="1:5" ht="15" thickBot="1" x14ac:dyDescent="0.35">
      <c r="A4479" s="3">
        <v>34064</v>
      </c>
      <c r="B4479" s="4">
        <v>0</v>
      </c>
      <c r="C4479" s="1"/>
      <c r="D4479" s="5">
        <v>34064</v>
      </c>
      <c r="E4479" s="4">
        <v>1.3215396230000001</v>
      </c>
    </row>
    <row r="4480" spans="1:5" ht="15" thickBot="1" x14ac:dyDescent="0.35">
      <c r="A4480" s="3">
        <v>34065</v>
      </c>
      <c r="B4480" s="4">
        <v>0</v>
      </c>
      <c r="C4480" s="1"/>
      <c r="D4480" s="5">
        <v>34065</v>
      </c>
      <c r="E4480" s="4">
        <v>1.1422188680000001</v>
      </c>
    </row>
    <row r="4481" spans="1:5" ht="15" thickBot="1" x14ac:dyDescent="0.35">
      <c r="A4481" s="3">
        <v>34066</v>
      </c>
      <c r="B4481" s="4">
        <v>3.6597541570000001</v>
      </c>
      <c r="C4481" s="1"/>
      <c r="D4481" s="5">
        <v>34066</v>
      </c>
      <c r="E4481" s="4">
        <v>1.992362264</v>
      </c>
    </row>
    <row r="4482" spans="1:5" ht="15" thickBot="1" x14ac:dyDescent="0.35">
      <c r="A4482" s="3">
        <v>34067</v>
      </c>
      <c r="B4482" s="4">
        <v>5.9742702249999997</v>
      </c>
      <c r="C4482" s="1"/>
      <c r="D4482" s="5">
        <v>34067</v>
      </c>
      <c r="E4482" s="4">
        <v>2.0094792450000001</v>
      </c>
    </row>
    <row r="4483" spans="1:5" ht="15" thickBot="1" x14ac:dyDescent="0.35">
      <c r="A4483" s="3">
        <v>34068</v>
      </c>
      <c r="B4483" s="4">
        <v>3.5539558530000002</v>
      </c>
      <c r="C4483" s="1"/>
      <c r="D4483" s="5">
        <v>34068</v>
      </c>
      <c r="E4483" s="4">
        <v>1.8255396230000001</v>
      </c>
    </row>
    <row r="4484" spans="1:5" ht="15" thickBot="1" x14ac:dyDescent="0.35">
      <c r="A4484" s="3">
        <v>34069</v>
      </c>
      <c r="B4484" s="4">
        <v>7.3479290600000002</v>
      </c>
      <c r="C4484" s="1"/>
      <c r="D4484" s="5">
        <v>34069</v>
      </c>
      <c r="E4484" s="4">
        <v>1.5810113210000001</v>
      </c>
    </row>
    <row r="4485" spans="1:5" ht="15" thickBot="1" x14ac:dyDescent="0.35">
      <c r="A4485" s="3">
        <v>34070</v>
      </c>
      <c r="B4485" s="4">
        <v>3.6969777349999999</v>
      </c>
      <c r="C4485" s="1"/>
      <c r="D4485" s="5">
        <v>34070</v>
      </c>
      <c r="E4485" s="4">
        <v>2.3958339620000002</v>
      </c>
    </row>
    <row r="4486" spans="1:5" ht="15" thickBot="1" x14ac:dyDescent="0.35">
      <c r="A4486" s="3">
        <v>34071</v>
      </c>
      <c r="B4486" s="4">
        <v>10.89997619</v>
      </c>
      <c r="C4486" s="1"/>
      <c r="D4486" s="5">
        <v>34071</v>
      </c>
      <c r="E4486" s="4">
        <v>1.752996226</v>
      </c>
    </row>
    <row r="4487" spans="1:5" ht="15" thickBot="1" x14ac:dyDescent="0.35">
      <c r="A4487" s="3">
        <v>34072</v>
      </c>
      <c r="B4487" s="4">
        <v>6.8753458260000002</v>
      </c>
      <c r="C4487" s="1"/>
      <c r="D4487" s="5">
        <v>34072</v>
      </c>
      <c r="E4487" s="4">
        <v>1.5592754719999999</v>
      </c>
    </row>
    <row r="4488" spans="1:5" ht="15" thickBot="1" x14ac:dyDescent="0.35">
      <c r="A4488" s="3">
        <v>34073</v>
      </c>
      <c r="B4488" s="4">
        <v>8.6397063729999992</v>
      </c>
      <c r="C4488" s="1"/>
      <c r="D4488" s="5">
        <v>34073</v>
      </c>
      <c r="E4488" s="4">
        <v>2.3654037739999998</v>
      </c>
    </row>
    <row r="4489" spans="1:5" ht="15" thickBot="1" x14ac:dyDescent="0.35">
      <c r="A4489" s="3">
        <v>34074</v>
      </c>
      <c r="B4489" s="4">
        <v>7.1785833840000004</v>
      </c>
      <c r="C4489" s="1"/>
      <c r="D4489" s="5">
        <v>34074</v>
      </c>
      <c r="E4489" s="4">
        <v>2.4096905660000001</v>
      </c>
    </row>
    <row r="4490" spans="1:5" ht="15" thickBot="1" x14ac:dyDescent="0.35">
      <c r="A4490" s="3">
        <v>34075</v>
      </c>
      <c r="B4490" s="4">
        <v>0.57114890200000001</v>
      </c>
      <c r="C4490" s="1"/>
      <c r="D4490" s="5">
        <v>34075</v>
      </c>
      <c r="E4490" s="4">
        <v>2.099683019</v>
      </c>
    </row>
    <row r="4491" spans="1:5" ht="15" thickBot="1" x14ac:dyDescent="0.35">
      <c r="A4491" s="3">
        <v>34076</v>
      </c>
      <c r="B4491" s="4">
        <v>3.0355063680000001</v>
      </c>
      <c r="C4491" s="1"/>
      <c r="D4491" s="5">
        <v>34076</v>
      </c>
      <c r="E4491" s="4">
        <v>2.2781886789999999</v>
      </c>
    </row>
    <row r="4492" spans="1:5" ht="15" thickBot="1" x14ac:dyDescent="0.35">
      <c r="A4492" s="3">
        <v>34077</v>
      </c>
      <c r="B4492" s="4">
        <v>0.94440347000000002</v>
      </c>
      <c r="C4492" s="1"/>
      <c r="D4492" s="5">
        <v>34077</v>
      </c>
      <c r="E4492" s="4">
        <v>2.2925886790000001</v>
      </c>
    </row>
    <row r="4493" spans="1:5" ht="15" thickBot="1" x14ac:dyDescent="0.35">
      <c r="A4493" s="3">
        <v>34078</v>
      </c>
      <c r="B4493" s="4">
        <v>9.7565695999999993E-2</v>
      </c>
      <c r="C4493" s="1"/>
      <c r="D4493" s="5">
        <v>34078</v>
      </c>
      <c r="E4493" s="4">
        <v>2.2216754719999998</v>
      </c>
    </row>
    <row r="4494" spans="1:5" ht="15" thickBot="1" x14ac:dyDescent="0.35">
      <c r="A4494" s="3">
        <v>34079</v>
      </c>
      <c r="B4494" s="4">
        <v>0.42831346399999998</v>
      </c>
      <c r="C4494" s="1"/>
      <c r="D4494" s="5">
        <v>34079</v>
      </c>
      <c r="E4494" s="4">
        <v>1.5992150940000001</v>
      </c>
    </row>
    <row r="4495" spans="1:5" ht="15" thickBot="1" x14ac:dyDescent="0.35">
      <c r="A4495" s="3">
        <v>34080</v>
      </c>
      <c r="B4495" s="4">
        <v>1.2997376919999999</v>
      </c>
      <c r="C4495" s="1"/>
      <c r="D4495" s="5">
        <v>34080</v>
      </c>
      <c r="E4495" s="4">
        <v>2.2787320750000002</v>
      </c>
    </row>
    <row r="4496" spans="1:5" ht="15" thickBot="1" x14ac:dyDescent="0.35">
      <c r="A4496" s="3">
        <v>34081</v>
      </c>
      <c r="B4496" s="4">
        <v>0</v>
      </c>
      <c r="C4496" s="1"/>
      <c r="D4496" s="5">
        <v>34081</v>
      </c>
      <c r="E4496" s="4">
        <v>2.2996528299999999</v>
      </c>
    </row>
    <row r="4497" spans="1:5" ht="15" thickBot="1" x14ac:dyDescent="0.35">
      <c r="A4497" s="3">
        <v>34082</v>
      </c>
      <c r="B4497" s="4">
        <v>0</v>
      </c>
      <c r="C4497" s="1"/>
      <c r="D4497" s="5">
        <v>34082</v>
      </c>
      <c r="E4497" s="4">
        <v>2.2564528300000002</v>
      </c>
    </row>
    <row r="4498" spans="1:5" ht="15" thickBot="1" x14ac:dyDescent="0.35">
      <c r="A4498" s="3">
        <v>34083</v>
      </c>
      <c r="B4498" s="4">
        <v>0</v>
      </c>
      <c r="C4498" s="1"/>
      <c r="D4498" s="5">
        <v>34083</v>
      </c>
      <c r="E4498" s="4">
        <v>1.475320755</v>
      </c>
    </row>
    <row r="4499" spans="1:5" ht="15" thickBot="1" x14ac:dyDescent="0.35">
      <c r="A4499" s="3">
        <v>34084</v>
      </c>
      <c r="B4499" s="4">
        <v>2.783951193</v>
      </c>
      <c r="C4499" s="1"/>
      <c r="D4499" s="5">
        <v>34084</v>
      </c>
      <c r="E4499" s="4">
        <v>1.6867018869999999</v>
      </c>
    </row>
    <row r="4500" spans="1:5" ht="15" thickBot="1" x14ac:dyDescent="0.35">
      <c r="A4500" s="3">
        <v>34085</v>
      </c>
      <c r="B4500" s="4">
        <v>4.9860885740000001</v>
      </c>
      <c r="C4500" s="1"/>
      <c r="D4500" s="5">
        <v>34085</v>
      </c>
      <c r="E4500" s="4">
        <v>0.96099622640000004</v>
      </c>
    </row>
    <row r="4501" spans="1:5" ht="15" thickBot="1" x14ac:dyDescent="0.35">
      <c r="A4501" s="3">
        <v>34086</v>
      </c>
      <c r="B4501" s="4">
        <v>6.6903247999999998E-2</v>
      </c>
      <c r="C4501" s="1"/>
      <c r="D4501" s="5">
        <v>34086</v>
      </c>
      <c r="E4501" s="4">
        <v>1.4160905660000001</v>
      </c>
    </row>
    <row r="4502" spans="1:5" ht="15" thickBot="1" x14ac:dyDescent="0.35">
      <c r="A4502" s="3">
        <v>34087</v>
      </c>
      <c r="B4502" s="4">
        <v>5.6536614999999998E-2</v>
      </c>
      <c r="C4502" s="1"/>
      <c r="D4502" s="5">
        <v>34087</v>
      </c>
      <c r="E4502" s="4">
        <v>1.7660377359999999</v>
      </c>
    </row>
    <row r="4503" spans="1:5" ht="15" thickBot="1" x14ac:dyDescent="0.35">
      <c r="A4503" s="3">
        <v>34088</v>
      </c>
      <c r="B4503" s="4">
        <v>0.38526254900000001</v>
      </c>
      <c r="C4503" s="1"/>
      <c r="D4503" s="5">
        <v>34088</v>
      </c>
      <c r="E4503" s="4">
        <v>0.84280754719999995</v>
      </c>
    </row>
    <row r="4504" spans="1:5" ht="15" thickBot="1" x14ac:dyDescent="0.35">
      <c r="A4504" s="3">
        <v>34089</v>
      </c>
      <c r="B4504" s="4">
        <v>5.7737459539999998</v>
      </c>
      <c r="C4504" s="1"/>
      <c r="D4504" s="5">
        <v>34089</v>
      </c>
      <c r="E4504" s="4">
        <v>0.99984905660000001</v>
      </c>
    </row>
    <row r="4505" spans="1:5" ht="15" thickBot="1" x14ac:dyDescent="0.35">
      <c r="A4505" s="3">
        <v>34090</v>
      </c>
      <c r="B4505" s="4">
        <v>0</v>
      </c>
      <c r="C4505" s="1"/>
      <c r="D4505" s="5">
        <v>34090</v>
      </c>
      <c r="E4505" s="4">
        <v>0.96615849060000003</v>
      </c>
    </row>
    <row r="4506" spans="1:5" ht="15" thickBot="1" x14ac:dyDescent="0.35">
      <c r="A4506" s="3">
        <v>34091</v>
      </c>
      <c r="B4506" s="4">
        <v>0.88699847499999995</v>
      </c>
      <c r="C4506" s="1"/>
      <c r="D4506" s="5">
        <v>34091</v>
      </c>
      <c r="E4506" s="4">
        <v>1.315562264</v>
      </c>
    </row>
    <row r="4507" spans="1:5" ht="15" thickBot="1" x14ac:dyDescent="0.35">
      <c r="A4507" s="3">
        <v>34092</v>
      </c>
      <c r="B4507" s="4">
        <v>1.2512383979999999</v>
      </c>
      <c r="C4507" s="1"/>
      <c r="D4507" s="5">
        <v>34092</v>
      </c>
      <c r="E4507" s="4">
        <v>0.82406037740000004</v>
      </c>
    </row>
    <row r="4508" spans="1:5" ht="15" thickBot="1" x14ac:dyDescent="0.35">
      <c r="A4508" s="3">
        <v>34093</v>
      </c>
      <c r="B4508" s="4">
        <v>1.4565745590000001</v>
      </c>
      <c r="C4508" s="1"/>
      <c r="D4508" s="5">
        <v>34093</v>
      </c>
      <c r="E4508" s="4">
        <v>1.437826415</v>
      </c>
    </row>
    <row r="4509" spans="1:5" ht="15" thickBot="1" x14ac:dyDescent="0.35">
      <c r="A4509" s="3">
        <v>34094</v>
      </c>
      <c r="B4509" s="4">
        <v>4.8860654830000003</v>
      </c>
      <c r="C4509" s="1"/>
      <c r="D4509" s="5">
        <v>34094</v>
      </c>
      <c r="E4509" s="4">
        <v>1.544875472</v>
      </c>
    </row>
    <row r="4510" spans="1:5" ht="15" thickBot="1" x14ac:dyDescent="0.35">
      <c r="A4510" s="3">
        <v>34095</v>
      </c>
      <c r="B4510" s="4">
        <v>7.372409523</v>
      </c>
      <c r="C4510" s="1"/>
      <c r="D4510" s="5">
        <v>34095</v>
      </c>
      <c r="E4510" s="4">
        <v>1.1897660379999999</v>
      </c>
    </row>
    <row r="4511" spans="1:5" ht="15" thickBot="1" x14ac:dyDescent="0.35">
      <c r="A4511" s="3">
        <v>34096</v>
      </c>
      <c r="B4511" s="4">
        <v>0.124563754</v>
      </c>
      <c r="C4511" s="1"/>
      <c r="D4511" s="5">
        <v>34096</v>
      </c>
      <c r="E4511" s="4">
        <v>1.2734490570000001</v>
      </c>
    </row>
    <row r="4512" spans="1:5" ht="15" thickBot="1" x14ac:dyDescent="0.35">
      <c r="A4512" s="3">
        <v>34097</v>
      </c>
      <c r="B4512" s="4">
        <v>1.8396370710000001</v>
      </c>
      <c r="C4512" s="1"/>
      <c r="D4512" s="5">
        <v>34097</v>
      </c>
      <c r="E4512" s="4">
        <v>1.309041509</v>
      </c>
    </row>
    <row r="4513" spans="1:5" ht="15" thickBot="1" x14ac:dyDescent="0.35">
      <c r="A4513" s="3">
        <v>34098</v>
      </c>
      <c r="B4513" s="4">
        <v>3.1297624860000002</v>
      </c>
      <c r="C4513" s="1"/>
      <c r="D4513" s="5">
        <v>34098</v>
      </c>
      <c r="E4513" s="4">
        <v>0.99414339620000003</v>
      </c>
    </row>
    <row r="4514" spans="1:5" ht="15" thickBot="1" x14ac:dyDescent="0.35">
      <c r="A4514" s="3">
        <v>34099</v>
      </c>
      <c r="B4514" s="4">
        <v>0.124924757</v>
      </c>
      <c r="C4514" s="1"/>
      <c r="D4514" s="5">
        <v>34099</v>
      </c>
      <c r="E4514" s="4">
        <v>0.92730566039999995</v>
      </c>
    </row>
    <row r="4515" spans="1:5" ht="15" thickBot="1" x14ac:dyDescent="0.35">
      <c r="A4515" s="3">
        <v>34100</v>
      </c>
      <c r="B4515" s="4">
        <v>0.336494401</v>
      </c>
      <c r="C4515" s="1"/>
      <c r="D4515" s="5">
        <v>34100</v>
      </c>
      <c r="E4515" s="4">
        <v>0.9001358491</v>
      </c>
    </row>
    <row r="4516" spans="1:5" ht="15" thickBot="1" x14ac:dyDescent="0.35">
      <c r="A4516" s="3">
        <v>34101</v>
      </c>
      <c r="B4516" s="4">
        <v>0.12660980199999999</v>
      </c>
      <c r="C4516" s="1"/>
      <c r="D4516" s="5">
        <v>34101</v>
      </c>
      <c r="E4516" s="4">
        <v>0.63115471700000003</v>
      </c>
    </row>
    <row r="4517" spans="1:5" ht="15" thickBot="1" x14ac:dyDescent="0.35">
      <c r="A4517" s="3">
        <v>34102</v>
      </c>
      <c r="B4517" s="4">
        <v>2.687850595</v>
      </c>
      <c r="C4517" s="1"/>
      <c r="D4517" s="5">
        <v>34102</v>
      </c>
      <c r="E4517" s="4">
        <v>0.67190943400000003</v>
      </c>
    </row>
    <row r="4518" spans="1:5" ht="15" thickBot="1" x14ac:dyDescent="0.35">
      <c r="A4518" s="3">
        <v>34103</v>
      </c>
      <c r="B4518" s="4">
        <v>9.6270642280000001</v>
      </c>
      <c r="C4518" s="1"/>
      <c r="D4518" s="5">
        <v>34103</v>
      </c>
      <c r="E4518" s="4">
        <v>1.427773585</v>
      </c>
    </row>
    <row r="4519" spans="1:5" ht="15" thickBot="1" x14ac:dyDescent="0.35">
      <c r="A4519" s="3">
        <v>34104</v>
      </c>
      <c r="B4519" s="4">
        <v>8.9744625990000007</v>
      </c>
      <c r="C4519" s="1"/>
      <c r="D4519" s="5">
        <v>34104</v>
      </c>
      <c r="E4519" s="4">
        <v>0.85095849059999995</v>
      </c>
    </row>
    <row r="4520" spans="1:5" ht="15" thickBot="1" x14ac:dyDescent="0.35">
      <c r="A4520" s="3">
        <v>34105</v>
      </c>
      <c r="B4520" s="4">
        <v>10.98914297</v>
      </c>
      <c r="C4520" s="1"/>
      <c r="D4520" s="5">
        <v>34105</v>
      </c>
      <c r="E4520" s="4">
        <v>1.7660377359999999</v>
      </c>
    </row>
    <row r="4521" spans="1:5" ht="15" thickBot="1" x14ac:dyDescent="0.35">
      <c r="A4521" s="3">
        <v>34106</v>
      </c>
      <c r="B4521" s="4">
        <v>8.7368073460000009</v>
      </c>
      <c r="C4521" s="1"/>
      <c r="D4521" s="5">
        <v>34106</v>
      </c>
      <c r="E4521" s="4">
        <v>1.113962264</v>
      </c>
    </row>
    <row r="4522" spans="1:5" ht="15" thickBot="1" x14ac:dyDescent="0.35">
      <c r="A4522" s="3">
        <v>34107</v>
      </c>
      <c r="B4522" s="4">
        <v>0</v>
      </c>
      <c r="C4522" s="1"/>
      <c r="D4522" s="5">
        <v>34107</v>
      </c>
      <c r="E4522" s="4">
        <v>1.201449057</v>
      </c>
    </row>
    <row r="4523" spans="1:5" ht="15" thickBot="1" x14ac:dyDescent="0.35">
      <c r="A4523" s="3">
        <v>34108</v>
      </c>
      <c r="B4523" s="4">
        <v>1.9556297359999999</v>
      </c>
      <c r="C4523" s="1"/>
      <c r="D4523" s="5">
        <v>34108</v>
      </c>
      <c r="E4523" s="4">
        <v>0.74988679250000001</v>
      </c>
    </row>
    <row r="4524" spans="1:5" ht="15" thickBot="1" x14ac:dyDescent="0.35">
      <c r="A4524" s="3">
        <v>34109</v>
      </c>
      <c r="B4524" s="4">
        <v>10.61537242</v>
      </c>
      <c r="C4524" s="1"/>
      <c r="D4524" s="5">
        <v>34109</v>
      </c>
      <c r="E4524" s="4">
        <v>1.7548981130000001</v>
      </c>
    </row>
    <row r="4525" spans="1:5" ht="15" thickBot="1" x14ac:dyDescent="0.35">
      <c r="A4525" s="3">
        <v>34110</v>
      </c>
      <c r="B4525" s="4">
        <v>3.4033620359999999</v>
      </c>
      <c r="C4525" s="1"/>
      <c r="D4525" s="5">
        <v>34110</v>
      </c>
      <c r="E4525" s="4">
        <v>1.01234717</v>
      </c>
    </row>
    <row r="4526" spans="1:5" ht="15" thickBot="1" x14ac:dyDescent="0.35">
      <c r="A4526" s="3">
        <v>34111</v>
      </c>
      <c r="B4526" s="4">
        <v>6.4096207019999998</v>
      </c>
      <c r="C4526" s="1"/>
      <c r="D4526" s="5">
        <v>34111</v>
      </c>
      <c r="E4526" s="4">
        <v>2.12114717</v>
      </c>
    </row>
    <row r="4527" spans="1:5" ht="15" thickBot="1" x14ac:dyDescent="0.35">
      <c r="A4527" s="3">
        <v>34112</v>
      </c>
      <c r="B4527" s="4">
        <v>12.84928113</v>
      </c>
      <c r="C4527" s="1"/>
      <c r="D4527" s="5">
        <v>34112</v>
      </c>
      <c r="E4527" s="4">
        <v>1.5511245279999999</v>
      </c>
    </row>
    <row r="4528" spans="1:5" ht="15" thickBot="1" x14ac:dyDescent="0.35">
      <c r="A4528" s="3">
        <v>34113</v>
      </c>
      <c r="B4528" s="4">
        <v>0.28696438699999999</v>
      </c>
      <c r="C4528" s="1"/>
      <c r="D4528" s="5">
        <v>34113</v>
      </c>
      <c r="E4528" s="4">
        <v>1.154445283</v>
      </c>
    </row>
    <row r="4529" spans="1:5" ht="15" thickBot="1" x14ac:dyDescent="0.35">
      <c r="A4529" s="3">
        <v>34114</v>
      </c>
      <c r="B4529" s="4">
        <v>2.0959123040000001</v>
      </c>
      <c r="C4529" s="1"/>
      <c r="D4529" s="5">
        <v>34114</v>
      </c>
      <c r="E4529" s="4">
        <v>1.835049057</v>
      </c>
    </row>
    <row r="4530" spans="1:5" ht="15" thickBot="1" x14ac:dyDescent="0.35">
      <c r="A4530" s="3">
        <v>34115</v>
      </c>
      <c r="B4530" s="4">
        <v>2.6042518320000001</v>
      </c>
      <c r="C4530" s="1"/>
      <c r="D4530" s="5">
        <v>34115</v>
      </c>
      <c r="E4530" s="4">
        <v>1.544875472</v>
      </c>
    </row>
    <row r="4531" spans="1:5" ht="15" thickBot="1" x14ac:dyDescent="0.35">
      <c r="A4531" s="3">
        <v>34116</v>
      </c>
      <c r="B4531" s="4">
        <v>3.8696228339999998</v>
      </c>
      <c r="C4531" s="1"/>
      <c r="D4531" s="5">
        <v>34116</v>
      </c>
      <c r="E4531" s="4">
        <v>1.272633962</v>
      </c>
    </row>
    <row r="4532" spans="1:5" ht="15" thickBot="1" x14ac:dyDescent="0.35">
      <c r="A4532" s="3">
        <v>34117</v>
      </c>
      <c r="B4532" s="4">
        <v>23.156435250000001</v>
      </c>
      <c r="C4532" s="1"/>
      <c r="D4532" s="5">
        <v>34117</v>
      </c>
      <c r="E4532" s="4">
        <v>2.1773886789999999</v>
      </c>
    </row>
    <row r="4533" spans="1:5" ht="15" thickBot="1" x14ac:dyDescent="0.35">
      <c r="A4533" s="3">
        <v>34118</v>
      </c>
      <c r="B4533" s="4">
        <v>29.903341770000001</v>
      </c>
      <c r="C4533" s="1"/>
      <c r="D4533" s="5">
        <v>34118</v>
      </c>
      <c r="E4533" s="4">
        <v>2.380618868</v>
      </c>
    </row>
    <row r="4534" spans="1:5" ht="15" thickBot="1" x14ac:dyDescent="0.35">
      <c r="A4534" s="3">
        <v>34119</v>
      </c>
      <c r="B4534" s="4">
        <v>6.6812295910000001</v>
      </c>
      <c r="C4534" s="1"/>
      <c r="D4534" s="5">
        <v>34119</v>
      </c>
      <c r="E4534" s="4">
        <v>2.5868377360000001</v>
      </c>
    </row>
    <row r="4535" spans="1:5" ht="15" thickBot="1" x14ac:dyDescent="0.35">
      <c r="A4535" s="3">
        <v>34120</v>
      </c>
      <c r="B4535" s="4">
        <v>1.5234974619999999</v>
      </c>
      <c r="C4535" s="1"/>
      <c r="D4535" s="5">
        <v>34120</v>
      </c>
      <c r="E4535" s="4">
        <v>2.1072905660000001</v>
      </c>
    </row>
    <row r="4536" spans="1:5" ht="15" thickBot="1" x14ac:dyDescent="0.35">
      <c r="A4536" s="3">
        <v>34121</v>
      </c>
      <c r="B4536" s="4">
        <v>3.1079712999999998E-2</v>
      </c>
      <c r="C4536" s="1"/>
      <c r="D4536" s="5">
        <v>34121</v>
      </c>
      <c r="E4536" s="4">
        <v>1.8741735850000001</v>
      </c>
    </row>
    <row r="4537" spans="1:5" ht="15" thickBot="1" x14ac:dyDescent="0.35">
      <c r="A4537" s="3">
        <v>34122</v>
      </c>
      <c r="B4537" s="4">
        <v>0.103599042</v>
      </c>
      <c r="C4537" s="1"/>
      <c r="D4537" s="5">
        <v>34122</v>
      </c>
      <c r="E4537" s="4">
        <v>1.6704000000000001</v>
      </c>
    </row>
    <row r="4538" spans="1:5" ht="15" thickBot="1" x14ac:dyDescent="0.35">
      <c r="A4538" s="3">
        <v>34123</v>
      </c>
      <c r="B4538" s="4">
        <v>5.4701564610000002</v>
      </c>
      <c r="C4538" s="1"/>
      <c r="D4538" s="5">
        <v>34123</v>
      </c>
      <c r="E4538" s="4">
        <v>2.064090566</v>
      </c>
    </row>
    <row r="4539" spans="1:5" ht="15" thickBot="1" x14ac:dyDescent="0.35">
      <c r="A4539" s="3">
        <v>34124</v>
      </c>
      <c r="B4539" s="4">
        <v>13.621138220000001</v>
      </c>
      <c r="C4539" s="1"/>
      <c r="D4539" s="5">
        <v>34124</v>
      </c>
      <c r="E4539" s="4">
        <v>1.9008</v>
      </c>
    </row>
    <row r="4540" spans="1:5" ht="15" thickBot="1" x14ac:dyDescent="0.35">
      <c r="A4540" s="3">
        <v>34125</v>
      </c>
      <c r="B4540" s="4">
        <v>10.552101609999999</v>
      </c>
      <c r="C4540" s="1"/>
      <c r="D4540" s="5">
        <v>34125</v>
      </c>
      <c r="E4540" s="4">
        <v>3.9423396230000001</v>
      </c>
    </row>
    <row r="4541" spans="1:5" ht="15" thickBot="1" x14ac:dyDescent="0.35">
      <c r="A4541" s="3">
        <v>34126</v>
      </c>
      <c r="B4541" s="4">
        <v>35.557222369999998</v>
      </c>
      <c r="C4541" s="1"/>
      <c r="D4541" s="5">
        <v>34126</v>
      </c>
      <c r="E4541" s="4">
        <v>9.1127547169999996</v>
      </c>
    </row>
    <row r="4542" spans="1:5" ht="15" thickBot="1" x14ac:dyDescent="0.35">
      <c r="A4542" s="3">
        <v>34127</v>
      </c>
      <c r="B4542" s="4">
        <v>52.288366789999998</v>
      </c>
      <c r="C4542" s="1"/>
      <c r="D4542" s="5">
        <v>34127</v>
      </c>
      <c r="E4542" s="4">
        <v>11.55532075</v>
      </c>
    </row>
    <row r="4543" spans="1:5" ht="15" thickBot="1" x14ac:dyDescent="0.35">
      <c r="A4543" s="3">
        <v>34128</v>
      </c>
      <c r="B4543" s="4">
        <v>70.7838335</v>
      </c>
      <c r="C4543" s="1"/>
      <c r="D4543" s="5">
        <v>34128</v>
      </c>
      <c r="E4543" s="4">
        <v>12.503547169999999</v>
      </c>
    </row>
    <row r="4544" spans="1:5" ht="15" thickBot="1" x14ac:dyDescent="0.35">
      <c r="A4544" s="3">
        <v>34129</v>
      </c>
      <c r="B4544" s="4">
        <v>16.828479049999999</v>
      </c>
      <c r="C4544" s="1"/>
      <c r="D4544" s="5">
        <v>34129</v>
      </c>
      <c r="E4544" s="4">
        <v>7.8819622640000002</v>
      </c>
    </row>
    <row r="4545" spans="1:5" ht="15" thickBot="1" x14ac:dyDescent="0.35">
      <c r="A4545" s="3">
        <v>34130</v>
      </c>
      <c r="B4545" s="4">
        <v>6.8435935969999999</v>
      </c>
      <c r="C4545" s="1"/>
      <c r="D4545" s="5">
        <v>34130</v>
      </c>
      <c r="E4545" s="4">
        <v>6.6973584910000001</v>
      </c>
    </row>
    <row r="4546" spans="1:5" ht="15" thickBot="1" x14ac:dyDescent="0.35">
      <c r="A4546" s="3">
        <v>34131</v>
      </c>
      <c r="B4546" s="4">
        <v>30.814899919999998</v>
      </c>
      <c r="C4546" s="1"/>
      <c r="D4546" s="5">
        <v>34131</v>
      </c>
      <c r="E4546" s="4">
        <v>6.6511698109999999</v>
      </c>
    </row>
    <row r="4547" spans="1:5" ht="15" thickBot="1" x14ac:dyDescent="0.35">
      <c r="A4547" s="3">
        <v>34132</v>
      </c>
      <c r="B4547" s="4">
        <v>22.478953359999998</v>
      </c>
      <c r="C4547" s="1"/>
      <c r="D4547" s="5">
        <v>34132</v>
      </c>
      <c r="E4547" s="4">
        <v>6.2707924530000003</v>
      </c>
    </row>
    <row r="4548" spans="1:5" ht="15" thickBot="1" x14ac:dyDescent="0.35">
      <c r="A4548" s="3">
        <v>34133</v>
      </c>
      <c r="B4548" s="4">
        <v>14.9125452</v>
      </c>
      <c r="C4548" s="1"/>
      <c r="D4548" s="5">
        <v>34133</v>
      </c>
      <c r="E4548" s="4">
        <v>8.031396226</v>
      </c>
    </row>
    <row r="4549" spans="1:5" ht="15" thickBot="1" x14ac:dyDescent="0.35">
      <c r="A4549" s="3">
        <v>34134</v>
      </c>
      <c r="B4549" s="4">
        <v>51.921269889999998</v>
      </c>
      <c r="C4549" s="1"/>
      <c r="D4549" s="5">
        <v>34134</v>
      </c>
      <c r="E4549" s="4">
        <v>10.191396230000001</v>
      </c>
    </row>
    <row r="4550" spans="1:5" ht="15" thickBot="1" x14ac:dyDescent="0.35">
      <c r="A4550" s="3">
        <v>34135</v>
      </c>
      <c r="B4550" s="4">
        <v>22.738287929999998</v>
      </c>
      <c r="C4550" s="1"/>
      <c r="D4550" s="5">
        <v>34135</v>
      </c>
      <c r="E4550" s="4">
        <v>8.0150943399999992</v>
      </c>
    </row>
    <row r="4551" spans="1:5" ht="15" thickBot="1" x14ac:dyDescent="0.35">
      <c r="A4551" s="3">
        <v>34136</v>
      </c>
      <c r="B4551" s="4">
        <v>11.31245726</v>
      </c>
      <c r="C4551" s="1"/>
      <c r="D4551" s="5">
        <v>34136</v>
      </c>
      <c r="E4551" s="4">
        <v>8.6427169809999995</v>
      </c>
    </row>
    <row r="4552" spans="1:5" ht="15" thickBot="1" x14ac:dyDescent="0.35">
      <c r="A4552" s="3">
        <v>34137</v>
      </c>
      <c r="B4552" s="4">
        <v>23.752838610000001</v>
      </c>
      <c r="C4552" s="1"/>
      <c r="D4552" s="5">
        <v>34137</v>
      </c>
      <c r="E4552" s="4">
        <v>8.3465660380000006</v>
      </c>
    </row>
    <row r="4553" spans="1:5" ht="15" thickBot="1" x14ac:dyDescent="0.35">
      <c r="A4553" s="3">
        <v>34138</v>
      </c>
      <c r="B4553" s="4">
        <v>33.462890629999997</v>
      </c>
      <c r="C4553" s="1"/>
      <c r="D4553" s="5">
        <v>34138</v>
      </c>
      <c r="E4553" s="4">
        <v>10.44407547</v>
      </c>
    </row>
    <row r="4554" spans="1:5" ht="15" thickBot="1" x14ac:dyDescent="0.35">
      <c r="A4554" s="3">
        <v>34139</v>
      </c>
      <c r="B4554" s="4">
        <v>48.857883450000003</v>
      </c>
      <c r="C4554" s="1"/>
      <c r="D4554" s="5">
        <v>34139</v>
      </c>
      <c r="E4554" s="4">
        <v>11.552603769999999</v>
      </c>
    </row>
    <row r="4555" spans="1:5" ht="15" thickBot="1" x14ac:dyDescent="0.35">
      <c r="A4555" s="3">
        <v>34140</v>
      </c>
      <c r="B4555" s="4">
        <v>8.7325404879999997</v>
      </c>
      <c r="C4555" s="1"/>
      <c r="D4555" s="5">
        <v>34140</v>
      </c>
      <c r="E4555" s="4">
        <v>9.8626415089999995</v>
      </c>
    </row>
    <row r="4556" spans="1:5" ht="15" thickBot="1" x14ac:dyDescent="0.35">
      <c r="A4556" s="3">
        <v>34141</v>
      </c>
      <c r="B4556" s="4">
        <v>5.9163159729999997</v>
      </c>
      <c r="C4556" s="1"/>
      <c r="D4556" s="5">
        <v>34141</v>
      </c>
      <c r="E4556" s="4">
        <v>6.5098867919999996</v>
      </c>
    </row>
    <row r="4557" spans="1:5" ht="15" thickBot="1" x14ac:dyDescent="0.35">
      <c r="A4557" s="3">
        <v>34142</v>
      </c>
      <c r="B4557" s="4">
        <v>0.92236259600000003</v>
      </c>
      <c r="C4557" s="1"/>
      <c r="D4557" s="5">
        <v>34142</v>
      </c>
      <c r="E4557" s="4">
        <v>7.1483773580000003</v>
      </c>
    </row>
    <row r="4558" spans="1:5" ht="15" thickBot="1" x14ac:dyDescent="0.35">
      <c r="A4558" s="3">
        <v>34143</v>
      </c>
      <c r="B4558" s="4">
        <v>0.94609808900000003</v>
      </c>
      <c r="C4558" s="1"/>
      <c r="D4558" s="5">
        <v>34143</v>
      </c>
      <c r="E4558" s="4">
        <v>6.0778867920000001</v>
      </c>
    </row>
    <row r="4559" spans="1:5" ht="15" thickBot="1" x14ac:dyDescent="0.35">
      <c r="A4559" s="3">
        <v>34144</v>
      </c>
      <c r="B4559" s="4">
        <v>8.0063263770000006</v>
      </c>
      <c r="C4559" s="1"/>
      <c r="D4559" s="5">
        <v>34144</v>
      </c>
      <c r="E4559" s="4">
        <v>5.4665660379999998</v>
      </c>
    </row>
    <row r="4560" spans="1:5" ht="15" thickBot="1" x14ac:dyDescent="0.35">
      <c r="A4560" s="3">
        <v>34145</v>
      </c>
      <c r="B4560" s="4">
        <v>8.343717754</v>
      </c>
      <c r="C4560" s="1"/>
      <c r="D4560" s="5">
        <v>34145</v>
      </c>
      <c r="E4560" s="4">
        <v>5.4258113210000003</v>
      </c>
    </row>
    <row r="4561" spans="1:5" ht="15" thickBot="1" x14ac:dyDescent="0.35">
      <c r="A4561" s="3">
        <v>34146</v>
      </c>
      <c r="B4561" s="4">
        <v>0.79312783499999995</v>
      </c>
      <c r="C4561" s="1"/>
      <c r="D4561" s="5">
        <v>34146</v>
      </c>
      <c r="E4561" s="4">
        <v>4.7628679250000001</v>
      </c>
    </row>
    <row r="4562" spans="1:5" ht="15" thickBot="1" x14ac:dyDescent="0.35">
      <c r="A4562" s="3">
        <v>34147</v>
      </c>
      <c r="B4562" s="4">
        <v>6.4050981399999998</v>
      </c>
      <c r="C4562" s="1"/>
      <c r="D4562" s="5">
        <v>34147</v>
      </c>
      <c r="E4562" s="4">
        <v>5.8143396230000004</v>
      </c>
    </row>
    <row r="4563" spans="1:5" ht="15" thickBot="1" x14ac:dyDescent="0.35">
      <c r="A4563" s="3">
        <v>34148</v>
      </c>
      <c r="B4563" s="4">
        <v>36.7662549</v>
      </c>
      <c r="C4563" s="1"/>
      <c r="D4563" s="5">
        <v>34148</v>
      </c>
      <c r="E4563" s="4">
        <v>8.7215094339999997</v>
      </c>
    </row>
    <row r="4564" spans="1:5" ht="15" thickBot="1" x14ac:dyDescent="0.35">
      <c r="A4564" s="3">
        <v>34149</v>
      </c>
      <c r="B4564" s="4">
        <v>7.6604902739999998</v>
      </c>
      <c r="C4564" s="1"/>
      <c r="D4564" s="5">
        <v>34149</v>
      </c>
      <c r="E4564" s="4">
        <v>8.7432452830000003</v>
      </c>
    </row>
    <row r="4565" spans="1:5" ht="15" thickBot="1" x14ac:dyDescent="0.35">
      <c r="A4565" s="3">
        <v>34150</v>
      </c>
      <c r="B4565" s="4">
        <v>32.567751880000003</v>
      </c>
      <c r="C4565" s="1"/>
      <c r="D4565" s="5">
        <v>34150</v>
      </c>
      <c r="E4565" s="4">
        <v>12.91924528</v>
      </c>
    </row>
    <row r="4566" spans="1:5" ht="15" thickBot="1" x14ac:dyDescent="0.35">
      <c r="A4566" s="3">
        <v>34151</v>
      </c>
      <c r="B4566" s="4">
        <v>49.192174430000001</v>
      </c>
      <c r="C4566" s="1"/>
      <c r="D4566" s="5">
        <v>34151</v>
      </c>
      <c r="E4566" s="4">
        <v>17.10611321</v>
      </c>
    </row>
    <row r="4567" spans="1:5" ht="15" thickBot="1" x14ac:dyDescent="0.35">
      <c r="A4567" s="3">
        <v>34152</v>
      </c>
      <c r="B4567" s="4">
        <v>48.812150000000003</v>
      </c>
      <c r="C4567" s="1"/>
      <c r="D4567" s="5">
        <v>34152</v>
      </c>
      <c r="E4567" s="4">
        <v>21.233207549999999</v>
      </c>
    </row>
    <row r="4568" spans="1:5" ht="15" thickBot="1" x14ac:dyDescent="0.35">
      <c r="A4568" s="3">
        <v>34153</v>
      </c>
      <c r="B4568" s="4">
        <v>55.039076809999997</v>
      </c>
      <c r="C4568" s="1"/>
      <c r="D4568" s="5">
        <v>34153</v>
      </c>
      <c r="E4568" s="4">
        <v>24.748981130000001</v>
      </c>
    </row>
    <row r="4569" spans="1:5" ht="15" thickBot="1" x14ac:dyDescent="0.35">
      <c r="A4569" s="3">
        <v>34154</v>
      </c>
      <c r="B4569" s="4">
        <v>17.92701125</v>
      </c>
      <c r="C4569" s="1"/>
      <c r="D4569" s="5">
        <v>34154</v>
      </c>
      <c r="E4569" s="4">
        <v>17.331622639999999</v>
      </c>
    </row>
    <row r="4570" spans="1:5" ht="15" thickBot="1" x14ac:dyDescent="0.35">
      <c r="A4570" s="3">
        <v>34155</v>
      </c>
      <c r="B4570" s="4">
        <v>7.7121262550000003</v>
      </c>
      <c r="C4570" s="1"/>
      <c r="D4570" s="5">
        <v>34155</v>
      </c>
      <c r="E4570" s="4">
        <v>11.92483019</v>
      </c>
    </row>
    <row r="4571" spans="1:5" ht="15" thickBot="1" x14ac:dyDescent="0.35">
      <c r="A4571" s="3">
        <v>34156</v>
      </c>
      <c r="B4571" s="4">
        <v>6.8885147570000003</v>
      </c>
      <c r="C4571" s="1"/>
      <c r="D4571" s="5">
        <v>34156</v>
      </c>
      <c r="E4571" s="4">
        <v>9.9794716979999993</v>
      </c>
    </row>
    <row r="4572" spans="1:5" ht="15" thickBot="1" x14ac:dyDescent="0.35">
      <c r="A4572" s="3">
        <v>34157</v>
      </c>
      <c r="B4572" s="4">
        <v>6.7241463069999998</v>
      </c>
      <c r="C4572" s="1"/>
      <c r="D4572" s="5">
        <v>34157</v>
      </c>
      <c r="E4572" s="4">
        <v>8.9144150940000006</v>
      </c>
    </row>
    <row r="4573" spans="1:5" ht="15" thickBot="1" x14ac:dyDescent="0.35">
      <c r="A4573" s="3">
        <v>34158</v>
      </c>
      <c r="B4573" s="4">
        <v>29.930650230000001</v>
      </c>
      <c r="C4573" s="1"/>
      <c r="D4573" s="5">
        <v>34158</v>
      </c>
      <c r="E4573" s="4">
        <v>10.77011321</v>
      </c>
    </row>
    <row r="4574" spans="1:5" ht="15" thickBot="1" x14ac:dyDescent="0.35">
      <c r="A4574" s="3">
        <v>34159</v>
      </c>
      <c r="B4574" s="4">
        <v>4.3502585290000004</v>
      </c>
      <c r="C4574" s="1"/>
      <c r="D4574" s="5">
        <v>34159</v>
      </c>
      <c r="E4574" s="4">
        <v>12.816000000000001</v>
      </c>
    </row>
    <row r="4575" spans="1:5" ht="15" thickBot="1" x14ac:dyDescent="0.35">
      <c r="A4575" s="3">
        <v>34160</v>
      </c>
      <c r="B4575" s="4">
        <v>54.504514690000001</v>
      </c>
      <c r="C4575" s="1"/>
      <c r="D4575" s="5">
        <v>34160</v>
      </c>
      <c r="E4575" s="4">
        <v>14.772226420000001</v>
      </c>
    </row>
    <row r="4576" spans="1:5" ht="15" thickBot="1" x14ac:dyDescent="0.35">
      <c r="A4576" s="3">
        <v>34161</v>
      </c>
      <c r="B4576" s="4">
        <v>22.521672729999999</v>
      </c>
      <c r="C4576" s="1"/>
      <c r="D4576" s="5">
        <v>34161</v>
      </c>
      <c r="E4576" s="4">
        <v>12.30520755</v>
      </c>
    </row>
    <row r="4577" spans="1:5" ht="15" thickBot="1" x14ac:dyDescent="0.35">
      <c r="A4577" s="3">
        <v>34162</v>
      </c>
      <c r="B4577" s="4">
        <v>30.629372119999999</v>
      </c>
      <c r="C4577" s="1"/>
      <c r="D4577" s="5">
        <v>34162</v>
      </c>
      <c r="E4577" s="4">
        <v>11.894943400000001</v>
      </c>
    </row>
    <row r="4578" spans="1:5" ht="15" thickBot="1" x14ac:dyDescent="0.35">
      <c r="A4578" s="3">
        <v>34163</v>
      </c>
      <c r="B4578" s="4">
        <v>37.459916589999999</v>
      </c>
      <c r="C4578" s="1"/>
      <c r="D4578" s="5">
        <v>34163</v>
      </c>
      <c r="E4578" s="4">
        <v>13.142037739999999</v>
      </c>
    </row>
    <row r="4579" spans="1:5" ht="15" thickBot="1" x14ac:dyDescent="0.35">
      <c r="A4579" s="3">
        <v>34164</v>
      </c>
      <c r="B4579" s="4">
        <v>31.344363690000002</v>
      </c>
      <c r="C4579" s="1"/>
      <c r="D4579" s="5">
        <v>34164</v>
      </c>
      <c r="E4579" s="4">
        <v>15.035773580000001</v>
      </c>
    </row>
    <row r="4580" spans="1:5" ht="15" thickBot="1" x14ac:dyDescent="0.35">
      <c r="A4580" s="3">
        <v>34165</v>
      </c>
      <c r="B4580" s="4">
        <v>37.830663199999996</v>
      </c>
      <c r="C4580" s="1"/>
      <c r="D4580" s="5">
        <v>34165</v>
      </c>
      <c r="E4580" s="4">
        <v>17.967396229999999</v>
      </c>
    </row>
    <row r="4581" spans="1:5" ht="15" thickBot="1" x14ac:dyDescent="0.35">
      <c r="A4581" s="3">
        <v>34166</v>
      </c>
      <c r="B4581" s="4">
        <v>49.074138519999998</v>
      </c>
      <c r="C4581" s="1"/>
      <c r="D4581" s="5">
        <v>34166</v>
      </c>
      <c r="E4581" s="4">
        <v>31.625660379999999</v>
      </c>
    </row>
    <row r="4582" spans="1:5" ht="15" thickBot="1" x14ac:dyDescent="0.35">
      <c r="A4582" s="3">
        <v>34167</v>
      </c>
      <c r="B4582" s="4">
        <v>42.83980751</v>
      </c>
      <c r="C4582" s="1"/>
      <c r="D4582" s="5">
        <v>34167</v>
      </c>
      <c r="E4582" s="4">
        <v>26.944301889999998</v>
      </c>
    </row>
    <row r="4583" spans="1:5" ht="15" thickBot="1" x14ac:dyDescent="0.35">
      <c r="A4583" s="3">
        <v>34168</v>
      </c>
      <c r="B4583" s="4">
        <v>6.1689497229999999</v>
      </c>
      <c r="C4583" s="1"/>
      <c r="D4583" s="5">
        <v>34168</v>
      </c>
      <c r="E4583" s="4">
        <v>16.440452830000002</v>
      </c>
    </row>
    <row r="4584" spans="1:5" ht="15" thickBot="1" x14ac:dyDescent="0.35">
      <c r="A4584" s="3">
        <v>34169</v>
      </c>
      <c r="B4584" s="4">
        <v>8.8659209010000009</v>
      </c>
      <c r="C4584" s="1"/>
      <c r="D4584" s="5">
        <v>34169</v>
      </c>
      <c r="E4584" s="4">
        <v>18</v>
      </c>
    </row>
    <row r="4585" spans="1:5" ht="15" thickBot="1" x14ac:dyDescent="0.35">
      <c r="A4585" s="3">
        <v>34170</v>
      </c>
      <c r="B4585" s="4">
        <v>3.2715425489999999</v>
      </c>
      <c r="C4585" s="1"/>
      <c r="D4585" s="5">
        <v>34170</v>
      </c>
      <c r="E4585" s="4">
        <v>12.870339619999999</v>
      </c>
    </row>
    <row r="4586" spans="1:5" ht="15" thickBot="1" x14ac:dyDescent="0.35">
      <c r="A4586" s="3">
        <v>34171</v>
      </c>
      <c r="B4586" s="4">
        <v>24.59075928</v>
      </c>
      <c r="C4586" s="1"/>
      <c r="D4586" s="5">
        <v>34171</v>
      </c>
      <c r="E4586" s="4">
        <v>16.019320749999999</v>
      </c>
    </row>
    <row r="4587" spans="1:5" ht="15" thickBot="1" x14ac:dyDescent="0.35">
      <c r="A4587" s="3">
        <v>34172</v>
      </c>
      <c r="B4587" s="4">
        <v>14.119033099999999</v>
      </c>
      <c r="C4587" s="1"/>
      <c r="D4587" s="5">
        <v>34172</v>
      </c>
      <c r="E4587" s="4">
        <v>11.86233962</v>
      </c>
    </row>
    <row r="4588" spans="1:5" ht="15" thickBot="1" x14ac:dyDescent="0.35">
      <c r="A4588" s="3">
        <v>34173</v>
      </c>
      <c r="B4588" s="4">
        <v>6.506402671</v>
      </c>
      <c r="C4588" s="1"/>
      <c r="D4588" s="5">
        <v>34173</v>
      </c>
      <c r="E4588" s="4">
        <v>10.44679245</v>
      </c>
    </row>
    <row r="4589" spans="1:5" ht="15" thickBot="1" x14ac:dyDescent="0.35">
      <c r="A4589" s="3">
        <v>34174</v>
      </c>
      <c r="B4589" s="4">
        <v>24.997568130000001</v>
      </c>
      <c r="C4589" s="1"/>
      <c r="D4589" s="5">
        <v>34174</v>
      </c>
      <c r="E4589" s="4">
        <v>12.11501887</v>
      </c>
    </row>
    <row r="4590" spans="1:5" ht="15" thickBot="1" x14ac:dyDescent="0.35">
      <c r="A4590" s="3">
        <v>34175</v>
      </c>
      <c r="B4590" s="4">
        <v>39.571041110000003</v>
      </c>
      <c r="C4590" s="1"/>
      <c r="D4590" s="5">
        <v>34175</v>
      </c>
      <c r="E4590" s="4">
        <v>15.87260377</v>
      </c>
    </row>
    <row r="4591" spans="1:5" ht="15" thickBot="1" x14ac:dyDescent="0.35">
      <c r="A4591" s="3">
        <v>34176</v>
      </c>
      <c r="B4591" s="4">
        <v>48.886877060000003</v>
      </c>
      <c r="C4591" s="1"/>
      <c r="D4591" s="5">
        <v>34176</v>
      </c>
      <c r="E4591" s="4">
        <v>19.293283020000001</v>
      </c>
    </row>
    <row r="4592" spans="1:5" ht="15" thickBot="1" x14ac:dyDescent="0.35">
      <c r="A4592" s="3">
        <v>34177</v>
      </c>
      <c r="B4592" s="4">
        <v>43.463890079999999</v>
      </c>
      <c r="C4592" s="1"/>
      <c r="D4592" s="5">
        <v>34177</v>
      </c>
      <c r="E4592" s="4">
        <v>19.736150940000002</v>
      </c>
    </row>
    <row r="4593" spans="1:5" ht="15" thickBot="1" x14ac:dyDescent="0.35">
      <c r="A4593" s="3">
        <v>34178</v>
      </c>
      <c r="B4593" s="4">
        <v>25.749776359999998</v>
      </c>
      <c r="C4593" s="1"/>
      <c r="D4593" s="5">
        <v>34178</v>
      </c>
      <c r="E4593" s="4">
        <v>17.456603770000001</v>
      </c>
    </row>
    <row r="4594" spans="1:5" ht="15" thickBot="1" x14ac:dyDescent="0.35">
      <c r="A4594" s="3">
        <v>34179</v>
      </c>
      <c r="B4594" s="4">
        <v>20.59527731</v>
      </c>
      <c r="C4594" s="1"/>
      <c r="D4594" s="5">
        <v>34179</v>
      </c>
      <c r="E4594" s="4">
        <v>16.568150939999999</v>
      </c>
    </row>
    <row r="4595" spans="1:5" ht="15" thickBot="1" x14ac:dyDescent="0.35">
      <c r="A4595" s="3">
        <v>34180</v>
      </c>
      <c r="B4595" s="4">
        <v>37.522700370000003</v>
      </c>
      <c r="C4595" s="1"/>
      <c r="D4595" s="5">
        <v>34180</v>
      </c>
      <c r="E4595" s="4">
        <v>20.6354717</v>
      </c>
    </row>
    <row r="4596" spans="1:5" ht="15" thickBot="1" x14ac:dyDescent="0.35">
      <c r="A4596" s="3">
        <v>34181</v>
      </c>
      <c r="B4596" s="4">
        <v>58.419351579999997</v>
      </c>
      <c r="C4596" s="1"/>
      <c r="D4596" s="5">
        <v>34181</v>
      </c>
      <c r="E4596" s="4">
        <v>28.881509430000001</v>
      </c>
    </row>
    <row r="4597" spans="1:5" ht="15" thickBot="1" x14ac:dyDescent="0.35">
      <c r="A4597" s="3">
        <v>34182</v>
      </c>
      <c r="B4597" s="4">
        <v>71.079932929999998</v>
      </c>
      <c r="C4597" s="1"/>
      <c r="D4597" s="5">
        <v>34182</v>
      </c>
      <c r="E4597" s="4">
        <v>40.91773585</v>
      </c>
    </row>
    <row r="4598" spans="1:5" ht="15" thickBot="1" x14ac:dyDescent="0.35">
      <c r="A4598" s="3">
        <v>34183</v>
      </c>
      <c r="B4598" s="4">
        <v>58.875300410000001</v>
      </c>
      <c r="C4598" s="1"/>
      <c r="D4598" s="5">
        <v>34183</v>
      </c>
      <c r="E4598" s="4">
        <v>35.456603770000001</v>
      </c>
    </row>
    <row r="4599" spans="1:5" ht="15" thickBot="1" x14ac:dyDescent="0.35">
      <c r="A4599" s="3">
        <v>34184</v>
      </c>
      <c r="B4599" s="4">
        <v>37.010318640000001</v>
      </c>
      <c r="C4599" s="1"/>
      <c r="D4599" s="5">
        <v>34184</v>
      </c>
      <c r="E4599" s="4">
        <v>30.538867920000001</v>
      </c>
    </row>
    <row r="4600" spans="1:5" ht="15" thickBot="1" x14ac:dyDescent="0.35">
      <c r="A4600" s="3">
        <v>34185</v>
      </c>
      <c r="B4600" s="4">
        <v>67.894001959999997</v>
      </c>
      <c r="C4600" s="1"/>
      <c r="D4600" s="5">
        <v>34185</v>
      </c>
      <c r="E4600" s="4">
        <v>45.753962260000002</v>
      </c>
    </row>
    <row r="4601" spans="1:5" ht="15" thickBot="1" x14ac:dyDescent="0.35">
      <c r="A4601" s="3">
        <v>34186</v>
      </c>
      <c r="B4601" s="4">
        <v>15.916741849999999</v>
      </c>
      <c r="C4601" s="1"/>
      <c r="D4601" s="5">
        <v>34186</v>
      </c>
      <c r="E4601" s="4">
        <v>29.886792450000002</v>
      </c>
    </row>
    <row r="4602" spans="1:5" ht="15" thickBot="1" x14ac:dyDescent="0.35">
      <c r="A4602" s="3">
        <v>34187</v>
      </c>
      <c r="B4602" s="4">
        <v>6.1894036530000003</v>
      </c>
      <c r="C4602" s="1"/>
      <c r="D4602" s="5">
        <v>34187</v>
      </c>
      <c r="E4602" s="4">
        <v>19.687245279999999</v>
      </c>
    </row>
    <row r="4603" spans="1:5" ht="15" thickBot="1" x14ac:dyDescent="0.35">
      <c r="A4603" s="3">
        <v>34188</v>
      </c>
      <c r="B4603" s="4">
        <v>16.065088750000001</v>
      </c>
      <c r="C4603" s="1"/>
      <c r="D4603" s="5">
        <v>34188</v>
      </c>
      <c r="E4603" s="4">
        <v>16.399698109999999</v>
      </c>
    </row>
    <row r="4604" spans="1:5" ht="15" thickBot="1" x14ac:dyDescent="0.35">
      <c r="A4604" s="3">
        <v>34189</v>
      </c>
      <c r="B4604" s="4">
        <v>1.661491066</v>
      </c>
      <c r="C4604" s="1"/>
      <c r="D4604" s="5">
        <v>34189</v>
      </c>
      <c r="E4604" s="4">
        <v>12.655698109999999</v>
      </c>
    </row>
    <row r="4605" spans="1:5" ht="15" thickBot="1" x14ac:dyDescent="0.35">
      <c r="A4605" s="3">
        <v>34190</v>
      </c>
      <c r="B4605" s="4">
        <v>5.1762235460000001</v>
      </c>
      <c r="C4605" s="1"/>
      <c r="D4605" s="5">
        <v>34190</v>
      </c>
      <c r="E4605" s="4">
        <v>11.50369811</v>
      </c>
    </row>
    <row r="4606" spans="1:5" ht="15" thickBot="1" x14ac:dyDescent="0.35">
      <c r="A4606" s="3">
        <v>34191</v>
      </c>
      <c r="B4606" s="4">
        <v>0.51644548800000001</v>
      </c>
      <c r="C4606" s="1"/>
      <c r="D4606" s="5">
        <v>34191</v>
      </c>
      <c r="E4606" s="4">
        <v>9.2350188679999992</v>
      </c>
    </row>
    <row r="4607" spans="1:5" ht="15" thickBot="1" x14ac:dyDescent="0.35">
      <c r="A4607" s="3">
        <v>34192</v>
      </c>
      <c r="B4607" s="4">
        <v>14.07291412</v>
      </c>
      <c r="C4607" s="1"/>
      <c r="D4607" s="5">
        <v>34192</v>
      </c>
      <c r="E4607" s="4">
        <v>9.5963773579999998</v>
      </c>
    </row>
    <row r="4608" spans="1:5" ht="15" thickBot="1" x14ac:dyDescent="0.35">
      <c r="A4608" s="3">
        <v>34193</v>
      </c>
      <c r="B4608" s="4">
        <v>14.838319780000001</v>
      </c>
      <c r="C4608" s="1"/>
      <c r="D4608" s="5">
        <v>34193</v>
      </c>
      <c r="E4608" s="4">
        <v>10.245735850000001</v>
      </c>
    </row>
    <row r="4609" spans="1:5" ht="15" thickBot="1" x14ac:dyDescent="0.35">
      <c r="A4609" s="3">
        <v>34194</v>
      </c>
      <c r="B4609" s="4">
        <v>8.8809529539999996</v>
      </c>
      <c r="C4609" s="1"/>
      <c r="D4609" s="5">
        <v>34194</v>
      </c>
      <c r="E4609" s="4">
        <v>9.1915471699999998</v>
      </c>
    </row>
    <row r="4610" spans="1:5" ht="15" thickBot="1" x14ac:dyDescent="0.35">
      <c r="A4610" s="3">
        <v>34195</v>
      </c>
      <c r="B4610" s="4">
        <v>20.695812700000001</v>
      </c>
      <c r="C4610" s="1"/>
      <c r="D4610" s="5">
        <v>34195</v>
      </c>
      <c r="E4610" s="4">
        <v>8.9714716980000002</v>
      </c>
    </row>
    <row r="4611" spans="1:5" ht="15" thickBot="1" x14ac:dyDescent="0.35">
      <c r="A4611" s="3">
        <v>34196</v>
      </c>
      <c r="B4611" s="4">
        <v>30.774070259999998</v>
      </c>
      <c r="C4611" s="1"/>
      <c r="D4611" s="5">
        <v>34196</v>
      </c>
      <c r="E4611" s="4">
        <v>9.7838490569999994</v>
      </c>
    </row>
    <row r="4612" spans="1:5" ht="15" thickBot="1" x14ac:dyDescent="0.35">
      <c r="A4612" s="3">
        <v>34197</v>
      </c>
      <c r="B4612" s="4">
        <v>14.291922359999999</v>
      </c>
      <c r="C4612" s="1"/>
      <c r="D4612" s="5">
        <v>34197</v>
      </c>
      <c r="E4612" s="4">
        <v>11.172226419999999</v>
      </c>
    </row>
    <row r="4613" spans="1:5" ht="15" thickBot="1" x14ac:dyDescent="0.35">
      <c r="A4613" s="3">
        <v>34198</v>
      </c>
      <c r="B4613" s="4">
        <v>24.026798490000001</v>
      </c>
      <c r="C4613" s="1"/>
      <c r="D4613" s="5">
        <v>34198</v>
      </c>
      <c r="E4613" s="4">
        <v>10.88966038</v>
      </c>
    </row>
    <row r="4614" spans="1:5" ht="15" thickBot="1" x14ac:dyDescent="0.35">
      <c r="A4614" s="3">
        <v>34199</v>
      </c>
      <c r="B4614" s="4">
        <v>23.801452520000002</v>
      </c>
      <c r="C4614" s="1"/>
      <c r="D4614" s="5">
        <v>34199</v>
      </c>
      <c r="E4614" s="4">
        <v>11.952</v>
      </c>
    </row>
    <row r="4615" spans="1:5" ht="15" thickBot="1" x14ac:dyDescent="0.35">
      <c r="A4615" s="3">
        <v>34200</v>
      </c>
      <c r="B4615" s="4">
        <v>1.9869349599999999</v>
      </c>
      <c r="C4615" s="1"/>
      <c r="D4615" s="5">
        <v>34200</v>
      </c>
      <c r="E4615" s="4">
        <v>8.9714716980000002</v>
      </c>
    </row>
    <row r="4616" spans="1:5" ht="15" thickBot="1" x14ac:dyDescent="0.35">
      <c r="A4616" s="3">
        <v>34201</v>
      </c>
      <c r="B4616" s="4">
        <v>2.2184173459999998</v>
      </c>
      <c r="C4616" s="1"/>
      <c r="D4616" s="5">
        <v>34201</v>
      </c>
      <c r="E4616" s="4">
        <v>8.7676981129999998</v>
      </c>
    </row>
    <row r="4617" spans="1:5" ht="15" thickBot="1" x14ac:dyDescent="0.35">
      <c r="A4617" s="3">
        <v>34202</v>
      </c>
      <c r="B4617" s="4">
        <v>2.6784694189999998</v>
      </c>
      <c r="C4617" s="1"/>
      <c r="D4617" s="5">
        <v>34202</v>
      </c>
      <c r="E4617" s="4">
        <v>7.8819622640000002</v>
      </c>
    </row>
    <row r="4618" spans="1:5" ht="15" thickBot="1" x14ac:dyDescent="0.35">
      <c r="A4618" s="3">
        <v>34203</v>
      </c>
      <c r="B4618" s="4">
        <v>0.15957074800000001</v>
      </c>
      <c r="C4618" s="1"/>
      <c r="D4618" s="5">
        <v>34203</v>
      </c>
      <c r="E4618" s="4">
        <v>6.7516981129999998</v>
      </c>
    </row>
    <row r="4619" spans="1:5" ht="15" thickBot="1" x14ac:dyDescent="0.35">
      <c r="A4619" s="3">
        <v>34204</v>
      </c>
      <c r="B4619" s="4">
        <v>1.0610449310000001</v>
      </c>
      <c r="C4619" s="1"/>
      <c r="D4619" s="5">
        <v>34204</v>
      </c>
      <c r="E4619" s="4">
        <v>6.3441509429999998</v>
      </c>
    </row>
    <row r="4620" spans="1:5" ht="15" thickBot="1" x14ac:dyDescent="0.35">
      <c r="A4620" s="3">
        <v>34205</v>
      </c>
      <c r="B4620" s="4">
        <v>7.919800639</v>
      </c>
      <c r="C4620" s="1"/>
      <c r="D4620" s="5">
        <v>34205</v>
      </c>
      <c r="E4620" s="4">
        <v>5.9556226419999998</v>
      </c>
    </row>
    <row r="4621" spans="1:5" ht="15" thickBot="1" x14ac:dyDescent="0.35">
      <c r="A4621" s="3">
        <v>34206</v>
      </c>
      <c r="B4621" s="4">
        <v>7.4884487990000004</v>
      </c>
      <c r="C4621" s="1"/>
      <c r="D4621" s="5">
        <v>34206</v>
      </c>
      <c r="E4621" s="4">
        <v>7.4771320750000001</v>
      </c>
    </row>
    <row r="4622" spans="1:5" ht="15" thickBot="1" x14ac:dyDescent="0.35">
      <c r="A4622" s="3">
        <v>34207</v>
      </c>
      <c r="B4622" s="4">
        <v>9.9915386739999992</v>
      </c>
      <c r="C4622" s="1"/>
      <c r="D4622" s="5">
        <v>34207</v>
      </c>
      <c r="E4622" s="4">
        <v>7.4907169810000003</v>
      </c>
    </row>
    <row r="4623" spans="1:5" ht="15" thickBot="1" x14ac:dyDescent="0.35">
      <c r="A4623" s="3">
        <v>34208</v>
      </c>
      <c r="B4623" s="4">
        <v>5.7909888629999999</v>
      </c>
      <c r="C4623" s="1"/>
      <c r="D4623" s="5">
        <v>34208</v>
      </c>
      <c r="E4623" s="4">
        <v>6.8386415090000003</v>
      </c>
    </row>
    <row r="4624" spans="1:5" ht="15" thickBot="1" x14ac:dyDescent="0.35">
      <c r="A4624" s="3">
        <v>34209</v>
      </c>
      <c r="B4624" s="4">
        <v>1.454688489</v>
      </c>
      <c r="C4624" s="1"/>
      <c r="D4624" s="5">
        <v>34209</v>
      </c>
      <c r="E4624" s="4">
        <v>6.8304905659999999</v>
      </c>
    </row>
    <row r="4625" spans="1:5" ht="15" thickBot="1" x14ac:dyDescent="0.35">
      <c r="A4625" s="3">
        <v>34210</v>
      </c>
      <c r="B4625" s="4">
        <v>8.8399337530000004</v>
      </c>
      <c r="C4625" s="1"/>
      <c r="D4625" s="5">
        <v>34210</v>
      </c>
      <c r="E4625" s="4">
        <v>9.7756981130000007</v>
      </c>
    </row>
    <row r="4626" spans="1:5" ht="15" thickBot="1" x14ac:dyDescent="0.35">
      <c r="A4626" s="3">
        <v>34211</v>
      </c>
      <c r="B4626" s="4">
        <v>44.102973939999998</v>
      </c>
      <c r="C4626" s="1"/>
      <c r="D4626" s="5">
        <v>34211</v>
      </c>
      <c r="E4626" s="4">
        <v>13.53056604</v>
      </c>
    </row>
    <row r="4627" spans="1:5" ht="15" thickBot="1" x14ac:dyDescent="0.35">
      <c r="A4627" s="3">
        <v>34212</v>
      </c>
      <c r="B4627" s="4">
        <v>12.268648150000001</v>
      </c>
      <c r="C4627" s="1"/>
      <c r="D4627" s="5">
        <v>34212</v>
      </c>
      <c r="E4627" s="4">
        <v>11.240150939999999</v>
      </c>
    </row>
    <row r="4628" spans="1:5" ht="15" thickBot="1" x14ac:dyDescent="0.35">
      <c r="A4628" s="3">
        <v>34213</v>
      </c>
      <c r="B4628" s="4">
        <v>50.923711300000001</v>
      </c>
      <c r="C4628" s="1"/>
      <c r="D4628" s="5">
        <v>34213</v>
      </c>
      <c r="E4628" s="4">
        <v>21.591849060000001</v>
      </c>
    </row>
    <row r="4629" spans="1:5" ht="15" thickBot="1" x14ac:dyDescent="0.35">
      <c r="A4629" s="3">
        <v>34214</v>
      </c>
      <c r="B4629" s="4">
        <v>10.108119950000001</v>
      </c>
      <c r="C4629" s="1"/>
      <c r="D4629" s="5">
        <v>34214</v>
      </c>
      <c r="E4629" s="4">
        <v>11.56618868</v>
      </c>
    </row>
    <row r="4630" spans="1:5" ht="15" thickBot="1" x14ac:dyDescent="0.35">
      <c r="A4630" s="3">
        <v>34215</v>
      </c>
      <c r="B4630" s="4">
        <v>0.83597123600000001</v>
      </c>
      <c r="C4630" s="1"/>
      <c r="D4630" s="5">
        <v>34215</v>
      </c>
      <c r="E4630" s="4">
        <v>10.10445283</v>
      </c>
    </row>
    <row r="4631" spans="1:5" ht="15" thickBot="1" x14ac:dyDescent="0.35">
      <c r="A4631" s="3">
        <v>34216</v>
      </c>
      <c r="B4631" s="4">
        <v>5.1761004330000002</v>
      </c>
      <c r="C4631" s="1"/>
      <c r="D4631" s="5">
        <v>34216</v>
      </c>
      <c r="E4631" s="4">
        <v>9.4116226419999993</v>
      </c>
    </row>
    <row r="4632" spans="1:5" ht="15" thickBot="1" x14ac:dyDescent="0.35">
      <c r="A4632" s="3">
        <v>34217</v>
      </c>
      <c r="B4632" s="4">
        <v>10.007818459999999</v>
      </c>
      <c r="C4632" s="1"/>
      <c r="D4632" s="5">
        <v>34217</v>
      </c>
      <c r="E4632" s="4">
        <v>9.4224905660000005</v>
      </c>
    </row>
    <row r="4633" spans="1:5" ht="15" thickBot="1" x14ac:dyDescent="0.35">
      <c r="A4633" s="3">
        <v>34218</v>
      </c>
      <c r="B4633" s="4">
        <v>4.6133698230000002</v>
      </c>
      <c r="C4633" s="1"/>
      <c r="D4633" s="5">
        <v>34218</v>
      </c>
      <c r="E4633" s="4">
        <v>8.6807547169999992</v>
      </c>
    </row>
    <row r="4634" spans="1:5" ht="15" thickBot="1" x14ac:dyDescent="0.35">
      <c r="A4634" s="3">
        <v>34219</v>
      </c>
      <c r="B4634" s="4">
        <v>1.705042642</v>
      </c>
      <c r="C4634" s="1"/>
      <c r="D4634" s="5">
        <v>34219</v>
      </c>
      <c r="E4634" s="4">
        <v>6.8576603770000002</v>
      </c>
    </row>
    <row r="4635" spans="1:5" ht="15" thickBot="1" x14ac:dyDescent="0.35">
      <c r="A4635" s="3">
        <v>34220</v>
      </c>
      <c r="B4635" s="4">
        <v>2.471215189</v>
      </c>
      <c r="C4635" s="1"/>
      <c r="D4635" s="5">
        <v>34220</v>
      </c>
      <c r="E4635" s="4">
        <v>7.675471698</v>
      </c>
    </row>
    <row r="4636" spans="1:5" ht="15" thickBot="1" x14ac:dyDescent="0.35">
      <c r="A4636" s="3">
        <v>34221</v>
      </c>
      <c r="B4636" s="4">
        <v>1.9833377000000001</v>
      </c>
      <c r="C4636" s="1"/>
      <c r="D4636" s="5">
        <v>34221</v>
      </c>
      <c r="E4636" s="4">
        <v>6.5316226420000003</v>
      </c>
    </row>
    <row r="4637" spans="1:5" ht="15" thickBot="1" x14ac:dyDescent="0.35">
      <c r="A4637" s="3">
        <v>34222</v>
      </c>
      <c r="B4637" s="4">
        <v>0.160617545</v>
      </c>
      <c r="C4637" s="1"/>
      <c r="D4637" s="5">
        <v>34222</v>
      </c>
      <c r="E4637" s="4">
        <v>5.6051320750000002</v>
      </c>
    </row>
    <row r="4638" spans="1:5" ht="15" thickBot="1" x14ac:dyDescent="0.35">
      <c r="A4638" s="3">
        <v>34223</v>
      </c>
      <c r="B4638" s="4">
        <v>0.21472359799999999</v>
      </c>
      <c r="C4638" s="1"/>
      <c r="D4638" s="5">
        <v>34223</v>
      </c>
      <c r="E4638" s="4">
        <v>5.5209056600000004</v>
      </c>
    </row>
    <row r="4639" spans="1:5" ht="15" thickBot="1" x14ac:dyDescent="0.35">
      <c r="A4639" s="3">
        <v>34224</v>
      </c>
      <c r="B4639" s="4">
        <v>1.9151961799999999</v>
      </c>
      <c r="C4639" s="1"/>
      <c r="D4639" s="5">
        <v>34224</v>
      </c>
      <c r="E4639" s="4">
        <v>5.04</v>
      </c>
    </row>
    <row r="4640" spans="1:5" ht="15" thickBot="1" x14ac:dyDescent="0.35">
      <c r="A4640" s="3">
        <v>34225</v>
      </c>
      <c r="B4640" s="4">
        <v>3.5965364580000001</v>
      </c>
      <c r="C4640" s="1"/>
      <c r="D4640" s="5">
        <v>34225</v>
      </c>
      <c r="E4640" s="4">
        <v>5.268226415</v>
      </c>
    </row>
    <row r="4641" spans="1:5" ht="15" thickBot="1" x14ac:dyDescent="0.35">
      <c r="A4641" s="3">
        <v>34226</v>
      </c>
      <c r="B4641" s="4">
        <v>0.659684673</v>
      </c>
      <c r="C4641" s="1"/>
      <c r="D4641" s="5">
        <v>34226</v>
      </c>
      <c r="E4641" s="4">
        <v>5.5209056600000004</v>
      </c>
    </row>
    <row r="4642" spans="1:5" ht="15" thickBot="1" x14ac:dyDescent="0.35">
      <c r="A4642" s="3">
        <v>34227</v>
      </c>
      <c r="B4642" s="4">
        <v>0.46377206599999998</v>
      </c>
      <c r="C4642" s="1"/>
      <c r="D4642" s="5">
        <v>34227</v>
      </c>
      <c r="E4642" s="4">
        <v>5.2301886790000003</v>
      </c>
    </row>
    <row r="4643" spans="1:5" ht="15" thickBot="1" x14ac:dyDescent="0.35">
      <c r="A4643" s="3">
        <v>34228</v>
      </c>
      <c r="B4643" s="4">
        <v>7.9151258000000002E-2</v>
      </c>
      <c r="C4643" s="1"/>
      <c r="D4643" s="5">
        <v>34228</v>
      </c>
      <c r="E4643" s="4">
        <v>4.1488301889999999</v>
      </c>
    </row>
    <row r="4644" spans="1:5" ht="15" thickBot="1" x14ac:dyDescent="0.35">
      <c r="A4644" s="3">
        <v>34229</v>
      </c>
      <c r="B4644" s="4">
        <v>2.2298450769999998</v>
      </c>
      <c r="C4644" s="1"/>
      <c r="D4644" s="5">
        <v>34229</v>
      </c>
      <c r="E4644" s="4">
        <v>3.9396226419999998</v>
      </c>
    </row>
    <row r="4645" spans="1:5" ht="15" thickBot="1" x14ac:dyDescent="0.35">
      <c r="A4645" s="3">
        <v>34230</v>
      </c>
      <c r="B4645" s="4">
        <v>9.2584728599999995</v>
      </c>
      <c r="C4645" s="1"/>
      <c r="D4645" s="5">
        <v>34230</v>
      </c>
      <c r="E4645" s="4">
        <v>3.9695094339999999</v>
      </c>
    </row>
    <row r="4646" spans="1:5" ht="15" thickBot="1" x14ac:dyDescent="0.35">
      <c r="A4646" s="3">
        <v>34231</v>
      </c>
      <c r="B4646" s="4">
        <v>7.9426898960000001</v>
      </c>
      <c r="C4646" s="1"/>
      <c r="D4646" s="5">
        <v>34231</v>
      </c>
      <c r="E4646" s="4">
        <v>3.5429433960000001</v>
      </c>
    </row>
    <row r="4647" spans="1:5" ht="15" thickBot="1" x14ac:dyDescent="0.35">
      <c r="A4647" s="3">
        <v>34232</v>
      </c>
      <c r="B4647" s="4">
        <v>0</v>
      </c>
      <c r="C4647" s="1"/>
      <c r="D4647" s="5">
        <v>34232</v>
      </c>
      <c r="E4647" s="4">
        <v>3.8907169810000002</v>
      </c>
    </row>
    <row r="4648" spans="1:5" ht="15" thickBot="1" x14ac:dyDescent="0.35">
      <c r="A4648" s="3">
        <v>34233</v>
      </c>
      <c r="B4648" s="4">
        <v>3.3894033540000001</v>
      </c>
      <c r="C4648" s="1"/>
      <c r="D4648" s="5">
        <v>34233</v>
      </c>
      <c r="E4648" s="4">
        <v>3.0946415090000001</v>
      </c>
    </row>
    <row r="4649" spans="1:5" ht="15" thickBot="1" x14ac:dyDescent="0.35">
      <c r="A4649" s="3">
        <v>34234</v>
      </c>
      <c r="B4649" s="4">
        <v>6.5268036570000003</v>
      </c>
      <c r="C4649" s="1"/>
      <c r="D4649" s="5">
        <v>34234</v>
      </c>
      <c r="E4649" s="4">
        <v>3.3310188680000001</v>
      </c>
    </row>
    <row r="4650" spans="1:5" ht="15" thickBot="1" x14ac:dyDescent="0.35">
      <c r="A4650" s="3">
        <v>34235</v>
      </c>
      <c r="B4650" s="4">
        <v>0.14277115500000001</v>
      </c>
      <c r="C4650" s="1"/>
      <c r="D4650" s="5">
        <v>34235</v>
      </c>
      <c r="E4650" s="4">
        <v>3.1435471700000002</v>
      </c>
    </row>
    <row r="4651" spans="1:5" ht="15" thickBot="1" x14ac:dyDescent="0.35">
      <c r="A4651" s="3">
        <v>34236</v>
      </c>
      <c r="B4651" s="4">
        <v>5.1330283879999996</v>
      </c>
      <c r="C4651" s="1"/>
      <c r="D4651" s="5">
        <v>34236</v>
      </c>
      <c r="E4651" s="4">
        <v>3.0593207549999999</v>
      </c>
    </row>
    <row r="4652" spans="1:5" ht="15" thickBot="1" x14ac:dyDescent="0.35">
      <c r="A4652" s="3">
        <v>34237</v>
      </c>
      <c r="B4652" s="4">
        <v>0.89725698499999995</v>
      </c>
      <c r="C4652" s="1"/>
      <c r="D4652" s="5">
        <v>34237</v>
      </c>
      <c r="E4652" s="4">
        <v>2.9642264150000002</v>
      </c>
    </row>
    <row r="4653" spans="1:5" ht="15" thickBot="1" x14ac:dyDescent="0.35">
      <c r="A4653" s="3">
        <v>34238</v>
      </c>
      <c r="B4653" s="4">
        <v>0.45939317699999999</v>
      </c>
      <c r="C4653" s="1"/>
      <c r="D4653" s="5">
        <v>34238</v>
      </c>
      <c r="E4653" s="4">
        <v>2.803924528</v>
      </c>
    </row>
    <row r="4654" spans="1:5" ht="15" thickBot="1" x14ac:dyDescent="0.35">
      <c r="A4654" s="3">
        <v>34239</v>
      </c>
      <c r="B4654" s="4">
        <v>3.548331916</v>
      </c>
      <c r="C4654" s="1"/>
      <c r="D4654" s="5">
        <v>34239</v>
      </c>
      <c r="E4654" s="4">
        <v>3.105509434</v>
      </c>
    </row>
    <row r="4655" spans="1:5" ht="15" thickBot="1" x14ac:dyDescent="0.35">
      <c r="A4655" s="3">
        <v>34240</v>
      </c>
      <c r="B4655" s="4">
        <v>0</v>
      </c>
      <c r="C4655" s="1"/>
      <c r="D4655" s="5">
        <v>34240</v>
      </c>
      <c r="E4655" s="4">
        <v>2.7251320749999999</v>
      </c>
    </row>
    <row r="4656" spans="1:5" ht="15" thickBot="1" x14ac:dyDescent="0.35">
      <c r="A4656" s="3">
        <v>34241</v>
      </c>
      <c r="B4656" s="4">
        <v>22.685455860000001</v>
      </c>
      <c r="C4656" s="1"/>
      <c r="D4656" s="5">
        <v>34241</v>
      </c>
      <c r="E4656" s="4">
        <v>4.1379622639999996</v>
      </c>
    </row>
    <row r="4657" spans="1:5" ht="15" thickBot="1" x14ac:dyDescent="0.35">
      <c r="A4657" s="3">
        <v>34242</v>
      </c>
      <c r="B4657" s="4">
        <v>16.518631460000002</v>
      </c>
      <c r="C4657" s="1"/>
      <c r="D4657" s="5">
        <v>34242</v>
      </c>
      <c r="E4657" s="4">
        <v>2.7360000000000002</v>
      </c>
    </row>
    <row r="4658" spans="1:5" ht="15" thickBot="1" x14ac:dyDescent="0.35">
      <c r="A4658" s="3">
        <v>34243</v>
      </c>
      <c r="B4658" s="4">
        <v>9.5523431300000006</v>
      </c>
      <c r="C4658" s="1"/>
      <c r="D4658" s="5">
        <v>34243</v>
      </c>
      <c r="E4658" s="4">
        <v>3.7766037739999998</v>
      </c>
    </row>
    <row r="4659" spans="1:5" ht="15" thickBot="1" x14ac:dyDescent="0.35">
      <c r="A4659" s="3">
        <v>34244</v>
      </c>
      <c r="B4659" s="4">
        <v>4.2955940659999996</v>
      </c>
      <c r="C4659" s="1"/>
      <c r="D4659" s="5">
        <v>34244</v>
      </c>
      <c r="E4659" s="4">
        <v>6.2517735849999996</v>
      </c>
    </row>
    <row r="4660" spans="1:5" ht="15" thickBot="1" x14ac:dyDescent="0.35">
      <c r="A4660" s="3">
        <v>34245</v>
      </c>
      <c r="B4660" s="4">
        <v>33.378024340000003</v>
      </c>
      <c r="C4660" s="1"/>
      <c r="D4660" s="5">
        <v>34245</v>
      </c>
      <c r="E4660" s="4">
        <v>4.8362264149999996</v>
      </c>
    </row>
    <row r="4661" spans="1:5" ht="15" thickBot="1" x14ac:dyDescent="0.35">
      <c r="A4661" s="3">
        <v>34246</v>
      </c>
      <c r="B4661" s="4">
        <v>40.047105790000003</v>
      </c>
      <c r="C4661" s="1"/>
      <c r="D4661" s="5">
        <v>34246</v>
      </c>
      <c r="E4661" s="4">
        <v>6.6892075469999996</v>
      </c>
    </row>
    <row r="4662" spans="1:5" ht="15" thickBot="1" x14ac:dyDescent="0.35">
      <c r="A4662" s="3">
        <v>34247</v>
      </c>
      <c r="B4662" s="4">
        <v>8.4239078759999995</v>
      </c>
      <c r="C4662" s="1"/>
      <c r="D4662" s="5">
        <v>34247</v>
      </c>
      <c r="E4662" s="4">
        <v>5.382339623</v>
      </c>
    </row>
    <row r="4663" spans="1:5" ht="15" thickBot="1" x14ac:dyDescent="0.35">
      <c r="A4663" s="3">
        <v>34248</v>
      </c>
      <c r="B4663" s="4">
        <v>9.6854474540000002</v>
      </c>
      <c r="C4663" s="1"/>
      <c r="D4663" s="5">
        <v>34248</v>
      </c>
      <c r="E4663" s="4">
        <v>5.219320755</v>
      </c>
    </row>
    <row r="4664" spans="1:5" ht="15" thickBot="1" x14ac:dyDescent="0.35">
      <c r="A4664" s="3">
        <v>34249</v>
      </c>
      <c r="B4664" s="4">
        <v>18.818759199999999</v>
      </c>
      <c r="C4664" s="1"/>
      <c r="D4664" s="5">
        <v>34249</v>
      </c>
      <c r="E4664" s="4">
        <v>8.5503396229999993</v>
      </c>
    </row>
    <row r="4665" spans="1:5" ht="15" thickBot="1" x14ac:dyDescent="0.35">
      <c r="A4665" s="3">
        <v>34250</v>
      </c>
      <c r="B4665" s="4">
        <v>69.259627339999994</v>
      </c>
      <c r="C4665" s="1"/>
      <c r="D4665" s="5">
        <v>34250</v>
      </c>
      <c r="E4665" s="4">
        <v>14.04679245</v>
      </c>
    </row>
    <row r="4666" spans="1:5" ht="15" thickBot="1" x14ac:dyDescent="0.35">
      <c r="A4666" s="3">
        <v>34251</v>
      </c>
      <c r="B4666" s="4">
        <v>6.7645786550000002</v>
      </c>
      <c r="C4666" s="1"/>
      <c r="D4666" s="5">
        <v>34251</v>
      </c>
      <c r="E4666" s="4">
        <v>10.558188680000001</v>
      </c>
    </row>
    <row r="4667" spans="1:5" ht="15" thickBot="1" x14ac:dyDescent="0.35">
      <c r="A4667" s="3">
        <v>34252</v>
      </c>
      <c r="B4667" s="4">
        <v>14.42410278</v>
      </c>
      <c r="C4667" s="1"/>
      <c r="D4667" s="5">
        <v>34252</v>
      </c>
      <c r="E4667" s="4">
        <v>9.6208301889999994</v>
      </c>
    </row>
    <row r="4668" spans="1:5" ht="15" thickBot="1" x14ac:dyDescent="0.35">
      <c r="A4668" s="3">
        <v>34253</v>
      </c>
      <c r="B4668" s="4">
        <v>33.444550509999999</v>
      </c>
      <c r="C4668" s="1"/>
      <c r="D4668" s="5">
        <v>34253</v>
      </c>
      <c r="E4668" s="4">
        <v>11.661283020000001</v>
      </c>
    </row>
    <row r="4669" spans="1:5" ht="15" thickBot="1" x14ac:dyDescent="0.35">
      <c r="A4669" s="3">
        <v>34254</v>
      </c>
      <c r="B4669" s="4">
        <v>28.930260659999998</v>
      </c>
      <c r="C4669" s="1"/>
      <c r="D4669" s="5">
        <v>34254</v>
      </c>
      <c r="E4669" s="4">
        <v>13.44633962</v>
      </c>
    </row>
    <row r="4670" spans="1:5" ht="15" thickBot="1" x14ac:dyDescent="0.35">
      <c r="A4670" s="3">
        <v>34255</v>
      </c>
      <c r="B4670" s="4">
        <v>3.2943115230000002</v>
      </c>
      <c r="C4670" s="1"/>
      <c r="D4670" s="5">
        <v>34255</v>
      </c>
      <c r="E4670" s="4">
        <v>10.935849060000001</v>
      </c>
    </row>
    <row r="4671" spans="1:5" ht="15" thickBot="1" x14ac:dyDescent="0.35">
      <c r="A4671" s="3">
        <v>34256</v>
      </c>
      <c r="B4671" s="4">
        <v>17.66238543</v>
      </c>
      <c r="C4671" s="1"/>
      <c r="D4671" s="5">
        <v>34256</v>
      </c>
      <c r="E4671" s="4">
        <v>11.778113210000001</v>
      </c>
    </row>
    <row r="4672" spans="1:5" ht="15" thickBot="1" x14ac:dyDescent="0.35">
      <c r="A4672" s="3">
        <v>34257</v>
      </c>
      <c r="B4672" s="4">
        <v>3.2275000810000001</v>
      </c>
      <c r="C4672" s="1"/>
      <c r="D4672" s="5">
        <v>34257</v>
      </c>
      <c r="E4672" s="4">
        <v>8.7595471699999994</v>
      </c>
    </row>
    <row r="4673" spans="1:5" ht="15" thickBot="1" x14ac:dyDescent="0.35">
      <c r="A4673" s="3">
        <v>34258</v>
      </c>
      <c r="B4673" s="4">
        <v>6.5651525260000003</v>
      </c>
      <c r="C4673" s="1"/>
      <c r="D4673" s="5">
        <v>34258</v>
      </c>
      <c r="E4673" s="4">
        <v>7.1646792450000003</v>
      </c>
    </row>
    <row r="4674" spans="1:5" ht="15" thickBot="1" x14ac:dyDescent="0.35">
      <c r="A4674" s="3">
        <v>34259</v>
      </c>
      <c r="B4674" s="4">
        <v>0</v>
      </c>
      <c r="C4674" s="1"/>
      <c r="D4674" s="5">
        <v>34259</v>
      </c>
      <c r="E4674" s="4">
        <v>6.3061132080000002</v>
      </c>
    </row>
    <row r="4675" spans="1:5" ht="15" thickBot="1" x14ac:dyDescent="0.35">
      <c r="A4675" s="3">
        <v>34260</v>
      </c>
      <c r="B4675" s="4">
        <v>6.9792944490000002</v>
      </c>
      <c r="C4675" s="1"/>
      <c r="D4675" s="5">
        <v>34260</v>
      </c>
      <c r="E4675" s="4">
        <v>7.0858867920000002</v>
      </c>
    </row>
    <row r="4676" spans="1:5" ht="15" thickBot="1" x14ac:dyDescent="0.35">
      <c r="A4676" s="3">
        <v>34261</v>
      </c>
      <c r="B4676" s="4">
        <v>34.519965650000003</v>
      </c>
      <c r="C4676" s="1"/>
      <c r="D4676" s="5">
        <v>34261</v>
      </c>
      <c r="E4676" s="4">
        <v>10.351698109999999</v>
      </c>
    </row>
    <row r="4677" spans="1:5" ht="15" thickBot="1" x14ac:dyDescent="0.35">
      <c r="A4677" s="3">
        <v>34262</v>
      </c>
      <c r="B4677" s="4">
        <v>19.98166037</v>
      </c>
      <c r="C4677" s="1"/>
      <c r="D4677" s="5">
        <v>34262</v>
      </c>
      <c r="E4677" s="4">
        <v>11.650415089999999</v>
      </c>
    </row>
    <row r="4678" spans="1:5" ht="15" thickBot="1" x14ac:dyDescent="0.35">
      <c r="A4678" s="3">
        <v>34263</v>
      </c>
      <c r="B4678" s="4">
        <v>11.710237380000001</v>
      </c>
      <c r="C4678" s="1"/>
      <c r="D4678" s="5">
        <v>34263</v>
      </c>
      <c r="E4678" s="4">
        <v>10.454943399999999</v>
      </c>
    </row>
    <row r="4679" spans="1:5" ht="15" thickBot="1" x14ac:dyDescent="0.35">
      <c r="A4679" s="3">
        <v>34264</v>
      </c>
      <c r="B4679" s="4">
        <v>19.691831830000002</v>
      </c>
      <c r="C4679" s="1"/>
      <c r="D4679" s="5">
        <v>34264</v>
      </c>
      <c r="E4679" s="4">
        <v>11.99818868</v>
      </c>
    </row>
    <row r="4680" spans="1:5" ht="15" thickBot="1" x14ac:dyDescent="0.35">
      <c r="A4680" s="3">
        <v>34265</v>
      </c>
      <c r="B4680" s="4">
        <v>13.162894489999999</v>
      </c>
      <c r="C4680" s="1"/>
      <c r="D4680" s="5">
        <v>34265</v>
      </c>
      <c r="E4680" s="4">
        <v>9.0883018870000001</v>
      </c>
    </row>
    <row r="4681" spans="1:5" ht="15" thickBot="1" x14ac:dyDescent="0.35">
      <c r="A4681" s="3">
        <v>34266</v>
      </c>
      <c r="B4681" s="4">
        <v>13.421042440000001</v>
      </c>
      <c r="C4681" s="1"/>
      <c r="D4681" s="5">
        <v>34266</v>
      </c>
      <c r="E4681" s="4">
        <v>7.949886792</v>
      </c>
    </row>
    <row r="4682" spans="1:5" ht="15" thickBot="1" x14ac:dyDescent="0.35">
      <c r="A4682" s="3">
        <v>34267</v>
      </c>
      <c r="B4682" s="4">
        <v>4.8527392149999997</v>
      </c>
      <c r="C4682" s="1"/>
      <c r="D4682" s="5">
        <v>34267</v>
      </c>
      <c r="E4682" s="4">
        <v>6.9391698110000002</v>
      </c>
    </row>
    <row r="4683" spans="1:5" ht="15" thickBot="1" x14ac:dyDescent="0.35">
      <c r="A4683" s="3">
        <v>34268</v>
      </c>
      <c r="B4683" s="4">
        <v>2.8797926899999999</v>
      </c>
      <c r="C4683" s="1"/>
      <c r="D4683" s="5">
        <v>34268</v>
      </c>
      <c r="E4683" s="4">
        <v>6.1539622639999996</v>
      </c>
    </row>
    <row r="4684" spans="1:5" ht="15" thickBot="1" x14ac:dyDescent="0.35">
      <c r="A4684" s="3">
        <v>34269</v>
      </c>
      <c r="B4684" s="4">
        <v>4.447835982</v>
      </c>
      <c r="C4684" s="1"/>
      <c r="D4684" s="5">
        <v>34269</v>
      </c>
      <c r="E4684" s="4">
        <v>5.4747169810000003</v>
      </c>
    </row>
    <row r="4685" spans="1:5" ht="15" thickBot="1" x14ac:dyDescent="0.35">
      <c r="A4685" s="3">
        <v>34270</v>
      </c>
      <c r="B4685" s="4">
        <v>0</v>
      </c>
      <c r="C4685" s="1"/>
      <c r="D4685" s="5">
        <v>34270</v>
      </c>
      <c r="E4685" s="4">
        <v>5.463849057</v>
      </c>
    </row>
    <row r="4686" spans="1:5" ht="15" thickBot="1" x14ac:dyDescent="0.35">
      <c r="A4686" s="3">
        <v>34271</v>
      </c>
      <c r="B4686" s="4">
        <v>0</v>
      </c>
      <c r="C4686" s="1"/>
      <c r="D4686" s="5">
        <v>34271</v>
      </c>
      <c r="E4686" s="4">
        <v>4.4123773579999996</v>
      </c>
    </row>
    <row r="4687" spans="1:5" ht="15" thickBot="1" x14ac:dyDescent="0.35">
      <c r="A4687" s="3">
        <v>34272</v>
      </c>
      <c r="B4687" s="4">
        <v>0</v>
      </c>
      <c r="C4687" s="1"/>
      <c r="D4687" s="5">
        <v>34272</v>
      </c>
      <c r="E4687" s="4">
        <v>4.2330566039999997</v>
      </c>
    </row>
    <row r="4688" spans="1:5" ht="15" thickBot="1" x14ac:dyDescent="0.35">
      <c r="A4688" s="3">
        <v>34273</v>
      </c>
      <c r="B4688" s="4">
        <v>15.442048550000001</v>
      </c>
      <c r="C4688" s="1"/>
      <c r="D4688" s="5">
        <v>34273</v>
      </c>
      <c r="E4688" s="4">
        <v>4.9313207549999998</v>
      </c>
    </row>
    <row r="4689" spans="1:5" ht="15" thickBot="1" x14ac:dyDescent="0.35">
      <c r="A4689" s="3">
        <v>34274</v>
      </c>
      <c r="B4689" s="4">
        <v>8.763748884</v>
      </c>
      <c r="C4689" s="1"/>
      <c r="D4689" s="5">
        <v>34274</v>
      </c>
      <c r="E4689" s="4">
        <v>4.4748679249999999</v>
      </c>
    </row>
    <row r="4690" spans="1:5" ht="15" thickBot="1" x14ac:dyDescent="0.35">
      <c r="A4690" s="3">
        <v>34275</v>
      </c>
      <c r="B4690" s="4">
        <v>4.4719758629999999</v>
      </c>
      <c r="C4690" s="1"/>
      <c r="D4690" s="5">
        <v>34275</v>
      </c>
      <c r="E4690" s="4">
        <v>4.7465660380000001</v>
      </c>
    </row>
    <row r="4691" spans="1:5" ht="15" thickBot="1" x14ac:dyDescent="0.35">
      <c r="A4691" s="3">
        <v>34276</v>
      </c>
      <c r="B4691" s="4">
        <v>13.21956539</v>
      </c>
      <c r="C4691" s="1"/>
      <c r="D4691" s="5">
        <v>34276</v>
      </c>
      <c r="E4691" s="4">
        <v>4.2873962260000003</v>
      </c>
    </row>
    <row r="4692" spans="1:5" ht="15" thickBot="1" x14ac:dyDescent="0.35">
      <c r="A4692" s="3">
        <v>34277</v>
      </c>
      <c r="B4692" s="4">
        <v>8.5056675669999997</v>
      </c>
      <c r="C4692" s="1"/>
      <c r="D4692" s="5">
        <v>34277</v>
      </c>
      <c r="E4692" s="4">
        <v>4.2710943400000003</v>
      </c>
    </row>
    <row r="4693" spans="1:5" ht="15" thickBot="1" x14ac:dyDescent="0.35">
      <c r="A4693" s="3">
        <v>34278</v>
      </c>
      <c r="B4693" s="4">
        <v>5.5893360379999999</v>
      </c>
      <c r="C4693" s="1"/>
      <c r="D4693" s="5">
        <v>34278</v>
      </c>
      <c r="E4693" s="4">
        <v>4.0374339619999997</v>
      </c>
    </row>
    <row r="4694" spans="1:5" ht="15" thickBot="1" x14ac:dyDescent="0.35">
      <c r="A4694" s="3">
        <v>34279</v>
      </c>
      <c r="B4694" s="4">
        <v>0.57703590400000004</v>
      </c>
      <c r="C4694" s="1"/>
      <c r="D4694" s="5">
        <v>34279</v>
      </c>
      <c r="E4694" s="4">
        <v>3.2956981129999998</v>
      </c>
    </row>
    <row r="4695" spans="1:5" ht="15" thickBot="1" x14ac:dyDescent="0.35">
      <c r="A4695" s="3">
        <v>34280</v>
      </c>
      <c r="B4695" s="4">
        <v>0.117080674</v>
      </c>
      <c r="C4695" s="1"/>
      <c r="D4695" s="5">
        <v>34280</v>
      </c>
      <c r="E4695" s="4">
        <v>3.4179622639999998</v>
      </c>
    </row>
    <row r="4696" spans="1:5" ht="15" thickBot="1" x14ac:dyDescent="0.35">
      <c r="A4696" s="3">
        <v>34281</v>
      </c>
      <c r="B4696" s="4">
        <v>3.041940629</v>
      </c>
      <c r="C4696" s="1"/>
      <c r="D4696" s="5">
        <v>34281</v>
      </c>
      <c r="E4696" s="4">
        <v>3.2739622640000001</v>
      </c>
    </row>
    <row r="4697" spans="1:5" ht="15" thickBot="1" x14ac:dyDescent="0.35">
      <c r="A4697" s="3">
        <v>34282</v>
      </c>
      <c r="B4697" s="4">
        <v>42.380905149999997</v>
      </c>
      <c r="C4697" s="1"/>
      <c r="D4697" s="5">
        <v>34282</v>
      </c>
      <c r="E4697" s="4">
        <v>5.7192452830000002</v>
      </c>
    </row>
    <row r="4698" spans="1:5" ht="15" thickBot="1" x14ac:dyDescent="0.35">
      <c r="A4698" s="3">
        <v>34283</v>
      </c>
      <c r="B4698" s="4">
        <v>19.58802867</v>
      </c>
      <c r="C4698" s="1"/>
      <c r="D4698" s="5">
        <v>34283</v>
      </c>
      <c r="E4698" s="4">
        <v>8.6019622640000009</v>
      </c>
    </row>
    <row r="4699" spans="1:5" ht="15" thickBot="1" x14ac:dyDescent="0.35">
      <c r="A4699" s="3">
        <v>34284</v>
      </c>
      <c r="B4699" s="4">
        <v>6.724434853</v>
      </c>
      <c r="C4699" s="1"/>
      <c r="D4699" s="5">
        <v>34284</v>
      </c>
      <c r="E4699" s="4">
        <v>5.4339622639999998</v>
      </c>
    </row>
    <row r="4700" spans="1:5" ht="15" thickBot="1" x14ac:dyDescent="0.35">
      <c r="A4700" s="3">
        <v>34285</v>
      </c>
      <c r="B4700" s="4">
        <v>6.5932800770000002</v>
      </c>
      <c r="C4700" s="1"/>
      <c r="D4700" s="5">
        <v>34285</v>
      </c>
      <c r="E4700" s="4">
        <v>9.3409811319999996</v>
      </c>
    </row>
    <row r="4701" spans="1:5" ht="15" thickBot="1" x14ac:dyDescent="0.35">
      <c r="A4701" s="3">
        <v>34286</v>
      </c>
      <c r="B4701" s="4">
        <v>14.07229733</v>
      </c>
      <c r="C4701" s="1"/>
      <c r="D4701" s="5">
        <v>34286</v>
      </c>
      <c r="E4701" s="4">
        <v>5.0128301889999998</v>
      </c>
    </row>
    <row r="4702" spans="1:5" ht="15" thickBot="1" x14ac:dyDescent="0.35">
      <c r="A4702" s="3">
        <v>34287</v>
      </c>
      <c r="B4702" s="4">
        <v>1.443511354</v>
      </c>
      <c r="C4702" s="1"/>
      <c r="D4702" s="5">
        <v>34287</v>
      </c>
      <c r="E4702" s="4">
        <v>4.4123773579999996</v>
      </c>
    </row>
    <row r="4703" spans="1:5" ht="15" thickBot="1" x14ac:dyDescent="0.35">
      <c r="A4703" s="3">
        <v>34288</v>
      </c>
      <c r="B4703" s="4">
        <v>0</v>
      </c>
      <c r="C4703" s="1"/>
      <c r="D4703" s="5">
        <v>34288</v>
      </c>
      <c r="E4703" s="4">
        <v>4.5590943399999997</v>
      </c>
    </row>
    <row r="4704" spans="1:5" ht="15" thickBot="1" x14ac:dyDescent="0.35">
      <c r="A4704" s="3">
        <v>34289</v>
      </c>
      <c r="B4704" s="4">
        <v>4.7200819550000004</v>
      </c>
      <c r="C4704" s="1"/>
      <c r="D4704" s="5">
        <v>34289</v>
      </c>
      <c r="E4704" s="4">
        <v>4.0374339619999997</v>
      </c>
    </row>
    <row r="4705" spans="1:5" ht="15" thickBot="1" x14ac:dyDescent="0.35">
      <c r="A4705" s="3">
        <v>34290</v>
      </c>
      <c r="B4705" s="4">
        <v>0.28991407200000002</v>
      </c>
      <c r="C4705" s="1"/>
      <c r="D4705" s="5">
        <v>34290</v>
      </c>
      <c r="E4705" s="4">
        <v>3.5918490570000001</v>
      </c>
    </row>
    <row r="4706" spans="1:5" ht="15" thickBot="1" x14ac:dyDescent="0.35">
      <c r="A4706" s="3">
        <v>34291</v>
      </c>
      <c r="B4706" s="4">
        <v>5.3930321780000003</v>
      </c>
      <c r="C4706" s="1"/>
      <c r="D4706" s="5">
        <v>34291</v>
      </c>
      <c r="E4706" s="4">
        <v>5.0318490569999996</v>
      </c>
    </row>
    <row r="4707" spans="1:5" ht="15" thickBot="1" x14ac:dyDescent="0.35">
      <c r="A4707" s="3">
        <v>34292</v>
      </c>
      <c r="B4707" s="4">
        <v>0</v>
      </c>
      <c r="C4707" s="1"/>
      <c r="D4707" s="5">
        <v>34292</v>
      </c>
      <c r="E4707" s="4">
        <v>3.8472452829999999</v>
      </c>
    </row>
    <row r="4708" spans="1:5" ht="15" thickBot="1" x14ac:dyDescent="0.35">
      <c r="A4708" s="3">
        <v>34293</v>
      </c>
      <c r="B4708" s="4">
        <v>0</v>
      </c>
      <c r="C4708" s="1"/>
      <c r="D4708" s="5">
        <v>34293</v>
      </c>
      <c r="E4708" s="4">
        <v>3.146264151</v>
      </c>
    </row>
    <row r="4709" spans="1:5" ht="15" thickBot="1" x14ac:dyDescent="0.35">
      <c r="A4709" s="3">
        <v>34294</v>
      </c>
      <c r="B4709" s="4">
        <v>0</v>
      </c>
      <c r="C4709" s="1"/>
      <c r="D4709" s="5">
        <v>34294</v>
      </c>
      <c r="E4709" s="4">
        <v>3.5864150939999999</v>
      </c>
    </row>
    <row r="4710" spans="1:5" ht="15" thickBot="1" x14ac:dyDescent="0.35">
      <c r="A4710" s="3">
        <v>34295</v>
      </c>
      <c r="B4710" s="4">
        <v>1.0514818429999999</v>
      </c>
      <c r="C4710" s="1"/>
      <c r="D4710" s="5">
        <v>34295</v>
      </c>
      <c r="E4710" s="4">
        <v>3.7440000000000002</v>
      </c>
    </row>
    <row r="4711" spans="1:5" ht="15" thickBot="1" x14ac:dyDescent="0.35">
      <c r="A4711" s="3">
        <v>34296</v>
      </c>
      <c r="B4711" s="4">
        <v>0</v>
      </c>
      <c r="C4711" s="1"/>
      <c r="D4711" s="5">
        <v>34296</v>
      </c>
      <c r="E4711" s="4">
        <v>3.3283018869999998</v>
      </c>
    </row>
    <row r="4712" spans="1:5" ht="15" thickBot="1" x14ac:dyDescent="0.35">
      <c r="A4712" s="3">
        <v>34297</v>
      </c>
      <c r="B4712" s="4">
        <v>0</v>
      </c>
      <c r="C4712" s="1"/>
      <c r="D4712" s="5">
        <v>34297</v>
      </c>
      <c r="E4712" s="4">
        <v>2.918037736</v>
      </c>
    </row>
    <row r="4713" spans="1:5" ht="15" thickBot="1" x14ac:dyDescent="0.35">
      <c r="A4713" s="3">
        <v>34298</v>
      </c>
      <c r="B4713" s="4">
        <v>6.0169712009999996</v>
      </c>
      <c r="C4713" s="1"/>
      <c r="D4713" s="5">
        <v>34298</v>
      </c>
      <c r="E4713" s="4">
        <v>3.325584906</v>
      </c>
    </row>
    <row r="4714" spans="1:5" ht="15" thickBot="1" x14ac:dyDescent="0.35">
      <c r="A4714" s="3">
        <v>34299</v>
      </c>
      <c r="B4714" s="4">
        <v>2.2635685649999999</v>
      </c>
      <c r="C4714" s="1"/>
      <c r="D4714" s="5">
        <v>34299</v>
      </c>
      <c r="E4714" s="4">
        <v>3.07290566</v>
      </c>
    </row>
    <row r="4715" spans="1:5" ht="15" thickBot="1" x14ac:dyDescent="0.35">
      <c r="A4715" s="3">
        <v>34300</v>
      </c>
      <c r="B4715" s="4">
        <v>0.24576368600000001</v>
      </c>
      <c r="C4715" s="1"/>
      <c r="D4715" s="5">
        <v>34300</v>
      </c>
      <c r="E4715" s="4">
        <v>2.7468679250000001</v>
      </c>
    </row>
    <row r="4716" spans="1:5" ht="15" thickBot="1" x14ac:dyDescent="0.35">
      <c r="A4716" s="3">
        <v>34301</v>
      </c>
      <c r="B4716" s="4">
        <v>0</v>
      </c>
      <c r="C4716" s="1"/>
      <c r="D4716" s="5">
        <v>34301</v>
      </c>
      <c r="E4716" s="4">
        <v>3.1000754719999999</v>
      </c>
    </row>
    <row r="4717" spans="1:5" ht="15" thickBot="1" x14ac:dyDescent="0.35">
      <c r="A4717" s="3">
        <v>34302</v>
      </c>
      <c r="B4717" s="4">
        <v>0</v>
      </c>
      <c r="C4717" s="1"/>
      <c r="D4717" s="5">
        <v>34302</v>
      </c>
      <c r="E4717" s="4">
        <v>2.7550188680000001</v>
      </c>
    </row>
    <row r="4718" spans="1:5" ht="15" thickBot="1" x14ac:dyDescent="0.35">
      <c r="A4718" s="3">
        <v>34303</v>
      </c>
      <c r="B4718" s="4">
        <v>0</v>
      </c>
      <c r="C4718" s="1"/>
      <c r="D4718" s="5">
        <v>34303</v>
      </c>
      <c r="E4718" s="4">
        <v>2.2844377360000001</v>
      </c>
    </row>
    <row r="4719" spans="1:5" ht="15" thickBot="1" x14ac:dyDescent="0.35">
      <c r="A4719" s="3">
        <v>34304</v>
      </c>
      <c r="B4719" s="4">
        <v>0.56860594499999995</v>
      </c>
      <c r="C4719" s="1"/>
      <c r="D4719" s="5">
        <v>34304</v>
      </c>
      <c r="E4719" s="4">
        <v>2.4382188679999999</v>
      </c>
    </row>
    <row r="4720" spans="1:5" ht="15" thickBot="1" x14ac:dyDescent="0.35">
      <c r="A4720" s="3">
        <v>34305</v>
      </c>
      <c r="B4720" s="4">
        <v>2.9042183760000002</v>
      </c>
      <c r="C4720" s="1"/>
      <c r="D4720" s="5">
        <v>34305</v>
      </c>
      <c r="E4720" s="4">
        <v>2.0562113210000001</v>
      </c>
    </row>
    <row r="4721" spans="1:5" ht="15" thickBot="1" x14ac:dyDescent="0.35">
      <c r="A4721" s="3">
        <v>34306</v>
      </c>
      <c r="B4721" s="4">
        <v>0.35406865199999998</v>
      </c>
      <c r="C4721" s="1"/>
      <c r="D4721" s="5">
        <v>34306</v>
      </c>
      <c r="E4721" s="4">
        <v>3.0267169809999999</v>
      </c>
    </row>
    <row r="4722" spans="1:5" ht="15" thickBot="1" x14ac:dyDescent="0.35">
      <c r="A4722" s="3">
        <v>34307</v>
      </c>
      <c r="B4722" s="4">
        <v>0</v>
      </c>
      <c r="C4722" s="1"/>
      <c r="D4722" s="5">
        <v>34307</v>
      </c>
      <c r="E4722" s="4">
        <v>2.3730113209999999</v>
      </c>
    </row>
    <row r="4723" spans="1:5" ht="15" thickBot="1" x14ac:dyDescent="0.35">
      <c r="A4723" s="3">
        <v>34308</v>
      </c>
      <c r="B4723" s="4">
        <v>8.1317664379999997</v>
      </c>
      <c r="C4723" s="1"/>
      <c r="D4723" s="5">
        <v>34308</v>
      </c>
      <c r="E4723" s="4">
        <v>2.627320755</v>
      </c>
    </row>
    <row r="4724" spans="1:5" ht="15" thickBot="1" x14ac:dyDescent="0.35">
      <c r="A4724" s="3">
        <v>34309</v>
      </c>
      <c r="B4724" s="4">
        <v>0</v>
      </c>
      <c r="C4724" s="1"/>
      <c r="D4724" s="5">
        <v>34309</v>
      </c>
      <c r="E4724" s="4">
        <v>2.6900830189999998</v>
      </c>
    </row>
    <row r="4725" spans="1:5" ht="15" thickBot="1" x14ac:dyDescent="0.35">
      <c r="A4725" s="3">
        <v>34310</v>
      </c>
      <c r="B4725" s="4">
        <v>19.01412916</v>
      </c>
      <c r="C4725" s="1"/>
      <c r="D4725" s="5">
        <v>34310</v>
      </c>
      <c r="E4725" s="4">
        <v>4.08090566</v>
      </c>
    </row>
    <row r="4726" spans="1:5" ht="15" thickBot="1" x14ac:dyDescent="0.35">
      <c r="A4726" s="3">
        <v>34311</v>
      </c>
      <c r="B4726" s="4">
        <v>2.7428136470000002</v>
      </c>
      <c r="C4726" s="1"/>
      <c r="D4726" s="5">
        <v>34311</v>
      </c>
      <c r="E4726" s="4">
        <v>2.2868830189999998</v>
      </c>
    </row>
    <row r="4727" spans="1:5" ht="15" thickBot="1" x14ac:dyDescent="0.35">
      <c r="A4727" s="3">
        <v>34312</v>
      </c>
      <c r="B4727" s="4">
        <v>0</v>
      </c>
      <c r="C4727" s="1"/>
      <c r="D4727" s="5">
        <v>34312</v>
      </c>
      <c r="E4727" s="4">
        <v>2.7849056600000002</v>
      </c>
    </row>
    <row r="4728" spans="1:5" ht="15" thickBot="1" x14ac:dyDescent="0.35">
      <c r="A4728" s="3">
        <v>34313</v>
      </c>
      <c r="B4728" s="4">
        <v>0</v>
      </c>
      <c r="C4728" s="1"/>
      <c r="D4728" s="5">
        <v>34313</v>
      </c>
      <c r="E4728" s="4">
        <v>2.6710641509999999</v>
      </c>
    </row>
    <row r="4729" spans="1:5" ht="15" thickBot="1" x14ac:dyDescent="0.35">
      <c r="A4729" s="3">
        <v>34314</v>
      </c>
      <c r="B4729" s="4">
        <v>0</v>
      </c>
      <c r="C4729" s="1"/>
      <c r="D4729" s="5">
        <v>34314</v>
      </c>
      <c r="E4729" s="4">
        <v>2.4224603770000002</v>
      </c>
    </row>
    <row r="4730" spans="1:5" ht="15" thickBot="1" x14ac:dyDescent="0.35">
      <c r="A4730" s="3">
        <v>34315</v>
      </c>
      <c r="B4730" s="4">
        <v>0</v>
      </c>
      <c r="C4730" s="1"/>
      <c r="D4730" s="5">
        <v>34315</v>
      </c>
      <c r="E4730" s="4">
        <v>2.3852377360000001</v>
      </c>
    </row>
    <row r="4731" spans="1:5" ht="15" thickBot="1" x14ac:dyDescent="0.35">
      <c r="A4731" s="3">
        <v>34316</v>
      </c>
      <c r="B4731" s="4">
        <v>0</v>
      </c>
      <c r="C4731" s="1"/>
      <c r="D4731" s="5">
        <v>34316</v>
      </c>
      <c r="E4731" s="4">
        <v>2.5205433959999999</v>
      </c>
    </row>
    <row r="4732" spans="1:5" ht="15" thickBot="1" x14ac:dyDescent="0.35">
      <c r="A4732" s="3">
        <v>34317</v>
      </c>
      <c r="B4732" s="4">
        <v>0</v>
      </c>
      <c r="C4732" s="1"/>
      <c r="D4732" s="5">
        <v>34317</v>
      </c>
      <c r="E4732" s="4">
        <v>2.2320000000000002</v>
      </c>
    </row>
    <row r="4733" spans="1:5" ht="15" thickBot="1" x14ac:dyDescent="0.35">
      <c r="A4733" s="3">
        <v>34318</v>
      </c>
      <c r="B4733" s="4">
        <v>0</v>
      </c>
      <c r="C4733" s="1"/>
      <c r="D4733" s="5">
        <v>34318</v>
      </c>
      <c r="E4733" s="4">
        <v>2.5795018870000002</v>
      </c>
    </row>
    <row r="4734" spans="1:5" ht="15" thickBot="1" x14ac:dyDescent="0.35">
      <c r="A4734" s="3">
        <v>34319</v>
      </c>
      <c r="B4734" s="4">
        <v>0</v>
      </c>
      <c r="C4734" s="1"/>
      <c r="D4734" s="5">
        <v>34319</v>
      </c>
      <c r="E4734" s="4">
        <v>2.4346867919999999</v>
      </c>
    </row>
    <row r="4735" spans="1:5" ht="15" thickBot="1" x14ac:dyDescent="0.35">
      <c r="A4735" s="3">
        <v>34320</v>
      </c>
      <c r="B4735" s="4">
        <v>0.68575823300000005</v>
      </c>
      <c r="C4735" s="1"/>
      <c r="D4735" s="5">
        <v>34320</v>
      </c>
      <c r="E4735" s="4">
        <v>2.2262943399999999</v>
      </c>
    </row>
    <row r="4736" spans="1:5" ht="15" thickBot="1" x14ac:dyDescent="0.35">
      <c r="A4736" s="3">
        <v>34321</v>
      </c>
      <c r="B4736" s="4">
        <v>0</v>
      </c>
      <c r="C4736" s="1"/>
      <c r="D4736" s="5">
        <v>34321</v>
      </c>
      <c r="E4736" s="4">
        <v>2.3871396229999999</v>
      </c>
    </row>
    <row r="4737" spans="1:5" ht="15" thickBot="1" x14ac:dyDescent="0.35">
      <c r="A4737" s="3">
        <v>34322</v>
      </c>
      <c r="B4737" s="4">
        <v>0</v>
      </c>
      <c r="C4737" s="1"/>
      <c r="D4737" s="5">
        <v>34322</v>
      </c>
      <c r="E4737" s="4">
        <v>1.9771471700000001</v>
      </c>
    </row>
    <row r="4738" spans="1:5" ht="15" thickBot="1" x14ac:dyDescent="0.35">
      <c r="A4738" s="3">
        <v>34323</v>
      </c>
      <c r="B4738" s="4">
        <v>0</v>
      </c>
      <c r="C4738" s="1"/>
      <c r="D4738" s="5">
        <v>34323</v>
      </c>
      <c r="E4738" s="4">
        <v>2.0073056600000001</v>
      </c>
    </row>
    <row r="4739" spans="1:5" ht="15" thickBot="1" x14ac:dyDescent="0.35">
      <c r="A4739" s="3">
        <v>34324</v>
      </c>
      <c r="B4739" s="4">
        <v>0</v>
      </c>
      <c r="C4739" s="1"/>
      <c r="D4739" s="5">
        <v>34324</v>
      </c>
      <c r="E4739" s="4">
        <v>2.0920754719999999</v>
      </c>
    </row>
    <row r="4740" spans="1:5" ht="15" thickBot="1" x14ac:dyDescent="0.35">
      <c r="A4740" s="3">
        <v>34325</v>
      </c>
      <c r="B4740" s="4">
        <v>3.0141875150000002</v>
      </c>
      <c r="C4740" s="1"/>
      <c r="D4740" s="5">
        <v>34325</v>
      </c>
      <c r="E4740" s="4">
        <v>1.9472603770000001</v>
      </c>
    </row>
    <row r="4741" spans="1:5" ht="15" thickBot="1" x14ac:dyDescent="0.35">
      <c r="A4741" s="3">
        <v>34326</v>
      </c>
      <c r="B4741" s="4">
        <v>1.643452868</v>
      </c>
      <c r="C4741" s="1"/>
      <c r="D4741" s="5">
        <v>34326</v>
      </c>
      <c r="E4741" s="4">
        <v>1.9907320749999999</v>
      </c>
    </row>
    <row r="4742" spans="1:5" ht="15" thickBot="1" x14ac:dyDescent="0.35">
      <c r="A4742" s="3">
        <v>34327</v>
      </c>
      <c r="B4742" s="4">
        <v>0</v>
      </c>
      <c r="C4742" s="1"/>
      <c r="D4742" s="5">
        <v>34327</v>
      </c>
      <c r="E4742" s="4">
        <v>1.378867925</v>
      </c>
    </row>
    <row r="4743" spans="1:5" ht="15" thickBot="1" x14ac:dyDescent="0.35">
      <c r="A4743" s="3">
        <v>34328</v>
      </c>
      <c r="B4743" s="4">
        <v>0</v>
      </c>
      <c r="C4743" s="1"/>
      <c r="D4743" s="5">
        <v>34328</v>
      </c>
      <c r="E4743" s="4">
        <v>2.2156981130000002</v>
      </c>
    </row>
    <row r="4744" spans="1:5" ht="15" thickBot="1" x14ac:dyDescent="0.35">
      <c r="A4744" s="3">
        <v>34329</v>
      </c>
      <c r="B4744" s="4">
        <v>0</v>
      </c>
      <c r="C4744" s="1"/>
      <c r="D4744" s="5">
        <v>34329</v>
      </c>
      <c r="E4744" s="4">
        <v>1.8527094340000001</v>
      </c>
    </row>
    <row r="4745" spans="1:5" ht="15" thickBot="1" x14ac:dyDescent="0.35">
      <c r="A4745" s="3">
        <v>34330</v>
      </c>
      <c r="B4745" s="4">
        <v>0</v>
      </c>
      <c r="C4745" s="1"/>
      <c r="D4745" s="5">
        <v>34330</v>
      </c>
      <c r="E4745" s="4">
        <v>1.601388679</v>
      </c>
    </row>
    <row r="4746" spans="1:5" ht="15" thickBot="1" x14ac:dyDescent="0.35">
      <c r="A4746" s="3">
        <v>34331</v>
      </c>
      <c r="B4746" s="4">
        <v>0</v>
      </c>
      <c r="C4746" s="1"/>
      <c r="D4746" s="5">
        <v>34331</v>
      </c>
      <c r="E4746" s="4">
        <v>1.2383999999999999</v>
      </c>
    </row>
    <row r="4747" spans="1:5" ht="15" thickBot="1" x14ac:dyDescent="0.35">
      <c r="A4747" s="3">
        <v>34332</v>
      </c>
      <c r="B4747" s="4">
        <v>0.57039344299999994</v>
      </c>
      <c r="C4747" s="1"/>
      <c r="D4747" s="5">
        <v>34332</v>
      </c>
      <c r="E4747" s="4">
        <v>1.378324528</v>
      </c>
    </row>
    <row r="4748" spans="1:5" ht="15" thickBot="1" x14ac:dyDescent="0.35">
      <c r="A4748" s="3">
        <v>34333</v>
      </c>
      <c r="B4748" s="4">
        <v>13.218071460000001</v>
      </c>
      <c r="C4748" s="1"/>
      <c r="D4748" s="5">
        <v>34333</v>
      </c>
      <c r="E4748" s="4">
        <v>1.5840000000000001</v>
      </c>
    </row>
    <row r="4749" spans="1:5" ht="15" thickBot="1" x14ac:dyDescent="0.35">
      <c r="A4749" s="3">
        <v>34334</v>
      </c>
      <c r="B4749" s="4">
        <v>0</v>
      </c>
      <c r="C4749" s="1"/>
      <c r="D4749" s="5">
        <v>34334</v>
      </c>
      <c r="E4749" s="4">
        <v>1.4144603769999999</v>
      </c>
    </row>
    <row r="4750" spans="1:5" ht="15" thickBot="1" x14ac:dyDescent="0.35">
      <c r="A4750" s="3">
        <v>34335</v>
      </c>
      <c r="B4750" s="4">
        <v>0</v>
      </c>
      <c r="C4750" s="1"/>
      <c r="D4750" s="5">
        <v>34335</v>
      </c>
      <c r="E4750" s="4">
        <v>1.1919396229999999</v>
      </c>
    </row>
    <row r="4751" spans="1:5" ht="15" thickBot="1" x14ac:dyDescent="0.35">
      <c r="A4751" s="3">
        <v>34336</v>
      </c>
      <c r="B4751" s="4">
        <v>0</v>
      </c>
      <c r="C4751" s="1"/>
      <c r="D4751" s="5">
        <v>34336</v>
      </c>
      <c r="E4751" s="4">
        <v>1.4780377360000001</v>
      </c>
    </row>
    <row r="4752" spans="1:5" ht="15" thickBot="1" x14ac:dyDescent="0.35">
      <c r="A4752" s="3">
        <v>34337</v>
      </c>
      <c r="B4752" s="4">
        <v>0</v>
      </c>
      <c r="C4752" s="1"/>
      <c r="D4752" s="5">
        <v>34337</v>
      </c>
      <c r="E4752" s="4">
        <v>1.9831245280000001</v>
      </c>
    </row>
    <row r="4753" spans="1:5" ht="15" thickBot="1" x14ac:dyDescent="0.35">
      <c r="A4753" s="3">
        <v>34338</v>
      </c>
      <c r="B4753" s="4">
        <v>0</v>
      </c>
      <c r="C4753" s="1"/>
      <c r="D4753" s="5">
        <v>34338</v>
      </c>
      <c r="E4753" s="4">
        <v>1.2335094339999999</v>
      </c>
    </row>
    <row r="4754" spans="1:5" ht="15" thickBot="1" x14ac:dyDescent="0.35">
      <c r="A4754" s="3">
        <v>34339</v>
      </c>
      <c r="B4754" s="4">
        <v>0</v>
      </c>
      <c r="C4754" s="1"/>
      <c r="D4754" s="5">
        <v>34339</v>
      </c>
      <c r="E4754" s="4">
        <v>0.80721509430000005</v>
      </c>
    </row>
    <row r="4755" spans="1:5" ht="15" thickBot="1" x14ac:dyDescent="0.35">
      <c r="A4755" s="3">
        <v>34340</v>
      </c>
      <c r="B4755" s="4">
        <v>0</v>
      </c>
      <c r="C4755" s="1"/>
      <c r="D4755" s="5">
        <v>34340</v>
      </c>
      <c r="E4755" s="4">
        <v>0.96153962260000003</v>
      </c>
    </row>
    <row r="4756" spans="1:5" ht="15" thickBot="1" x14ac:dyDescent="0.35">
      <c r="A4756" s="3">
        <v>34341</v>
      </c>
      <c r="B4756" s="4">
        <v>0</v>
      </c>
      <c r="C4756" s="1"/>
      <c r="D4756" s="5">
        <v>34341</v>
      </c>
      <c r="E4756" s="4">
        <v>1.00229434</v>
      </c>
    </row>
    <row r="4757" spans="1:5" ht="15" thickBot="1" x14ac:dyDescent="0.35">
      <c r="A4757" s="3">
        <v>34342</v>
      </c>
      <c r="B4757" s="4">
        <v>0</v>
      </c>
      <c r="C4757" s="1"/>
      <c r="D4757" s="5">
        <v>34342</v>
      </c>
      <c r="E4757" s="4">
        <v>0.78439245280000003</v>
      </c>
    </row>
    <row r="4758" spans="1:5" ht="15" thickBot="1" x14ac:dyDescent="0.35">
      <c r="A4758" s="3">
        <v>34343</v>
      </c>
      <c r="B4758" s="4">
        <v>0</v>
      </c>
      <c r="C4758" s="1"/>
      <c r="D4758" s="5">
        <v>34343</v>
      </c>
      <c r="E4758" s="4">
        <v>1.1400452830000001</v>
      </c>
    </row>
    <row r="4759" spans="1:5" ht="15" thickBot="1" x14ac:dyDescent="0.35">
      <c r="A4759" s="3">
        <v>34344</v>
      </c>
      <c r="B4759" s="4">
        <v>0</v>
      </c>
      <c r="C4759" s="1"/>
      <c r="D4759" s="5">
        <v>34344</v>
      </c>
      <c r="E4759" s="4">
        <v>0.93844528299999996</v>
      </c>
    </row>
    <row r="4760" spans="1:5" ht="15" thickBot="1" x14ac:dyDescent="0.35">
      <c r="A4760" s="3">
        <v>34345</v>
      </c>
      <c r="B4760" s="4">
        <v>0</v>
      </c>
      <c r="C4760" s="1"/>
      <c r="D4760" s="5">
        <v>34345</v>
      </c>
      <c r="E4760" s="4">
        <v>0.67082264150000004</v>
      </c>
    </row>
    <row r="4761" spans="1:5" ht="15" thickBot="1" x14ac:dyDescent="0.35">
      <c r="A4761" s="3">
        <v>34346</v>
      </c>
      <c r="B4761" s="4">
        <v>0</v>
      </c>
      <c r="C4761" s="1"/>
      <c r="D4761" s="5">
        <v>34346</v>
      </c>
      <c r="E4761" s="4">
        <v>0.60289811319999997</v>
      </c>
    </row>
    <row r="4762" spans="1:5" ht="15" thickBot="1" x14ac:dyDescent="0.35">
      <c r="A4762" s="3">
        <v>34347</v>
      </c>
      <c r="B4762" s="4">
        <v>0</v>
      </c>
      <c r="C4762" s="1"/>
      <c r="D4762" s="5">
        <v>34347</v>
      </c>
      <c r="E4762" s="4">
        <v>0.5971924528</v>
      </c>
    </row>
    <row r="4763" spans="1:5" ht="15" thickBot="1" x14ac:dyDescent="0.35">
      <c r="A4763" s="3">
        <v>34348</v>
      </c>
      <c r="B4763" s="4">
        <v>0</v>
      </c>
      <c r="C4763" s="1"/>
      <c r="D4763" s="5">
        <v>34348</v>
      </c>
      <c r="E4763" s="4">
        <v>0.95067169809999996</v>
      </c>
    </row>
    <row r="4764" spans="1:5" ht="15" thickBot="1" x14ac:dyDescent="0.35">
      <c r="A4764" s="3">
        <v>34349</v>
      </c>
      <c r="B4764" s="4">
        <v>9.7321009640000007</v>
      </c>
      <c r="C4764" s="1"/>
      <c r="D4764" s="5">
        <v>34349</v>
      </c>
      <c r="E4764" s="4">
        <v>1.082173585</v>
      </c>
    </row>
    <row r="4765" spans="1:5" ht="15" thickBot="1" x14ac:dyDescent="0.35">
      <c r="A4765" s="3">
        <v>34350</v>
      </c>
      <c r="B4765" s="4">
        <v>6.5515928859999999</v>
      </c>
      <c r="C4765" s="1"/>
      <c r="D4765" s="5">
        <v>34350</v>
      </c>
      <c r="E4765" s="4">
        <v>1.3609358490000001</v>
      </c>
    </row>
    <row r="4766" spans="1:5" ht="15" thickBot="1" x14ac:dyDescent="0.35">
      <c r="A4766" s="3">
        <v>34351</v>
      </c>
      <c r="B4766" s="4">
        <v>17.211611390000002</v>
      </c>
      <c r="C4766" s="1"/>
      <c r="D4766" s="5">
        <v>34351</v>
      </c>
      <c r="E4766" s="4">
        <v>1.725826415</v>
      </c>
    </row>
    <row r="4767" spans="1:5" ht="15" thickBot="1" x14ac:dyDescent="0.35">
      <c r="A4767" s="3">
        <v>34352</v>
      </c>
      <c r="B4767" s="4">
        <v>8.519416992</v>
      </c>
      <c r="C4767" s="1"/>
      <c r="D4767" s="5">
        <v>34352</v>
      </c>
      <c r="E4767" s="4">
        <v>1.809237736</v>
      </c>
    </row>
    <row r="4768" spans="1:5" ht="15" thickBot="1" x14ac:dyDescent="0.35">
      <c r="A4768" s="3">
        <v>34353</v>
      </c>
      <c r="B4768" s="4">
        <v>1.3560263809999999</v>
      </c>
      <c r="C4768" s="1"/>
      <c r="D4768" s="5">
        <v>34353</v>
      </c>
      <c r="E4768" s="4">
        <v>2.6963320749999999</v>
      </c>
    </row>
    <row r="4769" spans="1:5" ht="15" thickBot="1" x14ac:dyDescent="0.35">
      <c r="A4769" s="3">
        <v>34354</v>
      </c>
      <c r="B4769" s="4">
        <v>0</v>
      </c>
      <c r="C4769" s="1"/>
      <c r="D4769" s="5">
        <v>34354</v>
      </c>
      <c r="E4769" s="4">
        <v>1.436739623</v>
      </c>
    </row>
    <row r="4770" spans="1:5" ht="15" thickBot="1" x14ac:dyDescent="0.35">
      <c r="A4770" s="3">
        <v>34355</v>
      </c>
      <c r="B4770" s="4">
        <v>0</v>
      </c>
      <c r="C4770" s="1"/>
      <c r="D4770" s="5">
        <v>34355</v>
      </c>
      <c r="E4770" s="4">
        <v>1.4014188679999999</v>
      </c>
    </row>
    <row r="4771" spans="1:5" ht="15" thickBot="1" x14ac:dyDescent="0.35">
      <c r="A4771" s="3">
        <v>34356</v>
      </c>
      <c r="B4771" s="4">
        <v>0</v>
      </c>
      <c r="C4771" s="1"/>
      <c r="D4771" s="5">
        <v>34356</v>
      </c>
      <c r="E4771" s="4">
        <v>1.2731773580000001</v>
      </c>
    </row>
    <row r="4772" spans="1:5" ht="15" thickBot="1" x14ac:dyDescent="0.35">
      <c r="A4772" s="3">
        <v>34357</v>
      </c>
      <c r="B4772" s="4">
        <v>0</v>
      </c>
      <c r="C4772" s="1"/>
      <c r="D4772" s="5">
        <v>34357</v>
      </c>
      <c r="E4772" s="4">
        <v>1.267471698</v>
      </c>
    </row>
    <row r="4773" spans="1:5" ht="15" thickBot="1" x14ac:dyDescent="0.35">
      <c r="A4773" s="3">
        <v>34358</v>
      </c>
      <c r="B4773" s="4">
        <v>0</v>
      </c>
      <c r="C4773" s="1"/>
      <c r="D4773" s="5">
        <v>34358</v>
      </c>
      <c r="E4773" s="4">
        <v>1.267471698</v>
      </c>
    </row>
    <row r="4774" spans="1:5" ht="15" thickBot="1" x14ac:dyDescent="0.35">
      <c r="A4774" s="3">
        <v>34359</v>
      </c>
      <c r="B4774" s="4">
        <v>0</v>
      </c>
      <c r="C4774" s="1"/>
      <c r="D4774" s="5">
        <v>34359</v>
      </c>
      <c r="E4774" s="4">
        <v>1.2731773580000001</v>
      </c>
    </row>
    <row r="4775" spans="1:5" ht="15" thickBot="1" x14ac:dyDescent="0.35">
      <c r="A4775" s="3">
        <v>34360</v>
      </c>
      <c r="B4775" s="4">
        <v>0</v>
      </c>
      <c r="C4775" s="1"/>
      <c r="D4775" s="5">
        <v>34360</v>
      </c>
      <c r="E4775" s="4">
        <v>1.26149434</v>
      </c>
    </row>
    <row r="4776" spans="1:5" ht="15" thickBot="1" x14ac:dyDescent="0.35">
      <c r="A4776" s="3">
        <v>34361</v>
      </c>
      <c r="B4776" s="4">
        <v>0</v>
      </c>
      <c r="C4776" s="1"/>
      <c r="D4776" s="5">
        <v>34361</v>
      </c>
      <c r="E4776" s="4">
        <v>0.68766792450000003</v>
      </c>
    </row>
    <row r="4777" spans="1:5" ht="15" thickBot="1" x14ac:dyDescent="0.35">
      <c r="A4777" s="3">
        <v>34362</v>
      </c>
      <c r="B4777" s="4">
        <v>0</v>
      </c>
      <c r="C4777" s="1"/>
      <c r="D4777" s="5">
        <v>34362</v>
      </c>
      <c r="E4777" s="4">
        <v>1.0590792449999999</v>
      </c>
    </row>
    <row r="4778" spans="1:5" ht="15" thickBot="1" x14ac:dyDescent="0.35">
      <c r="A4778" s="3">
        <v>34363</v>
      </c>
      <c r="B4778" s="4">
        <v>0</v>
      </c>
      <c r="C4778" s="1"/>
      <c r="D4778" s="5">
        <v>34363</v>
      </c>
      <c r="E4778" s="4">
        <v>0.76156981130000001</v>
      </c>
    </row>
    <row r="4779" spans="1:5" ht="15" thickBot="1" x14ac:dyDescent="0.35">
      <c r="A4779" s="3">
        <v>34364</v>
      </c>
      <c r="B4779" s="4">
        <v>0</v>
      </c>
      <c r="C4779" s="1"/>
      <c r="D4779" s="5">
        <v>34364</v>
      </c>
      <c r="E4779" s="4">
        <v>0.69907924529999999</v>
      </c>
    </row>
    <row r="4780" spans="1:5" ht="15" thickBot="1" x14ac:dyDescent="0.35">
      <c r="A4780" s="3">
        <v>34365</v>
      </c>
      <c r="B4780" s="4">
        <v>0</v>
      </c>
      <c r="C4780" s="1"/>
      <c r="D4780" s="5">
        <v>34365</v>
      </c>
      <c r="E4780" s="4">
        <v>0.5971924528</v>
      </c>
    </row>
    <row r="4781" spans="1:5" ht="15" thickBot="1" x14ac:dyDescent="0.35">
      <c r="A4781" s="3">
        <v>34366</v>
      </c>
      <c r="B4781" s="4">
        <v>0</v>
      </c>
      <c r="C4781" s="1"/>
      <c r="D4781" s="5">
        <v>34366</v>
      </c>
      <c r="E4781" s="4">
        <v>0.52383396230000001</v>
      </c>
    </row>
    <row r="4782" spans="1:5" ht="15" thickBot="1" x14ac:dyDescent="0.35">
      <c r="A4782" s="3">
        <v>34367</v>
      </c>
      <c r="B4782" s="4">
        <v>0</v>
      </c>
      <c r="C4782" s="1"/>
      <c r="D4782" s="5">
        <v>34367</v>
      </c>
      <c r="E4782" s="4">
        <v>0.54638490569999998</v>
      </c>
    </row>
    <row r="4783" spans="1:5" ht="15" thickBot="1" x14ac:dyDescent="0.35">
      <c r="A4783" s="3">
        <v>34368</v>
      </c>
      <c r="B4783" s="4">
        <v>0</v>
      </c>
      <c r="C4783" s="1"/>
      <c r="D4783" s="5">
        <v>34368</v>
      </c>
      <c r="E4783" s="4">
        <v>0.91562264149999995</v>
      </c>
    </row>
    <row r="4784" spans="1:5" ht="15" thickBot="1" x14ac:dyDescent="0.35">
      <c r="A4784" s="3">
        <v>34369</v>
      </c>
      <c r="B4784" s="4">
        <v>0</v>
      </c>
      <c r="C4784" s="1"/>
      <c r="D4784" s="5">
        <v>34369</v>
      </c>
      <c r="E4784" s="4">
        <v>0.99006792450000003</v>
      </c>
    </row>
    <row r="4785" spans="1:5" ht="15" thickBot="1" x14ac:dyDescent="0.35">
      <c r="A4785" s="3">
        <v>34370</v>
      </c>
      <c r="B4785" s="4">
        <v>0</v>
      </c>
      <c r="C4785" s="1"/>
      <c r="D4785" s="5">
        <v>34370</v>
      </c>
      <c r="E4785" s="4">
        <v>0.58578113210000005</v>
      </c>
    </row>
    <row r="4786" spans="1:5" ht="15" thickBot="1" x14ac:dyDescent="0.35">
      <c r="A4786" s="3">
        <v>34371</v>
      </c>
      <c r="B4786" s="4">
        <v>0.10707836599999999</v>
      </c>
      <c r="C4786" s="1"/>
      <c r="D4786" s="5">
        <v>34371</v>
      </c>
      <c r="E4786" s="4">
        <v>0.57464150940000003</v>
      </c>
    </row>
    <row r="4787" spans="1:5" ht="15" thickBot="1" x14ac:dyDescent="0.35">
      <c r="A4787" s="3">
        <v>34372</v>
      </c>
      <c r="B4787" s="4">
        <v>0</v>
      </c>
      <c r="C4787" s="1"/>
      <c r="D4787" s="5">
        <v>34372</v>
      </c>
      <c r="E4787" s="4">
        <v>0.5406792453</v>
      </c>
    </row>
    <row r="4788" spans="1:5" ht="15" thickBot="1" x14ac:dyDescent="0.35">
      <c r="A4788" s="3">
        <v>34373</v>
      </c>
      <c r="B4788" s="4">
        <v>0</v>
      </c>
      <c r="C4788" s="1"/>
      <c r="D4788" s="5">
        <v>34373</v>
      </c>
      <c r="E4788" s="4">
        <v>0.56323018869999997</v>
      </c>
    </row>
    <row r="4789" spans="1:5" ht="15" thickBot="1" x14ac:dyDescent="0.35">
      <c r="A4789" s="3">
        <v>34374</v>
      </c>
      <c r="B4789" s="4">
        <v>1.002433661</v>
      </c>
      <c r="C4789" s="1"/>
      <c r="D4789" s="5">
        <v>34374</v>
      </c>
      <c r="E4789" s="4">
        <v>0.5406792453</v>
      </c>
    </row>
    <row r="4790" spans="1:5" ht="15" thickBot="1" x14ac:dyDescent="0.35">
      <c r="A4790" s="3">
        <v>34375</v>
      </c>
      <c r="B4790" s="4">
        <v>5.9327780900000002</v>
      </c>
      <c r="C4790" s="1"/>
      <c r="D4790" s="5">
        <v>34375</v>
      </c>
      <c r="E4790" s="4">
        <v>1.6782792449999999</v>
      </c>
    </row>
    <row r="4791" spans="1:5" ht="15" thickBot="1" x14ac:dyDescent="0.35">
      <c r="A4791" s="3">
        <v>34376</v>
      </c>
      <c r="B4791" s="4">
        <v>2.1000135539999998</v>
      </c>
      <c r="C4791" s="1"/>
      <c r="D4791" s="5">
        <v>34376</v>
      </c>
      <c r="E4791" s="4">
        <v>0.86997735850000002</v>
      </c>
    </row>
    <row r="4792" spans="1:5" ht="15" thickBot="1" x14ac:dyDescent="0.35">
      <c r="A4792" s="3">
        <v>34377</v>
      </c>
      <c r="B4792" s="4">
        <v>1.1547973600000001</v>
      </c>
      <c r="C4792" s="1"/>
      <c r="D4792" s="5">
        <v>34377</v>
      </c>
      <c r="E4792" s="4">
        <v>1.308226415</v>
      </c>
    </row>
    <row r="4793" spans="1:5" ht="15" thickBot="1" x14ac:dyDescent="0.35">
      <c r="A4793" s="3">
        <v>34378</v>
      </c>
      <c r="B4793" s="4">
        <v>7.3011360170000001</v>
      </c>
      <c r="C4793" s="1"/>
      <c r="D4793" s="5">
        <v>34378</v>
      </c>
      <c r="E4793" s="4">
        <v>1.2905660379999999</v>
      </c>
    </row>
    <row r="4794" spans="1:5" ht="15" thickBot="1" x14ac:dyDescent="0.35">
      <c r="A4794" s="3">
        <v>34379</v>
      </c>
      <c r="B4794" s="4">
        <v>0.29823246599999997</v>
      </c>
      <c r="C4794" s="1"/>
      <c r="D4794" s="5">
        <v>34379</v>
      </c>
      <c r="E4794" s="4">
        <v>0.7789584906</v>
      </c>
    </row>
    <row r="4795" spans="1:5" ht="15" thickBot="1" x14ac:dyDescent="0.35">
      <c r="A4795" s="3">
        <v>34380</v>
      </c>
      <c r="B4795" s="4">
        <v>5.7014854479999997</v>
      </c>
      <c r="C4795" s="1"/>
      <c r="D4795" s="5">
        <v>34380</v>
      </c>
      <c r="E4795" s="4">
        <v>0.92703396230000001</v>
      </c>
    </row>
    <row r="4796" spans="1:5" ht="15" thickBot="1" x14ac:dyDescent="0.35">
      <c r="A4796" s="3">
        <v>34381</v>
      </c>
      <c r="B4796" s="4">
        <v>0.175846949</v>
      </c>
      <c r="C4796" s="1"/>
      <c r="D4796" s="5">
        <v>34381</v>
      </c>
      <c r="E4796" s="4">
        <v>0.8873660377</v>
      </c>
    </row>
    <row r="4797" spans="1:5" ht="15" thickBot="1" x14ac:dyDescent="0.35">
      <c r="A4797" s="3">
        <v>34382</v>
      </c>
      <c r="B4797" s="4">
        <v>2.930587262</v>
      </c>
      <c r="C4797" s="1"/>
      <c r="D4797" s="5">
        <v>34382</v>
      </c>
      <c r="E4797" s="4">
        <v>1.163139623</v>
      </c>
    </row>
    <row r="4798" spans="1:5" ht="15" thickBot="1" x14ac:dyDescent="0.35">
      <c r="A4798" s="3">
        <v>34383</v>
      </c>
      <c r="B4798" s="4">
        <v>0</v>
      </c>
      <c r="C4798" s="1"/>
      <c r="D4798" s="5">
        <v>34383</v>
      </c>
      <c r="E4798" s="4">
        <v>0.63686037740000001</v>
      </c>
    </row>
    <row r="4799" spans="1:5" ht="15" thickBot="1" x14ac:dyDescent="0.35">
      <c r="A4799" s="3">
        <v>34384</v>
      </c>
      <c r="B4799" s="4">
        <v>0</v>
      </c>
      <c r="C4799" s="1"/>
      <c r="D4799" s="5">
        <v>34384</v>
      </c>
      <c r="E4799" s="4">
        <v>1.2326943400000001</v>
      </c>
    </row>
    <row r="4800" spans="1:5" ht="15" thickBot="1" x14ac:dyDescent="0.35">
      <c r="A4800" s="3">
        <v>34385</v>
      </c>
      <c r="B4800" s="4">
        <v>0</v>
      </c>
      <c r="C4800" s="1"/>
      <c r="D4800" s="5">
        <v>34385</v>
      </c>
      <c r="E4800" s="4">
        <v>1.2791547169999999</v>
      </c>
    </row>
    <row r="4801" spans="1:5" ht="15" thickBot="1" x14ac:dyDescent="0.35">
      <c r="A4801" s="3">
        <v>34386</v>
      </c>
      <c r="B4801" s="4">
        <v>0</v>
      </c>
      <c r="C4801" s="1"/>
      <c r="D4801" s="5">
        <v>34386</v>
      </c>
      <c r="E4801" s="4">
        <v>1.851079245</v>
      </c>
    </row>
    <row r="4802" spans="1:5" ht="15" thickBot="1" x14ac:dyDescent="0.35">
      <c r="A4802" s="3">
        <v>34387</v>
      </c>
      <c r="B4802" s="4">
        <v>0</v>
      </c>
      <c r="C4802" s="1"/>
      <c r="D4802" s="5">
        <v>34387</v>
      </c>
      <c r="E4802" s="4">
        <v>0.97403773579999997</v>
      </c>
    </row>
    <row r="4803" spans="1:5" ht="15" thickBot="1" x14ac:dyDescent="0.35">
      <c r="A4803" s="3">
        <v>34388</v>
      </c>
      <c r="B4803" s="4">
        <v>0</v>
      </c>
      <c r="C4803" s="1"/>
      <c r="D4803" s="5">
        <v>34388</v>
      </c>
      <c r="E4803" s="4">
        <v>1.355230189</v>
      </c>
    </row>
    <row r="4804" spans="1:5" ht="15" thickBot="1" x14ac:dyDescent="0.35">
      <c r="A4804" s="3">
        <v>34389</v>
      </c>
      <c r="B4804" s="4">
        <v>0</v>
      </c>
      <c r="C4804" s="1"/>
      <c r="D4804" s="5">
        <v>34389</v>
      </c>
      <c r="E4804" s="4">
        <v>1.4258716979999999</v>
      </c>
    </row>
    <row r="4805" spans="1:5" ht="15" thickBot="1" x14ac:dyDescent="0.35">
      <c r="A4805" s="3">
        <v>34390</v>
      </c>
      <c r="B4805" s="4">
        <v>0</v>
      </c>
      <c r="C4805" s="1"/>
      <c r="D4805" s="5">
        <v>34390</v>
      </c>
      <c r="E4805" s="4">
        <v>1.4837433959999999</v>
      </c>
    </row>
    <row r="4806" spans="1:5" ht="15" thickBot="1" x14ac:dyDescent="0.35">
      <c r="A4806" s="3">
        <v>34391</v>
      </c>
      <c r="B4806" s="4">
        <v>0</v>
      </c>
      <c r="C4806" s="1"/>
      <c r="D4806" s="5">
        <v>34391</v>
      </c>
      <c r="E4806" s="4">
        <v>1.6133433960000001</v>
      </c>
    </row>
    <row r="4807" spans="1:5" ht="15" thickBot="1" x14ac:dyDescent="0.35">
      <c r="A4807" s="3">
        <v>34392</v>
      </c>
      <c r="B4807" s="4">
        <v>0</v>
      </c>
      <c r="C4807" s="1"/>
      <c r="D4807" s="5">
        <v>34392</v>
      </c>
      <c r="E4807" s="4">
        <v>1.847003774</v>
      </c>
    </row>
    <row r="4808" spans="1:5" ht="15" thickBot="1" x14ac:dyDescent="0.35">
      <c r="A4808" s="3">
        <v>34393</v>
      </c>
      <c r="B4808" s="4">
        <v>0</v>
      </c>
      <c r="C4808" s="1"/>
      <c r="D4808" s="5">
        <v>34393</v>
      </c>
      <c r="E4808" s="4">
        <v>1.1919396229999999</v>
      </c>
    </row>
    <row r="4809" spans="1:5" ht="15" thickBot="1" x14ac:dyDescent="0.35">
      <c r="A4809" s="3">
        <v>34394</v>
      </c>
      <c r="B4809" s="4">
        <v>0</v>
      </c>
      <c r="C4809" s="1"/>
      <c r="D4809" s="5">
        <v>34394</v>
      </c>
      <c r="E4809" s="4">
        <v>1.722022642</v>
      </c>
    </row>
    <row r="4810" spans="1:5" ht="15" thickBot="1" x14ac:dyDescent="0.35">
      <c r="A4810" s="3">
        <v>34395</v>
      </c>
      <c r="B4810" s="4">
        <v>0</v>
      </c>
      <c r="C4810" s="1"/>
      <c r="D4810" s="5">
        <v>34395</v>
      </c>
      <c r="E4810" s="4">
        <v>0.89932075469999995</v>
      </c>
    </row>
    <row r="4811" spans="1:5" ht="15" thickBot="1" x14ac:dyDescent="0.35">
      <c r="A4811" s="3">
        <v>34396</v>
      </c>
      <c r="B4811" s="4">
        <v>0</v>
      </c>
      <c r="C4811" s="1"/>
      <c r="D4811" s="5">
        <v>34396</v>
      </c>
      <c r="E4811" s="4">
        <v>1.3723471700000001</v>
      </c>
    </row>
    <row r="4812" spans="1:5" ht="15" thickBot="1" x14ac:dyDescent="0.35">
      <c r="A4812" s="3">
        <v>34397</v>
      </c>
      <c r="B4812" s="4">
        <v>0</v>
      </c>
      <c r="C4812" s="1"/>
      <c r="D4812" s="5">
        <v>34397</v>
      </c>
      <c r="E4812" s="4">
        <v>1.0077283020000001</v>
      </c>
    </row>
    <row r="4813" spans="1:5" ht="15" thickBot="1" x14ac:dyDescent="0.35">
      <c r="A4813" s="3">
        <v>34398</v>
      </c>
      <c r="B4813" s="4">
        <v>0</v>
      </c>
      <c r="C4813" s="1"/>
      <c r="D4813" s="5">
        <v>34398</v>
      </c>
      <c r="E4813" s="4">
        <v>0.6537056604</v>
      </c>
    </row>
    <row r="4814" spans="1:5" ht="15" thickBot="1" x14ac:dyDescent="0.35">
      <c r="A4814" s="3">
        <v>34399</v>
      </c>
      <c r="B4814" s="4">
        <v>0</v>
      </c>
      <c r="C4814" s="1"/>
      <c r="D4814" s="5">
        <v>34399</v>
      </c>
      <c r="E4814" s="4">
        <v>1.4424452830000001</v>
      </c>
    </row>
    <row r="4815" spans="1:5" ht="15" thickBot="1" x14ac:dyDescent="0.35">
      <c r="A4815" s="3">
        <v>34400</v>
      </c>
      <c r="B4815" s="4">
        <v>0</v>
      </c>
      <c r="C4815" s="1"/>
      <c r="D4815" s="5">
        <v>34400</v>
      </c>
      <c r="E4815" s="4">
        <v>0.64256603769999998</v>
      </c>
    </row>
    <row r="4816" spans="1:5" ht="15" thickBot="1" x14ac:dyDescent="0.35">
      <c r="A4816" s="3">
        <v>34401</v>
      </c>
      <c r="B4816" s="4">
        <v>0</v>
      </c>
      <c r="C4816" s="1"/>
      <c r="D4816" s="5">
        <v>34401</v>
      </c>
      <c r="E4816" s="4">
        <v>1.343003774</v>
      </c>
    </row>
    <row r="4817" spans="1:5" ht="15" thickBot="1" x14ac:dyDescent="0.35">
      <c r="A4817" s="3">
        <v>34402</v>
      </c>
      <c r="B4817" s="4">
        <v>0</v>
      </c>
      <c r="C4817" s="1"/>
      <c r="D4817" s="5">
        <v>34402</v>
      </c>
      <c r="E4817" s="4">
        <v>1.4016905660000001</v>
      </c>
    </row>
    <row r="4818" spans="1:5" ht="15" thickBot="1" x14ac:dyDescent="0.35">
      <c r="A4818" s="3">
        <v>34403</v>
      </c>
      <c r="B4818" s="4">
        <v>0</v>
      </c>
      <c r="C4818" s="1"/>
      <c r="D4818" s="5">
        <v>34403</v>
      </c>
      <c r="E4818" s="4">
        <v>1.203622642</v>
      </c>
    </row>
    <row r="4819" spans="1:5" ht="15" thickBot="1" x14ac:dyDescent="0.35">
      <c r="A4819" s="3">
        <v>34404</v>
      </c>
      <c r="B4819" s="4">
        <v>0</v>
      </c>
      <c r="C4819" s="1"/>
      <c r="D4819" s="5">
        <v>34404</v>
      </c>
      <c r="E4819" s="4">
        <v>1.2093283020000001</v>
      </c>
    </row>
    <row r="4820" spans="1:5" ht="15" thickBot="1" x14ac:dyDescent="0.35">
      <c r="A4820" s="3">
        <v>34405</v>
      </c>
      <c r="B4820" s="4">
        <v>0</v>
      </c>
      <c r="C4820" s="1"/>
      <c r="D4820" s="5">
        <v>34405</v>
      </c>
      <c r="E4820" s="4">
        <v>1.203622642</v>
      </c>
    </row>
    <row r="4821" spans="1:5" ht="15" thickBot="1" x14ac:dyDescent="0.35">
      <c r="A4821" s="3">
        <v>34406</v>
      </c>
      <c r="B4821" s="4">
        <v>0</v>
      </c>
      <c r="C4821" s="1"/>
      <c r="D4821" s="5">
        <v>34406</v>
      </c>
      <c r="E4821" s="4">
        <v>1.2150339619999999</v>
      </c>
    </row>
    <row r="4822" spans="1:5" ht="15" thickBot="1" x14ac:dyDescent="0.35">
      <c r="A4822" s="3">
        <v>34407</v>
      </c>
      <c r="B4822" s="4">
        <v>0</v>
      </c>
      <c r="C4822" s="1"/>
      <c r="D4822" s="5">
        <v>34407</v>
      </c>
      <c r="E4822" s="4">
        <v>1.226716981</v>
      </c>
    </row>
    <row r="4823" spans="1:5" ht="15" thickBot="1" x14ac:dyDescent="0.35">
      <c r="A4823" s="3">
        <v>34408</v>
      </c>
      <c r="B4823" s="4">
        <v>0</v>
      </c>
      <c r="C4823" s="1"/>
      <c r="D4823" s="5">
        <v>34408</v>
      </c>
      <c r="E4823" s="4">
        <v>1.1976452829999999</v>
      </c>
    </row>
    <row r="4824" spans="1:5" ht="15" thickBot="1" x14ac:dyDescent="0.35">
      <c r="A4824" s="3">
        <v>34409</v>
      </c>
      <c r="B4824" s="4">
        <v>0</v>
      </c>
      <c r="C4824" s="1"/>
      <c r="D4824" s="5">
        <v>34409</v>
      </c>
      <c r="E4824" s="4">
        <v>1.1919396229999999</v>
      </c>
    </row>
    <row r="4825" spans="1:5" ht="15" thickBot="1" x14ac:dyDescent="0.35">
      <c r="A4825" s="3">
        <v>34410</v>
      </c>
      <c r="B4825" s="4">
        <v>1.3342515230000001</v>
      </c>
      <c r="C4825" s="1"/>
      <c r="D4825" s="5">
        <v>34410</v>
      </c>
      <c r="E4825" s="4">
        <v>0.92703396230000001</v>
      </c>
    </row>
    <row r="4826" spans="1:5" ht="15" thickBot="1" x14ac:dyDescent="0.35">
      <c r="A4826" s="3">
        <v>34411</v>
      </c>
      <c r="B4826" s="4">
        <v>2.80162245</v>
      </c>
      <c r="C4826" s="1"/>
      <c r="D4826" s="5">
        <v>34411</v>
      </c>
      <c r="E4826" s="4">
        <v>0.93273962259999998</v>
      </c>
    </row>
    <row r="4827" spans="1:5" ht="15" thickBot="1" x14ac:dyDescent="0.35">
      <c r="A4827" s="3">
        <v>34412</v>
      </c>
      <c r="B4827" s="4">
        <v>0</v>
      </c>
      <c r="C4827" s="1"/>
      <c r="D4827" s="5">
        <v>34412</v>
      </c>
      <c r="E4827" s="4">
        <v>1.6073660380000001</v>
      </c>
    </row>
    <row r="4828" spans="1:5" ht="15" thickBot="1" x14ac:dyDescent="0.35">
      <c r="A4828" s="3">
        <v>34413</v>
      </c>
      <c r="B4828" s="4">
        <v>0</v>
      </c>
      <c r="C4828" s="1"/>
      <c r="D4828" s="5">
        <v>34413</v>
      </c>
      <c r="E4828" s="4">
        <v>0.7789584906</v>
      </c>
    </row>
    <row r="4829" spans="1:5" ht="15" thickBot="1" x14ac:dyDescent="0.35">
      <c r="A4829" s="3">
        <v>34414</v>
      </c>
      <c r="B4829" s="4">
        <v>0</v>
      </c>
      <c r="C4829" s="1"/>
      <c r="D4829" s="5">
        <v>34414</v>
      </c>
      <c r="E4829" s="4">
        <v>1.1585207550000001</v>
      </c>
    </row>
    <row r="4830" spans="1:5" ht="15" thickBot="1" x14ac:dyDescent="0.35">
      <c r="A4830" s="3">
        <v>34415</v>
      </c>
      <c r="B4830" s="4">
        <v>0</v>
      </c>
      <c r="C4830" s="1"/>
      <c r="D4830" s="5">
        <v>34415</v>
      </c>
      <c r="E4830" s="4">
        <v>0.81292075470000003</v>
      </c>
    </row>
    <row r="4831" spans="1:5" ht="15" thickBot="1" x14ac:dyDescent="0.35">
      <c r="A4831" s="3">
        <v>34416</v>
      </c>
      <c r="B4831" s="4">
        <v>0</v>
      </c>
      <c r="C4831" s="1"/>
      <c r="D4831" s="5">
        <v>34416</v>
      </c>
      <c r="E4831" s="4">
        <v>0.79009811320000001</v>
      </c>
    </row>
    <row r="4832" spans="1:5" ht="15" thickBot="1" x14ac:dyDescent="0.35">
      <c r="A4832" s="3">
        <v>34417</v>
      </c>
      <c r="B4832" s="4">
        <v>0.53612351400000002</v>
      </c>
      <c r="C4832" s="1"/>
      <c r="D4832" s="5">
        <v>34417</v>
      </c>
      <c r="E4832" s="4">
        <v>1.26149434</v>
      </c>
    </row>
    <row r="4833" spans="1:5" ht="15" thickBot="1" x14ac:dyDescent="0.35">
      <c r="A4833" s="3">
        <v>34418</v>
      </c>
      <c r="B4833" s="4">
        <v>0</v>
      </c>
      <c r="C4833" s="1"/>
      <c r="D4833" s="5">
        <v>34418</v>
      </c>
      <c r="E4833" s="4">
        <v>0.92132830190000004</v>
      </c>
    </row>
    <row r="4834" spans="1:5" ht="15" thickBot="1" x14ac:dyDescent="0.35">
      <c r="A4834" s="3">
        <v>34419</v>
      </c>
      <c r="B4834" s="4">
        <v>0.14277115500000001</v>
      </c>
      <c r="C4834" s="1"/>
      <c r="D4834" s="5">
        <v>34419</v>
      </c>
      <c r="E4834" s="4">
        <v>0.92703396230000001</v>
      </c>
    </row>
    <row r="4835" spans="1:5" ht="15" thickBot="1" x14ac:dyDescent="0.35">
      <c r="A4835" s="3">
        <v>34420</v>
      </c>
      <c r="B4835" s="4">
        <v>0</v>
      </c>
      <c r="C4835" s="1"/>
      <c r="D4835" s="5">
        <v>34420</v>
      </c>
      <c r="E4835" s="4">
        <v>0.85286037739999998</v>
      </c>
    </row>
    <row r="4836" spans="1:5" ht="15" thickBot="1" x14ac:dyDescent="0.35">
      <c r="A4836" s="3">
        <v>34421</v>
      </c>
      <c r="B4836" s="4">
        <v>0</v>
      </c>
      <c r="C4836" s="1"/>
      <c r="D4836" s="5">
        <v>34421</v>
      </c>
      <c r="E4836" s="4">
        <v>1.0884226420000001</v>
      </c>
    </row>
    <row r="4837" spans="1:5" ht="15" thickBot="1" x14ac:dyDescent="0.35">
      <c r="A4837" s="3">
        <v>34422</v>
      </c>
      <c r="B4837" s="4">
        <v>0</v>
      </c>
      <c r="C4837" s="1"/>
      <c r="D4837" s="5">
        <v>34422</v>
      </c>
      <c r="E4837" s="4">
        <v>1.1935698109999999</v>
      </c>
    </row>
    <row r="4838" spans="1:5" ht="15" thickBot="1" x14ac:dyDescent="0.35">
      <c r="A4838" s="3">
        <v>34423</v>
      </c>
      <c r="B4838" s="4">
        <v>0.47000110099999998</v>
      </c>
      <c r="C4838" s="1"/>
      <c r="D4838" s="5">
        <v>34423</v>
      </c>
      <c r="E4838" s="4">
        <v>1.019411321</v>
      </c>
    </row>
    <row r="4839" spans="1:5" ht="15" thickBot="1" x14ac:dyDescent="0.35">
      <c r="A4839" s="3">
        <v>34424</v>
      </c>
      <c r="B4839" s="4">
        <v>5.1808457969999999</v>
      </c>
      <c r="C4839" s="1"/>
      <c r="D4839" s="5">
        <v>34424</v>
      </c>
      <c r="E4839" s="4">
        <v>1.1460226419999999</v>
      </c>
    </row>
    <row r="4840" spans="1:5" ht="15" thickBot="1" x14ac:dyDescent="0.35">
      <c r="A4840" s="3">
        <v>34425</v>
      </c>
      <c r="B4840" s="4">
        <v>0</v>
      </c>
      <c r="C4840" s="1"/>
      <c r="D4840" s="5">
        <v>34425</v>
      </c>
      <c r="E4840" s="4">
        <v>0.68196226419999995</v>
      </c>
    </row>
    <row r="4841" spans="1:5" ht="15" thickBot="1" x14ac:dyDescent="0.35">
      <c r="A4841" s="3">
        <v>34426</v>
      </c>
      <c r="B4841" s="4">
        <v>7.7699280999999995E-2</v>
      </c>
      <c r="C4841" s="1"/>
      <c r="D4841" s="5">
        <v>34426</v>
      </c>
      <c r="E4841" s="4">
        <v>1.1457509429999999</v>
      </c>
    </row>
    <row r="4842" spans="1:5" ht="15" thickBot="1" x14ac:dyDescent="0.35">
      <c r="A4842" s="3">
        <v>34427</v>
      </c>
      <c r="B4842" s="4">
        <v>14.74675798</v>
      </c>
      <c r="C4842" s="1"/>
      <c r="D4842" s="5">
        <v>34427</v>
      </c>
      <c r="E4842" s="4">
        <v>1.0878792450000001</v>
      </c>
    </row>
    <row r="4843" spans="1:5" ht="15" thickBot="1" x14ac:dyDescent="0.35">
      <c r="A4843" s="3">
        <v>34428</v>
      </c>
      <c r="B4843" s="4">
        <v>4.0419911739999996</v>
      </c>
      <c r="C4843" s="1"/>
      <c r="D4843" s="5">
        <v>34428</v>
      </c>
      <c r="E4843" s="4">
        <v>1.7864150940000001</v>
      </c>
    </row>
    <row r="4844" spans="1:5" ht="15" thickBot="1" x14ac:dyDescent="0.35">
      <c r="A4844" s="3">
        <v>34429</v>
      </c>
      <c r="B4844" s="4">
        <v>16.579820160000001</v>
      </c>
      <c r="C4844" s="1"/>
      <c r="D4844" s="5">
        <v>34429</v>
      </c>
      <c r="E4844" s="4">
        <v>0.83574339620000004</v>
      </c>
    </row>
    <row r="4845" spans="1:5" ht="15" thickBot="1" x14ac:dyDescent="0.35">
      <c r="A4845" s="3">
        <v>34430</v>
      </c>
      <c r="B4845" s="4">
        <v>18.235371709999999</v>
      </c>
      <c r="C4845" s="1"/>
      <c r="D4845" s="5">
        <v>34430</v>
      </c>
      <c r="E4845" s="4">
        <v>1.7326188680000001</v>
      </c>
    </row>
    <row r="4846" spans="1:5" ht="15" thickBot="1" x14ac:dyDescent="0.35">
      <c r="A4846" s="3">
        <v>34431</v>
      </c>
      <c r="B4846" s="4">
        <v>7.3221930940000002</v>
      </c>
      <c r="C4846" s="1"/>
      <c r="D4846" s="5">
        <v>34431</v>
      </c>
      <c r="E4846" s="4">
        <v>1.851079245</v>
      </c>
    </row>
    <row r="4847" spans="1:5" ht="15" thickBot="1" x14ac:dyDescent="0.35">
      <c r="A4847" s="3">
        <v>34432</v>
      </c>
      <c r="B4847" s="4">
        <v>0</v>
      </c>
      <c r="C4847" s="1"/>
      <c r="D4847" s="5">
        <v>34432</v>
      </c>
      <c r="E4847" s="4">
        <v>1.7233811320000001</v>
      </c>
    </row>
    <row r="4848" spans="1:5" ht="15" thickBot="1" x14ac:dyDescent="0.35">
      <c r="A4848" s="3">
        <v>34433</v>
      </c>
      <c r="B4848" s="4">
        <v>7.1620812420000002</v>
      </c>
      <c r="C4848" s="1"/>
      <c r="D4848" s="5">
        <v>34433</v>
      </c>
      <c r="E4848" s="4">
        <v>2.113811321</v>
      </c>
    </row>
    <row r="4849" spans="1:5" ht="15" thickBot="1" x14ac:dyDescent="0.35">
      <c r="A4849" s="3">
        <v>34434</v>
      </c>
      <c r="B4849" s="4">
        <v>10.4442637</v>
      </c>
      <c r="C4849" s="1"/>
      <c r="D4849" s="5">
        <v>34434</v>
      </c>
      <c r="E4849" s="4">
        <v>2.0363773580000002</v>
      </c>
    </row>
    <row r="4850" spans="1:5" ht="15" thickBot="1" x14ac:dyDescent="0.35">
      <c r="A4850" s="3">
        <v>34435</v>
      </c>
      <c r="B4850" s="4">
        <v>16.043726209999999</v>
      </c>
      <c r="C4850" s="1"/>
      <c r="D4850" s="5">
        <v>34435</v>
      </c>
      <c r="E4850" s="4">
        <v>1.5810113210000001</v>
      </c>
    </row>
    <row r="4851" spans="1:5" ht="15" thickBot="1" x14ac:dyDescent="0.35">
      <c r="A4851" s="3">
        <v>34436</v>
      </c>
      <c r="B4851" s="4">
        <v>11.886586790000001</v>
      </c>
      <c r="C4851" s="1"/>
      <c r="D4851" s="5">
        <v>34436</v>
      </c>
      <c r="E4851" s="4">
        <v>2.3366037739999999</v>
      </c>
    </row>
    <row r="4852" spans="1:5" ht="15" thickBot="1" x14ac:dyDescent="0.35">
      <c r="A4852" s="3">
        <v>34437</v>
      </c>
      <c r="B4852" s="4">
        <v>8.4406536000000004E-2</v>
      </c>
      <c r="C4852" s="1"/>
      <c r="D4852" s="5">
        <v>34437</v>
      </c>
      <c r="E4852" s="4">
        <v>1.5777509430000001</v>
      </c>
    </row>
    <row r="4853" spans="1:5" ht="15" thickBot="1" x14ac:dyDescent="0.35">
      <c r="A4853" s="3">
        <v>34438</v>
      </c>
      <c r="B4853" s="4">
        <v>9.7557193039999994</v>
      </c>
      <c r="C4853" s="1"/>
      <c r="D4853" s="5">
        <v>34438</v>
      </c>
      <c r="E4853" s="4">
        <v>2.0931622640000001</v>
      </c>
    </row>
    <row r="4854" spans="1:5" ht="15" thickBot="1" x14ac:dyDescent="0.35">
      <c r="A4854" s="3">
        <v>34439</v>
      </c>
      <c r="B4854" s="4">
        <v>0</v>
      </c>
      <c r="C4854" s="1"/>
      <c r="D4854" s="5">
        <v>34439</v>
      </c>
      <c r="E4854" s="4">
        <v>1.3139320750000001</v>
      </c>
    </row>
    <row r="4855" spans="1:5" ht="15" thickBot="1" x14ac:dyDescent="0.35">
      <c r="A4855" s="3">
        <v>34440</v>
      </c>
      <c r="B4855" s="4">
        <v>4.347910583</v>
      </c>
      <c r="C4855" s="1"/>
      <c r="D4855" s="5">
        <v>34440</v>
      </c>
      <c r="E4855" s="4">
        <v>1.8570566040000001</v>
      </c>
    </row>
    <row r="4856" spans="1:5" ht="15" thickBot="1" x14ac:dyDescent="0.35">
      <c r="A4856" s="3">
        <v>34441</v>
      </c>
      <c r="B4856" s="4">
        <v>6.8449589609999997</v>
      </c>
      <c r="C4856" s="1"/>
      <c r="D4856" s="5">
        <v>34441</v>
      </c>
      <c r="E4856" s="4">
        <v>2.1890716979999998</v>
      </c>
    </row>
    <row r="4857" spans="1:5" ht="15" thickBot="1" x14ac:dyDescent="0.35">
      <c r="A4857" s="3">
        <v>34442</v>
      </c>
      <c r="B4857" s="4">
        <v>2.99945043</v>
      </c>
      <c r="C4857" s="1"/>
      <c r="D4857" s="5">
        <v>34442</v>
      </c>
      <c r="E4857" s="4">
        <v>1.519879245</v>
      </c>
    </row>
    <row r="4858" spans="1:5" ht="15" thickBot="1" x14ac:dyDescent="0.35">
      <c r="A4858" s="3">
        <v>34443</v>
      </c>
      <c r="B4858" s="4">
        <v>0.339081466</v>
      </c>
      <c r="C4858" s="1"/>
      <c r="D4858" s="5">
        <v>34443</v>
      </c>
      <c r="E4858" s="4">
        <v>1.3957132080000001</v>
      </c>
    </row>
    <row r="4859" spans="1:5" ht="15" thickBot="1" x14ac:dyDescent="0.35">
      <c r="A4859" s="3">
        <v>34444</v>
      </c>
      <c r="B4859" s="4">
        <v>0.33448660000000002</v>
      </c>
      <c r="C4859" s="1"/>
      <c r="D4859" s="5">
        <v>34444</v>
      </c>
      <c r="E4859" s="4">
        <v>1.3606641509999999</v>
      </c>
    </row>
    <row r="4860" spans="1:5" ht="15" thickBot="1" x14ac:dyDescent="0.35">
      <c r="A4860" s="3">
        <v>34445</v>
      </c>
      <c r="B4860" s="4">
        <v>0.39298856300000001</v>
      </c>
      <c r="C4860" s="1"/>
      <c r="D4860" s="5">
        <v>34445</v>
      </c>
      <c r="E4860" s="4">
        <v>1.7532679250000001</v>
      </c>
    </row>
    <row r="4861" spans="1:5" ht="15" thickBot="1" x14ac:dyDescent="0.35">
      <c r="A4861" s="3">
        <v>34446</v>
      </c>
      <c r="B4861" s="4">
        <v>2.5959923009999999</v>
      </c>
      <c r="C4861" s="1"/>
      <c r="D4861" s="5">
        <v>34446</v>
      </c>
      <c r="E4861" s="4">
        <v>1.2851320749999999</v>
      </c>
    </row>
    <row r="4862" spans="1:5" ht="15" thickBot="1" x14ac:dyDescent="0.35">
      <c r="A4862" s="3">
        <v>34447</v>
      </c>
      <c r="B4862" s="4">
        <v>2.018027037</v>
      </c>
      <c r="C4862" s="1"/>
      <c r="D4862" s="5">
        <v>34447</v>
      </c>
      <c r="E4862" s="4">
        <v>1.3606641509999999</v>
      </c>
    </row>
    <row r="4863" spans="1:5" ht="15" thickBot="1" x14ac:dyDescent="0.35">
      <c r="A4863" s="3">
        <v>34448</v>
      </c>
      <c r="B4863" s="4">
        <v>0.76739495999999996</v>
      </c>
      <c r="C4863" s="1"/>
      <c r="D4863" s="5">
        <v>34448</v>
      </c>
      <c r="E4863" s="4">
        <v>1.2383999999999999</v>
      </c>
    </row>
    <row r="4864" spans="1:5" ht="15" thickBot="1" x14ac:dyDescent="0.35">
      <c r="A4864" s="3">
        <v>34449</v>
      </c>
      <c r="B4864" s="4">
        <v>1.2937637420000001</v>
      </c>
      <c r="C4864" s="1"/>
      <c r="D4864" s="5">
        <v>34449</v>
      </c>
      <c r="E4864" s="4">
        <v>1.163139623</v>
      </c>
    </row>
    <row r="4865" spans="1:5" ht="15" thickBot="1" x14ac:dyDescent="0.35">
      <c r="A4865" s="3">
        <v>34450</v>
      </c>
      <c r="B4865" s="4">
        <v>0.32309494900000002</v>
      </c>
      <c r="C4865" s="1"/>
      <c r="D4865" s="5">
        <v>34450</v>
      </c>
      <c r="E4865" s="4">
        <v>1.168845283</v>
      </c>
    </row>
    <row r="4866" spans="1:5" ht="15" thickBot="1" x14ac:dyDescent="0.35">
      <c r="A4866" s="3">
        <v>34451</v>
      </c>
      <c r="B4866" s="4">
        <v>0.84406539800000002</v>
      </c>
      <c r="C4866" s="1"/>
      <c r="D4866" s="5">
        <v>34451</v>
      </c>
      <c r="E4866" s="4">
        <v>1.168845283</v>
      </c>
    </row>
    <row r="4867" spans="1:5" ht="15" thickBot="1" x14ac:dyDescent="0.35">
      <c r="A4867" s="3">
        <v>34452</v>
      </c>
      <c r="B4867" s="4">
        <v>0.72213766000000001</v>
      </c>
      <c r="C4867" s="1"/>
      <c r="D4867" s="5">
        <v>34452</v>
      </c>
      <c r="E4867" s="4">
        <v>1.168845283</v>
      </c>
    </row>
    <row r="4868" spans="1:5" ht="15" thickBot="1" x14ac:dyDescent="0.35">
      <c r="A4868" s="3">
        <v>34453</v>
      </c>
      <c r="B4868" s="4">
        <v>2.3409634829999999</v>
      </c>
      <c r="C4868" s="1"/>
      <c r="D4868" s="5">
        <v>34453</v>
      </c>
      <c r="E4868" s="4">
        <v>1.0359849059999999</v>
      </c>
    </row>
    <row r="4869" spans="1:5" ht="15" thickBot="1" x14ac:dyDescent="0.35">
      <c r="A4869" s="3">
        <v>34454</v>
      </c>
      <c r="B4869" s="4">
        <v>1.6152023449999999</v>
      </c>
      <c r="C4869" s="1"/>
      <c r="D4869" s="5">
        <v>34454</v>
      </c>
      <c r="E4869" s="4">
        <v>1.389735849</v>
      </c>
    </row>
    <row r="4870" spans="1:5" ht="15" thickBot="1" x14ac:dyDescent="0.35">
      <c r="A4870" s="3">
        <v>34455</v>
      </c>
      <c r="B4870" s="4">
        <v>4.8917157649999998</v>
      </c>
      <c r="C4870" s="1"/>
      <c r="D4870" s="5">
        <v>34455</v>
      </c>
      <c r="E4870" s="4">
        <v>1.366369811</v>
      </c>
    </row>
    <row r="4871" spans="1:5" ht="15" thickBot="1" x14ac:dyDescent="0.35">
      <c r="A4871" s="3">
        <v>34456</v>
      </c>
      <c r="B4871" s="4">
        <v>0</v>
      </c>
      <c r="C4871" s="1"/>
      <c r="D4871" s="5">
        <v>34456</v>
      </c>
      <c r="E4871" s="4">
        <v>2.1771169810000002</v>
      </c>
    </row>
    <row r="4872" spans="1:5" ht="15" thickBot="1" x14ac:dyDescent="0.35">
      <c r="A4872" s="3">
        <v>34457</v>
      </c>
      <c r="B4872" s="4">
        <v>0.12995551499999999</v>
      </c>
      <c r="C4872" s="1"/>
      <c r="D4872" s="5">
        <v>34457</v>
      </c>
      <c r="E4872" s="4">
        <v>1.5331924530000001</v>
      </c>
    </row>
    <row r="4873" spans="1:5" ht="15" thickBot="1" x14ac:dyDescent="0.35">
      <c r="A4873" s="3">
        <v>34458</v>
      </c>
      <c r="B4873" s="4">
        <v>5.0803019699999998</v>
      </c>
      <c r="C4873" s="1"/>
      <c r="D4873" s="5">
        <v>34458</v>
      </c>
      <c r="E4873" s="4">
        <v>1.649479245</v>
      </c>
    </row>
    <row r="4874" spans="1:5" ht="15" thickBot="1" x14ac:dyDescent="0.35">
      <c r="A4874" s="3">
        <v>34459</v>
      </c>
      <c r="B4874" s="4">
        <v>0.41021665899999998</v>
      </c>
      <c r="C4874" s="1"/>
      <c r="D4874" s="5">
        <v>34459</v>
      </c>
      <c r="E4874" s="4">
        <v>1.4073962259999999</v>
      </c>
    </row>
    <row r="4875" spans="1:5" ht="15" thickBot="1" x14ac:dyDescent="0.35">
      <c r="A4875" s="3">
        <v>34460</v>
      </c>
      <c r="B4875" s="4">
        <v>3.0304102300000002</v>
      </c>
      <c r="C4875" s="1"/>
      <c r="D4875" s="5">
        <v>34460</v>
      </c>
      <c r="E4875" s="4">
        <v>1.1634113210000001</v>
      </c>
    </row>
    <row r="4876" spans="1:5" ht="15" thickBot="1" x14ac:dyDescent="0.35">
      <c r="A4876" s="3">
        <v>34461</v>
      </c>
      <c r="B4876" s="4">
        <v>0.18214744699999999</v>
      </c>
      <c r="C4876" s="1"/>
      <c r="D4876" s="5">
        <v>34461</v>
      </c>
      <c r="E4876" s="4">
        <v>1.755441509</v>
      </c>
    </row>
    <row r="4877" spans="1:5" ht="15" thickBot="1" x14ac:dyDescent="0.35">
      <c r="A4877" s="3">
        <v>34462</v>
      </c>
      <c r="B4877" s="4">
        <v>6.4800145029999996</v>
      </c>
      <c r="C4877" s="1"/>
      <c r="D4877" s="5">
        <v>34462</v>
      </c>
      <c r="E4877" s="4">
        <v>1.7913056599999999</v>
      </c>
    </row>
    <row r="4878" spans="1:5" ht="15" thickBot="1" x14ac:dyDescent="0.35">
      <c r="A4878" s="3">
        <v>34463</v>
      </c>
      <c r="B4878" s="4">
        <v>7.1596947909999997</v>
      </c>
      <c r="C4878" s="1"/>
      <c r="D4878" s="5">
        <v>34463</v>
      </c>
      <c r="E4878" s="4">
        <v>1.70789434</v>
      </c>
    </row>
    <row r="4879" spans="1:5" ht="15" thickBot="1" x14ac:dyDescent="0.35">
      <c r="A4879" s="3">
        <v>34464</v>
      </c>
      <c r="B4879" s="4">
        <v>1.6756857629999999</v>
      </c>
      <c r="C4879" s="1"/>
      <c r="D4879" s="5">
        <v>34464</v>
      </c>
      <c r="E4879" s="4">
        <v>1.5247698110000001</v>
      </c>
    </row>
    <row r="4880" spans="1:5" ht="15" thickBot="1" x14ac:dyDescent="0.35">
      <c r="A4880" s="3">
        <v>34465</v>
      </c>
      <c r="B4880" s="4">
        <v>0</v>
      </c>
      <c r="C4880" s="1"/>
      <c r="D4880" s="5">
        <v>34465</v>
      </c>
      <c r="E4880" s="4">
        <v>2.004860377</v>
      </c>
    </row>
    <row r="4881" spans="1:5" ht="15" thickBot="1" x14ac:dyDescent="0.35">
      <c r="A4881" s="3">
        <v>34466</v>
      </c>
      <c r="B4881" s="4">
        <v>0</v>
      </c>
      <c r="C4881" s="1"/>
      <c r="D4881" s="5">
        <v>34466</v>
      </c>
      <c r="E4881" s="4">
        <v>1.9831245280000001</v>
      </c>
    </row>
    <row r="4882" spans="1:5" ht="15" thickBot="1" x14ac:dyDescent="0.35">
      <c r="A4882" s="3">
        <v>34467</v>
      </c>
      <c r="B4882" s="4">
        <v>0.59562029699999997</v>
      </c>
      <c r="C4882" s="1"/>
      <c r="D4882" s="5">
        <v>34467</v>
      </c>
      <c r="E4882" s="4">
        <v>1.3199094339999999</v>
      </c>
    </row>
    <row r="4883" spans="1:5" ht="15" thickBot="1" x14ac:dyDescent="0.35">
      <c r="A4883" s="3">
        <v>34468</v>
      </c>
      <c r="B4883" s="4">
        <v>15.900452380000001</v>
      </c>
      <c r="C4883" s="1"/>
      <c r="D4883" s="5">
        <v>34468</v>
      </c>
      <c r="E4883" s="4">
        <v>1.9171018870000001</v>
      </c>
    </row>
    <row r="4884" spans="1:5" ht="15" thickBot="1" x14ac:dyDescent="0.35">
      <c r="A4884" s="3">
        <v>34469</v>
      </c>
      <c r="B4884" s="4">
        <v>6.6551470760000004</v>
      </c>
      <c r="C4884" s="1"/>
      <c r="D4884" s="5">
        <v>34469</v>
      </c>
      <c r="E4884" s="4">
        <v>1.965192453</v>
      </c>
    </row>
    <row r="4885" spans="1:5" ht="15" thickBot="1" x14ac:dyDescent="0.35">
      <c r="A4885" s="3">
        <v>34470</v>
      </c>
      <c r="B4885" s="4">
        <v>0</v>
      </c>
      <c r="C4885" s="1"/>
      <c r="D4885" s="5">
        <v>34470</v>
      </c>
      <c r="E4885" s="4">
        <v>1.8046188679999999</v>
      </c>
    </row>
    <row r="4886" spans="1:5" ht="15" thickBot="1" x14ac:dyDescent="0.35">
      <c r="A4886" s="3">
        <v>34471</v>
      </c>
      <c r="B4886" s="4">
        <v>0.10707836599999999</v>
      </c>
      <c r="C4886" s="1"/>
      <c r="D4886" s="5">
        <v>34471</v>
      </c>
      <c r="E4886" s="4">
        <v>2.0858264150000001</v>
      </c>
    </row>
    <row r="4887" spans="1:5" ht="15" thickBot="1" x14ac:dyDescent="0.35">
      <c r="A4887" s="3">
        <v>34472</v>
      </c>
      <c r="B4887" s="4">
        <v>0.61766511199999996</v>
      </c>
      <c r="C4887" s="1"/>
      <c r="D4887" s="5">
        <v>34472</v>
      </c>
      <c r="E4887" s="4">
        <v>1.8649358490000001</v>
      </c>
    </row>
    <row r="4888" spans="1:5" ht="15" thickBot="1" x14ac:dyDescent="0.35">
      <c r="A4888" s="3">
        <v>34473</v>
      </c>
      <c r="B4888" s="4">
        <v>3.5903364120000001</v>
      </c>
      <c r="C4888" s="1"/>
      <c r="D4888" s="5">
        <v>34473</v>
      </c>
      <c r="E4888" s="4">
        <v>1.845101887</v>
      </c>
    </row>
    <row r="4889" spans="1:5" ht="15" thickBot="1" x14ac:dyDescent="0.35">
      <c r="A4889" s="3">
        <v>34474</v>
      </c>
      <c r="B4889" s="4">
        <v>0.66765257700000002</v>
      </c>
      <c r="C4889" s="1"/>
      <c r="D4889" s="5">
        <v>34474</v>
      </c>
      <c r="E4889" s="4">
        <v>1.863033962</v>
      </c>
    </row>
    <row r="4890" spans="1:5" ht="15" thickBot="1" x14ac:dyDescent="0.35">
      <c r="A4890" s="3">
        <v>34475</v>
      </c>
      <c r="B4890" s="4">
        <v>7.514067292</v>
      </c>
      <c r="C4890" s="1"/>
      <c r="D4890" s="5">
        <v>34475</v>
      </c>
      <c r="E4890" s="4">
        <v>1.941011321</v>
      </c>
    </row>
    <row r="4891" spans="1:5" ht="15" thickBot="1" x14ac:dyDescent="0.35">
      <c r="A4891" s="3">
        <v>34476</v>
      </c>
      <c r="B4891" s="4">
        <v>0</v>
      </c>
      <c r="C4891" s="1"/>
      <c r="D4891" s="5">
        <v>34476</v>
      </c>
      <c r="E4891" s="4">
        <v>1.5073811319999999</v>
      </c>
    </row>
    <row r="4892" spans="1:5" ht="15" thickBot="1" x14ac:dyDescent="0.35">
      <c r="A4892" s="3">
        <v>34477</v>
      </c>
      <c r="B4892" s="4">
        <v>0.14881593700000001</v>
      </c>
      <c r="C4892" s="1"/>
      <c r="D4892" s="5">
        <v>34477</v>
      </c>
      <c r="E4892" s="4">
        <v>2.1926037740000002</v>
      </c>
    </row>
    <row r="4893" spans="1:5" ht="15" thickBot="1" x14ac:dyDescent="0.35">
      <c r="A4893" s="3">
        <v>34478</v>
      </c>
      <c r="B4893" s="4">
        <v>14.48036046</v>
      </c>
      <c r="C4893" s="1"/>
      <c r="D4893" s="5">
        <v>34478</v>
      </c>
      <c r="E4893" s="4">
        <v>2.268679245</v>
      </c>
    </row>
    <row r="4894" spans="1:5" ht="15" thickBot="1" x14ac:dyDescent="0.35">
      <c r="A4894" s="3">
        <v>34479</v>
      </c>
      <c r="B4894" s="4">
        <v>1.967554018</v>
      </c>
      <c r="C4894" s="1"/>
      <c r="D4894" s="5">
        <v>34479</v>
      </c>
      <c r="E4894" s="4">
        <v>1.1865056599999999</v>
      </c>
    </row>
    <row r="4895" spans="1:5" ht="15" thickBot="1" x14ac:dyDescent="0.35">
      <c r="A4895" s="3">
        <v>34480</v>
      </c>
      <c r="B4895" s="4">
        <v>2.214555383</v>
      </c>
      <c r="C4895" s="1"/>
      <c r="D4895" s="5">
        <v>34480</v>
      </c>
      <c r="E4895" s="4">
        <v>1.7440301890000001</v>
      </c>
    </row>
    <row r="4896" spans="1:5" ht="15" thickBot="1" x14ac:dyDescent="0.35">
      <c r="A4896" s="3">
        <v>34481</v>
      </c>
      <c r="B4896" s="4">
        <v>12.086566449999999</v>
      </c>
      <c r="C4896" s="1"/>
      <c r="D4896" s="5">
        <v>34481</v>
      </c>
      <c r="E4896" s="4">
        <v>1.4073962259999999</v>
      </c>
    </row>
    <row r="4897" spans="1:5" ht="15" thickBot="1" x14ac:dyDescent="0.35">
      <c r="A4897" s="3">
        <v>34482</v>
      </c>
      <c r="B4897" s="4">
        <v>28.13026202</v>
      </c>
      <c r="C4897" s="1"/>
      <c r="D4897" s="5">
        <v>34482</v>
      </c>
      <c r="E4897" s="4">
        <v>3.0620377360000002</v>
      </c>
    </row>
    <row r="4898" spans="1:5" ht="15" thickBot="1" x14ac:dyDescent="0.35">
      <c r="A4898" s="3">
        <v>34483</v>
      </c>
      <c r="B4898" s="4">
        <v>19.459132669999999</v>
      </c>
      <c r="C4898" s="1"/>
      <c r="D4898" s="5">
        <v>34483</v>
      </c>
      <c r="E4898" s="4">
        <v>2.4374037739999999</v>
      </c>
    </row>
    <row r="4899" spans="1:5" ht="15" thickBot="1" x14ac:dyDescent="0.35">
      <c r="A4899" s="3">
        <v>34484</v>
      </c>
      <c r="B4899" s="4">
        <v>8.3985599279999992</v>
      </c>
      <c r="C4899" s="1"/>
      <c r="D4899" s="5">
        <v>34484</v>
      </c>
      <c r="E4899" s="4">
        <v>2.8012075470000002</v>
      </c>
    </row>
    <row r="4900" spans="1:5" ht="15" thickBot="1" x14ac:dyDescent="0.35">
      <c r="A4900" s="3">
        <v>34485</v>
      </c>
      <c r="B4900" s="4">
        <v>18.610691790000001</v>
      </c>
      <c r="C4900" s="1"/>
      <c r="D4900" s="5">
        <v>34485</v>
      </c>
      <c r="E4900" s="4">
        <v>3.0457358490000002</v>
      </c>
    </row>
    <row r="4901" spans="1:5" ht="15" thickBot="1" x14ac:dyDescent="0.35">
      <c r="A4901" s="3">
        <v>34486</v>
      </c>
      <c r="B4901" s="4">
        <v>24.326517110000001</v>
      </c>
      <c r="C4901" s="1"/>
      <c r="D4901" s="5">
        <v>34486</v>
      </c>
      <c r="E4901" s="4">
        <v>8.6427169809999995</v>
      </c>
    </row>
    <row r="4902" spans="1:5" ht="15" thickBot="1" x14ac:dyDescent="0.35">
      <c r="A4902" s="3">
        <v>34487</v>
      </c>
      <c r="B4902" s="4">
        <v>47.149132729999998</v>
      </c>
      <c r="C4902" s="1"/>
      <c r="D4902" s="5">
        <v>34487</v>
      </c>
      <c r="E4902" s="4">
        <v>9.7050566039999993</v>
      </c>
    </row>
    <row r="4903" spans="1:5" ht="15" thickBot="1" x14ac:dyDescent="0.35">
      <c r="A4903" s="3">
        <v>34488</v>
      </c>
      <c r="B4903" s="4">
        <v>71.920824049999993</v>
      </c>
      <c r="C4903" s="1"/>
      <c r="D4903" s="5">
        <v>34488</v>
      </c>
      <c r="E4903" s="4">
        <v>18.171169809999999</v>
      </c>
    </row>
    <row r="4904" spans="1:5" ht="15" thickBot="1" x14ac:dyDescent="0.35">
      <c r="A4904" s="3">
        <v>34489</v>
      </c>
      <c r="B4904" s="4">
        <v>47.771101950000002</v>
      </c>
      <c r="C4904" s="1"/>
      <c r="D4904" s="5">
        <v>34489</v>
      </c>
      <c r="E4904" s="4">
        <v>16.405132080000001</v>
      </c>
    </row>
    <row r="4905" spans="1:5" ht="15" thickBot="1" x14ac:dyDescent="0.35">
      <c r="A4905" s="3">
        <v>34490</v>
      </c>
      <c r="B4905" s="4">
        <v>63.886077880000002</v>
      </c>
      <c r="C4905" s="1"/>
      <c r="D4905" s="5">
        <v>34490</v>
      </c>
      <c r="E4905" s="4">
        <v>19.755169810000002</v>
      </c>
    </row>
    <row r="4906" spans="1:5" ht="15" thickBot="1" x14ac:dyDescent="0.35">
      <c r="A4906" s="3">
        <v>34491</v>
      </c>
      <c r="B4906" s="4">
        <v>81.452369689999998</v>
      </c>
      <c r="C4906" s="1"/>
      <c r="D4906" s="5">
        <v>34491</v>
      </c>
      <c r="E4906" s="4">
        <v>19.315018869999999</v>
      </c>
    </row>
    <row r="4907" spans="1:5" ht="15" thickBot="1" x14ac:dyDescent="0.35">
      <c r="A4907" s="3">
        <v>34492</v>
      </c>
      <c r="B4907" s="4">
        <v>71.236378669999993</v>
      </c>
      <c r="C4907" s="1"/>
      <c r="D4907" s="5">
        <v>34492</v>
      </c>
      <c r="E4907" s="4">
        <v>34.125283019999998</v>
      </c>
    </row>
    <row r="4908" spans="1:5" ht="15" thickBot="1" x14ac:dyDescent="0.35">
      <c r="A4908" s="3">
        <v>34493</v>
      </c>
      <c r="B4908" s="4">
        <v>16.604776860000001</v>
      </c>
      <c r="C4908" s="1"/>
      <c r="D4908" s="5">
        <v>34493</v>
      </c>
      <c r="E4908" s="4">
        <v>11.941132079999999</v>
      </c>
    </row>
    <row r="4909" spans="1:5" ht="15" thickBot="1" x14ac:dyDescent="0.35">
      <c r="A4909" s="3">
        <v>34494</v>
      </c>
      <c r="B4909" s="4">
        <v>33.721617219999999</v>
      </c>
      <c r="C4909" s="1"/>
      <c r="D4909" s="5">
        <v>34494</v>
      </c>
      <c r="E4909" s="4">
        <v>14.60649057</v>
      </c>
    </row>
    <row r="4910" spans="1:5" ht="15" thickBot="1" x14ac:dyDescent="0.35">
      <c r="A4910" s="3">
        <v>34495</v>
      </c>
      <c r="B4910" s="4">
        <v>35.934013370000002</v>
      </c>
      <c r="C4910" s="1"/>
      <c r="D4910" s="5">
        <v>34495</v>
      </c>
      <c r="E4910" s="4">
        <v>17.345207550000001</v>
      </c>
    </row>
    <row r="4911" spans="1:5" ht="15" thickBot="1" x14ac:dyDescent="0.35">
      <c r="A4911" s="3">
        <v>34496</v>
      </c>
      <c r="B4911" s="4">
        <v>28.240226750000001</v>
      </c>
      <c r="C4911" s="1"/>
      <c r="D4911" s="5">
        <v>34496</v>
      </c>
      <c r="E4911" s="4">
        <v>11.48739623</v>
      </c>
    </row>
    <row r="4912" spans="1:5" ht="15" thickBot="1" x14ac:dyDescent="0.35">
      <c r="A4912" s="3">
        <v>34497</v>
      </c>
      <c r="B4912" s="4">
        <v>71.973734859999993</v>
      </c>
      <c r="C4912" s="1"/>
      <c r="D4912" s="5">
        <v>34497</v>
      </c>
      <c r="E4912" s="4">
        <v>34.831698109999998</v>
      </c>
    </row>
    <row r="4913" spans="1:5" ht="15" thickBot="1" x14ac:dyDescent="0.35">
      <c r="A4913" s="3">
        <v>34498</v>
      </c>
      <c r="B4913" s="4">
        <v>34.618561739999997</v>
      </c>
      <c r="C4913" s="1"/>
      <c r="D4913" s="5">
        <v>34498</v>
      </c>
      <c r="E4913" s="4">
        <v>21.822792450000001</v>
      </c>
    </row>
    <row r="4914" spans="1:5" ht="15" thickBot="1" x14ac:dyDescent="0.35">
      <c r="A4914" s="3">
        <v>34499</v>
      </c>
      <c r="B4914" s="4">
        <v>17.46299028</v>
      </c>
      <c r="C4914" s="1"/>
      <c r="D4914" s="5">
        <v>34499</v>
      </c>
      <c r="E4914" s="4">
        <v>13.32950943</v>
      </c>
    </row>
    <row r="4915" spans="1:5" ht="15" thickBot="1" x14ac:dyDescent="0.35">
      <c r="A4915" s="3">
        <v>34500</v>
      </c>
      <c r="B4915" s="4">
        <v>37.962118150000002</v>
      </c>
      <c r="C4915" s="1"/>
      <c r="D4915" s="5">
        <v>34500</v>
      </c>
      <c r="E4915" s="4">
        <v>14.01962264</v>
      </c>
    </row>
    <row r="4916" spans="1:5" ht="15" thickBot="1" x14ac:dyDescent="0.35">
      <c r="A4916" s="3">
        <v>34501</v>
      </c>
      <c r="B4916" s="4">
        <v>13.654902549999999</v>
      </c>
      <c r="C4916" s="1"/>
      <c r="D4916" s="5">
        <v>34501</v>
      </c>
      <c r="E4916" s="4">
        <v>12.37584906</v>
      </c>
    </row>
    <row r="4917" spans="1:5" ht="15" thickBot="1" x14ac:dyDescent="0.35">
      <c r="A4917" s="3">
        <v>34502</v>
      </c>
      <c r="B4917" s="4">
        <v>30.854479309999999</v>
      </c>
      <c r="C4917" s="1"/>
      <c r="D4917" s="5">
        <v>34502</v>
      </c>
      <c r="E4917" s="4">
        <v>16.032905660000001</v>
      </c>
    </row>
    <row r="4918" spans="1:5" ht="15" thickBot="1" x14ac:dyDescent="0.35">
      <c r="A4918" s="3">
        <v>34503</v>
      </c>
      <c r="B4918" s="4">
        <v>10.06341553</v>
      </c>
      <c r="C4918" s="1"/>
      <c r="D4918" s="5">
        <v>34503</v>
      </c>
      <c r="E4918" s="4">
        <v>13.71532075</v>
      </c>
    </row>
    <row r="4919" spans="1:5" ht="15" thickBot="1" x14ac:dyDescent="0.35">
      <c r="A4919" s="3">
        <v>34504</v>
      </c>
      <c r="B4919" s="4">
        <v>11.90176153</v>
      </c>
      <c r="C4919" s="1"/>
      <c r="D4919" s="5">
        <v>34504</v>
      </c>
      <c r="E4919" s="4">
        <v>12.096</v>
      </c>
    </row>
    <row r="4920" spans="1:5" ht="15" thickBot="1" x14ac:dyDescent="0.35">
      <c r="A4920" s="3">
        <v>34505</v>
      </c>
      <c r="B4920" s="4">
        <v>4.1855845450000002</v>
      </c>
      <c r="C4920" s="1"/>
      <c r="D4920" s="5">
        <v>34505</v>
      </c>
      <c r="E4920" s="4">
        <v>10.44407547</v>
      </c>
    </row>
    <row r="4921" spans="1:5" ht="15" thickBot="1" x14ac:dyDescent="0.35">
      <c r="A4921" s="3">
        <v>34506</v>
      </c>
      <c r="B4921" s="4">
        <v>0.124563754</v>
      </c>
      <c r="C4921" s="1"/>
      <c r="D4921" s="5">
        <v>34506</v>
      </c>
      <c r="E4921" s="4">
        <v>7.6564528300000001</v>
      </c>
    </row>
    <row r="4922" spans="1:5" ht="15" thickBot="1" x14ac:dyDescent="0.35">
      <c r="A4922" s="3">
        <v>34507</v>
      </c>
      <c r="B4922" s="4">
        <v>7.7699280999999995E-2</v>
      </c>
      <c r="C4922" s="1"/>
      <c r="D4922" s="5">
        <v>34507</v>
      </c>
      <c r="E4922" s="4">
        <v>7.6944905659999998</v>
      </c>
    </row>
    <row r="4923" spans="1:5" ht="15" thickBot="1" x14ac:dyDescent="0.35">
      <c r="A4923" s="3">
        <v>34508</v>
      </c>
      <c r="B4923" s="4">
        <v>5.792327523</v>
      </c>
      <c r="C4923" s="1"/>
      <c r="D4923" s="5">
        <v>34508</v>
      </c>
      <c r="E4923" s="4">
        <v>7.4526792449999997</v>
      </c>
    </row>
    <row r="4924" spans="1:5" ht="15" thickBot="1" x14ac:dyDescent="0.35">
      <c r="A4924" s="3">
        <v>34509</v>
      </c>
      <c r="B4924" s="4">
        <v>12.213270899999999</v>
      </c>
      <c r="C4924" s="1"/>
      <c r="D4924" s="5">
        <v>34509</v>
      </c>
      <c r="E4924" s="4">
        <v>6.4881509429999999</v>
      </c>
    </row>
    <row r="4925" spans="1:5" ht="15" thickBot="1" x14ac:dyDescent="0.35">
      <c r="A4925" s="3">
        <v>34510</v>
      </c>
      <c r="B4925" s="4">
        <v>13.73463988</v>
      </c>
      <c r="C4925" s="1"/>
      <c r="D4925" s="5">
        <v>34510</v>
      </c>
      <c r="E4925" s="4">
        <v>8.3655849060000005</v>
      </c>
    </row>
    <row r="4926" spans="1:5" ht="15" thickBot="1" x14ac:dyDescent="0.35">
      <c r="A4926" s="3">
        <v>34511</v>
      </c>
      <c r="B4926" s="4">
        <v>27.515875340000001</v>
      </c>
      <c r="C4926" s="1"/>
      <c r="D4926" s="5">
        <v>34511</v>
      </c>
      <c r="E4926" s="4">
        <v>12.70460377</v>
      </c>
    </row>
    <row r="4927" spans="1:5" ht="15" thickBot="1" x14ac:dyDescent="0.35">
      <c r="A4927" s="3">
        <v>34512</v>
      </c>
      <c r="B4927" s="4">
        <v>25.746660949999999</v>
      </c>
      <c r="C4927" s="1"/>
      <c r="D4927" s="5">
        <v>34512</v>
      </c>
      <c r="E4927" s="4">
        <v>12.13132075</v>
      </c>
    </row>
    <row r="4928" spans="1:5" ht="15" thickBot="1" x14ac:dyDescent="0.35">
      <c r="A4928" s="3">
        <v>34513</v>
      </c>
      <c r="B4928" s="4">
        <v>4.5643751029999997</v>
      </c>
      <c r="C4928" s="1"/>
      <c r="D4928" s="5">
        <v>34513</v>
      </c>
      <c r="E4928" s="4">
        <v>8.5829433959999992</v>
      </c>
    </row>
    <row r="4929" spans="1:5" ht="15" thickBot="1" x14ac:dyDescent="0.35">
      <c r="A4929" s="3">
        <v>34514</v>
      </c>
      <c r="B4929" s="4">
        <v>67.464465140000001</v>
      </c>
      <c r="C4929" s="1"/>
      <c r="D4929" s="5">
        <v>34514</v>
      </c>
      <c r="E4929" s="4">
        <v>19.635622640000001</v>
      </c>
    </row>
    <row r="4930" spans="1:5" ht="15" thickBot="1" x14ac:dyDescent="0.35">
      <c r="A4930" s="3">
        <v>34515</v>
      </c>
      <c r="B4930" s="4">
        <v>80.546356200000005</v>
      </c>
      <c r="C4930" s="1"/>
      <c r="D4930" s="5">
        <v>34515</v>
      </c>
      <c r="E4930" s="4">
        <v>33.228679249999999</v>
      </c>
    </row>
    <row r="4931" spans="1:5" ht="15" thickBot="1" x14ac:dyDescent="0.35">
      <c r="A4931" s="3">
        <v>34516</v>
      </c>
      <c r="B4931" s="4">
        <v>7.4019212720000001</v>
      </c>
      <c r="C4931" s="1"/>
      <c r="D4931" s="5">
        <v>34516</v>
      </c>
      <c r="E4931" s="4">
        <v>16.54641509</v>
      </c>
    </row>
    <row r="4932" spans="1:5" ht="15" thickBot="1" x14ac:dyDescent="0.35">
      <c r="A4932" s="3">
        <v>34517</v>
      </c>
      <c r="B4932" s="4">
        <v>5.303774357</v>
      </c>
      <c r="C4932" s="1"/>
      <c r="D4932" s="5">
        <v>34517</v>
      </c>
      <c r="E4932" s="4">
        <v>12.639396229999999</v>
      </c>
    </row>
    <row r="4933" spans="1:5" ht="15" thickBot="1" x14ac:dyDescent="0.35">
      <c r="A4933" s="3">
        <v>34518</v>
      </c>
      <c r="B4933" s="4">
        <v>21.49884939</v>
      </c>
      <c r="C4933" s="1"/>
      <c r="D4933" s="5">
        <v>34518</v>
      </c>
      <c r="E4933" s="4">
        <v>11.45750943</v>
      </c>
    </row>
    <row r="4934" spans="1:5" ht="15" thickBot="1" x14ac:dyDescent="0.35">
      <c r="A4934" s="3">
        <v>34519</v>
      </c>
      <c r="B4934" s="4">
        <v>28.298425200000001</v>
      </c>
      <c r="C4934" s="1"/>
      <c r="D4934" s="5">
        <v>34519</v>
      </c>
      <c r="E4934" s="4">
        <v>12.04437736</v>
      </c>
    </row>
    <row r="4935" spans="1:5" ht="15" thickBot="1" x14ac:dyDescent="0.35">
      <c r="A4935" s="3">
        <v>34520</v>
      </c>
      <c r="B4935" s="4">
        <v>8.9952047470000007</v>
      </c>
      <c r="C4935" s="1"/>
      <c r="D4935" s="5">
        <v>34520</v>
      </c>
      <c r="E4935" s="4">
        <v>10.639698109999999</v>
      </c>
    </row>
    <row r="4936" spans="1:5" ht="15" thickBot="1" x14ac:dyDescent="0.35">
      <c r="A4936" s="3">
        <v>34521</v>
      </c>
      <c r="B4936" s="4">
        <v>2.1130269770000001</v>
      </c>
      <c r="C4936" s="1"/>
      <c r="D4936" s="5">
        <v>34521</v>
      </c>
      <c r="E4936" s="4">
        <v>10.5554717</v>
      </c>
    </row>
    <row r="4937" spans="1:5" ht="15" thickBot="1" x14ac:dyDescent="0.35">
      <c r="A4937" s="3">
        <v>34522</v>
      </c>
      <c r="B4937" s="4">
        <v>10.95826411</v>
      </c>
      <c r="C4937" s="1"/>
      <c r="D4937" s="5">
        <v>34522</v>
      </c>
      <c r="E4937" s="4">
        <v>11.805283019999999</v>
      </c>
    </row>
    <row r="4938" spans="1:5" ht="15" thickBot="1" x14ac:dyDescent="0.35">
      <c r="A4938" s="3">
        <v>34523</v>
      </c>
      <c r="B4938" s="4">
        <v>5.7531903980000001</v>
      </c>
      <c r="C4938" s="1"/>
      <c r="D4938" s="5">
        <v>34523</v>
      </c>
      <c r="E4938" s="4">
        <v>8.3411320750000009</v>
      </c>
    </row>
    <row r="4939" spans="1:5" ht="15" thickBot="1" x14ac:dyDescent="0.35">
      <c r="A4939" s="3">
        <v>34524</v>
      </c>
      <c r="B4939" s="4">
        <v>14.89155304</v>
      </c>
      <c r="C4939" s="1"/>
      <c r="D4939" s="5">
        <v>34524</v>
      </c>
      <c r="E4939" s="4">
        <v>7.9471698110000002</v>
      </c>
    </row>
    <row r="4940" spans="1:5" ht="15" thickBot="1" x14ac:dyDescent="0.35">
      <c r="A4940" s="3">
        <v>34525</v>
      </c>
      <c r="B4940" s="4">
        <v>10.676081780000001</v>
      </c>
      <c r="C4940" s="1"/>
      <c r="D4940" s="5">
        <v>34525</v>
      </c>
      <c r="E4940" s="4">
        <v>7.8058867919999999</v>
      </c>
    </row>
    <row r="4941" spans="1:5" ht="15" thickBot="1" x14ac:dyDescent="0.35">
      <c r="A4941" s="3">
        <v>34526</v>
      </c>
      <c r="B4941" s="4">
        <v>18.715522050000001</v>
      </c>
      <c r="C4941" s="1"/>
      <c r="D4941" s="5">
        <v>34526</v>
      </c>
      <c r="E4941" s="4">
        <v>8.2351698110000005</v>
      </c>
    </row>
    <row r="4942" spans="1:5" ht="15" thickBot="1" x14ac:dyDescent="0.35">
      <c r="A4942" s="3">
        <v>34527</v>
      </c>
      <c r="B4942" s="4">
        <v>82.631749150000005</v>
      </c>
      <c r="C4942" s="1"/>
      <c r="D4942" s="5">
        <v>34527</v>
      </c>
      <c r="E4942" s="4">
        <v>27.278490569999999</v>
      </c>
    </row>
    <row r="4943" spans="1:5" ht="15" thickBot="1" x14ac:dyDescent="0.35">
      <c r="A4943" s="3">
        <v>34528</v>
      </c>
      <c r="B4943" s="4">
        <v>123.83746960000001</v>
      </c>
      <c r="C4943" s="1"/>
      <c r="D4943" s="5">
        <v>34528</v>
      </c>
      <c r="E4943" s="4">
        <v>31.70716981</v>
      </c>
    </row>
    <row r="4944" spans="1:5" ht="15" thickBot="1" x14ac:dyDescent="0.35">
      <c r="A4944" s="3">
        <v>34529</v>
      </c>
      <c r="B4944" s="4">
        <v>158.65249249999999</v>
      </c>
      <c r="C4944" s="1"/>
      <c r="D4944" s="5">
        <v>34529</v>
      </c>
      <c r="E4944" s="4">
        <v>65.234716980000002</v>
      </c>
    </row>
    <row r="4945" spans="1:5" ht="15" thickBot="1" x14ac:dyDescent="0.35">
      <c r="A4945" s="3">
        <v>34530</v>
      </c>
      <c r="B4945" s="4">
        <v>62.344141960000002</v>
      </c>
      <c r="C4945" s="1"/>
      <c r="D4945" s="5">
        <v>34530</v>
      </c>
      <c r="E4945" s="4">
        <v>50.86188679</v>
      </c>
    </row>
    <row r="4946" spans="1:5" ht="15" thickBot="1" x14ac:dyDescent="0.35">
      <c r="A4946" s="3">
        <v>34531</v>
      </c>
      <c r="B4946" s="4">
        <v>23.64722836</v>
      </c>
      <c r="C4946" s="1"/>
      <c r="D4946" s="5">
        <v>34531</v>
      </c>
      <c r="E4946" s="4">
        <v>33.554716980000002</v>
      </c>
    </row>
    <row r="4947" spans="1:5" ht="15" thickBot="1" x14ac:dyDescent="0.35">
      <c r="A4947" s="3">
        <v>34532</v>
      </c>
      <c r="B4947" s="4">
        <v>42.754142280000003</v>
      </c>
      <c r="C4947" s="1"/>
      <c r="D4947" s="5">
        <v>34532</v>
      </c>
      <c r="E4947" s="4">
        <v>29.09886792</v>
      </c>
    </row>
    <row r="4948" spans="1:5" ht="15" thickBot="1" x14ac:dyDescent="0.35">
      <c r="A4948" s="3">
        <v>34533</v>
      </c>
      <c r="B4948" s="4">
        <v>38.353535180000002</v>
      </c>
      <c r="C4948" s="1"/>
      <c r="D4948" s="5">
        <v>34533</v>
      </c>
      <c r="E4948" s="4">
        <v>24.8250566</v>
      </c>
    </row>
    <row r="4949" spans="1:5" ht="15" thickBot="1" x14ac:dyDescent="0.35">
      <c r="A4949" s="3">
        <v>34534</v>
      </c>
      <c r="B4949" s="4">
        <v>35.269873619999998</v>
      </c>
      <c r="C4949" s="1"/>
      <c r="D4949" s="5">
        <v>34534</v>
      </c>
      <c r="E4949" s="4">
        <v>23.371471700000001</v>
      </c>
    </row>
    <row r="4950" spans="1:5" ht="15" thickBot="1" x14ac:dyDescent="0.35">
      <c r="A4950" s="3">
        <v>34535</v>
      </c>
      <c r="B4950" s="4">
        <v>33.958344459999999</v>
      </c>
      <c r="C4950" s="1"/>
      <c r="D4950" s="5">
        <v>34535</v>
      </c>
      <c r="E4950" s="4">
        <v>22.681358490000001</v>
      </c>
    </row>
    <row r="4951" spans="1:5" ht="15" thickBot="1" x14ac:dyDescent="0.35">
      <c r="A4951" s="3">
        <v>34536</v>
      </c>
      <c r="B4951" s="4">
        <v>26.89244747</v>
      </c>
      <c r="C4951" s="1"/>
      <c r="D4951" s="5">
        <v>34536</v>
      </c>
      <c r="E4951" s="4">
        <v>22.056452830000001</v>
      </c>
    </row>
    <row r="4952" spans="1:5" ht="15" thickBot="1" x14ac:dyDescent="0.35">
      <c r="A4952" s="3">
        <v>34537</v>
      </c>
      <c r="B4952" s="4">
        <v>21.88015175</v>
      </c>
      <c r="C4952" s="1"/>
      <c r="D4952" s="5">
        <v>34537</v>
      </c>
      <c r="E4952" s="4">
        <v>17.627773579999999</v>
      </c>
    </row>
    <row r="4953" spans="1:5" ht="15" thickBot="1" x14ac:dyDescent="0.35">
      <c r="A4953" s="3">
        <v>34538</v>
      </c>
      <c r="B4953" s="4">
        <v>33.360423560000001</v>
      </c>
      <c r="C4953" s="1"/>
      <c r="D4953" s="5">
        <v>34538</v>
      </c>
      <c r="E4953" s="4">
        <v>15.674264150000001</v>
      </c>
    </row>
    <row r="4954" spans="1:5" ht="15" thickBot="1" x14ac:dyDescent="0.35">
      <c r="A4954" s="3">
        <v>34539</v>
      </c>
      <c r="B4954" s="4">
        <v>14.233016490000001</v>
      </c>
      <c r="C4954" s="1"/>
      <c r="D4954" s="5">
        <v>34539</v>
      </c>
      <c r="E4954" s="4">
        <v>15.296603770000001</v>
      </c>
    </row>
    <row r="4955" spans="1:5" ht="15" thickBot="1" x14ac:dyDescent="0.35">
      <c r="A4955" s="3">
        <v>34540</v>
      </c>
      <c r="B4955" s="4">
        <v>13.153307679999999</v>
      </c>
      <c r="C4955" s="1"/>
      <c r="D4955" s="5">
        <v>34540</v>
      </c>
      <c r="E4955" s="4">
        <v>15.296603770000001</v>
      </c>
    </row>
    <row r="4956" spans="1:5" ht="15" thickBot="1" x14ac:dyDescent="0.35">
      <c r="A4956" s="3">
        <v>34541</v>
      </c>
      <c r="B4956" s="4">
        <v>19.04834318</v>
      </c>
      <c r="C4956" s="1"/>
      <c r="D4956" s="5">
        <v>34541</v>
      </c>
      <c r="E4956" s="4">
        <v>15.31018868</v>
      </c>
    </row>
    <row r="4957" spans="1:5" ht="15" thickBot="1" x14ac:dyDescent="0.35">
      <c r="A4957" s="3">
        <v>34542</v>
      </c>
      <c r="B4957" s="4">
        <v>40.716054679999999</v>
      </c>
      <c r="C4957" s="1"/>
      <c r="D4957" s="5">
        <v>34542</v>
      </c>
      <c r="E4957" s="4">
        <v>15.897056600000001</v>
      </c>
    </row>
    <row r="4958" spans="1:5" ht="15" thickBot="1" x14ac:dyDescent="0.35">
      <c r="A4958" s="3">
        <v>34543</v>
      </c>
      <c r="B4958" s="4">
        <v>69.784064290000003</v>
      </c>
      <c r="C4958" s="1"/>
      <c r="D4958" s="5">
        <v>34543</v>
      </c>
      <c r="E4958" s="4">
        <v>30.10415094</v>
      </c>
    </row>
    <row r="4959" spans="1:5" ht="15" thickBot="1" x14ac:dyDescent="0.35">
      <c r="A4959" s="3">
        <v>34544</v>
      </c>
      <c r="B4959" s="4">
        <v>68.133501050000007</v>
      </c>
      <c r="C4959" s="1"/>
      <c r="D4959" s="5">
        <v>34544</v>
      </c>
      <c r="E4959" s="4">
        <v>35.375094339999997</v>
      </c>
    </row>
    <row r="4960" spans="1:5" ht="15" thickBot="1" x14ac:dyDescent="0.35">
      <c r="A4960" s="3">
        <v>34545</v>
      </c>
      <c r="B4960" s="4">
        <v>50.52242279</v>
      </c>
      <c r="C4960" s="1"/>
      <c r="D4960" s="5">
        <v>34545</v>
      </c>
      <c r="E4960" s="4">
        <v>34.668679249999997</v>
      </c>
    </row>
    <row r="4961" spans="1:5" ht="15" thickBot="1" x14ac:dyDescent="0.35">
      <c r="A4961" s="3">
        <v>34546</v>
      </c>
      <c r="B4961" s="4">
        <v>57.543627739999998</v>
      </c>
      <c r="C4961" s="1"/>
      <c r="D4961" s="5">
        <v>34546</v>
      </c>
      <c r="E4961" s="4">
        <v>28.935849059999999</v>
      </c>
    </row>
    <row r="4962" spans="1:5" ht="15" thickBot="1" x14ac:dyDescent="0.35">
      <c r="A4962" s="3">
        <v>34547</v>
      </c>
      <c r="B4962" s="4">
        <v>67.27970886</v>
      </c>
      <c r="C4962" s="1"/>
      <c r="D4962" s="5">
        <v>34547</v>
      </c>
      <c r="E4962" s="4">
        <v>46.460377360000003</v>
      </c>
    </row>
    <row r="4963" spans="1:5" ht="15" thickBot="1" x14ac:dyDescent="0.35">
      <c r="A4963" s="3">
        <v>34548</v>
      </c>
      <c r="B4963" s="4">
        <v>79.606943130000005</v>
      </c>
      <c r="C4963" s="1"/>
      <c r="D4963" s="5">
        <v>34548</v>
      </c>
      <c r="E4963" s="4">
        <v>54.013584909999999</v>
      </c>
    </row>
    <row r="4964" spans="1:5" ht="15" thickBot="1" x14ac:dyDescent="0.35">
      <c r="A4964" s="3">
        <v>34549</v>
      </c>
      <c r="B4964" s="4">
        <v>76.740266800000001</v>
      </c>
      <c r="C4964" s="1"/>
      <c r="D4964" s="5">
        <v>34549</v>
      </c>
      <c r="E4964" s="4">
        <v>52.655094339999998</v>
      </c>
    </row>
    <row r="4965" spans="1:5" ht="15" thickBot="1" x14ac:dyDescent="0.35">
      <c r="A4965" s="3">
        <v>34550</v>
      </c>
      <c r="B4965" s="4">
        <v>25.635900970000002</v>
      </c>
      <c r="C4965" s="1"/>
      <c r="D4965" s="5">
        <v>34550</v>
      </c>
      <c r="E4965" s="4">
        <v>33.310188680000003</v>
      </c>
    </row>
    <row r="4966" spans="1:5" ht="15" thickBot="1" x14ac:dyDescent="0.35">
      <c r="A4966" s="3">
        <v>34551</v>
      </c>
      <c r="B4966" s="4">
        <v>25.54872417</v>
      </c>
      <c r="C4966" s="1"/>
      <c r="D4966" s="5">
        <v>34551</v>
      </c>
      <c r="E4966" s="4">
        <v>37.141132079999998</v>
      </c>
    </row>
    <row r="4967" spans="1:5" ht="15" thickBot="1" x14ac:dyDescent="0.35">
      <c r="A4967" s="3">
        <v>34552</v>
      </c>
      <c r="B4967" s="4">
        <v>7.9256741999999996</v>
      </c>
      <c r="C4967" s="1"/>
      <c r="D4967" s="5">
        <v>34552</v>
      </c>
      <c r="E4967" s="4">
        <v>21.059320750000001</v>
      </c>
    </row>
    <row r="4968" spans="1:5" ht="15" thickBot="1" x14ac:dyDescent="0.35">
      <c r="A4968" s="3">
        <v>34553</v>
      </c>
      <c r="B4968" s="4">
        <v>8.0979339479999997</v>
      </c>
      <c r="C4968" s="1"/>
      <c r="D4968" s="5">
        <v>34553</v>
      </c>
      <c r="E4968" s="4">
        <v>18.93192453</v>
      </c>
    </row>
    <row r="4969" spans="1:5" ht="15" thickBot="1" x14ac:dyDescent="0.35">
      <c r="A4969" s="3">
        <v>34554</v>
      </c>
      <c r="B4969" s="4">
        <v>6.3695770500000002</v>
      </c>
      <c r="C4969" s="1"/>
      <c r="D4969" s="5">
        <v>34554</v>
      </c>
      <c r="E4969" s="4">
        <v>14.329358490000001</v>
      </c>
    </row>
    <row r="4970" spans="1:5" ht="15" thickBot="1" x14ac:dyDescent="0.35">
      <c r="A4970" s="3">
        <v>34555</v>
      </c>
      <c r="B4970" s="4">
        <v>0.23200312300000001</v>
      </c>
      <c r="C4970" s="1"/>
      <c r="D4970" s="5">
        <v>34555</v>
      </c>
      <c r="E4970" s="4">
        <v>12.16664151</v>
      </c>
    </row>
    <row r="4971" spans="1:5" ht="15" thickBot="1" x14ac:dyDescent="0.35">
      <c r="A4971" s="3">
        <v>34556</v>
      </c>
      <c r="B4971" s="4">
        <v>8.7623052000000007E-2</v>
      </c>
      <c r="C4971" s="1"/>
      <c r="D4971" s="5">
        <v>34556</v>
      </c>
      <c r="E4971" s="4">
        <v>11.48196226</v>
      </c>
    </row>
    <row r="4972" spans="1:5" ht="15" thickBot="1" x14ac:dyDescent="0.35">
      <c r="A4972" s="3">
        <v>34557</v>
      </c>
      <c r="B4972" s="4">
        <v>0.75007964900000001</v>
      </c>
      <c r="C4972" s="1"/>
      <c r="D4972" s="5">
        <v>34557</v>
      </c>
      <c r="E4972" s="4">
        <v>9.1290566040000005</v>
      </c>
    </row>
    <row r="4973" spans="1:5" ht="15" thickBot="1" x14ac:dyDescent="0.35">
      <c r="A4973" s="3">
        <v>34558</v>
      </c>
      <c r="B4973" s="4">
        <v>6.1878921690000004</v>
      </c>
      <c r="C4973" s="1"/>
      <c r="D4973" s="5">
        <v>34558</v>
      </c>
      <c r="E4973" s="4">
        <v>8.7840000000000007</v>
      </c>
    </row>
    <row r="4974" spans="1:5" ht="15" thickBot="1" x14ac:dyDescent="0.35">
      <c r="A4974" s="3">
        <v>34559</v>
      </c>
      <c r="B4974" s="4">
        <v>0.37369127600000002</v>
      </c>
      <c r="C4974" s="1"/>
      <c r="D4974" s="5">
        <v>34559</v>
      </c>
      <c r="E4974" s="4">
        <v>8.7215094339999997</v>
      </c>
    </row>
    <row r="4975" spans="1:5" ht="15" thickBot="1" x14ac:dyDescent="0.35">
      <c r="A4975" s="3">
        <v>34560</v>
      </c>
      <c r="B4975" s="4">
        <v>0</v>
      </c>
      <c r="C4975" s="1"/>
      <c r="D4975" s="5">
        <v>34560</v>
      </c>
      <c r="E4975" s="4">
        <v>7.2950943400000003</v>
      </c>
    </row>
    <row r="4976" spans="1:5" ht="15" thickBot="1" x14ac:dyDescent="0.35">
      <c r="A4976" s="3">
        <v>34561</v>
      </c>
      <c r="B4976" s="4">
        <v>10.7125504</v>
      </c>
      <c r="C4976" s="1"/>
      <c r="D4976" s="5">
        <v>34561</v>
      </c>
      <c r="E4976" s="4">
        <v>7.2950943400000003</v>
      </c>
    </row>
    <row r="4977" spans="1:5" ht="15" thickBot="1" x14ac:dyDescent="0.35">
      <c r="A4977" s="3">
        <v>34562</v>
      </c>
      <c r="B4977" s="4">
        <v>0</v>
      </c>
      <c r="C4977" s="1"/>
      <c r="D4977" s="5">
        <v>34562</v>
      </c>
      <c r="E4977" s="4">
        <v>8.4498113210000003</v>
      </c>
    </row>
    <row r="4978" spans="1:5" ht="15" thickBot="1" x14ac:dyDescent="0.35">
      <c r="A4978" s="3">
        <v>34563</v>
      </c>
      <c r="B4978" s="4">
        <v>3.8421226740000001</v>
      </c>
      <c r="C4978" s="1"/>
      <c r="D4978" s="5">
        <v>34563</v>
      </c>
      <c r="E4978" s="4">
        <v>7.2135849060000004</v>
      </c>
    </row>
    <row r="4979" spans="1:5" ht="15" thickBot="1" x14ac:dyDescent="0.35">
      <c r="A4979" s="3">
        <v>34564</v>
      </c>
      <c r="B4979" s="4">
        <v>4.9674282070000002</v>
      </c>
      <c r="C4979" s="1"/>
      <c r="D4979" s="5">
        <v>34564</v>
      </c>
      <c r="E4979" s="4">
        <v>7.5477735849999998</v>
      </c>
    </row>
    <row r="4980" spans="1:5" ht="15" thickBot="1" x14ac:dyDescent="0.35">
      <c r="A4980" s="3">
        <v>34565</v>
      </c>
      <c r="B4980" s="4">
        <v>21.871218679999998</v>
      </c>
      <c r="C4980" s="1"/>
      <c r="D4980" s="5">
        <v>34565</v>
      </c>
      <c r="E4980" s="4">
        <v>8.7378113210000006</v>
      </c>
    </row>
    <row r="4981" spans="1:5" ht="15" thickBot="1" x14ac:dyDescent="0.35">
      <c r="A4981" s="3">
        <v>34566</v>
      </c>
      <c r="B4981" s="4">
        <v>6.3324280980000003</v>
      </c>
      <c r="C4981" s="1"/>
      <c r="D4981" s="5">
        <v>34566</v>
      </c>
      <c r="E4981" s="4">
        <v>10.70490566</v>
      </c>
    </row>
    <row r="4982" spans="1:5" ht="15" thickBot="1" x14ac:dyDescent="0.35">
      <c r="A4982" s="3">
        <v>34567</v>
      </c>
      <c r="B4982" s="4">
        <v>2.9626426700000001</v>
      </c>
      <c r="C4982" s="1"/>
      <c r="D4982" s="5">
        <v>34567</v>
      </c>
      <c r="E4982" s="4">
        <v>8.957886792</v>
      </c>
    </row>
    <row r="4983" spans="1:5" ht="15" thickBot="1" x14ac:dyDescent="0.35">
      <c r="A4983" s="3">
        <v>34568</v>
      </c>
      <c r="B4983" s="4">
        <v>22.07383394</v>
      </c>
      <c r="C4983" s="1"/>
      <c r="D4983" s="5">
        <v>34568</v>
      </c>
      <c r="E4983" s="4">
        <v>11.1450566</v>
      </c>
    </row>
    <row r="4984" spans="1:5" ht="15" thickBot="1" x14ac:dyDescent="0.35">
      <c r="A4984" s="3">
        <v>34569</v>
      </c>
      <c r="B4984" s="4">
        <v>3.5384348029999999</v>
      </c>
      <c r="C4984" s="1"/>
      <c r="D4984" s="5">
        <v>34569</v>
      </c>
      <c r="E4984" s="4">
        <v>9.7485283020000004</v>
      </c>
    </row>
    <row r="4985" spans="1:5" ht="15" thickBot="1" x14ac:dyDescent="0.35">
      <c r="A4985" s="3">
        <v>34570</v>
      </c>
      <c r="B4985" s="4">
        <v>0.83103705900000002</v>
      </c>
      <c r="C4985" s="1"/>
      <c r="D4985" s="5">
        <v>34570</v>
      </c>
      <c r="E4985" s="4">
        <v>8.6563018869999997</v>
      </c>
    </row>
    <row r="4986" spans="1:5" ht="15" thickBot="1" x14ac:dyDescent="0.35">
      <c r="A4986" s="3">
        <v>34571</v>
      </c>
      <c r="B4986" s="4">
        <v>1.9866087290000001</v>
      </c>
      <c r="C4986" s="1"/>
      <c r="D4986" s="5">
        <v>34571</v>
      </c>
      <c r="E4986" s="4">
        <v>8.9959245279999998</v>
      </c>
    </row>
    <row r="4987" spans="1:5" ht="15" thickBot="1" x14ac:dyDescent="0.35">
      <c r="A4987" s="3">
        <v>34572</v>
      </c>
      <c r="B4987" s="4">
        <v>10.05225897</v>
      </c>
      <c r="C4987" s="1"/>
      <c r="D4987" s="5">
        <v>34572</v>
      </c>
      <c r="E4987" s="4">
        <v>8.9959245279999998</v>
      </c>
    </row>
    <row r="4988" spans="1:5" ht="15" thickBot="1" x14ac:dyDescent="0.35">
      <c r="A4988" s="3">
        <v>34573</v>
      </c>
      <c r="B4988" s="4">
        <v>3.8670191470000002</v>
      </c>
      <c r="C4988" s="1"/>
      <c r="D4988" s="5">
        <v>34573</v>
      </c>
      <c r="E4988" s="4">
        <v>7.0532830190000002</v>
      </c>
    </row>
    <row r="4989" spans="1:5" ht="15" thickBot="1" x14ac:dyDescent="0.35">
      <c r="A4989" s="3">
        <v>34574</v>
      </c>
      <c r="B4989" s="4">
        <v>7.792971015</v>
      </c>
      <c r="C4989" s="1"/>
      <c r="D4989" s="5">
        <v>34574</v>
      </c>
      <c r="E4989" s="4">
        <v>2.6406339619999999</v>
      </c>
    </row>
    <row r="4990" spans="1:5" ht="15" thickBot="1" x14ac:dyDescent="0.35">
      <c r="A4990" s="3">
        <v>34575</v>
      </c>
      <c r="B4990" s="4">
        <v>4.9729267359999998</v>
      </c>
      <c r="C4990" s="1"/>
      <c r="D4990" s="5">
        <v>34575</v>
      </c>
      <c r="E4990" s="4">
        <v>7.8792452830000004</v>
      </c>
    </row>
    <row r="4991" spans="1:5" ht="15" thickBot="1" x14ac:dyDescent="0.35">
      <c r="A4991" s="3">
        <v>34576</v>
      </c>
      <c r="B4991" s="4">
        <v>15.1825738</v>
      </c>
      <c r="C4991" s="1"/>
      <c r="D4991" s="5">
        <v>34576</v>
      </c>
      <c r="E4991" s="4">
        <v>8.4063396229999992</v>
      </c>
    </row>
    <row r="4992" spans="1:5" ht="15" thickBot="1" x14ac:dyDescent="0.35">
      <c r="A4992" s="3">
        <v>34577</v>
      </c>
      <c r="B4992" s="4">
        <v>20.356929780000002</v>
      </c>
      <c r="C4992" s="1"/>
      <c r="D4992" s="5">
        <v>34577</v>
      </c>
      <c r="E4992" s="4">
        <v>10.64784906</v>
      </c>
    </row>
    <row r="4993" spans="1:5" ht="15" thickBot="1" x14ac:dyDescent="0.35">
      <c r="A4993" s="3">
        <v>34578</v>
      </c>
      <c r="B4993" s="4">
        <v>49.227847099999998</v>
      </c>
      <c r="C4993" s="1"/>
      <c r="D4993" s="5">
        <v>34578</v>
      </c>
      <c r="E4993" s="4">
        <v>21.015849060000001</v>
      </c>
    </row>
    <row r="4994" spans="1:5" ht="15" thickBot="1" x14ac:dyDescent="0.35">
      <c r="A4994" s="3">
        <v>34579</v>
      </c>
      <c r="B4994" s="4">
        <v>31.122611760000002</v>
      </c>
      <c r="C4994" s="1"/>
      <c r="D4994" s="5">
        <v>34579</v>
      </c>
      <c r="E4994" s="4">
        <v>28.41962264</v>
      </c>
    </row>
    <row r="4995" spans="1:5" ht="15" thickBot="1" x14ac:dyDescent="0.35">
      <c r="A4995" s="3">
        <v>34580</v>
      </c>
      <c r="B4995" s="4">
        <v>31.287848950000001</v>
      </c>
      <c r="C4995" s="1"/>
      <c r="D4995" s="5">
        <v>34580</v>
      </c>
      <c r="E4995" s="4">
        <v>20.763169810000001</v>
      </c>
    </row>
    <row r="4996" spans="1:5" ht="15" thickBot="1" x14ac:dyDescent="0.35">
      <c r="A4996" s="3">
        <v>34581</v>
      </c>
      <c r="B4996" s="4">
        <v>9.0398899319999995</v>
      </c>
      <c r="C4996" s="1"/>
      <c r="D4996" s="5">
        <v>34581</v>
      </c>
      <c r="E4996" s="4">
        <v>14.169056599999999</v>
      </c>
    </row>
    <row r="4997" spans="1:5" ht="15" thickBot="1" x14ac:dyDescent="0.35">
      <c r="A4997" s="3">
        <v>34582</v>
      </c>
      <c r="B4997" s="4">
        <v>42.139112470000001</v>
      </c>
      <c r="C4997" s="1"/>
      <c r="D4997" s="5">
        <v>34582</v>
      </c>
      <c r="E4997" s="4">
        <v>8.1074716979999994</v>
      </c>
    </row>
    <row r="4998" spans="1:5" ht="15" thickBot="1" x14ac:dyDescent="0.35">
      <c r="A4998" s="3">
        <v>34583</v>
      </c>
      <c r="B4998" s="4">
        <v>42.118541720000003</v>
      </c>
      <c r="C4998" s="1"/>
      <c r="D4998" s="5">
        <v>34583</v>
      </c>
      <c r="E4998" s="4">
        <v>14.090264149999999</v>
      </c>
    </row>
    <row r="4999" spans="1:5" ht="15" thickBot="1" x14ac:dyDescent="0.35">
      <c r="A4999" s="3">
        <v>34584</v>
      </c>
      <c r="B4999" s="4">
        <v>37.363040920000003</v>
      </c>
      <c r="C4999" s="1"/>
      <c r="D4999" s="5">
        <v>34584</v>
      </c>
      <c r="E4999" s="4">
        <v>32.549433960000002</v>
      </c>
    </row>
    <row r="5000" spans="1:5" ht="15" thickBot="1" x14ac:dyDescent="0.35">
      <c r="A5000" s="3">
        <v>34585</v>
      </c>
      <c r="B5000" s="4">
        <v>3.6326587799999999</v>
      </c>
      <c r="C5000" s="1"/>
      <c r="D5000" s="5">
        <v>34585</v>
      </c>
      <c r="E5000" s="4">
        <v>14.859169809999999</v>
      </c>
    </row>
    <row r="5001" spans="1:5" ht="15" thickBot="1" x14ac:dyDescent="0.35">
      <c r="A5001" s="3">
        <v>34586</v>
      </c>
      <c r="B5001" s="4">
        <v>1.38575691</v>
      </c>
      <c r="C5001" s="1"/>
      <c r="D5001" s="5">
        <v>34586</v>
      </c>
      <c r="E5001" s="4">
        <v>12.995320749999999</v>
      </c>
    </row>
    <row r="5002" spans="1:5" ht="15" thickBot="1" x14ac:dyDescent="0.35">
      <c r="A5002" s="3">
        <v>34587</v>
      </c>
      <c r="B5002" s="4">
        <v>0.38672497900000002</v>
      </c>
      <c r="C5002" s="1"/>
      <c r="D5002" s="5">
        <v>34587</v>
      </c>
      <c r="E5002" s="4">
        <v>10.791849060000001</v>
      </c>
    </row>
    <row r="5003" spans="1:5" ht="15" thickBot="1" x14ac:dyDescent="0.35">
      <c r="A5003" s="3">
        <v>34588</v>
      </c>
      <c r="B5003" s="4">
        <v>0.160617545</v>
      </c>
      <c r="C5003" s="1"/>
      <c r="D5003" s="5">
        <v>34588</v>
      </c>
      <c r="E5003" s="4">
        <v>13.47622642</v>
      </c>
    </row>
    <row r="5004" spans="1:5" ht="15" thickBot="1" x14ac:dyDescent="0.35">
      <c r="A5004" s="3">
        <v>34589</v>
      </c>
      <c r="B5004" s="4">
        <v>22.568612040000001</v>
      </c>
      <c r="C5004" s="1"/>
      <c r="D5004" s="5">
        <v>34589</v>
      </c>
      <c r="E5004" s="4">
        <v>9.8544905660000008</v>
      </c>
    </row>
    <row r="5005" spans="1:5" ht="15" thickBot="1" x14ac:dyDescent="0.35">
      <c r="A5005" s="3">
        <v>34590</v>
      </c>
      <c r="B5005" s="4">
        <v>0.124563754</v>
      </c>
      <c r="C5005" s="1"/>
      <c r="D5005" s="5">
        <v>34590</v>
      </c>
      <c r="E5005" s="4">
        <v>8.7867169809999996</v>
      </c>
    </row>
    <row r="5006" spans="1:5" ht="15" thickBot="1" x14ac:dyDescent="0.35">
      <c r="A5006" s="3">
        <v>34591</v>
      </c>
      <c r="B5006" s="4">
        <v>0</v>
      </c>
      <c r="C5006" s="1"/>
      <c r="D5006" s="5">
        <v>34591</v>
      </c>
      <c r="E5006" s="4">
        <v>6.3387169810000001</v>
      </c>
    </row>
    <row r="5007" spans="1:5" ht="15" thickBot="1" x14ac:dyDescent="0.35">
      <c r="A5007" s="3">
        <v>34592</v>
      </c>
      <c r="B5007" s="4">
        <v>0.28805784899999998</v>
      </c>
      <c r="C5007" s="1"/>
      <c r="D5007" s="5">
        <v>34592</v>
      </c>
      <c r="E5007" s="4">
        <v>7.0070943400000001</v>
      </c>
    </row>
    <row r="5008" spans="1:5" ht="15" thickBot="1" x14ac:dyDescent="0.35">
      <c r="A5008" s="3">
        <v>34593</v>
      </c>
      <c r="B5008" s="4">
        <v>2.5316010999999999E-2</v>
      </c>
      <c r="C5008" s="1"/>
      <c r="D5008" s="5">
        <v>34593</v>
      </c>
      <c r="E5008" s="4">
        <v>6.0670188679999999</v>
      </c>
    </row>
    <row r="5009" spans="1:5" ht="15" thickBot="1" x14ac:dyDescent="0.35">
      <c r="A5009" s="3">
        <v>34594</v>
      </c>
      <c r="B5009" s="4">
        <v>0</v>
      </c>
      <c r="C5009" s="1"/>
      <c r="D5009" s="5">
        <v>34594</v>
      </c>
      <c r="E5009" s="4">
        <v>6.4310943399999996</v>
      </c>
    </row>
    <row r="5010" spans="1:5" ht="15" thickBot="1" x14ac:dyDescent="0.35">
      <c r="A5010" s="3">
        <v>34595</v>
      </c>
      <c r="B5010" s="4">
        <v>0</v>
      </c>
      <c r="C5010" s="1"/>
      <c r="D5010" s="5">
        <v>34595</v>
      </c>
      <c r="E5010" s="4">
        <v>5.0128301889999998</v>
      </c>
    </row>
    <row r="5011" spans="1:5" ht="15" thickBot="1" x14ac:dyDescent="0.35">
      <c r="A5011" s="3">
        <v>34596</v>
      </c>
      <c r="B5011" s="4">
        <v>2.0187327559999999</v>
      </c>
      <c r="C5011" s="1"/>
      <c r="D5011" s="5">
        <v>34596</v>
      </c>
      <c r="E5011" s="4">
        <v>5.4774339620000001</v>
      </c>
    </row>
    <row r="5012" spans="1:5" ht="15" thickBot="1" x14ac:dyDescent="0.35">
      <c r="A5012" s="3">
        <v>34597</v>
      </c>
      <c r="B5012" s="4">
        <v>0</v>
      </c>
      <c r="C5012" s="1"/>
      <c r="D5012" s="5">
        <v>34597</v>
      </c>
      <c r="E5012" s="4">
        <v>5.4095094340000003</v>
      </c>
    </row>
    <row r="5013" spans="1:5" ht="15" thickBot="1" x14ac:dyDescent="0.35">
      <c r="A5013" s="3">
        <v>34598</v>
      </c>
      <c r="B5013" s="4">
        <v>0</v>
      </c>
      <c r="C5013" s="1"/>
      <c r="D5013" s="5">
        <v>34598</v>
      </c>
      <c r="E5013" s="4">
        <v>4.5020377360000001</v>
      </c>
    </row>
    <row r="5014" spans="1:5" ht="15" thickBot="1" x14ac:dyDescent="0.35">
      <c r="A5014" s="3">
        <v>34599</v>
      </c>
      <c r="B5014" s="4">
        <v>0</v>
      </c>
      <c r="C5014" s="1"/>
      <c r="D5014" s="5">
        <v>34599</v>
      </c>
      <c r="E5014" s="4">
        <v>5.2627924530000003</v>
      </c>
    </row>
    <row r="5015" spans="1:5" ht="15" thickBot="1" x14ac:dyDescent="0.35">
      <c r="A5015" s="3">
        <v>34600</v>
      </c>
      <c r="B5015" s="4">
        <v>1.65646559</v>
      </c>
      <c r="C5015" s="1"/>
      <c r="D5015" s="5">
        <v>34600</v>
      </c>
      <c r="E5015" s="4">
        <v>4.2629433959999998</v>
      </c>
    </row>
    <row r="5016" spans="1:5" ht="15" thickBot="1" x14ac:dyDescent="0.35">
      <c r="A5016" s="3">
        <v>34601</v>
      </c>
      <c r="B5016" s="4">
        <v>6.0617120269999996</v>
      </c>
      <c r="C5016" s="1"/>
      <c r="D5016" s="5">
        <v>34601</v>
      </c>
      <c r="E5016" s="4">
        <v>4.0591698110000003</v>
      </c>
    </row>
    <row r="5017" spans="1:5" ht="15" thickBot="1" x14ac:dyDescent="0.35">
      <c r="A5017" s="3">
        <v>34602</v>
      </c>
      <c r="B5017" s="4">
        <v>7.4490923880000004</v>
      </c>
      <c r="C5017" s="1"/>
      <c r="D5017" s="5">
        <v>34602</v>
      </c>
      <c r="E5017" s="4">
        <v>5.6839245280000004</v>
      </c>
    </row>
    <row r="5018" spans="1:5" ht="15" thickBot="1" x14ac:dyDescent="0.35">
      <c r="A5018" s="3">
        <v>34603</v>
      </c>
      <c r="B5018" s="4">
        <v>6.5966313479999998</v>
      </c>
      <c r="C5018" s="1"/>
      <c r="D5018" s="5">
        <v>34603</v>
      </c>
      <c r="E5018" s="4">
        <v>4.097207547</v>
      </c>
    </row>
    <row r="5019" spans="1:5" ht="15" thickBot="1" x14ac:dyDescent="0.35">
      <c r="A5019" s="3">
        <v>34604</v>
      </c>
      <c r="B5019" s="4">
        <v>10.16261435</v>
      </c>
      <c r="C5019" s="1"/>
      <c r="D5019" s="5">
        <v>34604</v>
      </c>
      <c r="E5019" s="4">
        <v>6.944603774</v>
      </c>
    </row>
    <row r="5020" spans="1:5" ht="15" thickBot="1" x14ac:dyDescent="0.35">
      <c r="A5020" s="3">
        <v>34605</v>
      </c>
      <c r="B5020" s="4">
        <v>17.571657420000001</v>
      </c>
      <c r="C5020" s="1"/>
      <c r="D5020" s="5">
        <v>34605</v>
      </c>
      <c r="E5020" s="4">
        <v>5.2111698110000004</v>
      </c>
    </row>
    <row r="5021" spans="1:5" ht="15" thickBot="1" x14ac:dyDescent="0.35">
      <c r="A5021" s="3">
        <v>34606</v>
      </c>
      <c r="B5021" s="4">
        <v>10.80598378</v>
      </c>
      <c r="C5021" s="1"/>
      <c r="D5021" s="5">
        <v>34606</v>
      </c>
      <c r="E5021" s="4">
        <v>4.5835471700000001</v>
      </c>
    </row>
    <row r="5022" spans="1:5" ht="15" thickBot="1" x14ac:dyDescent="0.35">
      <c r="A5022" s="3">
        <v>34607</v>
      </c>
      <c r="B5022" s="4">
        <v>3.1424577239999998</v>
      </c>
      <c r="C5022" s="1"/>
      <c r="D5022" s="5">
        <v>34607</v>
      </c>
      <c r="E5022" s="4">
        <v>6.0208301889999998</v>
      </c>
    </row>
    <row r="5023" spans="1:5" ht="15" thickBot="1" x14ac:dyDescent="0.35">
      <c r="A5023" s="3">
        <v>34608</v>
      </c>
      <c r="B5023" s="4">
        <v>11.649275960000001</v>
      </c>
      <c r="C5023" s="1"/>
      <c r="D5023" s="5">
        <v>34608</v>
      </c>
      <c r="E5023" s="4">
        <v>4.5292075470000004</v>
      </c>
    </row>
    <row r="5024" spans="1:5" ht="15" thickBot="1" x14ac:dyDescent="0.35">
      <c r="A5024" s="3">
        <v>34609</v>
      </c>
      <c r="B5024" s="4">
        <v>20.226683019999999</v>
      </c>
      <c r="C5024" s="1"/>
      <c r="D5024" s="5">
        <v>34609</v>
      </c>
      <c r="E5024" s="4">
        <v>9.7702641509999992</v>
      </c>
    </row>
    <row r="5025" spans="1:5" ht="15" thickBot="1" x14ac:dyDescent="0.35">
      <c r="A5025" s="3">
        <v>34610</v>
      </c>
      <c r="B5025" s="4">
        <v>5.8175365330000002</v>
      </c>
      <c r="C5025" s="1"/>
      <c r="D5025" s="5">
        <v>34610</v>
      </c>
      <c r="E5025" s="4">
        <v>5.1921509429999997</v>
      </c>
    </row>
    <row r="5026" spans="1:5" ht="15" thickBot="1" x14ac:dyDescent="0.35">
      <c r="A5026" s="3">
        <v>34611</v>
      </c>
      <c r="B5026" s="4">
        <v>24.312270399999999</v>
      </c>
      <c r="C5026" s="1"/>
      <c r="D5026" s="5">
        <v>34611</v>
      </c>
      <c r="E5026" s="4">
        <v>8.4090566039999999</v>
      </c>
    </row>
    <row r="5027" spans="1:5" ht="15" thickBot="1" x14ac:dyDescent="0.35">
      <c r="A5027" s="3">
        <v>34612</v>
      </c>
      <c r="B5027" s="4">
        <v>36.885627270000001</v>
      </c>
      <c r="C5027" s="1"/>
      <c r="D5027" s="5">
        <v>34612</v>
      </c>
      <c r="E5027" s="4">
        <v>8.1047547170000005</v>
      </c>
    </row>
    <row r="5028" spans="1:5" ht="15" thickBot="1" x14ac:dyDescent="0.35">
      <c r="A5028" s="3">
        <v>34613</v>
      </c>
      <c r="B5028" s="4">
        <v>8.1073960070000002</v>
      </c>
      <c r="C5028" s="1"/>
      <c r="D5028" s="5">
        <v>34613</v>
      </c>
      <c r="E5028" s="4">
        <v>8.7975849060000009</v>
      </c>
    </row>
    <row r="5029" spans="1:5" ht="15" thickBot="1" x14ac:dyDescent="0.35">
      <c r="A5029" s="3">
        <v>34614</v>
      </c>
      <c r="B5029" s="4">
        <v>0.97293022299999998</v>
      </c>
      <c r="C5029" s="1"/>
      <c r="D5029" s="5">
        <v>34614</v>
      </c>
      <c r="E5029" s="4">
        <v>6.4636981130000004</v>
      </c>
    </row>
    <row r="5030" spans="1:5" ht="15" thickBot="1" x14ac:dyDescent="0.35">
      <c r="A5030" s="3">
        <v>34615</v>
      </c>
      <c r="B5030" s="4">
        <v>3.2880895730000002</v>
      </c>
      <c r="C5030" s="1"/>
      <c r="D5030" s="5">
        <v>34615</v>
      </c>
      <c r="E5030" s="4">
        <v>7.2244528299999997</v>
      </c>
    </row>
    <row r="5031" spans="1:5" ht="15" thickBot="1" x14ac:dyDescent="0.35">
      <c r="A5031" s="3">
        <v>34616</v>
      </c>
      <c r="B5031" s="4">
        <v>2.8606894020000002</v>
      </c>
      <c r="C5031" s="1"/>
      <c r="D5031" s="5">
        <v>34616</v>
      </c>
      <c r="E5031" s="4">
        <v>5.6214339620000002</v>
      </c>
    </row>
    <row r="5032" spans="1:5" ht="15" thickBot="1" x14ac:dyDescent="0.35">
      <c r="A5032" s="3">
        <v>34617</v>
      </c>
      <c r="B5032" s="4">
        <v>12.37966406</v>
      </c>
      <c r="C5032" s="1"/>
      <c r="D5032" s="5">
        <v>34617</v>
      </c>
      <c r="E5032" s="4">
        <v>7.0125283019999998</v>
      </c>
    </row>
    <row r="5033" spans="1:5" ht="15" thickBot="1" x14ac:dyDescent="0.35">
      <c r="A5033" s="3">
        <v>34618</v>
      </c>
      <c r="B5033" s="4">
        <v>5.7228380440000004</v>
      </c>
      <c r="C5033" s="1"/>
      <c r="D5033" s="5">
        <v>34618</v>
      </c>
      <c r="E5033" s="4">
        <v>6.129509434</v>
      </c>
    </row>
    <row r="5034" spans="1:5" ht="15" thickBot="1" x14ac:dyDescent="0.35">
      <c r="A5034" s="3">
        <v>34619</v>
      </c>
      <c r="B5034" s="4">
        <v>11.47615409</v>
      </c>
      <c r="C5034" s="1"/>
      <c r="D5034" s="5">
        <v>34619</v>
      </c>
      <c r="E5034" s="4">
        <v>8.2161509430000006</v>
      </c>
    </row>
    <row r="5035" spans="1:5" ht="15" thickBot="1" x14ac:dyDescent="0.35">
      <c r="A5035" s="3">
        <v>34620</v>
      </c>
      <c r="B5035" s="4">
        <v>8.1737940909999995</v>
      </c>
      <c r="C5035" s="1"/>
      <c r="D5035" s="5">
        <v>34620</v>
      </c>
      <c r="E5035" s="4">
        <v>8.4090566039999999</v>
      </c>
    </row>
    <row r="5036" spans="1:5" ht="15" thickBot="1" x14ac:dyDescent="0.35">
      <c r="A5036" s="3">
        <v>34621</v>
      </c>
      <c r="B5036" s="4">
        <v>8.731426656</v>
      </c>
      <c r="C5036" s="1"/>
      <c r="D5036" s="5">
        <v>34621</v>
      </c>
      <c r="E5036" s="4">
        <v>16.247547170000001</v>
      </c>
    </row>
    <row r="5037" spans="1:5" ht="15" thickBot="1" x14ac:dyDescent="0.35">
      <c r="A5037" s="3">
        <v>34622</v>
      </c>
      <c r="B5037" s="4">
        <v>9.0800473349999997</v>
      </c>
      <c r="C5037" s="1"/>
      <c r="D5037" s="5">
        <v>34622</v>
      </c>
      <c r="E5037" s="4">
        <v>10.878792450000001</v>
      </c>
    </row>
    <row r="5038" spans="1:5" ht="15" thickBot="1" x14ac:dyDescent="0.35">
      <c r="A5038" s="3">
        <v>34623</v>
      </c>
      <c r="B5038" s="4">
        <v>2.3227308689999999</v>
      </c>
      <c r="C5038" s="1"/>
      <c r="D5038" s="5">
        <v>34623</v>
      </c>
      <c r="E5038" s="4">
        <v>8.487849057</v>
      </c>
    </row>
    <row r="5039" spans="1:5" ht="15" thickBot="1" x14ac:dyDescent="0.35">
      <c r="A5039" s="3">
        <v>34624</v>
      </c>
      <c r="B5039" s="4">
        <v>15.415497179999999</v>
      </c>
      <c r="C5039" s="1"/>
      <c r="D5039" s="5">
        <v>34624</v>
      </c>
      <c r="E5039" s="4">
        <v>9.3898867920000004</v>
      </c>
    </row>
    <row r="5040" spans="1:5" ht="15" thickBot="1" x14ac:dyDescent="0.35">
      <c r="A5040" s="3">
        <v>34625</v>
      </c>
      <c r="B5040" s="4">
        <v>15.646557809999999</v>
      </c>
      <c r="C5040" s="1"/>
      <c r="D5040" s="5">
        <v>34625</v>
      </c>
      <c r="E5040" s="4">
        <v>9.8001509430000002</v>
      </c>
    </row>
    <row r="5041" spans="1:5" ht="15" thickBot="1" x14ac:dyDescent="0.35">
      <c r="A5041" s="3">
        <v>34626</v>
      </c>
      <c r="B5041" s="4">
        <v>17.428741219999999</v>
      </c>
      <c r="C5041" s="1"/>
      <c r="D5041" s="5">
        <v>34626</v>
      </c>
      <c r="E5041" s="4">
        <v>10.31366038</v>
      </c>
    </row>
    <row r="5042" spans="1:5" ht="15" thickBot="1" x14ac:dyDescent="0.35">
      <c r="A5042" s="3">
        <v>34627</v>
      </c>
      <c r="B5042" s="4">
        <v>21.44280642</v>
      </c>
      <c r="C5042" s="1"/>
      <c r="D5042" s="5">
        <v>34627</v>
      </c>
      <c r="E5042" s="4">
        <v>9.446943396</v>
      </c>
    </row>
    <row r="5043" spans="1:5" ht="15" thickBot="1" x14ac:dyDescent="0.35">
      <c r="A5043" s="3">
        <v>34628</v>
      </c>
      <c r="B5043" s="4">
        <v>5.9758907560000001</v>
      </c>
      <c r="C5043" s="1"/>
      <c r="D5043" s="5">
        <v>34628</v>
      </c>
      <c r="E5043" s="4">
        <v>6.2354716979999996</v>
      </c>
    </row>
    <row r="5044" spans="1:5" ht="15" thickBot="1" x14ac:dyDescent="0.35">
      <c r="A5044" s="3">
        <v>34629</v>
      </c>
      <c r="B5044" s="4">
        <v>1.7349366399999999</v>
      </c>
      <c r="C5044" s="1"/>
      <c r="D5044" s="5">
        <v>34629</v>
      </c>
      <c r="E5044" s="4">
        <v>7.5504905659999997</v>
      </c>
    </row>
    <row r="5045" spans="1:5" ht="15" thickBot="1" x14ac:dyDescent="0.35">
      <c r="A5045" s="3">
        <v>34630</v>
      </c>
      <c r="B5045" s="4">
        <v>10.938282490000001</v>
      </c>
      <c r="C5045" s="1"/>
      <c r="D5045" s="5">
        <v>34630</v>
      </c>
      <c r="E5045" s="4">
        <v>7.9553207549999998</v>
      </c>
    </row>
    <row r="5046" spans="1:5" ht="15" thickBot="1" x14ac:dyDescent="0.35">
      <c r="A5046" s="3">
        <v>34631</v>
      </c>
      <c r="B5046" s="4">
        <v>2.6759803</v>
      </c>
      <c r="C5046" s="1"/>
      <c r="D5046" s="5">
        <v>34631</v>
      </c>
      <c r="E5046" s="4">
        <v>7.7053584910000001</v>
      </c>
    </row>
    <row r="5047" spans="1:5" ht="15" thickBot="1" x14ac:dyDescent="0.35">
      <c r="A5047" s="3">
        <v>34632</v>
      </c>
      <c r="B5047" s="4">
        <v>6.5159621239999996</v>
      </c>
      <c r="C5047" s="1"/>
      <c r="D5047" s="5">
        <v>34632</v>
      </c>
      <c r="E5047" s="4">
        <v>6.7924528300000002</v>
      </c>
    </row>
    <row r="5048" spans="1:5" ht="15" thickBot="1" x14ac:dyDescent="0.35">
      <c r="A5048" s="3">
        <v>34633</v>
      </c>
      <c r="B5048" s="4">
        <v>12.38995725</v>
      </c>
      <c r="C5048" s="1"/>
      <c r="D5048" s="5">
        <v>34633</v>
      </c>
      <c r="E5048" s="4">
        <v>8.553056604</v>
      </c>
    </row>
    <row r="5049" spans="1:5" ht="15" thickBot="1" x14ac:dyDescent="0.35">
      <c r="A5049" s="3">
        <v>34634</v>
      </c>
      <c r="B5049" s="4">
        <v>54.12328625</v>
      </c>
      <c r="C5049" s="1"/>
      <c r="D5049" s="5">
        <v>34634</v>
      </c>
      <c r="E5049" s="4">
        <v>20.774037740000001</v>
      </c>
    </row>
    <row r="5050" spans="1:5" ht="15" thickBot="1" x14ac:dyDescent="0.35">
      <c r="A5050" s="3">
        <v>34635</v>
      </c>
      <c r="B5050" s="4">
        <v>10.836243319999999</v>
      </c>
      <c r="C5050" s="1"/>
      <c r="D5050" s="5">
        <v>34635</v>
      </c>
      <c r="E5050" s="4">
        <v>9.7621132080000006</v>
      </c>
    </row>
    <row r="5051" spans="1:5" ht="15" thickBot="1" x14ac:dyDescent="0.35">
      <c r="A5051" s="3">
        <v>34636</v>
      </c>
      <c r="B5051" s="4">
        <v>29.162338259999999</v>
      </c>
      <c r="C5051" s="1"/>
      <c r="D5051" s="5">
        <v>34636</v>
      </c>
      <c r="E5051" s="4">
        <v>10.003924530000001</v>
      </c>
    </row>
    <row r="5052" spans="1:5" ht="15" thickBot="1" x14ac:dyDescent="0.35">
      <c r="A5052" s="3">
        <v>34637</v>
      </c>
      <c r="B5052" s="4">
        <v>32.69827986</v>
      </c>
      <c r="C5052" s="1"/>
      <c r="D5052" s="5">
        <v>34637</v>
      </c>
      <c r="E5052" s="4">
        <v>15.08739623</v>
      </c>
    </row>
    <row r="5053" spans="1:5" ht="15" thickBot="1" x14ac:dyDescent="0.35">
      <c r="A5053" s="3">
        <v>34638</v>
      </c>
      <c r="B5053" s="4">
        <v>19.026340009999998</v>
      </c>
      <c r="C5053" s="1"/>
      <c r="D5053" s="5">
        <v>34638</v>
      </c>
      <c r="E5053" s="4">
        <v>18.472754720000001</v>
      </c>
    </row>
    <row r="5054" spans="1:5" ht="15" thickBot="1" x14ac:dyDescent="0.35">
      <c r="A5054" s="3">
        <v>34639</v>
      </c>
      <c r="B5054" s="4">
        <v>9.7783374789999993</v>
      </c>
      <c r="C5054" s="1"/>
      <c r="D5054" s="5">
        <v>34639</v>
      </c>
      <c r="E5054" s="4">
        <v>16.89962264</v>
      </c>
    </row>
    <row r="5055" spans="1:5" ht="15" thickBot="1" x14ac:dyDescent="0.35">
      <c r="A5055" s="3">
        <v>34640</v>
      </c>
      <c r="B5055" s="4">
        <v>2.8618564310000001</v>
      </c>
      <c r="C5055" s="1"/>
      <c r="D5055" s="5">
        <v>34640</v>
      </c>
      <c r="E5055" s="4">
        <v>12.14218868</v>
      </c>
    </row>
    <row r="5056" spans="1:5" ht="15" thickBot="1" x14ac:dyDescent="0.35">
      <c r="A5056" s="3">
        <v>34641</v>
      </c>
      <c r="B5056" s="4">
        <v>18.301078919999998</v>
      </c>
      <c r="C5056" s="1"/>
      <c r="D5056" s="5">
        <v>34641</v>
      </c>
      <c r="E5056" s="4">
        <v>19.45086792</v>
      </c>
    </row>
    <row r="5057" spans="1:5" ht="15" thickBot="1" x14ac:dyDescent="0.35">
      <c r="A5057" s="3">
        <v>34642</v>
      </c>
      <c r="B5057" s="4">
        <v>17.216893079999998</v>
      </c>
      <c r="C5057" s="1"/>
      <c r="D5057" s="5">
        <v>34642</v>
      </c>
      <c r="E5057" s="4">
        <v>9.968603774</v>
      </c>
    </row>
    <row r="5058" spans="1:5" ht="15" thickBot="1" x14ac:dyDescent="0.35">
      <c r="A5058" s="3">
        <v>34643</v>
      </c>
      <c r="B5058" s="4">
        <v>29.506441120000002</v>
      </c>
      <c r="C5058" s="1"/>
      <c r="D5058" s="5">
        <v>34643</v>
      </c>
      <c r="E5058" s="4">
        <v>15.084679250000001</v>
      </c>
    </row>
    <row r="5059" spans="1:5" ht="15" thickBot="1" x14ac:dyDescent="0.35">
      <c r="A5059" s="3">
        <v>34644</v>
      </c>
      <c r="B5059" s="4">
        <v>17.96147624</v>
      </c>
      <c r="C5059" s="1"/>
      <c r="D5059" s="5">
        <v>34644</v>
      </c>
      <c r="E5059" s="4">
        <v>17.011018870000001</v>
      </c>
    </row>
    <row r="5060" spans="1:5" ht="15" thickBot="1" x14ac:dyDescent="0.35">
      <c r="A5060" s="3">
        <v>34645</v>
      </c>
      <c r="B5060" s="4">
        <v>10.048399330000001</v>
      </c>
      <c r="C5060" s="1"/>
      <c r="D5060" s="5">
        <v>34645</v>
      </c>
      <c r="E5060" s="4">
        <v>9.9577358490000005</v>
      </c>
    </row>
    <row r="5061" spans="1:5" ht="15" thickBot="1" x14ac:dyDescent="0.35">
      <c r="A5061" s="3">
        <v>34646</v>
      </c>
      <c r="B5061" s="4">
        <v>17.09285998</v>
      </c>
      <c r="C5061" s="1"/>
      <c r="D5061" s="5">
        <v>34646</v>
      </c>
      <c r="E5061" s="4">
        <v>7.7787169809999996</v>
      </c>
    </row>
    <row r="5062" spans="1:5" ht="15" thickBot="1" x14ac:dyDescent="0.35">
      <c r="A5062" s="3">
        <v>34647</v>
      </c>
      <c r="B5062" s="4">
        <v>5.1589118840000001</v>
      </c>
      <c r="C5062" s="1"/>
      <c r="D5062" s="5">
        <v>34647</v>
      </c>
      <c r="E5062" s="4">
        <v>10.13433962</v>
      </c>
    </row>
    <row r="5063" spans="1:5" ht="15" thickBot="1" x14ac:dyDescent="0.35">
      <c r="A5063" s="3">
        <v>34648</v>
      </c>
      <c r="B5063" s="4">
        <v>0</v>
      </c>
      <c r="C5063" s="1"/>
      <c r="D5063" s="5">
        <v>34648</v>
      </c>
      <c r="E5063" s="4">
        <v>7.8520754720000001</v>
      </c>
    </row>
    <row r="5064" spans="1:5" ht="15" thickBot="1" x14ac:dyDescent="0.35">
      <c r="A5064" s="3">
        <v>34649</v>
      </c>
      <c r="B5064" s="4">
        <v>1.4936148229999999</v>
      </c>
      <c r="C5064" s="1"/>
      <c r="D5064" s="5">
        <v>34649</v>
      </c>
      <c r="E5064" s="4">
        <v>7.6238490570000002</v>
      </c>
    </row>
    <row r="5065" spans="1:5" ht="15" thickBot="1" x14ac:dyDescent="0.35">
      <c r="A5065" s="3">
        <v>34650</v>
      </c>
      <c r="B5065" s="4">
        <v>0.60465075800000001</v>
      </c>
      <c r="C5065" s="1"/>
      <c r="D5065" s="5">
        <v>34650</v>
      </c>
      <c r="E5065" s="4">
        <v>7.7488301890000004</v>
      </c>
    </row>
    <row r="5066" spans="1:5" ht="15" thickBot="1" x14ac:dyDescent="0.35">
      <c r="A5066" s="3">
        <v>34651</v>
      </c>
      <c r="B5066" s="4">
        <v>6.0228712560000002</v>
      </c>
      <c r="C5066" s="1"/>
      <c r="D5066" s="5">
        <v>34651</v>
      </c>
      <c r="E5066" s="4">
        <v>6.0670188679999999</v>
      </c>
    </row>
    <row r="5067" spans="1:5" ht="15" thickBot="1" x14ac:dyDescent="0.35">
      <c r="A5067" s="3">
        <v>34652</v>
      </c>
      <c r="B5067" s="4">
        <v>5.5918141600000002</v>
      </c>
      <c r="C5067" s="1"/>
      <c r="D5067" s="5">
        <v>34652</v>
      </c>
      <c r="E5067" s="4">
        <v>4.2086037740000002</v>
      </c>
    </row>
    <row r="5068" spans="1:5" ht="15" thickBot="1" x14ac:dyDescent="0.35">
      <c r="A5068" s="3">
        <v>34653</v>
      </c>
      <c r="B5068" s="4">
        <v>0</v>
      </c>
      <c r="C5068" s="1"/>
      <c r="D5068" s="5">
        <v>34653</v>
      </c>
      <c r="E5068" s="4">
        <v>5.6567547170000001</v>
      </c>
    </row>
    <row r="5069" spans="1:5" ht="15" thickBot="1" x14ac:dyDescent="0.35">
      <c r="A5069" s="3">
        <v>34654</v>
      </c>
      <c r="B5069" s="4">
        <v>0</v>
      </c>
      <c r="C5069" s="1"/>
      <c r="D5069" s="5">
        <v>34654</v>
      </c>
      <c r="E5069" s="4">
        <v>4.4775849059999997</v>
      </c>
    </row>
    <row r="5070" spans="1:5" ht="15" thickBot="1" x14ac:dyDescent="0.35">
      <c r="A5070" s="3">
        <v>34655</v>
      </c>
      <c r="B5070" s="4">
        <v>0</v>
      </c>
      <c r="C5070" s="1"/>
      <c r="D5070" s="5">
        <v>34655</v>
      </c>
      <c r="E5070" s="4">
        <v>4.3987924530000004</v>
      </c>
    </row>
    <row r="5071" spans="1:5" ht="15" thickBot="1" x14ac:dyDescent="0.35">
      <c r="A5071" s="3">
        <v>34656</v>
      </c>
      <c r="B5071" s="4">
        <v>0.46191897999999998</v>
      </c>
      <c r="C5071" s="1"/>
      <c r="D5071" s="5">
        <v>34656</v>
      </c>
      <c r="E5071" s="4">
        <v>3.958641509</v>
      </c>
    </row>
    <row r="5072" spans="1:5" ht="15" thickBot="1" x14ac:dyDescent="0.35">
      <c r="A5072" s="3">
        <v>34657</v>
      </c>
      <c r="B5072" s="4">
        <v>0</v>
      </c>
      <c r="C5072" s="1"/>
      <c r="D5072" s="5">
        <v>34657</v>
      </c>
      <c r="E5072" s="4">
        <v>5.5535094340000004</v>
      </c>
    </row>
    <row r="5073" spans="1:5" ht="15" thickBot="1" x14ac:dyDescent="0.35">
      <c r="A5073" s="3">
        <v>34658</v>
      </c>
      <c r="B5073" s="4">
        <v>0</v>
      </c>
      <c r="C5073" s="1"/>
      <c r="D5073" s="5">
        <v>34658</v>
      </c>
      <c r="E5073" s="4">
        <v>3.8553962259999999</v>
      </c>
    </row>
    <row r="5074" spans="1:5" ht="15" thickBot="1" x14ac:dyDescent="0.35">
      <c r="A5074" s="3">
        <v>34659</v>
      </c>
      <c r="B5074" s="4">
        <v>0</v>
      </c>
      <c r="C5074" s="1"/>
      <c r="D5074" s="5">
        <v>34659</v>
      </c>
      <c r="E5074" s="4">
        <v>4.5509433960000001</v>
      </c>
    </row>
    <row r="5075" spans="1:5" ht="15" thickBot="1" x14ac:dyDescent="0.35">
      <c r="A5075" s="3">
        <v>34660</v>
      </c>
      <c r="B5075" s="4">
        <v>0</v>
      </c>
      <c r="C5075" s="1"/>
      <c r="D5075" s="5">
        <v>34660</v>
      </c>
      <c r="E5075" s="4">
        <v>4.4667169810000003</v>
      </c>
    </row>
    <row r="5076" spans="1:5" ht="15" thickBot="1" x14ac:dyDescent="0.35">
      <c r="A5076" s="3">
        <v>34661</v>
      </c>
      <c r="B5076" s="4">
        <v>0</v>
      </c>
      <c r="C5076" s="1"/>
      <c r="D5076" s="5">
        <v>34661</v>
      </c>
      <c r="E5076" s="4">
        <v>2.2972075470000002</v>
      </c>
    </row>
    <row r="5077" spans="1:5" ht="15" thickBot="1" x14ac:dyDescent="0.35">
      <c r="A5077" s="3">
        <v>34662</v>
      </c>
      <c r="B5077" s="4">
        <v>0</v>
      </c>
      <c r="C5077" s="1"/>
      <c r="D5077" s="5">
        <v>34662</v>
      </c>
      <c r="E5077" s="4">
        <v>3.2658113210000002</v>
      </c>
    </row>
    <row r="5078" spans="1:5" ht="15" thickBot="1" x14ac:dyDescent="0.35">
      <c r="A5078" s="3">
        <v>34663</v>
      </c>
      <c r="B5078" s="4">
        <v>0</v>
      </c>
      <c r="C5078" s="1"/>
      <c r="D5078" s="5">
        <v>34663</v>
      </c>
      <c r="E5078" s="4">
        <v>3.0348679249999999</v>
      </c>
    </row>
    <row r="5079" spans="1:5" ht="15" thickBot="1" x14ac:dyDescent="0.35">
      <c r="A5079" s="3">
        <v>34664</v>
      </c>
      <c r="B5079" s="4">
        <v>1.9025310280000001</v>
      </c>
      <c r="C5079" s="1"/>
      <c r="D5079" s="5">
        <v>34664</v>
      </c>
      <c r="E5079" s="4">
        <v>3.2169056600000001</v>
      </c>
    </row>
    <row r="5080" spans="1:5" ht="15" thickBot="1" x14ac:dyDescent="0.35">
      <c r="A5080" s="3">
        <v>34665</v>
      </c>
      <c r="B5080" s="4">
        <v>0</v>
      </c>
      <c r="C5080" s="1"/>
      <c r="D5080" s="5">
        <v>34665</v>
      </c>
      <c r="E5080" s="4">
        <v>3.5049056599999999</v>
      </c>
    </row>
    <row r="5081" spans="1:5" ht="15" thickBot="1" x14ac:dyDescent="0.35">
      <c r="A5081" s="3">
        <v>34666</v>
      </c>
      <c r="B5081" s="4">
        <v>2.12975359</v>
      </c>
      <c r="C5081" s="1"/>
      <c r="D5081" s="5">
        <v>34666</v>
      </c>
      <c r="E5081" s="4">
        <v>3.6244528300000001</v>
      </c>
    </row>
    <row r="5082" spans="1:5" ht="15" thickBot="1" x14ac:dyDescent="0.35">
      <c r="A5082" s="3">
        <v>34667</v>
      </c>
      <c r="B5082" s="4">
        <v>0.22614645999999999</v>
      </c>
      <c r="C5082" s="1"/>
      <c r="D5082" s="5">
        <v>34667</v>
      </c>
      <c r="E5082" s="4">
        <v>2.687366038</v>
      </c>
    </row>
    <row r="5083" spans="1:5" ht="15" thickBot="1" x14ac:dyDescent="0.35">
      <c r="A5083" s="3">
        <v>34668</v>
      </c>
      <c r="B5083" s="4">
        <v>0</v>
      </c>
      <c r="C5083" s="1"/>
      <c r="D5083" s="5">
        <v>34668</v>
      </c>
      <c r="E5083" s="4">
        <v>2.5276075470000001</v>
      </c>
    </row>
    <row r="5084" spans="1:5" ht="15" thickBot="1" x14ac:dyDescent="0.35">
      <c r="A5084" s="3">
        <v>34669</v>
      </c>
      <c r="B5084" s="4">
        <v>0</v>
      </c>
      <c r="C5084" s="1"/>
      <c r="D5084" s="5">
        <v>34669</v>
      </c>
      <c r="E5084" s="4">
        <v>2.530324528</v>
      </c>
    </row>
    <row r="5085" spans="1:5" ht="15" thickBot="1" x14ac:dyDescent="0.35">
      <c r="A5085" s="3">
        <v>34670</v>
      </c>
      <c r="B5085" s="4">
        <v>0</v>
      </c>
      <c r="C5085" s="1"/>
      <c r="D5085" s="5">
        <v>34670</v>
      </c>
      <c r="E5085" s="4">
        <v>2.4561509429999999</v>
      </c>
    </row>
    <row r="5086" spans="1:5" ht="15" thickBot="1" x14ac:dyDescent="0.35">
      <c r="A5086" s="3">
        <v>34671</v>
      </c>
      <c r="B5086" s="4">
        <v>0</v>
      </c>
      <c r="C5086" s="1"/>
      <c r="D5086" s="5">
        <v>34671</v>
      </c>
      <c r="E5086" s="4">
        <v>2.4939169809999999</v>
      </c>
    </row>
    <row r="5087" spans="1:5" ht="15" thickBot="1" x14ac:dyDescent="0.35">
      <c r="A5087" s="3">
        <v>34672</v>
      </c>
      <c r="B5087" s="4">
        <v>0</v>
      </c>
      <c r="C5087" s="1"/>
      <c r="D5087" s="5">
        <v>34672</v>
      </c>
      <c r="E5087" s="4">
        <v>2.4914716979999998</v>
      </c>
    </row>
    <row r="5088" spans="1:5" ht="15" thickBot="1" x14ac:dyDescent="0.35">
      <c r="A5088" s="3">
        <v>34673</v>
      </c>
      <c r="B5088" s="4">
        <v>0</v>
      </c>
      <c r="C5088" s="1"/>
      <c r="D5088" s="5">
        <v>34673</v>
      </c>
      <c r="E5088" s="4">
        <v>2.4721811319999998</v>
      </c>
    </row>
    <row r="5089" spans="1:5" ht="15" thickBot="1" x14ac:dyDescent="0.35">
      <c r="A5089" s="3">
        <v>34674</v>
      </c>
      <c r="B5089" s="4">
        <v>0</v>
      </c>
      <c r="C5089" s="1"/>
      <c r="D5089" s="5">
        <v>34674</v>
      </c>
      <c r="E5089" s="4">
        <v>2.0002415089999999</v>
      </c>
    </row>
    <row r="5090" spans="1:5" ht="15" thickBot="1" x14ac:dyDescent="0.35">
      <c r="A5090" s="3">
        <v>34675</v>
      </c>
      <c r="B5090" s="4">
        <v>0</v>
      </c>
      <c r="C5090" s="1"/>
      <c r="D5090" s="5">
        <v>34675</v>
      </c>
      <c r="E5090" s="4">
        <v>2.0594716979999999</v>
      </c>
    </row>
    <row r="5091" spans="1:5" ht="15" thickBot="1" x14ac:dyDescent="0.35">
      <c r="A5091" s="3">
        <v>34676</v>
      </c>
      <c r="B5091" s="4">
        <v>0</v>
      </c>
      <c r="C5091" s="1"/>
      <c r="D5091" s="5">
        <v>34676</v>
      </c>
      <c r="E5091" s="4">
        <v>2.1165283019999999</v>
      </c>
    </row>
    <row r="5092" spans="1:5" ht="15" thickBot="1" x14ac:dyDescent="0.35">
      <c r="A5092" s="3">
        <v>34677</v>
      </c>
      <c r="B5092" s="4">
        <v>0</v>
      </c>
      <c r="C5092" s="1"/>
      <c r="D5092" s="5">
        <v>34677</v>
      </c>
      <c r="E5092" s="4">
        <v>3.6461886790000002</v>
      </c>
    </row>
    <row r="5093" spans="1:5" ht="15" thickBot="1" x14ac:dyDescent="0.35">
      <c r="A5093" s="3">
        <v>34678</v>
      </c>
      <c r="B5093" s="4">
        <v>0</v>
      </c>
      <c r="C5093" s="1"/>
      <c r="D5093" s="5">
        <v>34678</v>
      </c>
      <c r="E5093" s="4">
        <v>1.5799245280000001</v>
      </c>
    </row>
    <row r="5094" spans="1:5" ht="15" thickBot="1" x14ac:dyDescent="0.35">
      <c r="A5094" s="3">
        <v>34679</v>
      </c>
      <c r="B5094" s="4">
        <v>0</v>
      </c>
      <c r="C5094" s="1"/>
      <c r="D5094" s="5">
        <v>34679</v>
      </c>
      <c r="E5094" s="4">
        <v>2.146415094</v>
      </c>
    </row>
    <row r="5095" spans="1:5" ht="15" thickBot="1" x14ac:dyDescent="0.35">
      <c r="A5095" s="3">
        <v>34680</v>
      </c>
      <c r="B5095" s="4">
        <v>0</v>
      </c>
      <c r="C5095" s="1"/>
      <c r="D5095" s="5">
        <v>34680</v>
      </c>
      <c r="E5095" s="4">
        <v>1.963018868</v>
      </c>
    </row>
    <row r="5096" spans="1:5" ht="15" thickBot="1" x14ac:dyDescent="0.35">
      <c r="A5096" s="3">
        <v>34681</v>
      </c>
      <c r="B5096" s="4">
        <v>0</v>
      </c>
      <c r="C5096" s="1"/>
      <c r="D5096" s="5">
        <v>34681</v>
      </c>
      <c r="E5096" s="4">
        <v>2.2830792450000001</v>
      </c>
    </row>
    <row r="5097" spans="1:5" ht="15" thickBot="1" x14ac:dyDescent="0.35">
      <c r="A5097" s="3">
        <v>34682</v>
      </c>
      <c r="B5097" s="4">
        <v>0</v>
      </c>
      <c r="C5097" s="1"/>
      <c r="D5097" s="5">
        <v>34682</v>
      </c>
      <c r="E5097" s="4">
        <v>1.604920755</v>
      </c>
    </row>
    <row r="5098" spans="1:5" ht="15" thickBot="1" x14ac:dyDescent="0.35">
      <c r="A5098" s="3">
        <v>34683</v>
      </c>
      <c r="B5098" s="4">
        <v>0</v>
      </c>
      <c r="C5098" s="1"/>
      <c r="D5098" s="5">
        <v>34683</v>
      </c>
      <c r="E5098" s="4">
        <v>2.0200754719999998</v>
      </c>
    </row>
    <row r="5099" spans="1:5" ht="15" thickBot="1" x14ac:dyDescent="0.35">
      <c r="A5099" s="3">
        <v>34684</v>
      </c>
      <c r="B5099" s="4">
        <v>0</v>
      </c>
      <c r="C5099" s="1"/>
      <c r="D5099" s="5">
        <v>34684</v>
      </c>
      <c r="E5099" s="4">
        <v>1.972256604</v>
      </c>
    </row>
    <row r="5100" spans="1:5" ht="15" thickBot="1" x14ac:dyDescent="0.35">
      <c r="A5100" s="3">
        <v>34685</v>
      </c>
      <c r="B5100" s="4">
        <v>0</v>
      </c>
      <c r="C5100" s="1"/>
      <c r="D5100" s="5">
        <v>34685</v>
      </c>
      <c r="E5100" s="4">
        <v>2.0208905659999998</v>
      </c>
    </row>
    <row r="5101" spans="1:5" ht="15" thickBot="1" x14ac:dyDescent="0.35">
      <c r="A5101" s="3">
        <v>34686</v>
      </c>
      <c r="B5101" s="4">
        <v>0</v>
      </c>
      <c r="C5101" s="1"/>
      <c r="D5101" s="5">
        <v>34686</v>
      </c>
      <c r="E5101" s="4">
        <v>2.0467018870000002</v>
      </c>
    </row>
    <row r="5102" spans="1:5" ht="15" thickBot="1" x14ac:dyDescent="0.35">
      <c r="A5102" s="3">
        <v>34687</v>
      </c>
      <c r="B5102" s="4">
        <v>0</v>
      </c>
      <c r="C5102" s="1"/>
      <c r="D5102" s="5">
        <v>34687</v>
      </c>
      <c r="E5102" s="4">
        <v>1.979320755</v>
      </c>
    </row>
    <row r="5103" spans="1:5" ht="15" thickBot="1" x14ac:dyDescent="0.35">
      <c r="A5103" s="3">
        <v>34688</v>
      </c>
      <c r="B5103" s="4">
        <v>0.17228475200000001</v>
      </c>
      <c r="C5103" s="1"/>
      <c r="D5103" s="5">
        <v>34688</v>
      </c>
      <c r="E5103" s="4">
        <v>2.0265962260000001</v>
      </c>
    </row>
    <row r="5104" spans="1:5" ht="15" thickBot="1" x14ac:dyDescent="0.35">
      <c r="A5104" s="3">
        <v>34689</v>
      </c>
      <c r="B5104" s="4">
        <v>0</v>
      </c>
      <c r="C5104" s="1"/>
      <c r="D5104" s="5">
        <v>34689</v>
      </c>
      <c r="E5104" s="4">
        <v>1.9931773580000001</v>
      </c>
    </row>
    <row r="5105" spans="1:5" ht="15" thickBot="1" x14ac:dyDescent="0.35">
      <c r="A5105" s="3">
        <v>34690</v>
      </c>
      <c r="B5105" s="4">
        <v>0</v>
      </c>
      <c r="C5105" s="1"/>
      <c r="D5105" s="5">
        <v>34690</v>
      </c>
      <c r="E5105" s="4">
        <v>1.683169811</v>
      </c>
    </row>
    <row r="5106" spans="1:5" ht="15" thickBot="1" x14ac:dyDescent="0.35">
      <c r="A5106" s="3">
        <v>34691</v>
      </c>
      <c r="B5106" s="4">
        <v>0</v>
      </c>
      <c r="C5106" s="1"/>
      <c r="D5106" s="5">
        <v>34691</v>
      </c>
      <c r="E5106" s="4">
        <v>1.9594867920000001</v>
      </c>
    </row>
    <row r="5107" spans="1:5" ht="15" thickBot="1" x14ac:dyDescent="0.35">
      <c r="A5107" s="3">
        <v>34692</v>
      </c>
      <c r="B5107" s="4">
        <v>0</v>
      </c>
      <c r="C5107" s="1"/>
      <c r="D5107" s="5">
        <v>34692</v>
      </c>
      <c r="E5107" s="4">
        <v>1.6470339620000001</v>
      </c>
    </row>
    <row r="5108" spans="1:5" ht="15" thickBot="1" x14ac:dyDescent="0.35">
      <c r="A5108" s="3">
        <v>34693</v>
      </c>
      <c r="B5108" s="4">
        <v>0</v>
      </c>
      <c r="C5108" s="1"/>
      <c r="D5108" s="5">
        <v>34693</v>
      </c>
      <c r="E5108" s="4">
        <v>1.4992301889999999</v>
      </c>
    </row>
    <row r="5109" spans="1:5" ht="15" thickBot="1" x14ac:dyDescent="0.35">
      <c r="A5109" s="3">
        <v>34694</v>
      </c>
      <c r="B5109" s="4">
        <v>0</v>
      </c>
      <c r="C5109" s="1"/>
      <c r="D5109" s="5">
        <v>34694</v>
      </c>
      <c r="E5109" s="4">
        <v>1.655728302</v>
      </c>
    </row>
    <row r="5110" spans="1:5" ht="15" thickBot="1" x14ac:dyDescent="0.35">
      <c r="A5110" s="3">
        <v>34695</v>
      </c>
      <c r="B5110" s="4">
        <v>0</v>
      </c>
      <c r="C5110" s="1"/>
      <c r="D5110" s="5">
        <v>34695</v>
      </c>
      <c r="E5110" s="4">
        <v>1.809509434</v>
      </c>
    </row>
    <row r="5111" spans="1:5" ht="15" thickBot="1" x14ac:dyDescent="0.35">
      <c r="A5111" s="3">
        <v>34696</v>
      </c>
      <c r="B5111" s="4">
        <v>0</v>
      </c>
      <c r="C5111" s="1"/>
      <c r="D5111" s="5">
        <v>34696</v>
      </c>
      <c r="E5111" s="4">
        <v>1.931501887</v>
      </c>
    </row>
    <row r="5112" spans="1:5" ht="15" thickBot="1" x14ac:dyDescent="0.35">
      <c r="A5112" s="3">
        <v>34697</v>
      </c>
      <c r="B5112" s="4">
        <v>0</v>
      </c>
      <c r="C5112" s="1"/>
      <c r="D5112" s="5">
        <v>34697</v>
      </c>
      <c r="E5112" s="4">
        <v>1.700286792</v>
      </c>
    </row>
    <row r="5113" spans="1:5" ht="15" thickBot="1" x14ac:dyDescent="0.35">
      <c r="A5113" s="3">
        <v>34698</v>
      </c>
      <c r="B5113" s="4">
        <v>0</v>
      </c>
      <c r="C5113" s="1"/>
      <c r="D5113" s="5">
        <v>34698</v>
      </c>
      <c r="E5113" s="4">
        <v>1.7030037739999999</v>
      </c>
    </row>
    <row r="5114" spans="1:5" ht="15" thickBot="1" x14ac:dyDescent="0.35">
      <c r="A5114" s="3">
        <v>34699</v>
      </c>
      <c r="B5114" s="4">
        <v>0</v>
      </c>
      <c r="C5114" s="1"/>
      <c r="D5114" s="5">
        <v>34699</v>
      </c>
      <c r="E5114" s="4">
        <v>1.3065962259999999</v>
      </c>
    </row>
    <row r="5115" spans="1:5" ht="15" thickBot="1" x14ac:dyDescent="0.35">
      <c r="A5115" s="3">
        <v>34700</v>
      </c>
      <c r="B5115" s="4">
        <v>0</v>
      </c>
      <c r="C5115" s="1"/>
      <c r="D5115" s="5">
        <v>34700</v>
      </c>
      <c r="E5115" s="4">
        <v>1.3065962259999999</v>
      </c>
    </row>
    <row r="5116" spans="1:5" ht="15" thickBot="1" x14ac:dyDescent="0.35">
      <c r="A5116" s="3">
        <v>34701</v>
      </c>
      <c r="B5116" s="4">
        <v>0</v>
      </c>
      <c r="C5116" s="1"/>
      <c r="D5116" s="5">
        <v>34701</v>
      </c>
      <c r="E5116" s="4">
        <v>1.9616603770000001</v>
      </c>
    </row>
    <row r="5117" spans="1:5" ht="15" thickBot="1" x14ac:dyDescent="0.35">
      <c r="A5117" s="3">
        <v>34702</v>
      </c>
      <c r="B5117" s="4">
        <v>0</v>
      </c>
      <c r="C5117" s="1"/>
      <c r="D5117" s="5">
        <v>34702</v>
      </c>
      <c r="E5117" s="4">
        <v>1.739954717</v>
      </c>
    </row>
    <row r="5118" spans="1:5" ht="15" thickBot="1" x14ac:dyDescent="0.35">
      <c r="A5118" s="3">
        <v>34703</v>
      </c>
      <c r="B5118" s="4">
        <v>0</v>
      </c>
      <c r="C5118" s="1"/>
      <c r="D5118" s="5">
        <v>34703</v>
      </c>
      <c r="E5118" s="4">
        <v>1.6695849060000001</v>
      </c>
    </row>
    <row r="5119" spans="1:5" ht="15" thickBot="1" x14ac:dyDescent="0.35">
      <c r="A5119" s="3">
        <v>34704</v>
      </c>
      <c r="B5119" s="4">
        <v>0</v>
      </c>
      <c r="C5119" s="1"/>
      <c r="D5119" s="5">
        <v>34704</v>
      </c>
      <c r="E5119" s="4">
        <v>1.6967547169999999</v>
      </c>
    </row>
    <row r="5120" spans="1:5" ht="15" thickBot="1" x14ac:dyDescent="0.35">
      <c r="A5120" s="3">
        <v>34705</v>
      </c>
      <c r="B5120" s="4">
        <v>0</v>
      </c>
      <c r="C5120" s="1"/>
      <c r="D5120" s="5">
        <v>34705</v>
      </c>
      <c r="E5120" s="4">
        <v>1.6166037740000001</v>
      </c>
    </row>
    <row r="5121" spans="1:5" ht="15" thickBot="1" x14ac:dyDescent="0.35">
      <c r="A5121" s="3">
        <v>34706</v>
      </c>
      <c r="B5121" s="4">
        <v>0</v>
      </c>
      <c r="C5121" s="1"/>
      <c r="D5121" s="5">
        <v>34706</v>
      </c>
      <c r="E5121" s="4">
        <v>1.600845283</v>
      </c>
    </row>
    <row r="5122" spans="1:5" ht="15" thickBot="1" x14ac:dyDescent="0.35">
      <c r="A5122" s="3">
        <v>34707</v>
      </c>
      <c r="B5122" s="4">
        <v>0</v>
      </c>
      <c r="C5122" s="1"/>
      <c r="D5122" s="5">
        <v>34707</v>
      </c>
      <c r="E5122" s="4">
        <v>1.576392453</v>
      </c>
    </row>
    <row r="5123" spans="1:5" ht="15" thickBot="1" x14ac:dyDescent="0.35">
      <c r="A5123" s="3">
        <v>34708</v>
      </c>
      <c r="B5123" s="4">
        <v>3.8056298489999998</v>
      </c>
      <c r="C5123" s="1"/>
      <c r="D5123" s="5">
        <v>34708</v>
      </c>
      <c r="E5123" s="4">
        <v>1.5522113209999999</v>
      </c>
    </row>
    <row r="5124" spans="1:5" ht="15" thickBot="1" x14ac:dyDescent="0.35">
      <c r="A5124" s="3">
        <v>34709</v>
      </c>
      <c r="B5124" s="4">
        <v>0.12683539099999999</v>
      </c>
      <c r="C5124" s="1"/>
      <c r="D5124" s="5">
        <v>34709</v>
      </c>
      <c r="E5124" s="4">
        <v>1.0185962260000001</v>
      </c>
    </row>
    <row r="5125" spans="1:5" ht="15" thickBot="1" x14ac:dyDescent="0.35">
      <c r="A5125" s="3">
        <v>34710</v>
      </c>
      <c r="B5125" s="4">
        <v>1.3097381589999999</v>
      </c>
      <c r="C5125" s="1"/>
      <c r="D5125" s="5">
        <v>34710</v>
      </c>
      <c r="E5125" s="4">
        <v>1.5340075470000001</v>
      </c>
    </row>
    <row r="5126" spans="1:5" ht="15" thickBot="1" x14ac:dyDescent="0.35">
      <c r="A5126" s="3">
        <v>34711</v>
      </c>
      <c r="B5126" s="4">
        <v>0</v>
      </c>
      <c r="C5126" s="1"/>
      <c r="D5126" s="5">
        <v>34711</v>
      </c>
      <c r="E5126" s="4">
        <v>1.610626415</v>
      </c>
    </row>
    <row r="5127" spans="1:5" ht="15" thickBot="1" x14ac:dyDescent="0.35">
      <c r="A5127" s="3">
        <v>34712</v>
      </c>
      <c r="B5127" s="4">
        <v>0</v>
      </c>
      <c r="C5127" s="1"/>
      <c r="D5127" s="5">
        <v>34712</v>
      </c>
      <c r="E5127" s="4">
        <v>1.871728302</v>
      </c>
    </row>
    <row r="5128" spans="1:5" ht="15" thickBot="1" x14ac:dyDescent="0.35">
      <c r="A5128" s="3">
        <v>34713</v>
      </c>
      <c r="B5128" s="4">
        <v>0</v>
      </c>
      <c r="C5128" s="1"/>
      <c r="D5128" s="5">
        <v>34713</v>
      </c>
      <c r="E5128" s="4">
        <v>1.107441509</v>
      </c>
    </row>
    <row r="5129" spans="1:5" ht="15" thickBot="1" x14ac:dyDescent="0.35">
      <c r="A5129" s="3">
        <v>34714</v>
      </c>
      <c r="B5129" s="4">
        <v>0</v>
      </c>
      <c r="C5129" s="1"/>
      <c r="D5129" s="5">
        <v>34714</v>
      </c>
      <c r="E5129" s="4">
        <v>1.075924528</v>
      </c>
    </row>
    <row r="5130" spans="1:5" ht="15" thickBot="1" x14ac:dyDescent="0.35">
      <c r="A5130" s="3">
        <v>34715</v>
      </c>
      <c r="B5130" s="4">
        <v>0</v>
      </c>
      <c r="C5130" s="1"/>
      <c r="D5130" s="5">
        <v>34715</v>
      </c>
      <c r="E5130" s="4">
        <v>1.1327094339999999</v>
      </c>
    </row>
    <row r="5131" spans="1:5" ht="15" thickBot="1" x14ac:dyDescent="0.35">
      <c r="A5131" s="3">
        <v>34716</v>
      </c>
      <c r="B5131" s="4">
        <v>0</v>
      </c>
      <c r="C5131" s="1"/>
      <c r="D5131" s="5">
        <v>34716</v>
      </c>
      <c r="E5131" s="4">
        <v>1.768483019</v>
      </c>
    </row>
    <row r="5132" spans="1:5" ht="15" thickBot="1" x14ac:dyDescent="0.35">
      <c r="A5132" s="3">
        <v>34717</v>
      </c>
      <c r="B5132" s="4">
        <v>0</v>
      </c>
      <c r="C5132" s="1"/>
      <c r="D5132" s="5">
        <v>34717</v>
      </c>
      <c r="E5132" s="4">
        <v>1.351969811</v>
      </c>
    </row>
    <row r="5133" spans="1:5" ht="15" thickBot="1" x14ac:dyDescent="0.35">
      <c r="A5133" s="3">
        <v>34718</v>
      </c>
      <c r="B5133" s="4">
        <v>1.56482476</v>
      </c>
      <c r="C5133" s="1"/>
      <c r="D5133" s="5">
        <v>34718</v>
      </c>
      <c r="E5133" s="4">
        <v>0.92078490570000004</v>
      </c>
    </row>
    <row r="5134" spans="1:5" ht="15" thickBot="1" x14ac:dyDescent="0.35">
      <c r="A5134" s="3">
        <v>34719</v>
      </c>
      <c r="B5134" s="4">
        <v>0.124924757</v>
      </c>
      <c r="C5134" s="1"/>
      <c r="D5134" s="5">
        <v>34719</v>
      </c>
      <c r="E5134" s="4">
        <v>0.9235018868</v>
      </c>
    </row>
    <row r="5135" spans="1:5" ht="15" thickBot="1" x14ac:dyDescent="0.35">
      <c r="A5135" s="3">
        <v>34720</v>
      </c>
      <c r="B5135" s="4">
        <v>0</v>
      </c>
      <c r="C5135" s="1"/>
      <c r="D5135" s="5">
        <v>34720</v>
      </c>
      <c r="E5135" s="4">
        <v>0.90747169809999995</v>
      </c>
    </row>
    <row r="5136" spans="1:5" ht="15" thickBot="1" x14ac:dyDescent="0.35">
      <c r="A5136" s="3">
        <v>34721</v>
      </c>
      <c r="B5136" s="4">
        <v>0</v>
      </c>
      <c r="C5136" s="1"/>
      <c r="D5136" s="5">
        <v>34721</v>
      </c>
      <c r="E5136" s="4">
        <v>0.95148679250000001</v>
      </c>
    </row>
    <row r="5137" spans="1:5" ht="15" thickBot="1" x14ac:dyDescent="0.35">
      <c r="A5137" s="3">
        <v>34722</v>
      </c>
      <c r="B5137" s="4">
        <v>0</v>
      </c>
      <c r="C5137" s="1"/>
      <c r="D5137" s="5">
        <v>34722</v>
      </c>
      <c r="E5137" s="4">
        <v>1.4256</v>
      </c>
    </row>
    <row r="5138" spans="1:5" ht="15" thickBot="1" x14ac:dyDescent="0.35">
      <c r="A5138" s="3">
        <v>34723</v>
      </c>
      <c r="B5138" s="4">
        <v>0</v>
      </c>
      <c r="C5138" s="1"/>
      <c r="D5138" s="5">
        <v>34723</v>
      </c>
      <c r="E5138" s="4">
        <v>1.587260377</v>
      </c>
    </row>
    <row r="5139" spans="1:5" ht="15" thickBot="1" x14ac:dyDescent="0.35">
      <c r="A5139" s="3">
        <v>34724</v>
      </c>
      <c r="B5139" s="4">
        <v>0</v>
      </c>
      <c r="C5139" s="1"/>
      <c r="D5139" s="5">
        <v>34724</v>
      </c>
      <c r="E5139" s="4">
        <v>1.2343245279999999</v>
      </c>
    </row>
    <row r="5140" spans="1:5" ht="15" thickBot="1" x14ac:dyDescent="0.35">
      <c r="A5140" s="3">
        <v>34725</v>
      </c>
      <c r="B5140" s="4">
        <v>0</v>
      </c>
      <c r="C5140" s="1"/>
      <c r="D5140" s="5">
        <v>34725</v>
      </c>
      <c r="E5140" s="4">
        <v>1.1530867920000001</v>
      </c>
    </row>
    <row r="5141" spans="1:5" ht="15" thickBot="1" x14ac:dyDescent="0.35">
      <c r="A5141" s="3">
        <v>34726</v>
      </c>
      <c r="B5141" s="4">
        <v>0</v>
      </c>
      <c r="C5141" s="1"/>
      <c r="D5141" s="5">
        <v>34726</v>
      </c>
      <c r="E5141" s="4">
        <v>1.372618868</v>
      </c>
    </row>
    <row r="5142" spans="1:5" ht="15" thickBot="1" x14ac:dyDescent="0.35">
      <c r="A5142" s="3">
        <v>34727</v>
      </c>
      <c r="B5142" s="4">
        <v>0</v>
      </c>
      <c r="C5142" s="1"/>
      <c r="D5142" s="5">
        <v>34727</v>
      </c>
      <c r="E5142" s="4">
        <v>1.299260377</v>
      </c>
    </row>
    <row r="5143" spans="1:5" ht="15" thickBot="1" x14ac:dyDescent="0.35">
      <c r="A5143" s="3">
        <v>34728</v>
      </c>
      <c r="B5143" s="4">
        <v>0</v>
      </c>
      <c r="C5143" s="1"/>
      <c r="D5143" s="5">
        <v>34728</v>
      </c>
      <c r="E5143" s="4">
        <v>1.1145056600000001</v>
      </c>
    </row>
    <row r="5144" spans="1:5" ht="15" thickBot="1" x14ac:dyDescent="0.35">
      <c r="A5144" s="3">
        <v>34729</v>
      </c>
      <c r="B5144" s="4">
        <v>0</v>
      </c>
      <c r="C5144" s="1"/>
      <c r="D5144" s="5">
        <v>34729</v>
      </c>
      <c r="E5144" s="4">
        <v>1.148196226</v>
      </c>
    </row>
    <row r="5145" spans="1:5" ht="15" thickBot="1" x14ac:dyDescent="0.35">
      <c r="A5145" s="3">
        <v>34730</v>
      </c>
      <c r="B5145" s="4">
        <v>0</v>
      </c>
      <c r="C5145" s="1"/>
      <c r="D5145" s="5">
        <v>34730</v>
      </c>
      <c r="E5145" s="4">
        <v>0.9922415094</v>
      </c>
    </row>
    <row r="5146" spans="1:5" ht="15" thickBot="1" x14ac:dyDescent="0.35">
      <c r="A5146" s="3">
        <v>34731</v>
      </c>
      <c r="B5146" s="4">
        <v>0</v>
      </c>
      <c r="C5146" s="1"/>
      <c r="D5146" s="5">
        <v>34731</v>
      </c>
      <c r="E5146" s="4">
        <v>1.2030792450000001</v>
      </c>
    </row>
    <row r="5147" spans="1:5" ht="15" thickBot="1" x14ac:dyDescent="0.35">
      <c r="A5147" s="3">
        <v>34732</v>
      </c>
      <c r="B5147" s="4">
        <v>0</v>
      </c>
      <c r="C5147" s="1"/>
      <c r="D5147" s="5">
        <v>34732</v>
      </c>
      <c r="E5147" s="4">
        <v>1.2821433959999999</v>
      </c>
    </row>
    <row r="5148" spans="1:5" ht="15" thickBot="1" x14ac:dyDescent="0.35">
      <c r="A5148" s="3">
        <v>34733</v>
      </c>
      <c r="B5148" s="4">
        <v>0</v>
      </c>
      <c r="C5148" s="1"/>
      <c r="D5148" s="5">
        <v>34733</v>
      </c>
      <c r="E5148" s="4">
        <v>1.2041660380000001</v>
      </c>
    </row>
    <row r="5149" spans="1:5" ht="15" thickBot="1" x14ac:dyDescent="0.35">
      <c r="A5149" s="3">
        <v>34734</v>
      </c>
      <c r="B5149" s="4">
        <v>0</v>
      </c>
      <c r="C5149" s="1"/>
      <c r="D5149" s="5">
        <v>34734</v>
      </c>
      <c r="E5149" s="4">
        <v>1.336211321</v>
      </c>
    </row>
    <row r="5150" spans="1:5" ht="15" thickBot="1" x14ac:dyDescent="0.35">
      <c r="A5150" s="3">
        <v>34735</v>
      </c>
      <c r="B5150" s="4">
        <v>0</v>
      </c>
      <c r="C5150" s="1"/>
      <c r="D5150" s="5">
        <v>34735</v>
      </c>
      <c r="E5150" s="4">
        <v>1.2682867920000001</v>
      </c>
    </row>
    <row r="5151" spans="1:5" ht="15" thickBot="1" x14ac:dyDescent="0.35">
      <c r="A5151" s="3">
        <v>34736</v>
      </c>
      <c r="B5151" s="4">
        <v>0</v>
      </c>
      <c r="C5151" s="1"/>
      <c r="D5151" s="5">
        <v>34736</v>
      </c>
      <c r="E5151" s="4">
        <v>1.7576150939999999</v>
      </c>
    </row>
    <row r="5152" spans="1:5" ht="15" thickBot="1" x14ac:dyDescent="0.35">
      <c r="A5152" s="3">
        <v>34737</v>
      </c>
      <c r="B5152" s="4">
        <v>0</v>
      </c>
      <c r="C5152" s="1"/>
      <c r="D5152" s="5">
        <v>34737</v>
      </c>
      <c r="E5152" s="4">
        <v>1.6717584910000001</v>
      </c>
    </row>
    <row r="5153" spans="1:5" ht="15" thickBot="1" x14ac:dyDescent="0.35">
      <c r="A5153" s="3">
        <v>34738</v>
      </c>
      <c r="B5153" s="4">
        <v>0</v>
      </c>
      <c r="C5153" s="1"/>
      <c r="D5153" s="5">
        <v>34738</v>
      </c>
      <c r="E5153" s="4">
        <v>1.4717886790000001</v>
      </c>
    </row>
    <row r="5154" spans="1:5" ht="15" thickBot="1" x14ac:dyDescent="0.35">
      <c r="A5154" s="3">
        <v>34739</v>
      </c>
      <c r="B5154" s="4">
        <v>0</v>
      </c>
      <c r="C5154" s="1"/>
      <c r="D5154" s="5">
        <v>34739</v>
      </c>
      <c r="E5154" s="4">
        <v>2.7523018869999998</v>
      </c>
    </row>
    <row r="5155" spans="1:5" ht="15" thickBot="1" x14ac:dyDescent="0.35">
      <c r="A5155" s="3">
        <v>34740</v>
      </c>
      <c r="B5155" s="4">
        <v>0</v>
      </c>
      <c r="C5155" s="1"/>
      <c r="D5155" s="5">
        <v>34740</v>
      </c>
      <c r="E5155" s="4">
        <v>1.315562264</v>
      </c>
    </row>
    <row r="5156" spans="1:5" ht="15" thickBot="1" x14ac:dyDescent="0.35">
      <c r="A5156" s="3">
        <v>34741</v>
      </c>
      <c r="B5156" s="4">
        <v>0</v>
      </c>
      <c r="C5156" s="1"/>
      <c r="D5156" s="5">
        <v>34741</v>
      </c>
      <c r="E5156" s="4">
        <v>1.235954717</v>
      </c>
    </row>
    <row r="5157" spans="1:5" ht="15" thickBot="1" x14ac:dyDescent="0.35">
      <c r="A5157" s="3">
        <v>34742</v>
      </c>
      <c r="B5157" s="4">
        <v>0</v>
      </c>
      <c r="C5157" s="1"/>
      <c r="D5157" s="5">
        <v>34742</v>
      </c>
      <c r="E5157" s="4">
        <v>1.1530867920000001</v>
      </c>
    </row>
    <row r="5158" spans="1:5" ht="15" thickBot="1" x14ac:dyDescent="0.35">
      <c r="A5158" s="3">
        <v>34743</v>
      </c>
      <c r="B5158" s="4">
        <v>0</v>
      </c>
      <c r="C5158" s="1"/>
      <c r="D5158" s="5">
        <v>34743</v>
      </c>
      <c r="E5158" s="4">
        <v>1.270460377</v>
      </c>
    </row>
    <row r="5159" spans="1:5" ht="15" thickBot="1" x14ac:dyDescent="0.35">
      <c r="A5159" s="3">
        <v>34744</v>
      </c>
      <c r="B5159" s="4">
        <v>0</v>
      </c>
      <c r="C5159" s="1"/>
      <c r="D5159" s="5">
        <v>34744</v>
      </c>
      <c r="E5159" s="4">
        <v>1.2375849059999999</v>
      </c>
    </row>
    <row r="5160" spans="1:5" ht="15" thickBot="1" x14ac:dyDescent="0.35">
      <c r="A5160" s="3">
        <v>34745</v>
      </c>
      <c r="B5160" s="4">
        <v>0</v>
      </c>
      <c r="C5160" s="1"/>
      <c r="D5160" s="5">
        <v>34745</v>
      </c>
      <c r="E5160" s="4">
        <v>0.83628679250000004</v>
      </c>
    </row>
    <row r="5161" spans="1:5" ht="15" thickBot="1" x14ac:dyDescent="0.35">
      <c r="A5161" s="3">
        <v>34746</v>
      </c>
      <c r="B5161" s="4">
        <v>0</v>
      </c>
      <c r="C5161" s="1"/>
      <c r="D5161" s="5">
        <v>34746</v>
      </c>
      <c r="E5161" s="4">
        <v>1.4859169809999999</v>
      </c>
    </row>
    <row r="5162" spans="1:5" ht="15" thickBot="1" x14ac:dyDescent="0.35">
      <c r="A5162" s="3">
        <v>34747</v>
      </c>
      <c r="B5162" s="4">
        <v>0</v>
      </c>
      <c r="C5162" s="1"/>
      <c r="D5162" s="5">
        <v>34747</v>
      </c>
      <c r="E5162" s="4">
        <v>2.9343396230000001</v>
      </c>
    </row>
    <row r="5163" spans="1:5" ht="15" thickBot="1" x14ac:dyDescent="0.35">
      <c r="A5163" s="3">
        <v>34748</v>
      </c>
      <c r="B5163" s="4">
        <v>0</v>
      </c>
      <c r="C5163" s="1"/>
      <c r="D5163" s="5">
        <v>34748</v>
      </c>
      <c r="E5163" s="4">
        <v>1.6926792450000001</v>
      </c>
    </row>
    <row r="5164" spans="1:5" ht="15" thickBot="1" x14ac:dyDescent="0.35">
      <c r="A5164" s="3">
        <v>34749</v>
      </c>
      <c r="B5164" s="4">
        <v>0</v>
      </c>
      <c r="C5164" s="1"/>
      <c r="D5164" s="5">
        <v>34749</v>
      </c>
      <c r="E5164" s="4">
        <v>1.1913962259999999</v>
      </c>
    </row>
    <row r="5165" spans="1:5" ht="15" thickBot="1" x14ac:dyDescent="0.35">
      <c r="A5165" s="3">
        <v>34750</v>
      </c>
      <c r="B5165" s="4">
        <v>0</v>
      </c>
      <c r="C5165" s="1"/>
      <c r="D5165" s="5">
        <v>34750</v>
      </c>
      <c r="E5165" s="4">
        <v>1.9999698109999999</v>
      </c>
    </row>
    <row r="5166" spans="1:5" ht="15" thickBot="1" x14ac:dyDescent="0.35">
      <c r="A5166" s="3">
        <v>34751</v>
      </c>
      <c r="B5166" s="4">
        <v>0</v>
      </c>
      <c r="C5166" s="1"/>
      <c r="D5166" s="5">
        <v>34751</v>
      </c>
      <c r="E5166" s="4">
        <v>1.7385962260000001</v>
      </c>
    </row>
    <row r="5167" spans="1:5" ht="15" thickBot="1" x14ac:dyDescent="0.35">
      <c r="A5167" s="3">
        <v>34752</v>
      </c>
      <c r="B5167" s="4">
        <v>0</v>
      </c>
      <c r="C5167" s="1"/>
      <c r="D5167" s="5">
        <v>34752</v>
      </c>
      <c r="E5167" s="4">
        <v>1.99154717</v>
      </c>
    </row>
    <row r="5168" spans="1:5" ht="15" thickBot="1" x14ac:dyDescent="0.35">
      <c r="A5168" s="3">
        <v>34753</v>
      </c>
      <c r="B5168" s="4">
        <v>0</v>
      </c>
      <c r="C5168" s="1"/>
      <c r="D5168" s="5">
        <v>34753</v>
      </c>
      <c r="E5168" s="4">
        <v>2.010022642</v>
      </c>
    </row>
    <row r="5169" spans="1:5" ht="15" thickBot="1" x14ac:dyDescent="0.35">
      <c r="A5169" s="3">
        <v>34754</v>
      </c>
      <c r="B5169" s="4">
        <v>0</v>
      </c>
      <c r="C5169" s="1"/>
      <c r="D5169" s="5">
        <v>34754</v>
      </c>
      <c r="E5169" s="4">
        <v>1.8986264150000001</v>
      </c>
    </row>
    <row r="5170" spans="1:5" ht="15" thickBot="1" x14ac:dyDescent="0.35">
      <c r="A5170" s="3">
        <v>34755</v>
      </c>
      <c r="B5170" s="4">
        <v>0</v>
      </c>
      <c r="C5170" s="1"/>
      <c r="D5170" s="5">
        <v>34755</v>
      </c>
      <c r="E5170" s="4">
        <v>1.581283019</v>
      </c>
    </row>
    <row r="5171" spans="1:5" ht="15" thickBot="1" x14ac:dyDescent="0.35">
      <c r="A5171" s="3">
        <v>34756</v>
      </c>
      <c r="B5171" s="4">
        <v>0</v>
      </c>
      <c r="C5171" s="1"/>
      <c r="D5171" s="5">
        <v>34756</v>
      </c>
      <c r="E5171" s="4">
        <v>1.9670943400000001</v>
      </c>
    </row>
    <row r="5172" spans="1:5" ht="15" thickBot="1" x14ac:dyDescent="0.35">
      <c r="A5172" s="3">
        <v>34757</v>
      </c>
      <c r="B5172" s="4">
        <v>0</v>
      </c>
      <c r="C5172" s="1"/>
      <c r="D5172" s="5">
        <v>34757</v>
      </c>
      <c r="E5172" s="4">
        <v>1.9670943400000001</v>
      </c>
    </row>
    <row r="5173" spans="1:5" ht="15" thickBot="1" x14ac:dyDescent="0.35">
      <c r="A5173" s="3">
        <v>34758</v>
      </c>
      <c r="B5173" s="4">
        <v>1.297623754</v>
      </c>
      <c r="C5173" s="1"/>
      <c r="D5173" s="5">
        <v>34758</v>
      </c>
      <c r="E5173" s="4">
        <v>1.607909434</v>
      </c>
    </row>
    <row r="5174" spans="1:5" ht="15" thickBot="1" x14ac:dyDescent="0.35">
      <c r="A5174" s="3">
        <v>34759</v>
      </c>
      <c r="B5174" s="4">
        <v>0.191910937</v>
      </c>
      <c r="C5174" s="1"/>
      <c r="D5174" s="5">
        <v>34759</v>
      </c>
      <c r="E5174" s="4">
        <v>1.727184906</v>
      </c>
    </row>
    <row r="5175" spans="1:5" ht="15" thickBot="1" x14ac:dyDescent="0.35">
      <c r="A5175" s="3">
        <v>34760</v>
      </c>
      <c r="B5175" s="4">
        <v>0</v>
      </c>
      <c r="C5175" s="1"/>
      <c r="D5175" s="5">
        <v>34760</v>
      </c>
      <c r="E5175" s="4">
        <v>1.742128302</v>
      </c>
    </row>
    <row r="5176" spans="1:5" ht="15" thickBot="1" x14ac:dyDescent="0.35">
      <c r="A5176" s="3">
        <v>34761</v>
      </c>
      <c r="B5176" s="4">
        <v>0</v>
      </c>
      <c r="C5176" s="1"/>
      <c r="D5176" s="5">
        <v>34761</v>
      </c>
      <c r="E5176" s="4">
        <v>1.1145056600000001</v>
      </c>
    </row>
    <row r="5177" spans="1:5" ht="15" thickBot="1" x14ac:dyDescent="0.35">
      <c r="A5177" s="3">
        <v>34762</v>
      </c>
      <c r="B5177" s="4">
        <v>0</v>
      </c>
      <c r="C5177" s="1"/>
      <c r="D5177" s="5">
        <v>34762</v>
      </c>
      <c r="E5177" s="4">
        <v>0.92024150940000005</v>
      </c>
    </row>
    <row r="5178" spans="1:5" ht="15" thickBot="1" x14ac:dyDescent="0.35">
      <c r="A5178" s="3">
        <v>34763</v>
      </c>
      <c r="B5178" s="4">
        <v>0</v>
      </c>
      <c r="C5178" s="1"/>
      <c r="D5178" s="5">
        <v>34763</v>
      </c>
      <c r="E5178" s="4">
        <v>1.0805433959999999</v>
      </c>
    </row>
    <row r="5179" spans="1:5" ht="15" thickBot="1" x14ac:dyDescent="0.35">
      <c r="A5179" s="3">
        <v>34764</v>
      </c>
      <c r="B5179" s="4">
        <v>0</v>
      </c>
      <c r="C5179" s="1"/>
      <c r="D5179" s="5">
        <v>34764</v>
      </c>
      <c r="E5179" s="4">
        <v>1.0166943399999999</v>
      </c>
    </row>
    <row r="5180" spans="1:5" ht="15" thickBot="1" x14ac:dyDescent="0.35">
      <c r="A5180" s="3">
        <v>34765</v>
      </c>
      <c r="B5180" s="4">
        <v>0</v>
      </c>
      <c r="C5180" s="1"/>
      <c r="D5180" s="5">
        <v>34765</v>
      </c>
      <c r="E5180" s="4">
        <v>1.132437736</v>
      </c>
    </row>
    <row r="5181" spans="1:5" ht="15" thickBot="1" x14ac:dyDescent="0.35">
      <c r="A5181" s="3">
        <v>34766</v>
      </c>
      <c r="B5181" s="4">
        <v>0</v>
      </c>
      <c r="C5181" s="1"/>
      <c r="D5181" s="5">
        <v>34766</v>
      </c>
      <c r="E5181" s="4">
        <v>1.7864150940000001</v>
      </c>
    </row>
    <row r="5182" spans="1:5" ht="15" thickBot="1" x14ac:dyDescent="0.35">
      <c r="A5182" s="3">
        <v>34767</v>
      </c>
      <c r="B5182" s="4">
        <v>1.209814548</v>
      </c>
      <c r="C5182" s="1"/>
      <c r="D5182" s="5">
        <v>34767</v>
      </c>
      <c r="E5182" s="4">
        <v>1.928513208</v>
      </c>
    </row>
    <row r="5183" spans="1:5" ht="15" thickBot="1" x14ac:dyDescent="0.35">
      <c r="A5183" s="3">
        <v>34768</v>
      </c>
      <c r="B5183" s="4">
        <v>0.83922310899999997</v>
      </c>
      <c r="C5183" s="1"/>
      <c r="D5183" s="5">
        <v>34768</v>
      </c>
      <c r="E5183" s="4">
        <v>1.64730566</v>
      </c>
    </row>
    <row r="5184" spans="1:5" ht="15" thickBot="1" x14ac:dyDescent="0.35">
      <c r="A5184" s="3">
        <v>34769</v>
      </c>
      <c r="B5184" s="4">
        <v>0.696741045</v>
      </c>
      <c r="C5184" s="1"/>
      <c r="D5184" s="5">
        <v>34769</v>
      </c>
      <c r="E5184" s="4">
        <v>1.592150943</v>
      </c>
    </row>
    <row r="5185" spans="1:5" ht="15" thickBot="1" x14ac:dyDescent="0.35">
      <c r="A5185" s="3">
        <v>34770</v>
      </c>
      <c r="B5185" s="4">
        <v>0.78245979499999996</v>
      </c>
      <c r="C5185" s="1"/>
      <c r="D5185" s="5">
        <v>34770</v>
      </c>
      <c r="E5185" s="4">
        <v>1.7703849060000001</v>
      </c>
    </row>
    <row r="5186" spans="1:5" ht="15" thickBot="1" x14ac:dyDescent="0.35">
      <c r="A5186" s="3">
        <v>34771</v>
      </c>
      <c r="B5186" s="4">
        <v>5.4524850850000002</v>
      </c>
      <c r="C5186" s="1"/>
      <c r="D5186" s="5">
        <v>34771</v>
      </c>
      <c r="E5186" s="4">
        <v>2.1276679249999999</v>
      </c>
    </row>
    <row r="5187" spans="1:5" ht="15" thickBot="1" x14ac:dyDescent="0.35">
      <c r="A5187" s="3">
        <v>34772</v>
      </c>
      <c r="B5187" s="4">
        <v>19.257002830000001</v>
      </c>
      <c r="C5187" s="1"/>
      <c r="D5187" s="5">
        <v>34772</v>
      </c>
      <c r="E5187" s="4">
        <v>1.780709434</v>
      </c>
    </row>
    <row r="5188" spans="1:5" ht="15" thickBot="1" x14ac:dyDescent="0.35">
      <c r="A5188" s="3">
        <v>34773</v>
      </c>
      <c r="B5188" s="4">
        <v>0</v>
      </c>
      <c r="C5188" s="1"/>
      <c r="D5188" s="5">
        <v>34773</v>
      </c>
      <c r="E5188" s="4">
        <v>1.6038339619999999</v>
      </c>
    </row>
    <row r="5189" spans="1:5" ht="15" thickBot="1" x14ac:dyDescent="0.35">
      <c r="A5189" s="3">
        <v>34774</v>
      </c>
      <c r="B5189" s="4">
        <v>0</v>
      </c>
      <c r="C5189" s="1"/>
      <c r="D5189" s="5">
        <v>34774</v>
      </c>
      <c r="E5189" s="4">
        <v>1.0911396229999999</v>
      </c>
    </row>
    <row r="5190" spans="1:5" ht="15" thickBot="1" x14ac:dyDescent="0.35">
      <c r="A5190" s="3">
        <v>34775</v>
      </c>
      <c r="B5190" s="4">
        <v>0</v>
      </c>
      <c r="C5190" s="1"/>
      <c r="D5190" s="5">
        <v>34775</v>
      </c>
      <c r="E5190" s="4">
        <v>1.095486792</v>
      </c>
    </row>
    <row r="5191" spans="1:5" ht="15" thickBot="1" x14ac:dyDescent="0.35">
      <c r="A5191" s="3">
        <v>34776</v>
      </c>
      <c r="B5191" s="4">
        <v>0</v>
      </c>
      <c r="C5191" s="1"/>
      <c r="D5191" s="5">
        <v>34776</v>
      </c>
      <c r="E5191" s="4">
        <v>1.093856604</v>
      </c>
    </row>
    <row r="5192" spans="1:5" ht="15" thickBot="1" x14ac:dyDescent="0.35">
      <c r="A5192" s="3">
        <v>34777</v>
      </c>
      <c r="B5192" s="4">
        <v>0</v>
      </c>
      <c r="C5192" s="1"/>
      <c r="D5192" s="5">
        <v>34777</v>
      </c>
      <c r="E5192" s="4">
        <v>1.075924528</v>
      </c>
    </row>
    <row r="5193" spans="1:5" ht="15" thickBot="1" x14ac:dyDescent="0.35">
      <c r="A5193" s="3">
        <v>34778</v>
      </c>
      <c r="B5193" s="4">
        <v>0</v>
      </c>
      <c r="C5193" s="1"/>
      <c r="D5193" s="5">
        <v>34778</v>
      </c>
      <c r="E5193" s="4">
        <v>1.097660377</v>
      </c>
    </row>
    <row r="5194" spans="1:5" ht="15" thickBot="1" x14ac:dyDescent="0.35">
      <c r="A5194" s="3">
        <v>34779</v>
      </c>
      <c r="B5194" s="4">
        <v>0</v>
      </c>
      <c r="C5194" s="1"/>
      <c r="D5194" s="5">
        <v>34779</v>
      </c>
      <c r="E5194" s="4">
        <v>1.081086792</v>
      </c>
    </row>
    <row r="5195" spans="1:5" ht="15" thickBot="1" x14ac:dyDescent="0.35">
      <c r="A5195" s="3">
        <v>34780</v>
      </c>
      <c r="B5195" s="4">
        <v>0</v>
      </c>
      <c r="C5195" s="1"/>
      <c r="D5195" s="5">
        <v>34780</v>
      </c>
      <c r="E5195" s="4">
        <v>0.947954717</v>
      </c>
    </row>
    <row r="5196" spans="1:5" ht="15" thickBot="1" x14ac:dyDescent="0.35">
      <c r="A5196" s="3">
        <v>34781</v>
      </c>
      <c r="B5196" s="4">
        <v>0</v>
      </c>
      <c r="C5196" s="1"/>
      <c r="D5196" s="5">
        <v>34781</v>
      </c>
      <c r="E5196" s="4">
        <v>0.96969056600000003</v>
      </c>
    </row>
    <row r="5197" spans="1:5" ht="15" thickBot="1" x14ac:dyDescent="0.35">
      <c r="A5197" s="3">
        <v>34782</v>
      </c>
      <c r="B5197" s="4">
        <v>0</v>
      </c>
      <c r="C5197" s="1"/>
      <c r="D5197" s="5">
        <v>34782</v>
      </c>
      <c r="E5197" s="4">
        <v>0.95094339620000001</v>
      </c>
    </row>
    <row r="5198" spans="1:5" ht="15" thickBot="1" x14ac:dyDescent="0.35">
      <c r="A5198" s="3">
        <v>34783</v>
      </c>
      <c r="B5198" s="4">
        <v>0</v>
      </c>
      <c r="C5198" s="1"/>
      <c r="D5198" s="5">
        <v>34783</v>
      </c>
      <c r="E5198" s="4">
        <v>0.96643018869999997</v>
      </c>
    </row>
    <row r="5199" spans="1:5" ht="15" thickBot="1" x14ac:dyDescent="0.35">
      <c r="A5199" s="3">
        <v>34784</v>
      </c>
      <c r="B5199" s="4">
        <v>0</v>
      </c>
      <c r="C5199" s="1"/>
      <c r="D5199" s="5">
        <v>34784</v>
      </c>
      <c r="E5199" s="4">
        <v>0.95148679250000001</v>
      </c>
    </row>
    <row r="5200" spans="1:5" ht="15" thickBot="1" x14ac:dyDescent="0.35">
      <c r="A5200" s="3">
        <v>34785</v>
      </c>
      <c r="B5200" s="4">
        <v>0</v>
      </c>
      <c r="C5200" s="1"/>
      <c r="D5200" s="5">
        <v>34785</v>
      </c>
      <c r="E5200" s="4">
        <v>1.7997283019999999</v>
      </c>
    </row>
    <row r="5201" spans="1:5" ht="15" thickBot="1" x14ac:dyDescent="0.35">
      <c r="A5201" s="3">
        <v>34786</v>
      </c>
      <c r="B5201" s="4">
        <v>1.8738714460000001</v>
      </c>
      <c r="C5201" s="1"/>
      <c r="D5201" s="5">
        <v>34786</v>
      </c>
      <c r="E5201" s="4">
        <v>1.8383094339999999</v>
      </c>
    </row>
    <row r="5202" spans="1:5" ht="15" thickBot="1" x14ac:dyDescent="0.35">
      <c r="A5202" s="3">
        <v>34787</v>
      </c>
      <c r="B5202" s="4">
        <v>0.68722838200000003</v>
      </c>
      <c r="C5202" s="1"/>
      <c r="D5202" s="5">
        <v>34787</v>
      </c>
      <c r="E5202" s="4">
        <v>1.506022642</v>
      </c>
    </row>
    <row r="5203" spans="1:5" ht="15" thickBot="1" x14ac:dyDescent="0.35">
      <c r="A5203" s="3">
        <v>34788</v>
      </c>
      <c r="B5203" s="4">
        <v>0.214192823</v>
      </c>
      <c r="C5203" s="1"/>
      <c r="D5203" s="5">
        <v>34788</v>
      </c>
      <c r="E5203" s="4">
        <v>1.110158491</v>
      </c>
    </row>
    <row r="5204" spans="1:5" ht="15" thickBot="1" x14ac:dyDescent="0.35">
      <c r="A5204" s="3">
        <v>34789</v>
      </c>
      <c r="B5204" s="4">
        <v>0.77337074299999997</v>
      </c>
      <c r="C5204" s="1"/>
      <c r="D5204" s="5">
        <v>34789</v>
      </c>
      <c r="E5204" s="4">
        <v>0.98599245280000003</v>
      </c>
    </row>
    <row r="5205" spans="1:5" ht="15" thickBot="1" x14ac:dyDescent="0.35">
      <c r="A5205" s="3">
        <v>34790</v>
      </c>
      <c r="B5205" s="4">
        <v>0</v>
      </c>
      <c r="C5205" s="1"/>
      <c r="D5205" s="5">
        <v>34790</v>
      </c>
      <c r="E5205" s="4">
        <v>0.99658867920000005</v>
      </c>
    </row>
    <row r="5206" spans="1:5" ht="15" thickBot="1" x14ac:dyDescent="0.35">
      <c r="A5206" s="3">
        <v>34791</v>
      </c>
      <c r="B5206" s="4">
        <v>0</v>
      </c>
      <c r="C5206" s="1"/>
      <c r="D5206" s="5">
        <v>34791</v>
      </c>
      <c r="E5206" s="4">
        <v>0.95148679250000001</v>
      </c>
    </row>
    <row r="5207" spans="1:5" ht="15" thickBot="1" x14ac:dyDescent="0.35">
      <c r="A5207" s="3">
        <v>34792</v>
      </c>
      <c r="B5207" s="4">
        <v>0</v>
      </c>
      <c r="C5207" s="1"/>
      <c r="D5207" s="5">
        <v>34792</v>
      </c>
      <c r="E5207" s="4">
        <v>1.038701887</v>
      </c>
    </row>
    <row r="5208" spans="1:5" ht="15" thickBot="1" x14ac:dyDescent="0.35">
      <c r="A5208" s="3">
        <v>34793</v>
      </c>
      <c r="B5208" s="4">
        <v>0</v>
      </c>
      <c r="C5208" s="1"/>
      <c r="D5208" s="5">
        <v>34793</v>
      </c>
      <c r="E5208" s="4">
        <v>1.1215698110000001</v>
      </c>
    </row>
    <row r="5209" spans="1:5" ht="15" thickBot="1" x14ac:dyDescent="0.35">
      <c r="A5209" s="3">
        <v>34794</v>
      </c>
      <c r="B5209" s="4">
        <v>17.264382600000001</v>
      </c>
      <c r="C5209" s="1"/>
      <c r="D5209" s="5">
        <v>34794</v>
      </c>
      <c r="E5209" s="4">
        <v>2.1771169810000002</v>
      </c>
    </row>
    <row r="5210" spans="1:5" ht="15" thickBot="1" x14ac:dyDescent="0.35">
      <c r="A5210" s="3">
        <v>34795</v>
      </c>
      <c r="B5210" s="4">
        <v>10.166220429999999</v>
      </c>
      <c r="C5210" s="1"/>
      <c r="D5210" s="5">
        <v>34795</v>
      </c>
      <c r="E5210" s="4">
        <v>1.583456604</v>
      </c>
    </row>
    <row r="5211" spans="1:5" ht="15" thickBot="1" x14ac:dyDescent="0.35">
      <c r="A5211" s="3">
        <v>34796</v>
      </c>
      <c r="B5211" s="4">
        <v>14.04519868</v>
      </c>
      <c r="C5211" s="1"/>
      <c r="D5211" s="5">
        <v>34796</v>
      </c>
      <c r="E5211" s="4">
        <v>2.3053584909999998</v>
      </c>
    </row>
    <row r="5212" spans="1:5" ht="15" thickBot="1" x14ac:dyDescent="0.35">
      <c r="A5212" s="3">
        <v>34797</v>
      </c>
      <c r="B5212" s="4">
        <v>0</v>
      </c>
      <c r="C5212" s="1"/>
      <c r="D5212" s="5">
        <v>34797</v>
      </c>
      <c r="E5212" s="4">
        <v>2.258354717</v>
      </c>
    </row>
    <row r="5213" spans="1:5" ht="15" thickBot="1" x14ac:dyDescent="0.35">
      <c r="A5213" s="3">
        <v>34798</v>
      </c>
      <c r="B5213" s="4">
        <v>2.4945489169999999</v>
      </c>
      <c r="C5213" s="1"/>
      <c r="D5213" s="5">
        <v>34798</v>
      </c>
      <c r="E5213" s="4">
        <v>1.4220679249999999</v>
      </c>
    </row>
    <row r="5214" spans="1:5" ht="15" thickBot="1" x14ac:dyDescent="0.35">
      <c r="A5214" s="3">
        <v>34799</v>
      </c>
      <c r="B5214" s="4">
        <v>2.1664129499999998</v>
      </c>
      <c r="C5214" s="1"/>
      <c r="D5214" s="5">
        <v>34799</v>
      </c>
      <c r="E5214" s="4">
        <v>1.901071698</v>
      </c>
    </row>
    <row r="5215" spans="1:5" ht="15" thickBot="1" x14ac:dyDescent="0.35">
      <c r="A5215" s="3">
        <v>34800</v>
      </c>
      <c r="B5215" s="4">
        <v>7.0179584029999997</v>
      </c>
      <c r="C5215" s="1"/>
      <c r="D5215" s="5">
        <v>34800</v>
      </c>
      <c r="E5215" s="4">
        <v>1.4606490569999999</v>
      </c>
    </row>
    <row r="5216" spans="1:5" ht="15" thickBot="1" x14ac:dyDescent="0.35">
      <c r="A5216" s="3">
        <v>34801</v>
      </c>
      <c r="B5216" s="4">
        <v>7.4310029750000002</v>
      </c>
      <c r="C5216" s="1"/>
      <c r="D5216" s="5">
        <v>34801</v>
      </c>
      <c r="E5216" s="4">
        <v>1.4992301889999999</v>
      </c>
    </row>
    <row r="5217" spans="1:5" ht="15" thickBot="1" x14ac:dyDescent="0.35">
      <c r="A5217" s="3">
        <v>34802</v>
      </c>
      <c r="B5217" s="4">
        <v>0.99522353699999999</v>
      </c>
      <c r="C5217" s="1"/>
      <c r="D5217" s="5">
        <v>34802</v>
      </c>
      <c r="E5217" s="4">
        <v>2.0866415090000001</v>
      </c>
    </row>
    <row r="5218" spans="1:5" ht="15" thickBot="1" x14ac:dyDescent="0.35">
      <c r="A5218" s="3">
        <v>34803</v>
      </c>
      <c r="B5218" s="4">
        <v>2.3572987620000001</v>
      </c>
      <c r="C5218" s="1"/>
      <c r="D5218" s="5">
        <v>34803</v>
      </c>
      <c r="E5218" s="4">
        <v>0.99876226420000003</v>
      </c>
    </row>
    <row r="5219" spans="1:5" ht="15" thickBot="1" x14ac:dyDescent="0.35">
      <c r="A5219" s="3">
        <v>34804</v>
      </c>
      <c r="B5219" s="4">
        <v>2.801987827</v>
      </c>
      <c r="C5219" s="1"/>
      <c r="D5219" s="5">
        <v>34804</v>
      </c>
      <c r="E5219" s="4">
        <v>1.111788679</v>
      </c>
    </row>
    <row r="5220" spans="1:5" ht="15" thickBot="1" x14ac:dyDescent="0.35">
      <c r="A5220" s="3">
        <v>34805</v>
      </c>
      <c r="B5220" s="4">
        <v>0.30005788799999999</v>
      </c>
      <c r="C5220" s="1"/>
      <c r="D5220" s="5">
        <v>34805</v>
      </c>
      <c r="E5220" s="4">
        <v>1.037343396</v>
      </c>
    </row>
    <row r="5221" spans="1:5" ht="15" thickBot="1" x14ac:dyDescent="0.35">
      <c r="A5221" s="3">
        <v>34806</v>
      </c>
      <c r="B5221" s="4">
        <v>1.83368054</v>
      </c>
      <c r="C5221" s="1"/>
      <c r="D5221" s="5">
        <v>34806</v>
      </c>
      <c r="E5221" s="4">
        <v>1.8700981130000001</v>
      </c>
    </row>
    <row r="5222" spans="1:5" ht="15" thickBot="1" x14ac:dyDescent="0.35">
      <c r="A5222" s="3">
        <v>34807</v>
      </c>
      <c r="B5222" s="4">
        <v>0.47581166000000003</v>
      </c>
      <c r="C5222" s="1"/>
      <c r="D5222" s="5">
        <v>34807</v>
      </c>
      <c r="E5222" s="4">
        <v>1.61714717</v>
      </c>
    </row>
    <row r="5223" spans="1:5" ht="15" thickBot="1" x14ac:dyDescent="0.35">
      <c r="A5223" s="3">
        <v>34808</v>
      </c>
      <c r="B5223" s="4">
        <v>17.301003219999998</v>
      </c>
      <c r="C5223" s="1"/>
      <c r="D5223" s="5">
        <v>34808</v>
      </c>
      <c r="E5223" s="4">
        <v>1.7315320750000001</v>
      </c>
    </row>
    <row r="5224" spans="1:5" ht="15" thickBot="1" x14ac:dyDescent="0.35">
      <c r="A5224" s="3">
        <v>34809</v>
      </c>
      <c r="B5224" s="4">
        <v>2.2247183320000001</v>
      </c>
      <c r="C5224" s="1"/>
      <c r="D5224" s="5">
        <v>34809</v>
      </c>
      <c r="E5224" s="4">
        <v>2.073056604</v>
      </c>
    </row>
    <row r="5225" spans="1:5" ht="15" thickBot="1" x14ac:dyDescent="0.35">
      <c r="A5225" s="3">
        <v>34810</v>
      </c>
      <c r="B5225" s="4">
        <v>3.536206543</v>
      </c>
      <c r="C5225" s="1"/>
      <c r="D5225" s="5">
        <v>34810</v>
      </c>
      <c r="E5225" s="4">
        <v>1.7345207549999999</v>
      </c>
    </row>
    <row r="5226" spans="1:5" ht="15" thickBot="1" x14ac:dyDescent="0.35">
      <c r="A5226" s="3">
        <v>34811</v>
      </c>
      <c r="B5226" s="4">
        <v>0.78819271899999999</v>
      </c>
      <c r="C5226" s="1"/>
      <c r="D5226" s="5">
        <v>34811</v>
      </c>
      <c r="E5226" s="4">
        <v>2.4566943399999999</v>
      </c>
    </row>
    <row r="5227" spans="1:5" ht="15" thickBot="1" x14ac:dyDescent="0.35">
      <c r="A5227" s="3">
        <v>34812</v>
      </c>
      <c r="B5227" s="4">
        <v>2.6006844039999999</v>
      </c>
      <c r="C5227" s="1"/>
      <c r="D5227" s="5">
        <v>34812</v>
      </c>
      <c r="E5227" s="4">
        <v>0.99876226420000003</v>
      </c>
    </row>
    <row r="5228" spans="1:5" ht="15" thickBot="1" x14ac:dyDescent="0.35">
      <c r="A5228" s="3">
        <v>34813</v>
      </c>
      <c r="B5228" s="4">
        <v>2.5888059139999999</v>
      </c>
      <c r="C5228" s="1"/>
      <c r="D5228" s="5">
        <v>34813</v>
      </c>
      <c r="E5228" s="4">
        <v>1.1422188680000001</v>
      </c>
    </row>
    <row r="5229" spans="1:5" ht="15" thickBot="1" x14ac:dyDescent="0.35">
      <c r="A5229" s="3">
        <v>34814</v>
      </c>
      <c r="B5229" s="4">
        <v>1.6259410379999999</v>
      </c>
      <c r="C5229" s="1"/>
      <c r="D5229" s="5">
        <v>34814</v>
      </c>
      <c r="E5229" s="4">
        <v>1.0460377359999999</v>
      </c>
    </row>
    <row r="5230" spans="1:5" ht="15" thickBot="1" x14ac:dyDescent="0.35">
      <c r="A5230" s="3">
        <v>34815</v>
      </c>
      <c r="B5230" s="4">
        <v>6.3086347580000002</v>
      </c>
      <c r="C5230" s="1"/>
      <c r="D5230" s="5">
        <v>34815</v>
      </c>
      <c r="E5230" s="4">
        <v>1.7701132079999999</v>
      </c>
    </row>
    <row r="5231" spans="1:5" ht="15" thickBot="1" x14ac:dyDescent="0.35">
      <c r="A5231" s="3">
        <v>34816</v>
      </c>
      <c r="B5231" s="4">
        <v>0.39262065299999999</v>
      </c>
      <c r="C5231" s="1"/>
      <c r="D5231" s="5">
        <v>34816</v>
      </c>
      <c r="E5231" s="4">
        <v>2.8338113210000002</v>
      </c>
    </row>
    <row r="5232" spans="1:5" ht="15" thickBot="1" x14ac:dyDescent="0.35">
      <c r="A5232" s="3">
        <v>34817</v>
      </c>
      <c r="B5232" s="4">
        <v>8.8624335530000007</v>
      </c>
      <c r="C5232" s="1"/>
      <c r="D5232" s="5">
        <v>34817</v>
      </c>
      <c r="E5232" s="4">
        <v>1.9263396230000001</v>
      </c>
    </row>
    <row r="5233" spans="1:5" ht="15" thickBot="1" x14ac:dyDescent="0.35">
      <c r="A5233" s="3">
        <v>34818</v>
      </c>
      <c r="B5233" s="4">
        <v>23.740110399999999</v>
      </c>
      <c r="C5233" s="1"/>
      <c r="D5233" s="5">
        <v>34818</v>
      </c>
      <c r="E5233" s="4">
        <v>2.6868226420000001</v>
      </c>
    </row>
    <row r="5234" spans="1:5" ht="15" thickBot="1" x14ac:dyDescent="0.35">
      <c r="A5234" s="3">
        <v>34819</v>
      </c>
      <c r="B5234" s="4">
        <v>2.417708352</v>
      </c>
      <c r="C5234" s="1"/>
      <c r="D5234" s="5">
        <v>34819</v>
      </c>
      <c r="E5234" s="4">
        <v>2.6254188680000001</v>
      </c>
    </row>
    <row r="5235" spans="1:5" ht="15" thickBot="1" x14ac:dyDescent="0.35">
      <c r="A5235" s="3">
        <v>34820</v>
      </c>
      <c r="B5235" s="4">
        <v>0.30359797199999999</v>
      </c>
      <c r="C5235" s="1"/>
      <c r="D5235" s="5">
        <v>34820</v>
      </c>
      <c r="E5235" s="4">
        <v>3.9151698110000002</v>
      </c>
    </row>
    <row r="5236" spans="1:5" ht="15" thickBot="1" x14ac:dyDescent="0.35">
      <c r="A5236" s="3">
        <v>34821</v>
      </c>
      <c r="B5236" s="4">
        <v>5.688157618</v>
      </c>
      <c r="C5236" s="1"/>
      <c r="D5236" s="5">
        <v>34821</v>
      </c>
      <c r="E5236" s="4">
        <v>2.8256603770000002</v>
      </c>
    </row>
    <row r="5237" spans="1:5" ht="15" thickBot="1" x14ac:dyDescent="0.35">
      <c r="A5237" s="3">
        <v>34822</v>
      </c>
      <c r="B5237" s="4">
        <v>2.0622814890000001</v>
      </c>
      <c r="C5237" s="1"/>
      <c r="D5237" s="5">
        <v>34822</v>
      </c>
      <c r="E5237" s="4">
        <v>1.9249811320000001</v>
      </c>
    </row>
    <row r="5238" spans="1:5" ht="15" thickBot="1" x14ac:dyDescent="0.35">
      <c r="A5238" s="3">
        <v>34823</v>
      </c>
      <c r="B5238" s="4">
        <v>0.87809127600000003</v>
      </c>
      <c r="C5238" s="1"/>
      <c r="D5238" s="5">
        <v>34823</v>
      </c>
      <c r="E5238" s="4">
        <v>2.3548075470000001</v>
      </c>
    </row>
    <row r="5239" spans="1:5" ht="15" thickBot="1" x14ac:dyDescent="0.35">
      <c r="A5239" s="3">
        <v>34824</v>
      </c>
      <c r="B5239" s="4">
        <v>11.00812268</v>
      </c>
      <c r="C5239" s="1"/>
      <c r="D5239" s="5">
        <v>34824</v>
      </c>
      <c r="E5239" s="4">
        <v>2.016</v>
      </c>
    </row>
    <row r="5240" spans="1:5" ht="15" thickBot="1" x14ac:dyDescent="0.35">
      <c r="A5240" s="3">
        <v>34825</v>
      </c>
      <c r="B5240" s="4">
        <v>14.90858364</v>
      </c>
      <c r="C5240" s="1"/>
      <c r="D5240" s="5">
        <v>34825</v>
      </c>
      <c r="E5240" s="4">
        <v>2.8908679249999998</v>
      </c>
    </row>
    <row r="5241" spans="1:5" ht="15" thickBot="1" x14ac:dyDescent="0.35">
      <c r="A5241" s="3">
        <v>34826</v>
      </c>
      <c r="B5241" s="4">
        <v>43.096366410000002</v>
      </c>
      <c r="C5241" s="1"/>
      <c r="D5241" s="5">
        <v>34826</v>
      </c>
      <c r="E5241" s="4">
        <v>7.3901886790000004</v>
      </c>
    </row>
    <row r="5242" spans="1:5" ht="15" thickBot="1" x14ac:dyDescent="0.35">
      <c r="A5242" s="3">
        <v>34827</v>
      </c>
      <c r="B5242" s="4">
        <v>12.89293623</v>
      </c>
      <c r="C5242" s="1"/>
      <c r="D5242" s="5">
        <v>34827</v>
      </c>
      <c r="E5242" s="4">
        <v>4.1651320749999998</v>
      </c>
    </row>
    <row r="5243" spans="1:5" ht="15" thickBot="1" x14ac:dyDescent="0.35">
      <c r="A5243" s="3">
        <v>34828</v>
      </c>
      <c r="B5243" s="4">
        <v>61.329084399999999</v>
      </c>
      <c r="C5243" s="1"/>
      <c r="D5243" s="5">
        <v>34828</v>
      </c>
      <c r="E5243" s="4">
        <v>8.8573584909999994</v>
      </c>
    </row>
    <row r="5244" spans="1:5" ht="15" thickBot="1" x14ac:dyDescent="0.35">
      <c r="A5244" s="3">
        <v>34829</v>
      </c>
      <c r="B5244" s="4">
        <v>25.106437679999999</v>
      </c>
      <c r="C5244" s="1"/>
      <c r="D5244" s="5">
        <v>34829</v>
      </c>
      <c r="E5244" s="4">
        <v>8.8329056599999998</v>
      </c>
    </row>
    <row r="5245" spans="1:5" ht="15" thickBot="1" x14ac:dyDescent="0.35">
      <c r="A5245" s="3">
        <v>34830</v>
      </c>
      <c r="B5245" s="4">
        <v>24.964056729999999</v>
      </c>
      <c r="C5245" s="1"/>
      <c r="D5245" s="5">
        <v>34830</v>
      </c>
      <c r="E5245" s="4">
        <v>13.014339619999999</v>
      </c>
    </row>
    <row r="5246" spans="1:5" ht="15" thickBot="1" x14ac:dyDescent="0.35">
      <c r="A5246" s="3">
        <v>34831</v>
      </c>
      <c r="B5246" s="4">
        <v>17.758890149999999</v>
      </c>
      <c r="C5246" s="1"/>
      <c r="D5246" s="5">
        <v>34831</v>
      </c>
      <c r="E5246" s="4">
        <v>9.0747169809999999</v>
      </c>
    </row>
    <row r="5247" spans="1:5" ht="15" thickBot="1" x14ac:dyDescent="0.35">
      <c r="A5247" s="3">
        <v>34832</v>
      </c>
      <c r="B5247" s="4">
        <v>5.731379628</v>
      </c>
      <c r="C5247" s="1"/>
      <c r="D5247" s="5">
        <v>34832</v>
      </c>
      <c r="E5247" s="4">
        <v>6.2246037740000002</v>
      </c>
    </row>
    <row r="5248" spans="1:5" ht="15" thickBot="1" x14ac:dyDescent="0.35">
      <c r="A5248" s="3">
        <v>34833</v>
      </c>
      <c r="B5248" s="4">
        <v>1.735266328</v>
      </c>
      <c r="C5248" s="1"/>
      <c r="D5248" s="5">
        <v>34833</v>
      </c>
      <c r="E5248" s="4">
        <v>6.0778867920000001</v>
      </c>
    </row>
    <row r="5249" spans="1:5" ht="15" thickBot="1" x14ac:dyDescent="0.35">
      <c r="A5249" s="3">
        <v>34834</v>
      </c>
      <c r="B5249" s="4">
        <v>10.48213458</v>
      </c>
      <c r="C5249" s="1"/>
      <c r="D5249" s="5">
        <v>34834</v>
      </c>
      <c r="E5249" s="4">
        <v>5.9637735850000002</v>
      </c>
    </row>
    <row r="5250" spans="1:5" ht="15" thickBot="1" x14ac:dyDescent="0.35">
      <c r="A5250" s="3">
        <v>34835</v>
      </c>
      <c r="B5250" s="4">
        <v>2.8916435539999998</v>
      </c>
      <c r="C5250" s="1"/>
      <c r="D5250" s="5">
        <v>34835</v>
      </c>
      <c r="E5250" s="4">
        <v>8.585660377</v>
      </c>
    </row>
    <row r="5251" spans="1:5" ht="15" thickBot="1" x14ac:dyDescent="0.35">
      <c r="A5251" s="3">
        <v>34836</v>
      </c>
      <c r="B5251" s="4">
        <v>0.73968058800000003</v>
      </c>
      <c r="C5251" s="1"/>
      <c r="D5251" s="5">
        <v>34836</v>
      </c>
      <c r="E5251" s="4">
        <v>6.0398490569999996</v>
      </c>
    </row>
    <row r="5252" spans="1:5" ht="15" thickBot="1" x14ac:dyDescent="0.35">
      <c r="A5252" s="3">
        <v>34837</v>
      </c>
      <c r="B5252" s="4">
        <v>0.117080674</v>
      </c>
      <c r="C5252" s="1"/>
      <c r="D5252" s="5">
        <v>34837</v>
      </c>
      <c r="E5252" s="4">
        <v>5.8279245279999996</v>
      </c>
    </row>
    <row r="5253" spans="1:5" ht="15" thickBot="1" x14ac:dyDescent="0.35">
      <c r="A5253" s="3">
        <v>34838</v>
      </c>
      <c r="B5253" s="4">
        <v>4.5018051269999999</v>
      </c>
      <c r="C5253" s="1"/>
      <c r="D5253" s="5">
        <v>34838</v>
      </c>
      <c r="E5253" s="4">
        <v>4.3308679249999997</v>
      </c>
    </row>
    <row r="5254" spans="1:5" ht="15" thickBot="1" x14ac:dyDescent="0.35">
      <c r="A5254" s="3">
        <v>34839</v>
      </c>
      <c r="B5254" s="4">
        <v>1.336436808</v>
      </c>
      <c r="C5254" s="1"/>
      <c r="D5254" s="5">
        <v>34839</v>
      </c>
      <c r="E5254" s="4">
        <v>5.8741132079999998</v>
      </c>
    </row>
    <row r="5255" spans="1:5" ht="15" thickBot="1" x14ac:dyDescent="0.35">
      <c r="A5255" s="3">
        <v>34840</v>
      </c>
      <c r="B5255" s="4">
        <v>4.5448653180000003</v>
      </c>
      <c r="C5255" s="1"/>
      <c r="D5255" s="5">
        <v>34840</v>
      </c>
      <c r="E5255" s="4">
        <v>3.5021886790000001</v>
      </c>
    </row>
    <row r="5256" spans="1:5" ht="15" thickBot="1" x14ac:dyDescent="0.35">
      <c r="A5256" s="3">
        <v>34841</v>
      </c>
      <c r="B5256" s="4">
        <v>11.943225590000001</v>
      </c>
      <c r="C5256" s="1"/>
      <c r="D5256" s="5">
        <v>34841</v>
      </c>
      <c r="E5256" s="4">
        <v>2.8990188680000002</v>
      </c>
    </row>
    <row r="5257" spans="1:5" ht="15" thickBot="1" x14ac:dyDescent="0.35">
      <c r="A5257" s="3">
        <v>34842</v>
      </c>
      <c r="B5257" s="4">
        <v>0</v>
      </c>
      <c r="C5257" s="1"/>
      <c r="D5257" s="5">
        <v>34842</v>
      </c>
      <c r="E5257" s="4">
        <v>2.3170415090000001</v>
      </c>
    </row>
    <row r="5258" spans="1:5" ht="15" thickBot="1" x14ac:dyDescent="0.35">
      <c r="A5258" s="3">
        <v>34843</v>
      </c>
      <c r="B5258" s="4">
        <v>0</v>
      </c>
      <c r="C5258" s="1"/>
      <c r="D5258" s="5">
        <v>34843</v>
      </c>
      <c r="E5258" s="4">
        <v>2.461313208</v>
      </c>
    </row>
    <row r="5259" spans="1:5" ht="15" thickBot="1" x14ac:dyDescent="0.35">
      <c r="A5259" s="3">
        <v>34844</v>
      </c>
      <c r="B5259" s="4">
        <v>12.3798303</v>
      </c>
      <c r="C5259" s="1"/>
      <c r="D5259" s="5">
        <v>34844</v>
      </c>
      <c r="E5259" s="4">
        <v>2.803924528</v>
      </c>
    </row>
    <row r="5260" spans="1:5" ht="15" thickBot="1" x14ac:dyDescent="0.35">
      <c r="A5260" s="3">
        <v>34845</v>
      </c>
      <c r="B5260" s="4">
        <v>1.014845282</v>
      </c>
      <c r="C5260" s="1"/>
      <c r="D5260" s="5">
        <v>34845</v>
      </c>
      <c r="E5260" s="4">
        <v>2.2483018870000002</v>
      </c>
    </row>
    <row r="5261" spans="1:5" ht="15" thickBot="1" x14ac:dyDescent="0.35">
      <c r="A5261" s="3">
        <v>34846</v>
      </c>
      <c r="B5261" s="4">
        <v>2.8429058719999998</v>
      </c>
      <c r="C5261" s="1"/>
      <c r="D5261" s="5">
        <v>34846</v>
      </c>
      <c r="E5261" s="4">
        <v>2.8908679249999998</v>
      </c>
    </row>
    <row r="5262" spans="1:5" ht="15" thickBot="1" x14ac:dyDescent="0.35">
      <c r="A5262" s="3">
        <v>34847</v>
      </c>
      <c r="B5262" s="4">
        <v>1.17432037</v>
      </c>
      <c r="C5262" s="1"/>
      <c r="D5262" s="5">
        <v>34847</v>
      </c>
      <c r="E5262" s="4">
        <v>2.6254188680000001</v>
      </c>
    </row>
    <row r="5263" spans="1:5" ht="15" thickBot="1" x14ac:dyDescent="0.35">
      <c r="A5263" s="3">
        <v>34848</v>
      </c>
      <c r="B5263" s="4">
        <v>12.806626319999999</v>
      </c>
      <c r="C5263" s="1"/>
      <c r="D5263" s="5">
        <v>34848</v>
      </c>
      <c r="E5263" s="4">
        <v>6.3495849059999996</v>
      </c>
    </row>
    <row r="5264" spans="1:5" ht="15" thickBot="1" x14ac:dyDescent="0.35">
      <c r="A5264" s="3">
        <v>34849</v>
      </c>
      <c r="B5264" s="4">
        <v>1.9349924620000001</v>
      </c>
      <c r="C5264" s="1"/>
      <c r="D5264" s="5">
        <v>34849</v>
      </c>
      <c r="E5264" s="4">
        <v>4.8525283019999996</v>
      </c>
    </row>
    <row r="5265" spans="1:5" ht="15" thickBot="1" x14ac:dyDescent="0.35">
      <c r="A5265" s="3">
        <v>34850</v>
      </c>
      <c r="B5265" s="4">
        <v>0</v>
      </c>
      <c r="C5265" s="1"/>
      <c r="D5265" s="5">
        <v>34850</v>
      </c>
      <c r="E5265" s="4">
        <v>2.8963018869999999</v>
      </c>
    </row>
    <row r="5266" spans="1:5" ht="15" thickBot="1" x14ac:dyDescent="0.35">
      <c r="A5266" s="3">
        <v>34851</v>
      </c>
      <c r="B5266" s="4">
        <v>0</v>
      </c>
      <c r="C5266" s="1"/>
      <c r="D5266" s="5">
        <v>34851</v>
      </c>
      <c r="E5266" s="4">
        <v>2.4064301889999999</v>
      </c>
    </row>
    <row r="5267" spans="1:5" ht="15" thickBot="1" x14ac:dyDescent="0.35">
      <c r="A5267" s="3">
        <v>34852</v>
      </c>
      <c r="B5267" s="4">
        <v>7.0338780000000004E-2</v>
      </c>
      <c r="C5267" s="1"/>
      <c r="D5267" s="5">
        <v>34852</v>
      </c>
      <c r="E5267" s="4">
        <v>2.5841207549999998</v>
      </c>
    </row>
    <row r="5268" spans="1:5" ht="15" thickBot="1" x14ac:dyDescent="0.35">
      <c r="A5268" s="3">
        <v>34853</v>
      </c>
      <c r="B5268" s="4">
        <v>1.9737802739999999</v>
      </c>
      <c r="C5268" s="1"/>
      <c r="D5268" s="5">
        <v>34853</v>
      </c>
      <c r="E5268" s="4">
        <v>3.0049811320000002</v>
      </c>
    </row>
    <row r="5269" spans="1:5" ht="15" thickBot="1" x14ac:dyDescent="0.35">
      <c r="A5269" s="3">
        <v>34854</v>
      </c>
      <c r="B5269" s="4">
        <v>0</v>
      </c>
      <c r="C5269" s="1"/>
      <c r="D5269" s="5">
        <v>34854</v>
      </c>
      <c r="E5269" s="4">
        <v>2.4452830190000001</v>
      </c>
    </row>
    <row r="5270" spans="1:5" ht="15" thickBot="1" x14ac:dyDescent="0.35">
      <c r="A5270" s="3">
        <v>34855</v>
      </c>
      <c r="B5270" s="4">
        <v>0.231793623</v>
      </c>
      <c r="C5270" s="1"/>
      <c r="D5270" s="5">
        <v>34855</v>
      </c>
      <c r="E5270" s="4">
        <v>4.0347169809999999</v>
      </c>
    </row>
    <row r="5271" spans="1:5" ht="15" thickBot="1" x14ac:dyDescent="0.35">
      <c r="A5271" s="3">
        <v>34856</v>
      </c>
      <c r="B5271" s="4">
        <v>0.93315400900000001</v>
      </c>
      <c r="C5271" s="1"/>
      <c r="D5271" s="5">
        <v>34856</v>
      </c>
      <c r="E5271" s="4">
        <v>2.0013283020000001</v>
      </c>
    </row>
    <row r="5272" spans="1:5" ht="15" thickBot="1" x14ac:dyDescent="0.35">
      <c r="A5272" s="3">
        <v>34857</v>
      </c>
      <c r="B5272" s="4">
        <v>8.4406536000000004E-2</v>
      </c>
      <c r="C5272" s="1"/>
      <c r="D5272" s="5">
        <v>34857</v>
      </c>
      <c r="E5272" s="4">
        <v>3.2413584910000002</v>
      </c>
    </row>
    <row r="5273" spans="1:5" ht="15" thickBot="1" x14ac:dyDescent="0.35">
      <c r="A5273" s="3">
        <v>34858</v>
      </c>
      <c r="B5273" s="4">
        <v>5.1515442800000004</v>
      </c>
      <c r="C5273" s="1"/>
      <c r="D5273" s="5">
        <v>34858</v>
      </c>
      <c r="E5273" s="4">
        <v>2.0817509429999999</v>
      </c>
    </row>
    <row r="5274" spans="1:5" ht="15" thickBot="1" x14ac:dyDescent="0.35">
      <c r="A5274" s="3">
        <v>34859</v>
      </c>
      <c r="B5274" s="4">
        <v>2.8401679880000001</v>
      </c>
      <c r="C5274" s="1"/>
      <c r="D5274" s="5">
        <v>34859</v>
      </c>
      <c r="E5274" s="4">
        <v>7.0641509429999996</v>
      </c>
    </row>
    <row r="5275" spans="1:5" ht="15" thickBot="1" x14ac:dyDescent="0.35">
      <c r="A5275" s="3">
        <v>34860</v>
      </c>
      <c r="B5275" s="4">
        <v>23.222137450000002</v>
      </c>
      <c r="C5275" s="1"/>
      <c r="D5275" s="5">
        <v>34860</v>
      </c>
      <c r="E5275" s="4">
        <v>3.5728301889999998</v>
      </c>
    </row>
    <row r="5276" spans="1:5" ht="15" thickBot="1" x14ac:dyDescent="0.35">
      <c r="A5276" s="3">
        <v>34861</v>
      </c>
      <c r="B5276" s="4">
        <v>41.693820950000003</v>
      </c>
      <c r="C5276" s="1"/>
      <c r="D5276" s="5">
        <v>34861</v>
      </c>
      <c r="E5276" s="4">
        <v>5.7056603770000001</v>
      </c>
    </row>
    <row r="5277" spans="1:5" ht="15" thickBot="1" x14ac:dyDescent="0.35">
      <c r="A5277" s="3">
        <v>34862</v>
      </c>
      <c r="B5277" s="4">
        <v>48.86486816</v>
      </c>
      <c r="C5277" s="1"/>
      <c r="D5277" s="5">
        <v>34862</v>
      </c>
      <c r="E5277" s="4">
        <v>10.18867925</v>
      </c>
    </row>
    <row r="5278" spans="1:5" ht="15" thickBot="1" x14ac:dyDescent="0.35">
      <c r="A5278" s="3">
        <v>34863</v>
      </c>
      <c r="B5278" s="4">
        <v>50.417409900000003</v>
      </c>
      <c r="C5278" s="1"/>
      <c r="D5278" s="5">
        <v>34863</v>
      </c>
      <c r="E5278" s="4">
        <v>16.030188679999998</v>
      </c>
    </row>
    <row r="5279" spans="1:5" ht="15" thickBot="1" x14ac:dyDescent="0.35">
      <c r="A5279" s="3">
        <v>34864</v>
      </c>
      <c r="B5279" s="4">
        <v>65.926136020000001</v>
      </c>
      <c r="C5279" s="1"/>
      <c r="D5279" s="5">
        <v>34864</v>
      </c>
      <c r="E5279" s="4">
        <v>12.22641509</v>
      </c>
    </row>
    <row r="5280" spans="1:5" ht="15" thickBot="1" x14ac:dyDescent="0.35">
      <c r="A5280" s="3">
        <v>34865</v>
      </c>
      <c r="B5280" s="4">
        <v>22.23437595</v>
      </c>
      <c r="C5280" s="1"/>
      <c r="D5280" s="5">
        <v>34865</v>
      </c>
      <c r="E5280" s="4">
        <v>15.21509434</v>
      </c>
    </row>
    <row r="5281" spans="1:5" ht="15" thickBot="1" x14ac:dyDescent="0.35">
      <c r="A5281" s="3">
        <v>34866</v>
      </c>
      <c r="B5281" s="4">
        <v>10.70694864</v>
      </c>
      <c r="C5281" s="1"/>
      <c r="D5281" s="5">
        <v>34866</v>
      </c>
      <c r="E5281" s="4">
        <v>14.4</v>
      </c>
    </row>
    <row r="5282" spans="1:5" ht="15" thickBot="1" x14ac:dyDescent="0.35">
      <c r="A5282" s="3">
        <v>34867</v>
      </c>
      <c r="B5282" s="4">
        <v>19.356304649999998</v>
      </c>
      <c r="C5282" s="1"/>
      <c r="D5282" s="5">
        <v>34867</v>
      </c>
      <c r="E5282" s="4">
        <v>13.4490566</v>
      </c>
    </row>
    <row r="5283" spans="1:5" ht="15" thickBot="1" x14ac:dyDescent="0.35">
      <c r="A5283" s="3">
        <v>34868</v>
      </c>
      <c r="B5283" s="4">
        <v>6.7462657689999999</v>
      </c>
      <c r="C5283" s="1"/>
      <c r="D5283" s="5">
        <v>34868</v>
      </c>
      <c r="E5283" s="4">
        <v>10.18867925</v>
      </c>
    </row>
    <row r="5284" spans="1:5" ht="15" thickBot="1" x14ac:dyDescent="0.35">
      <c r="A5284" s="3">
        <v>34869</v>
      </c>
      <c r="B5284" s="4">
        <v>5.3309639100000004</v>
      </c>
      <c r="C5284" s="1"/>
      <c r="D5284" s="5">
        <v>34869</v>
      </c>
      <c r="E5284" s="4">
        <v>10.05283019</v>
      </c>
    </row>
    <row r="5285" spans="1:5" ht="15" thickBot="1" x14ac:dyDescent="0.35">
      <c r="A5285" s="3">
        <v>34870</v>
      </c>
      <c r="B5285" s="4">
        <v>4.6519590620000004</v>
      </c>
      <c r="C5285" s="1"/>
      <c r="D5285" s="5">
        <v>34870</v>
      </c>
      <c r="E5285" s="4">
        <v>8.2867924530000003</v>
      </c>
    </row>
    <row r="5286" spans="1:5" ht="15" thickBot="1" x14ac:dyDescent="0.35">
      <c r="A5286" s="3">
        <v>34871</v>
      </c>
      <c r="B5286" s="4">
        <v>10.04788518</v>
      </c>
      <c r="C5286" s="1"/>
      <c r="D5286" s="5">
        <v>34871</v>
      </c>
      <c r="E5286" s="4">
        <v>15.21509434</v>
      </c>
    </row>
    <row r="5287" spans="1:5" ht="15" thickBot="1" x14ac:dyDescent="0.35">
      <c r="A5287" s="3">
        <v>34872</v>
      </c>
      <c r="B5287" s="4">
        <v>19.644567009999999</v>
      </c>
      <c r="C5287" s="1"/>
      <c r="D5287" s="5">
        <v>34872</v>
      </c>
      <c r="E5287" s="4">
        <v>12.36226415</v>
      </c>
    </row>
    <row r="5288" spans="1:5" ht="15" thickBot="1" x14ac:dyDescent="0.35">
      <c r="A5288" s="3">
        <v>34873</v>
      </c>
      <c r="B5288" s="4">
        <v>8.1004016399999994</v>
      </c>
      <c r="C5288" s="1"/>
      <c r="D5288" s="5">
        <v>34873</v>
      </c>
      <c r="E5288" s="4">
        <v>9.5094339619999992</v>
      </c>
    </row>
    <row r="5289" spans="1:5" ht="15" thickBot="1" x14ac:dyDescent="0.35">
      <c r="A5289" s="3">
        <v>34874</v>
      </c>
      <c r="B5289" s="4">
        <v>23.435887810000001</v>
      </c>
      <c r="C5289" s="1"/>
      <c r="D5289" s="5">
        <v>34874</v>
      </c>
      <c r="E5289" s="4">
        <v>11.35154717</v>
      </c>
    </row>
    <row r="5290" spans="1:5" ht="15" thickBot="1" x14ac:dyDescent="0.35">
      <c r="A5290" s="3">
        <v>34875</v>
      </c>
      <c r="B5290" s="4">
        <v>3.9497697949999999</v>
      </c>
      <c r="C5290" s="1"/>
      <c r="D5290" s="5">
        <v>34875</v>
      </c>
      <c r="E5290" s="4">
        <v>7.3358490569999999</v>
      </c>
    </row>
    <row r="5291" spans="1:5" ht="15" thickBot="1" x14ac:dyDescent="0.35">
      <c r="A5291" s="3">
        <v>34876</v>
      </c>
      <c r="B5291" s="4">
        <v>9.6063752769999997</v>
      </c>
      <c r="C5291" s="1"/>
      <c r="D5291" s="5">
        <v>34876</v>
      </c>
      <c r="E5291" s="4">
        <v>8.5095849060000006</v>
      </c>
    </row>
    <row r="5292" spans="1:5" ht="15" thickBot="1" x14ac:dyDescent="0.35">
      <c r="A5292" s="3">
        <v>34877</v>
      </c>
      <c r="B5292" s="4">
        <v>21.042694569999998</v>
      </c>
      <c r="C5292" s="1"/>
      <c r="D5292" s="5">
        <v>34877</v>
      </c>
      <c r="E5292" s="4">
        <v>9.6235471700000002</v>
      </c>
    </row>
    <row r="5293" spans="1:5" ht="15" thickBot="1" x14ac:dyDescent="0.35">
      <c r="A5293" s="3">
        <v>34878</v>
      </c>
      <c r="B5293" s="4">
        <v>24.776389600000002</v>
      </c>
      <c r="C5293" s="1"/>
      <c r="D5293" s="5">
        <v>34878</v>
      </c>
      <c r="E5293" s="4">
        <v>6.2218867920000003</v>
      </c>
    </row>
    <row r="5294" spans="1:5" ht="15" thickBot="1" x14ac:dyDescent="0.35">
      <c r="A5294" s="3">
        <v>34879</v>
      </c>
      <c r="B5294" s="4">
        <v>47.391330240000002</v>
      </c>
      <c r="C5294" s="1"/>
      <c r="D5294" s="5">
        <v>34879</v>
      </c>
      <c r="E5294" s="4">
        <v>10.161509430000001</v>
      </c>
    </row>
    <row r="5295" spans="1:5" ht="15" thickBot="1" x14ac:dyDescent="0.35">
      <c r="A5295" s="3">
        <v>34880</v>
      </c>
      <c r="B5295" s="4">
        <v>44.285787579999997</v>
      </c>
      <c r="C5295" s="1"/>
      <c r="D5295" s="5">
        <v>34880</v>
      </c>
      <c r="E5295" s="4">
        <v>17.252830190000001</v>
      </c>
    </row>
    <row r="5296" spans="1:5" ht="15" thickBot="1" x14ac:dyDescent="0.35">
      <c r="A5296" s="3">
        <v>34881</v>
      </c>
      <c r="B5296" s="4">
        <v>84.703218460000002</v>
      </c>
      <c r="C5296" s="1"/>
      <c r="D5296" s="5">
        <v>34881</v>
      </c>
      <c r="E5296" s="4">
        <v>29.479245280000001</v>
      </c>
    </row>
    <row r="5297" spans="1:5" ht="15" thickBot="1" x14ac:dyDescent="0.35">
      <c r="A5297" s="3">
        <v>34882</v>
      </c>
      <c r="B5297" s="4">
        <v>24.205632210000001</v>
      </c>
      <c r="C5297" s="1"/>
      <c r="D5297" s="5">
        <v>34882</v>
      </c>
      <c r="E5297" s="4">
        <v>21.1109434</v>
      </c>
    </row>
    <row r="5298" spans="1:5" ht="15" thickBot="1" x14ac:dyDescent="0.35">
      <c r="A5298" s="3">
        <v>34883</v>
      </c>
      <c r="B5298" s="4">
        <v>14.93272185</v>
      </c>
      <c r="C5298" s="1"/>
      <c r="D5298" s="5">
        <v>34883</v>
      </c>
      <c r="E5298" s="4">
        <v>15.04392453</v>
      </c>
    </row>
    <row r="5299" spans="1:5" ht="15" thickBot="1" x14ac:dyDescent="0.35">
      <c r="A5299" s="3">
        <v>34884</v>
      </c>
      <c r="B5299" s="4">
        <v>0.62047713999999998</v>
      </c>
      <c r="C5299" s="1"/>
      <c r="D5299" s="5">
        <v>34884</v>
      </c>
      <c r="E5299" s="4">
        <v>11.40316981</v>
      </c>
    </row>
    <row r="5300" spans="1:5" ht="15" thickBot="1" x14ac:dyDescent="0.35">
      <c r="A5300" s="3">
        <v>34885</v>
      </c>
      <c r="B5300" s="4">
        <v>3.8659982980000001</v>
      </c>
      <c r="C5300" s="1"/>
      <c r="D5300" s="5">
        <v>34885</v>
      </c>
      <c r="E5300" s="4">
        <v>9.7947169810000005</v>
      </c>
    </row>
    <row r="5301" spans="1:5" ht="15" thickBot="1" x14ac:dyDescent="0.35">
      <c r="A5301" s="3">
        <v>34886</v>
      </c>
      <c r="B5301" s="4">
        <v>22.587183710000001</v>
      </c>
      <c r="C5301" s="1"/>
      <c r="D5301" s="5">
        <v>34886</v>
      </c>
      <c r="E5301" s="4">
        <v>11.12332075</v>
      </c>
    </row>
    <row r="5302" spans="1:5" ht="15" thickBot="1" x14ac:dyDescent="0.35">
      <c r="A5302" s="3">
        <v>34887</v>
      </c>
      <c r="B5302" s="4">
        <v>54.152894019999998</v>
      </c>
      <c r="C5302" s="1"/>
      <c r="D5302" s="5">
        <v>34887</v>
      </c>
      <c r="E5302" s="4">
        <v>15.86716981</v>
      </c>
    </row>
    <row r="5303" spans="1:5" ht="15" thickBot="1" x14ac:dyDescent="0.35">
      <c r="A5303" s="3">
        <v>34888</v>
      </c>
      <c r="B5303" s="4">
        <v>20.453228410000001</v>
      </c>
      <c r="C5303" s="1"/>
      <c r="D5303" s="5">
        <v>34888</v>
      </c>
      <c r="E5303" s="4">
        <v>10.99290566</v>
      </c>
    </row>
    <row r="5304" spans="1:5" ht="15" thickBot="1" x14ac:dyDescent="0.35">
      <c r="A5304" s="3">
        <v>34889</v>
      </c>
      <c r="B5304" s="4">
        <v>37.713519570000003</v>
      </c>
      <c r="C5304" s="1"/>
      <c r="D5304" s="5">
        <v>34889</v>
      </c>
      <c r="E5304" s="4">
        <v>12.090566040000001</v>
      </c>
    </row>
    <row r="5305" spans="1:5" ht="15" thickBot="1" x14ac:dyDescent="0.35">
      <c r="A5305" s="3">
        <v>34890</v>
      </c>
      <c r="B5305" s="4">
        <v>31.962765220000001</v>
      </c>
      <c r="C5305" s="1"/>
      <c r="D5305" s="5">
        <v>34890</v>
      </c>
      <c r="E5305" s="4">
        <v>14.063094339999999</v>
      </c>
    </row>
    <row r="5306" spans="1:5" ht="15" thickBot="1" x14ac:dyDescent="0.35">
      <c r="A5306" s="3">
        <v>34891</v>
      </c>
      <c r="B5306" s="4">
        <v>73.283151630000006</v>
      </c>
      <c r="C5306" s="1"/>
      <c r="D5306" s="5">
        <v>34891</v>
      </c>
      <c r="E5306" s="4">
        <v>20.676226419999999</v>
      </c>
    </row>
    <row r="5307" spans="1:5" ht="15" thickBot="1" x14ac:dyDescent="0.35">
      <c r="A5307" s="3">
        <v>34892</v>
      </c>
      <c r="B5307" s="4">
        <v>80.893337250000002</v>
      </c>
      <c r="C5307" s="1"/>
      <c r="D5307" s="5">
        <v>34892</v>
      </c>
      <c r="E5307" s="4">
        <v>30.593207549999999</v>
      </c>
    </row>
    <row r="5308" spans="1:5" ht="15" thickBot="1" x14ac:dyDescent="0.35">
      <c r="A5308" s="3">
        <v>34893</v>
      </c>
      <c r="B5308" s="4">
        <v>17.841830730000002</v>
      </c>
      <c r="C5308" s="1"/>
      <c r="D5308" s="5">
        <v>34893</v>
      </c>
      <c r="E5308" s="4">
        <v>22.86067925</v>
      </c>
    </row>
    <row r="5309" spans="1:5" ht="15" thickBot="1" x14ac:dyDescent="0.35">
      <c r="A5309" s="3">
        <v>34894</v>
      </c>
      <c r="B5309" s="4">
        <v>23.865315679999998</v>
      </c>
      <c r="C5309" s="1"/>
      <c r="D5309" s="5">
        <v>34894</v>
      </c>
      <c r="E5309" s="4">
        <v>18.758037739999999</v>
      </c>
    </row>
    <row r="5310" spans="1:5" ht="15" thickBot="1" x14ac:dyDescent="0.35">
      <c r="A5310" s="3">
        <v>34895</v>
      </c>
      <c r="B5310" s="4">
        <v>15.454248189999999</v>
      </c>
      <c r="C5310" s="1"/>
      <c r="D5310" s="5">
        <v>34895</v>
      </c>
      <c r="E5310" s="4">
        <v>14.01418868</v>
      </c>
    </row>
    <row r="5311" spans="1:5" ht="15" thickBot="1" x14ac:dyDescent="0.35">
      <c r="A5311" s="3">
        <v>34896</v>
      </c>
      <c r="B5311" s="4">
        <v>3.0359724090000002</v>
      </c>
      <c r="C5311" s="1"/>
      <c r="D5311" s="5">
        <v>34896</v>
      </c>
      <c r="E5311" s="4">
        <v>11.73735849</v>
      </c>
    </row>
    <row r="5312" spans="1:5" ht="15" thickBot="1" x14ac:dyDescent="0.35">
      <c r="A5312" s="3">
        <v>34897</v>
      </c>
      <c r="B5312" s="4">
        <v>55.538458820000002</v>
      </c>
      <c r="C5312" s="1"/>
      <c r="D5312" s="5">
        <v>34897</v>
      </c>
      <c r="E5312" s="4">
        <v>16.83713208</v>
      </c>
    </row>
    <row r="5313" spans="1:5" ht="15" thickBot="1" x14ac:dyDescent="0.35">
      <c r="A5313" s="3">
        <v>34898</v>
      </c>
      <c r="B5313" s="4">
        <v>24.493611099999999</v>
      </c>
      <c r="C5313" s="1"/>
      <c r="D5313" s="5">
        <v>34898</v>
      </c>
      <c r="E5313" s="4">
        <v>13.19637736</v>
      </c>
    </row>
    <row r="5314" spans="1:5" ht="15" thickBot="1" x14ac:dyDescent="0.35">
      <c r="A5314" s="3">
        <v>34899</v>
      </c>
      <c r="B5314" s="4">
        <v>23.18629146</v>
      </c>
      <c r="C5314" s="1"/>
      <c r="D5314" s="5">
        <v>34899</v>
      </c>
      <c r="E5314" s="4">
        <v>14.24784906</v>
      </c>
    </row>
    <row r="5315" spans="1:5" ht="15" thickBot="1" x14ac:dyDescent="0.35">
      <c r="A5315" s="3">
        <v>34900</v>
      </c>
      <c r="B5315" s="4">
        <v>31.280075069999999</v>
      </c>
      <c r="C5315" s="1"/>
      <c r="D5315" s="5">
        <v>34900</v>
      </c>
      <c r="E5315" s="4">
        <v>14.546716979999999</v>
      </c>
    </row>
    <row r="5316" spans="1:5" ht="15" thickBot="1" x14ac:dyDescent="0.35">
      <c r="A5316" s="3">
        <v>34901</v>
      </c>
      <c r="B5316" s="4">
        <v>12.72108746</v>
      </c>
      <c r="C5316" s="1"/>
      <c r="D5316" s="5">
        <v>34901</v>
      </c>
      <c r="E5316" s="4">
        <v>13.454490570000001</v>
      </c>
    </row>
    <row r="5317" spans="1:5" ht="15" thickBot="1" x14ac:dyDescent="0.35">
      <c r="A5317" s="3">
        <v>34902</v>
      </c>
      <c r="B5317" s="4">
        <v>2.0152359010000001</v>
      </c>
      <c r="C5317" s="1"/>
      <c r="D5317" s="5">
        <v>34902</v>
      </c>
      <c r="E5317" s="4">
        <v>10.756528299999999</v>
      </c>
    </row>
    <row r="5318" spans="1:5" ht="15" thickBot="1" x14ac:dyDescent="0.35">
      <c r="A5318" s="3">
        <v>34903</v>
      </c>
      <c r="B5318" s="4">
        <v>4.1768444179999999</v>
      </c>
      <c r="C5318" s="1"/>
      <c r="D5318" s="5">
        <v>34903</v>
      </c>
      <c r="E5318" s="4">
        <v>9.5094339619999992</v>
      </c>
    </row>
    <row r="5319" spans="1:5" ht="15" thickBot="1" x14ac:dyDescent="0.35">
      <c r="A5319" s="3">
        <v>34904</v>
      </c>
      <c r="B5319" s="4">
        <v>6.8003536459999996</v>
      </c>
      <c r="C5319" s="1"/>
      <c r="D5319" s="5">
        <v>34904</v>
      </c>
      <c r="E5319" s="4">
        <v>7.4716981130000004</v>
      </c>
    </row>
    <row r="5320" spans="1:5" ht="15" thickBot="1" x14ac:dyDescent="0.35">
      <c r="A5320" s="3">
        <v>34905</v>
      </c>
      <c r="B5320" s="4">
        <v>45.807500840000003</v>
      </c>
      <c r="C5320" s="1"/>
      <c r="D5320" s="5">
        <v>34905</v>
      </c>
      <c r="E5320" s="4">
        <v>20.806641509999999</v>
      </c>
    </row>
    <row r="5321" spans="1:5" ht="15" thickBot="1" x14ac:dyDescent="0.35">
      <c r="A5321" s="3">
        <v>34906</v>
      </c>
      <c r="B5321" s="4">
        <v>7.4531305430000003</v>
      </c>
      <c r="C5321" s="1"/>
      <c r="D5321" s="5">
        <v>34906</v>
      </c>
      <c r="E5321" s="4">
        <v>13.06324528</v>
      </c>
    </row>
    <row r="5322" spans="1:5" ht="15" thickBot="1" x14ac:dyDescent="0.35">
      <c r="A5322" s="3">
        <v>34907</v>
      </c>
      <c r="B5322" s="4">
        <v>11.32269031</v>
      </c>
      <c r="C5322" s="1"/>
      <c r="D5322" s="5">
        <v>34907</v>
      </c>
      <c r="E5322" s="4">
        <v>10.30822642</v>
      </c>
    </row>
    <row r="5323" spans="1:5" ht="15" thickBot="1" x14ac:dyDescent="0.35">
      <c r="A5323" s="3">
        <v>34908</v>
      </c>
      <c r="B5323" s="4">
        <v>7.5827900169999998</v>
      </c>
      <c r="C5323" s="1"/>
      <c r="D5323" s="5">
        <v>34908</v>
      </c>
      <c r="E5323" s="4">
        <v>9.7458113209999997</v>
      </c>
    </row>
    <row r="5324" spans="1:5" ht="15" thickBot="1" x14ac:dyDescent="0.35">
      <c r="A5324" s="3">
        <v>34909</v>
      </c>
      <c r="B5324" s="4">
        <v>25.149266959999999</v>
      </c>
      <c r="C5324" s="1"/>
      <c r="D5324" s="5">
        <v>34909</v>
      </c>
      <c r="E5324" s="4">
        <v>19.82581132</v>
      </c>
    </row>
    <row r="5325" spans="1:5" ht="15" thickBot="1" x14ac:dyDescent="0.35">
      <c r="A5325" s="3">
        <v>34910</v>
      </c>
      <c r="B5325" s="4">
        <v>46.653106690000001</v>
      </c>
      <c r="C5325" s="1"/>
      <c r="D5325" s="5">
        <v>34910</v>
      </c>
      <c r="E5325" s="4">
        <v>18.339622640000002</v>
      </c>
    </row>
    <row r="5326" spans="1:5" ht="15" thickBot="1" x14ac:dyDescent="0.35">
      <c r="A5326" s="3">
        <v>34911</v>
      </c>
      <c r="B5326" s="4">
        <v>33.183639530000001</v>
      </c>
      <c r="C5326" s="1"/>
      <c r="D5326" s="5">
        <v>34911</v>
      </c>
      <c r="E5326" s="4">
        <v>17.706566039999998</v>
      </c>
    </row>
    <row r="5327" spans="1:5" ht="15" thickBot="1" x14ac:dyDescent="0.35">
      <c r="A5327" s="3">
        <v>34912</v>
      </c>
      <c r="B5327" s="4">
        <v>1.641184762</v>
      </c>
      <c r="C5327" s="1"/>
      <c r="D5327" s="5">
        <v>34912</v>
      </c>
      <c r="E5327" s="4">
        <v>13.228981129999999</v>
      </c>
    </row>
    <row r="5328" spans="1:5" ht="15" thickBot="1" x14ac:dyDescent="0.35">
      <c r="A5328" s="3">
        <v>34913</v>
      </c>
      <c r="B5328" s="4">
        <v>4.8806249499999996</v>
      </c>
      <c r="C5328" s="1"/>
      <c r="D5328" s="5">
        <v>34913</v>
      </c>
      <c r="E5328" s="4">
        <v>10.780981130000001</v>
      </c>
    </row>
    <row r="5329" spans="1:5" ht="15" thickBot="1" x14ac:dyDescent="0.35">
      <c r="A5329" s="3">
        <v>34914</v>
      </c>
      <c r="B5329" s="4">
        <v>3.2106157240000002</v>
      </c>
      <c r="C5329" s="1"/>
      <c r="D5329" s="5">
        <v>34914</v>
      </c>
      <c r="E5329" s="4">
        <v>9.5610566039999991</v>
      </c>
    </row>
    <row r="5330" spans="1:5" ht="15" thickBot="1" x14ac:dyDescent="0.35">
      <c r="A5330" s="3">
        <v>34915</v>
      </c>
      <c r="B5330" s="4">
        <v>2.9067558939999998</v>
      </c>
      <c r="C5330" s="1"/>
      <c r="D5330" s="5">
        <v>34915</v>
      </c>
      <c r="E5330" s="4">
        <v>9.1616603770000005</v>
      </c>
    </row>
    <row r="5331" spans="1:5" ht="15" thickBot="1" x14ac:dyDescent="0.35">
      <c r="A5331" s="3">
        <v>34916</v>
      </c>
      <c r="B5331" s="4">
        <v>15.70711249</v>
      </c>
      <c r="C5331" s="1"/>
      <c r="D5331" s="5">
        <v>34916</v>
      </c>
      <c r="E5331" s="4">
        <v>16.40784906</v>
      </c>
    </row>
    <row r="5332" spans="1:5" ht="15" thickBot="1" x14ac:dyDescent="0.35">
      <c r="A5332" s="3">
        <v>34917</v>
      </c>
      <c r="B5332" s="4">
        <v>7.4170268479999999</v>
      </c>
      <c r="C5332" s="1"/>
      <c r="D5332" s="5">
        <v>34917</v>
      </c>
      <c r="E5332" s="4">
        <v>11.818867920000001</v>
      </c>
    </row>
    <row r="5333" spans="1:5" ht="15" thickBot="1" x14ac:dyDescent="0.35">
      <c r="A5333" s="3">
        <v>34918</v>
      </c>
      <c r="B5333" s="4">
        <v>34.850527290000002</v>
      </c>
      <c r="C5333" s="1"/>
      <c r="D5333" s="5">
        <v>34918</v>
      </c>
      <c r="E5333" s="4">
        <v>12.15033962</v>
      </c>
    </row>
    <row r="5334" spans="1:5" ht="15" thickBot="1" x14ac:dyDescent="0.35">
      <c r="A5334" s="3">
        <v>34919</v>
      </c>
      <c r="B5334" s="4">
        <v>15.66938543</v>
      </c>
      <c r="C5334" s="1"/>
      <c r="D5334" s="5">
        <v>34919</v>
      </c>
      <c r="E5334" s="4">
        <v>11.20754717</v>
      </c>
    </row>
    <row r="5335" spans="1:5" ht="15" thickBot="1" x14ac:dyDescent="0.35">
      <c r="A5335" s="3">
        <v>34920</v>
      </c>
      <c r="B5335" s="4">
        <v>22.896721360000001</v>
      </c>
      <c r="C5335" s="1"/>
      <c r="D5335" s="5">
        <v>34920</v>
      </c>
      <c r="E5335" s="4">
        <v>11.139622640000001</v>
      </c>
    </row>
    <row r="5336" spans="1:5" ht="15" thickBot="1" x14ac:dyDescent="0.35">
      <c r="A5336" s="3">
        <v>34921</v>
      </c>
      <c r="B5336" s="4">
        <v>7.1265988350000002</v>
      </c>
      <c r="C5336" s="1"/>
      <c r="D5336" s="5">
        <v>34921</v>
      </c>
      <c r="E5336" s="4">
        <v>9.5094339619999992</v>
      </c>
    </row>
    <row r="5337" spans="1:5" ht="15" thickBot="1" x14ac:dyDescent="0.35">
      <c r="A5337" s="3">
        <v>34922</v>
      </c>
      <c r="B5337" s="4">
        <v>21.948235270000001</v>
      </c>
      <c r="C5337" s="1"/>
      <c r="D5337" s="5">
        <v>34922</v>
      </c>
      <c r="E5337" s="4">
        <v>11.64498113</v>
      </c>
    </row>
    <row r="5338" spans="1:5" ht="15" thickBot="1" x14ac:dyDescent="0.35">
      <c r="A5338" s="3">
        <v>34923</v>
      </c>
      <c r="B5338" s="4">
        <v>6.3910035790000004</v>
      </c>
      <c r="C5338" s="1"/>
      <c r="D5338" s="5">
        <v>34923</v>
      </c>
      <c r="E5338" s="4">
        <v>12.08241509</v>
      </c>
    </row>
    <row r="5339" spans="1:5" ht="15" thickBot="1" x14ac:dyDescent="0.35">
      <c r="A5339" s="3">
        <v>34924</v>
      </c>
      <c r="B5339" s="4">
        <v>5.9070694999999999E-2</v>
      </c>
      <c r="C5339" s="1"/>
      <c r="D5339" s="5">
        <v>34924</v>
      </c>
      <c r="E5339" s="4">
        <v>8.422641509</v>
      </c>
    </row>
    <row r="5340" spans="1:5" ht="15" thickBot="1" x14ac:dyDescent="0.35">
      <c r="A5340" s="3">
        <v>34925</v>
      </c>
      <c r="B5340" s="4">
        <v>1.1403725</v>
      </c>
      <c r="C5340" s="1"/>
      <c r="D5340" s="5">
        <v>34925</v>
      </c>
      <c r="E5340" s="4">
        <v>8.9877735849999993</v>
      </c>
    </row>
    <row r="5341" spans="1:5" ht="15" thickBot="1" x14ac:dyDescent="0.35">
      <c r="A5341" s="3">
        <v>34926</v>
      </c>
      <c r="B5341" s="4">
        <v>1.7983929809999999</v>
      </c>
      <c r="C5341" s="1"/>
      <c r="D5341" s="5">
        <v>34926</v>
      </c>
      <c r="E5341" s="4">
        <v>6.9283018869999999</v>
      </c>
    </row>
    <row r="5342" spans="1:5" ht="15" thickBot="1" x14ac:dyDescent="0.35">
      <c r="A5342" s="3">
        <v>34927</v>
      </c>
      <c r="B5342" s="4">
        <v>0.116917178</v>
      </c>
      <c r="C5342" s="1"/>
      <c r="D5342" s="5">
        <v>34927</v>
      </c>
      <c r="E5342" s="4">
        <v>5.6676226420000004</v>
      </c>
    </row>
    <row r="5343" spans="1:5" ht="15" thickBot="1" x14ac:dyDescent="0.35">
      <c r="A5343" s="3">
        <v>34928</v>
      </c>
      <c r="B5343" s="4">
        <v>1.708441705</v>
      </c>
      <c r="C5343" s="1"/>
      <c r="D5343" s="5">
        <v>34928</v>
      </c>
      <c r="E5343" s="4">
        <v>5.5725283020000003</v>
      </c>
    </row>
    <row r="5344" spans="1:5" ht="15" thickBot="1" x14ac:dyDescent="0.35">
      <c r="A5344" s="3">
        <v>34929</v>
      </c>
      <c r="B5344" s="4">
        <v>29.708451270000001</v>
      </c>
      <c r="C5344" s="1"/>
      <c r="D5344" s="5">
        <v>34929</v>
      </c>
      <c r="E5344" s="4">
        <v>6.1675471699999997</v>
      </c>
    </row>
    <row r="5345" spans="1:5" ht="15" thickBot="1" x14ac:dyDescent="0.35">
      <c r="A5345" s="3">
        <v>34930</v>
      </c>
      <c r="B5345" s="4">
        <v>11.489040490000001</v>
      </c>
      <c r="C5345" s="1"/>
      <c r="D5345" s="5">
        <v>34930</v>
      </c>
      <c r="E5345" s="4">
        <v>7.1673962260000001</v>
      </c>
    </row>
    <row r="5346" spans="1:5" ht="15" thickBot="1" x14ac:dyDescent="0.35">
      <c r="A5346" s="3">
        <v>34931</v>
      </c>
      <c r="B5346" s="4">
        <v>20.393094779999998</v>
      </c>
      <c r="C5346" s="1"/>
      <c r="D5346" s="5">
        <v>34931</v>
      </c>
      <c r="E5346" s="4">
        <v>7.7433962259999998</v>
      </c>
    </row>
    <row r="5347" spans="1:5" ht="15" thickBot="1" x14ac:dyDescent="0.35">
      <c r="A5347" s="3">
        <v>34932</v>
      </c>
      <c r="B5347" s="4">
        <v>5.4261055589999998</v>
      </c>
      <c r="C5347" s="1"/>
      <c r="D5347" s="5">
        <v>34932</v>
      </c>
      <c r="E5347" s="4">
        <v>7.5314716979999998</v>
      </c>
    </row>
    <row r="5348" spans="1:5" ht="15" thickBot="1" x14ac:dyDescent="0.35">
      <c r="A5348" s="3">
        <v>34933</v>
      </c>
      <c r="B5348" s="4">
        <v>32.795681950000002</v>
      </c>
      <c r="C5348" s="1"/>
      <c r="D5348" s="5">
        <v>34933</v>
      </c>
      <c r="E5348" s="4">
        <v>11.05811321</v>
      </c>
    </row>
    <row r="5349" spans="1:5" ht="15" thickBot="1" x14ac:dyDescent="0.35">
      <c r="A5349" s="3">
        <v>34934</v>
      </c>
      <c r="B5349" s="4">
        <v>40.700675490000002</v>
      </c>
      <c r="C5349" s="1"/>
      <c r="D5349" s="5">
        <v>34934</v>
      </c>
      <c r="E5349" s="4">
        <v>10.34083019</v>
      </c>
    </row>
    <row r="5350" spans="1:5" ht="15" thickBot="1" x14ac:dyDescent="0.35">
      <c r="A5350" s="3">
        <v>34935</v>
      </c>
      <c r="B5350" s="4">
        <v>46.368562220000001</v>
      </c>
      <c r="C5350" s="1"/>
      <c r="D5350" s="5">
        <v>34935</v>
      </c>
      <c r="E5350" s="4">
        <v>15.869886790000001</v>
      </c>
    </row>
    <row r="5351" spans="1:5" ht="15" thickBot="1" x14ac:dyDescent="0.35">
      <c r="A5351" s="3">
        <v>34936</v>
      </c>
      <c r="B5351" s="4">
        <v>16.390567300000001</v>
      </c>
      <c r="C5351" s="1"/>
      <c r="D5351" s="5">
        <v>34936</v>
      </c>
      <c r="E5351" s="4">
        <v>14.41630189</v>
      </c>
    </row>
    <row r="5352" spans="1:5" ht="15" thickBot="1" x14ac:dyDescent="0.35">
      <c r="A5352" s="3">
        <v>34937</v>
      </c>
      <c r="B5352" s="4">
        <v>45.066510200000003</v>
      </c>
      <c r="C5352" s="1"/>
      <c r="D5352" s="5">
        <v>34937</v>
      </c>
      <c r="E5352" s="4">
        <v>14.50596226</v>
      </c>
    </row>
    <row r="5353" spans="1:5" ht="15" thickBot="1" x14ac:dyDescent="0.35">
      <c r="A5353" s="3">
        <v>34938</v>
      </c>
      <c r="B5353" s="4">
        <v>46.261965750000002</v>
      </c>
      <c r="C5353" s="1"/>
      <c r="D5353" s="5">
        <v>34938</v>
      </c>
      <c r="E5353" s="4">
        <v>22.41509434</v>
      </c>
    </row>
    <row r="5354" spans="1:5" ht="15" thickBot="1" x14ac:dyDescent="0.35">
      <c r="A5354" s="3">
        <v>34939</v>
      </c>
      <c r="B5354" s="4">
        <v>19.853534939999999</v>
      </c>
      <c r="C5354" s="1"/>
      <c r="D5354" s="5">
        <v>34939</v>
      </c>
      <c r="E5354" s="4">
        <v>18.393962259999999</v>
      </c>
    </row>
    <row r="5355" spans="1:5" ht="15" thickBot="1" x14ac:dyDescent="0.35">
      <c r="A5355" s="3">
        <v>34940</v>
      </c>
      <c r="B5355" s="4">
        <v>76.795734409999994</v>
      </c>
      <c r="C5355" s="1"/>
      <c r="D5355" s="5">
        <v>34940</v>
      </c>
      <c r="E5355" s="4">
        <v>24.27622642</v>
      </c>
    </row>
    <row r="5356" spans="1:5" ht="15" thickBot="1" x14ac:dyDescent="0.35">
      <c r="A5356" s="3">
        <v>34941</v>
      </c>
      <c r="B5356" s="4">
        <v>73.273807529999999</v>
      </c>
      <c r="C5356" s="1"/>
      <c r="D5356" s="5">
        <v>34941</v>
      </c>
      <c r="E5356" s="4">
        <v>25.827622640000001</v>
      </c>
    </row>
    <row r="5357" spans="1:5" ht="15" thickBot="1" x14ac:dyDescent="0.35">
      <c r="A5357" s="3">
        <v>34942</v>
      </c>
      <c r="B5357" s="4">
        <v>78.657742499999998</v>
      </c>
      <c r="C5357" s="1"/>
      <c r="D5357" s="5">
        <v>34942</v>
      </c>
      <c r="E5357" s="4">
        <v>38.771320750000001</v>
      </c>
    </row>
    <row r="5358" spans="1:5" ht="15" thickBot="1" x14ac:dyDescent="0.35">
      <c r="A5358" s="3">
        <v>34943</v>
      </c>
      <c r="B5358" s="4">
        <v>77.155836109999996</v>
      </c>
      <c r="C5358" s="1"/>
      <c r="D5358" s="5">
        <v>34943</v>
      </c>
      <c r="E5358" s="4">
        <v>38.472452830000002</v>
      </c>
    </row>
    <row r="5359" spans="1:5" ht="15" thickBot="1" x14ac:dyDescent="0.35">
      <c r="A5359" s="3">
        <v>34944</v>
      </c>
      <c r="B5359" s="4">
        <v>70.345970629999997</v>
      </c>
      <c r="C5359" s="1"/>
      <c r="D5359" s="5">
        <v>34944</v>
      </c>
      <c r="E5359" s="4">
        <v>39.532075470000002</v>
      </c>
    </row>
    <row r="5360" spans="1:5" ht="15" thickBot="1" x14ac:dyDescent="0.35">
      <c r="A5360" s="3">
        <v>34945</v>
      </c>
      <c r="B5360" s="4">
        <v>42.309937720000001</v>
      </c>
      <c r="C5360" s="1"/>
      <c r="D5360" s="5">
        <v>34945</v>
      </c>
      <c r="E5360" s="4">
        <v>34.369811319999997</v>
      </c>
    </row>
    <row r="5361" spans="1:5" ht="15" thickBot="1" x14ac:dyDescent="0.35">
      <c r="A5361" s="3">
        <v>34946</v>
      </c>
      <c r="B5361" s="4">
        <v>46.256140950000002</v>
      </c>
      <c r="C5361" s="1"/>
      <c r="D5361" s="5">
        <v>34946</v>
      </c>
      <c r="E5361" s="4">
        <v>35.510943400000002</v>
      </c>
    </row>
    <row r="5362" spans="1:5" ht="15" thickBot="1" x14ac:dyDescent="0.35">
      <c r="A5362" s="3">
        <v>34947</v>
      </c>
      <c r="B5362" s="4">
        <v>39.340783119999998</v>
      </c>
      <c r="C5362" s="1"/>
      <c r="D5362" s="5">
        <v>34947</v>
      </c>
      <c r="E5362" s="4">
        <v>32.196226420000002</v>
      </c>
    </row>
    <row r="5363" spans="1:5" ht="15" thickBot="1" x14ac:dyDescent="0.35">
      <c r="A5363" s="3">
        <v>34948</v>
      </c>
      <c r="B5363" s="4">
        <v>18.290913580000002</v>
      </c>
      <c r="C5363" s="1"/>
      <c r="D5363" s="5">
        <v>34948</v>
      </c>
      <c r="E5363" s="4">
        <v>24.181132080000001</v>
      </c>
    </row>
    <row r="5364" spans="1:5" ht="15" thickBot="1" x14ac:dyDescent="0.35">
      <c r="A5364" s="3">
        <v>34949</v>
      </c>
      <c r="B5364" s="4">
        <v>11.92029595</v>
      </c>
      <c r="C5364" s="1"/>
      <c r="D5364" s="5">
        <v>34949</v>
      </c>
      <c r="E5364" s="4">
        <v>19.543245280000001</v>
      </c>
    </row>
    <row r="5365" spans="1:5" ht="15" thickBot="1" x14ac:dyDescent="0.35">
      <c r="A5365" s="3">
        <v>34950</v>
      </c>
      <c r="B5365" s="4">
        <v>0.586368695</v>
      </c>
      <c r="C5365" s="1"/>
      <c r="D5365" s="5">
        <v>34950</v>
      </c>
      <c r="E5365" s="4">
        <v>15.470490570000001</v>
      </c>
    </row>
    <row r="5366" spans="1:5" ht="15" thickBot="1" x14ac:dyDescent="0.35">
      <c r="A5366" s="3">
        <v>34951</v>
      </c>
      <c r="B5366" s="4">
        <v>0</v>
      </c>
      <c r="C5366" s="1"/>
      <c r="D5366" s="5">
        <v>34951</v>
      </c>
      <c r="E5366" s="4">
        <v>12.81328302</v>
      </c>
    </row>
    <row r="5367" spans="1:5" ht="15" thickBot="1" x14ac:dyDescent="0.35">
      <c r="A5367" s="3">
        <v>34952</v>
      </c>
      <c r="B5367" s="4">
        <v>0.90060616999999998</v>
      </c>
      <c r="C5367" s="1"/>
      <c r="D5367" s="5">
        <v>34952</v>
      </c>
      <c r="E5367" s="4">
        <v>12.22641509</v>
      </c>
    </row>
    <row r="5368" spans="1:5" ht="15" thickBot="1" x14ac:dyDescent="0.35">
      <c r="A5368" s="3">
        <v>34953</v>
      </c>
      <c r="B5368" s="4">
        <v>2.0890846249999999</v>
      </c>
      <c r="C5368" s="1"/>
      <c r="D5368" s="5">
        <v>34953</v>
      </c>
      <c r="E5368" s="4">
        <v>4.8905660380000002</v>
      </c>
    </row>
    <row r="5369" spans="1:5" ht="15" thickBot="1" x14ac:dyDescent="0.35">
      <c r="A5369" s="3">
        <v>34954</v>
      </c>
      <c r="B5369" s="4">
        <v>3.3482516410000001</v>
      </c>
      <c r="C5369" s="1"/>
      <c r="D5369" s="5">
        <v>34954</v>
      </c>
      <c r="E5369" s="4">
        <v>8.1129056599999991</v>
      </c>
    </row>
    <row r="5370" spans="1:5" ht="15" thickBot="1" x14ac:dyDescent="0.35">
      <c r="A5370" s="3">
        <v>34955</v>
      </c>
      <c r="B5370" s="4">
        <v>4.6619568E-2</v>
      </c>
      <c r="C5370" s="1"/>
      <c r="D5370" s="5">
        <v>34955</v>
      </c>
      <c r="E5370" s="4">
        <v>7.5369056600000004</v>
      </c>
    </row>
    <row r="5371" spans="1:5" ht="15" thickBot="1" x14ac:dyDescent="0.35">
      <c r="A5371" s="3">
        <v>34956</v>
      </c>
      <c r="B5371" s="4">
        <v>4.2805852</v>
      </c>
      <c r="C5371" s="1"/>
      <c r="D5371" s="5">
        <v>34956</v>
      </c>
      <c r="E5371" s="4">
        <v>8.5258867919999997</v>
      </c>
    </row>
    <row r="5372" spans="1:5" ht="15" thickBot="1" x14ac:dyDescent="0.35">
      <c r="A5372" s="3">
        <v>34957</v>
      </c>
      <c r="B5372" s="4">
        <v>4.5660486819999999</v>
      </c>
      <c r="C5372" s="1"/>
      <c r="D5372" s="5">
        <v>34957</v>
      </c>
      <c r="E5372" s="4">
        <v>6.7190943399999998</v>
      </c>
    </row>
    <row r="5373" spans="1:5" ht="15" thickBot="1" x14ac:dyDescent="0.35">
      <c r="A5373" s="3">
        <v>34958</v>
      </c>
      <c r="B5373" s="4">
        <v>13.81835806</v>
      </c>
      <c r="C5373" s="1"/>
      <c r="D5373" s="5">
        <v>34958</v>
      </c>
      <c r="E5373" s="4">
        <v>12.207396230000001</v>
      </c>
    </row>
    <row r="5374" spans="1:5" ht="15" thickBot="1" x14ac:dyDescent="0.35">
      <c r="A5374" s="3">
        <v>34959</v>
      </c>
      <c r="B5374" s="4">
        <v>39.732120510000001</v>
      </c>
      <c r="C5374" s="1"/>
      <c r="D5374" s="5">
        <v>34959</v>
      </c>
      <c r="E5374" s="4">
        <v>12.090566040000001</v>
      </c>
    </row>
    <row r="5375" spans="1:5" ht="15" thickBot="1" x14ac:dyDescent="0.35">
      <c r="A5375" s="3">
        <v>34960</v>
      </c>
      <c r="B5375" s="4">
        <v>25.035580639999999</v>
      </c>
      <c r="C5375" s="1"/>
      <c r="D5375" s="5">
        <v>34960</v>
      </c>
      <c r="E5375" s="4">
        <v>11.20754717</v>
      </c>
    </row>
    <row r="5376" spans="1:5" ht="15" thickBot="1" x14ac:dyDescent="0.35">
      <c r="A5376" s="3">
        <v>34961</v>
      </c>
      <c r="B5376" s="4">
        <v>2.697929695</v>
      </c>
      <c r="C5376" s="1"/>
      <c r="D5376" s="5">
        <v>34961</v>
      </c>
      <c r="E5376" s="4">
        <v>8.422641509</v>
      </c>
    </row>
    <row r="5377" spans="1:5" ht="15" thickBot="1" x14ac:dyDescent="0.35">
      <c r="A5377" s="3">
        <v>34962</v>
      </c>
      <c r="B5377" s="4">
        <v>0.54876446700000003</v>
      </c>
      <c r="C5377" s="1"/>
      <c r="D5377" s="5">
        <v>34962</v>
      </c>
      <c r="E5377" s="4">
        <v>5.9067169809999998</v>
      </c>
    </row>
    <row r="5378" spans="1:5" ht="15" thickBot="1" x14ac:dyDescent="0.35">
      <c r="A5378" s="3">
        <v>34963</v>
      </c>
      <c r="B5378" s="4">
        <v>13.104669339999999</v>
      </c>
      <c r="C5378" s="1"/>
      <c r="D5378" s="5">
        <v>34963</v>
      </c>
      <c r="E5378" s="4">
        <v>5.7844528300000002</v>
      </c>
    </row>
    <row r="5379" spans="1:5" ht="15" thickBot="1" x14ac:dyDescent="0.35">
      <c r="A5379" s="3">
        <v>34964</v>
      </c>
      <c r="B5379" s="4">
        <v>18.652564170000002</v>
      </c>
      <c r="C5379" s="1"/>
      <c r="D5379" s="5">
        <v>34964</v>
      </c>
      <c r="E5379" s="4">
        <v>16.86430189</v>
      </c>
    </row>
    <row r="5380" spans="1:5" ht="15" thickBot="1" x14ac:dyDescent="0.35">
      <c r="A5380" s="3">
        <v>34965</v>
      </c>
      <c r="B5380" s="4">
        <v>1.01642181</v>
      </c>
      <c r="C5380" s="1"/>
      <c r="D5380" s="5">
        <v>34965</v>
      </c>
      <c r="E5380" s="4">
        <v>7.8792452830000004</v>
      </c>
    </row>
    <row r="5381" spans="1:5" ht="15" thickBot="1" x14ac:dyDescent="0.35">
      <c r="A5381" s="3">
        <v>34966</v>
      </c>
      <c r="B5381" s="4">
        <v>0.45717218500000001</v>
      </c>
      <c r="C5381" s="1"/>
      <c r="D5381" s="5">
        <v>34966</v>
      </c>
      <c r="E5381" s="4">
        <v>6.7924528300000002</v>
      </c>
    </row>
    <row r="5382" spans="1:5" ht="15" thickBot="1" x14ac:dyDescent="0.35">
      <c r="A5382" s="3">
        <v>34967</v>
      </c>
      <c r="B5382" s="4">
        <v>0</v>
      </c>
      <c r="C5382" s="1"/>
      <c r="D5382" s="5">
        <v>34967</v>
      </c>
      <c r="E5382" s="4">
        <v>6.227320755</v>
      </c>
    </row>
    <row r="5383" spans="1:5" ht="15" thickBot="1" x14ac:dyDescent="0.35">
      <c r="A5383" s="3">
        <v>34968</v>
      </c>
      <c r="B5383" s="4">
        <v>0</v>
      </c>
      <c r="C5383" s="1"/>
      <c r="D5383" s="5">
        <v>34968</v>
      </c>
      <c r="E5383" s="4">
        <v>4.9693584910000004</v>
      </c>
    </row>
    <row r="5384" spans="1:5" ht="15" thickBot="1" x14ac:dyDescent="0.35">
      <c r="A5384" s="3">
        <v>34969</v>
      </c>
      <c r="B5384" s="4">
        <v>0</v>
      </c>
      <c r="C5384" s="1"/>
      <c r="D5384" s="5">
        <v>34969</v>
      </c>
      <c r="E5384" s="4">
        <v>4.9775094339999999</v>
      </c>
    </row>
    <row r="5385" spans="1:5" ht="15" thickBot="1" x14ac:dyDescent="0.35">
      <c r="A5385" s="3">
        <v>34970</v>
      </c>
      <c r="B5385" s="4">
        <v>1.246109366</v>
      </c>
      <c r="C5385" s="1"/>
      <c r="D5385" s="5">
        <v>34970</v>
      </c>
      <c r="E5385" s="4">
        <v>4.08090566</v>
      </c>
    </row>
    <row r="5386" spans="1:5" ht="15" thickBot="1" x14ac:dyDescent="0.35">
      <c r="A5386" s="3">
        <v>34971</v>
      </c>
      <c r="B5386" s="4">
        <v>3.8849640999999997E-2</v>
      </c>
      <c r="C5386" s="1"/>
      <c r="D5386" s="5">
        <v>34971</v>
      </c>
      <c r="E5386" s="4">
        <v>4.7275471700000002</v>
      </c>
    </row>
    <row r="5387" spans="1:5" ht="15" thickBot="1" x14ac:dyDescent="0.35">
      <c r="A5387" s="3">
        <v>34972</v>
      </c>
      <c r="B5387" s="4">
        <v>4.3903480769999996</v>
      </c>
      <c r="C5387" s="1"/>
      <c r="D5387" s="5">
        <v>34972</v>
      </c>
      <c r="E5387" s="4">
        <v>4.7710188679999996</v>
      </c>
    </row>
    <row r="5388" spans="1:5" ht="15" thickBot="1" x14ac:dyDescent="0.35">
      <c r="A5388" s="3">
        <v>34973</v>
      </c>
      <c r="B5388" s="4">
        <v>1.076269299</v>
      </c>
      <c r="C5388" s="1"/>
      <c r="D5388" s="5">
        <v>34973</v>
      </c>
      <c r="E5388" s="4">
        <v>4.8905660380000002</v>
      </c>
    </row>
    <row r="5389" spans="1:5" ht="15" thickBot="1" x14ac:dyDescent="0.35">
      <c r="A5389" s="3">
        <v>34974</v>
      </c>
      <c r="B5389" s="4">
        <v>10.88257217</v>
      </c>
      <c r="C5389" s="1"/>
      <c r="D5389" s="5">
        <v>34974</v>
      </c>
      <c r="E5389" s="4">
        <v>6.4664150940000003</v>
      </c>
    </row>
    <row r="5390" spans="1:5" ht="15" thickBot="1" x14ac:dyDescent="0.35">
      <c r="A5390" s="3">
        <v>34975</v>
      </c>
      <c r="B5390" s="4">
        <v>12.279532550000001</v>
      </c>
      <c r="C5390" s="1"/>
      <c r="D5390" s="5">
        <v>34975</v>
      </c>
      <c r="E5390" s="4">
        <v>4.3471698109999997</v>
      </c>
    </row>
    <row r="5391" spans="1:5" ht="15" thickBot="1" x14ac:dyDescent="0.35">
      <c r="A5391" s="3">
        <v>34976</v>
      </c>
      <c r="B5391" s="4">
        <v>22.177367090000001</v>
      </c>
      <c r="C5391" s="1"/>
      <c r="D5391" s="5">
        <v>34976</v>
      </c>
      <c r="E5391" s="4">
        <v>7.773283019</v>
      </c>
    </row>
    <row r="5392" spans="1:5" ht="15" thickBot="1" x14ac:dyDescent="0.35">
      <c r="A5392" s="3">
        <v>34977</v>
      </c>
      <c r="B5392" s="4">
        <v>3.6662093100000002</v>
      </c>
      <c r="C5392" s="1"/>
      <c r="D5392" s="5">
        <v>34977</v>
      </c>
      <c r="E5392" s="4">
        <v>10.32724528</v>
      </c>
    </row>
    <row r="5393" spans="1:5" ht="15" thickBot="1" x14ac:dyDescent="0.35">
      <c r="A5393" s="3">
        <v>34978</v>
      </c>
      <c r="B5393" s="4">
        <v>11.28311849</v>
      </c>
      <c r="C5393" s="1"/>
      <c r="D5393" s="5">
        <v>34978</v>
      </c>
      <c r="E5393" s="4">
        <v>8.3683018869999994</v>
      </c>
    </row>
    <row r="5394" spans="1:5" ht="15" thickBot="1" x14ac:dyDescent="0.35">
      <c r="A5394" s="3">
        <v>34979</v>
      </c>
      <c r="B5394" s="4">
        <v>16.10282934</v>
      </c>
      <c r="C5394" s="1"/>
      <c r="D5394" s="5">
        <v>34979</v>
      </c>
      <c r="E5394" s="4">
        <v>8.455245283</v>
      </c>
    </row>
    <row r="5395" spans="1:5" ht="15" thickBot="1" x14ac:dyDescent="0.35">
      <c r="A5395" s="3">
        <v>34980</v>
      </c>
      <c r="B5395" s="4">
        <v>20.282476540000001</v>
      </c>
      <c r="C5395" s="1"/>
      <c r="D5395" s="5">
        <v>34980</v>
      </c>
      <c r="E5395" s="4">
        <v>21.46415094</v>
      </c>
    </row>
    <row r="5396" spans="1:5" ht="15" thickBot="1" x14ac:dyDescent="0.35">
      <c r="A5396" s="3">
        <v>34981</v>
      </c>
      <c r="B5396" s="4">
        <v>5.6688741</v>
      </c>
      <c r="C5396" s="1"/>
      <c r="D5396" s="5">
        <v>34981</v>
      </c>
      <c r="E5396" s="4">
        <v>6.5587924529999997</v>
      </c>
    </row>
    <row r="5397" spans="1:5" ht="15" thickBot="1" x14ac:dyDescent="0.35">
      <c r="A5397" s="3">
        <v>34982</v>
      </c>
      <c r="B5397" s="4">
        <v>5.1050479409999996</v>
      </c>
      <c r="C5397" s="1"/>
      <c r="D5397" s="5">
        <v>34982</v>
      </c>
      <c r="E5397" s="4">
        <v>5.4611320750000001</v>
      </c>
    </row>
    <row r="5398" spans="1:5" ht="15" thickBot="1" x14ac:dyDescent="0.35">
      <c r="A5398" s="3">
        <v>34983</v>
      </c>
      <c r="B5398" s="4">
        <v>7.81948781</v>
      </c>
      <c r="C5398" s="1"/>
      <c r="D5398" s="5">
        <v>34983</v>
      </c>
      <c r="E5398" s="4">
        <v>6.2218867920000003</v>
      </c>
    </row>
    <row r="5399" spans="1:5" ht="15" thickBot="1" x14ac:dyDescent="0.35">
      <c r="A5399" s="3">
        <v>34984</v>
      </c>
      <c r="B5399" s="4">
        <v>8.9231967999999995E-2</v>
      </c>
      <c r="C5399" s="1"/>
      <c r="D5399" s="5">
        <v>34984</v>
      </c>
      <c r="E5399" s="4">
        <v>4.6895094339999996</v>
      </c>
    </row>
    <row r="5400" spans="1:5" ht="15" thickBot="1" x14ac:dyDescent="0.35">
      <c r="A5400" s="3">
        <v>34985</v>
      </c>
      <c r="B5400" s="4">
        <v>0</v>
      </c>
      <c r="C5400" s="1"/>
      <c r="D5400" s="5">
        <v>34985</v>
      </c>
      <c r="E5400" s="4">
        <v>3.3799245280000001</v>
      </c>
    </row>
    <row r="5401" spans="1:5" ht="15" thickBot="1" x14ac:dyDescent="0.35">
      <c r="A5401" s="3">
        <v>34986</v>
      </c>
      <c r="B5401" s="4">
        <v>0</v>
      </c>
      <c r="C5401" s="1"/>
      <c r="D5401" s="5">
        <v>34986</v>
      </c>
      <c r="E5401" s="4">
        <v>3.6434716979999999</v>
      </c>
    </row>
    <row r="5402" spans="1:5" ht="15" thickBot="1" x14ac:dyDescent="0.35">
      <c r="A5402" s="3">
        <v>34987</v>
      </c>
      <c r="B5402" s="4">
        <v>0.95829111300000003</v>
      </c>
      <c r="C5402" s="1"/>
      <c r="D5402" s="5">
        <v>34987</v>
      </c>
      <c r="E5402" s="4">
        <v>3.9396226419999998</v>
      </c>
    </row>
    <row r="5403" spans="1:5" ht="15" thickBot="1" x14ac:dyDescent="0.35">
      <c r="A5403" s="3">
        <v>34988</v>
      </c>
      <c r="B5403" s="4">
        <v>0</v>
      </c>
      <c r="C5403" s="1"/>
      <c r="D5403" s="5">
        <v>34988</v>
      </c>
      <c r="E5403" s="4">
        <v>3.8227924529999999</v>
      </c>
    </row>
    <row r="5404" spans="1:5" ht="15" thickBot="1" x14ac:dyDescent="0.35">
      <c r="A5404" s="3">
        <v>34989</v>
      </c>
      <c r="B5404" s="4">
        <v>0</v>
      </c>
      <c r="C5404" s="1"/>
      <c r="D5404" s="5">
        <v>34989</v>
      </c>
      <c r="E5404" s="4">
        <v>2.4708226419999999</v>
      </c>
    </row>
    <row r="5405" spans="1:5" ht="15" thickBot="1" x14ac:dyDescent="0.35">
      <c r="A5405" s="3">
        <v>34990</v>
      </c>
      <c r="B5405" s="4">
        <v>3.043698102</v>
      </c>
      <c r="C5405" s="1"/>
      <c r="D5405" s="5">
        <v>34990</v>
      </c>
      <c r="E5405" s="4">
        <v>3.203320755</v>
      </c>
    </row>
    <row r="5406" spans="1:5" ht="15" thickBot="1" x14ac:dyDescent="0.35">
      <c r="A5406" s="3">
        <v>34991</v>
      </c>
      <c r="B5406" s="4">
        <v>12.539240700000001</v>
      </c>
      <c r="C5406" s="1"/>
      <c r="D5406" s="5">
        <v>34991</v>
      </c>
      <c r="E5406" s="4">
        <v>3.3011320749999999</v>
      </c>
    </row>
    <row r="5407" spans="1:5" ht="15" thickBot="1" x14ac:dyDescent="0.35">
      <c r="A5407" s="3">
        <v>34992</v>
      </c>
      <c r="B5407" s="4">
        <v>2.989530206</v>
      </c>
      <c r="C5407" s="1"/>
      <c r="D5407" s="5">
        <v>34992</v>
      </c>
      <c r="E5407" s="4">
        <v>3.4206792450000001</v>
      </c>
    </row>
    <row r="5408" spans="1:5" ht="15" thickBot="1" x14ac:dyDescent="0.35">
      <c r="A5408" s="3">
        <v>34993</v>
      </c>
      <c r="B5408" s="4">
        <v>3.921566844</v>
      </c>
      <c r="C5408" s="1"/>
      <c r="D5408" s="5">
        <v>34993</v>
      </c>
      <c r="E5408" s="4">
        <v>5.4855849059999997</v>
      </c>
    </row>
    <row r="5409" spans="1:5" ht="15" thickBot="1" x14ac:dyDescent="0.35">
      <c r="A5409" s="3">
        <v>34994</v>
      </c>
      <c r="B5409" s="4">
        <v>11.55317771</v>
      </c>
      <c r="C5409" s="1"/>
      <c r="D5409" s="5">
        <v>34994</v>
      </c>
      <c r="E5409" s="4">
        <v>4.211320755</v>
      </c>
    </row>
    <row r="5410" spans="1:5" ht="15" thickBot="1" x14ac:dyDescent="0.35">
      <c r="A5410" s="3">
        <v>34995</v>
      </c>
      <c r="B5410" s="4">
        <v>15.62459207</v>
      </c>
      <c r="C5410" s="1"/>
      <c r="D5410" s="5">
        <v>34995</v>
      </c>
      <c r="E5410" s="4">
        <v>7.0641509429999996</v>
      </c>
    </row>
    <row r="5411" spans="1:5" ht="15" thickBot="1" x14ac:dyDescent="0.35">
      <c r="A5411" s="3">
        <v>34996</v>
      </c>
      <c r="B5411" s="4">
        <v>6.6339687109999996</v>
      </c>
      <c r="C5411" s="1"/>
      <c r="D5411" s="5">
        <v>34996</v>
      </c>
      <c r="E5411" s="4">
        <v>3.5891320750000002</v>
      </c>
    </row>
    <row r="5412" spans="1:5" ht="15" thickBot="1" x14ac:dyDescent="0.35">
      <c r="A5412" s="3">
        <v>34997</v>
      </c>
      <c r="B5412" s="4">
        <v>4.0978725550000004</v>
      </c>
      <c r="C5412" s="1"/>
      <c r="D5412" s="5">
        <v>34997</v>
      </c>
      <c r="E5412" s="4">
        <v>3.5320754719999998</v>
      </c>
    </row>
    <row r="5413" spans="1:5" ht="15" thickBot="1" x14ac:dyDescent="0.35">
      <c r="A5413" s="3">
        <v>34998</v>
      </c>
      <c r="B5413" s="4">
        <v>5.7450307609999998</v>
      </c>
      <c r="C5413" s="1"/>
      <c r="D5413" s="5">
        <v>34998</v>
      </c>
      <c r="E5413" s="4">
        <v>4.8769811320000001</v>
      </c>
    </row>
    <row r="5414" spans="1:5" ht="15" thickBot="1" x14ac:dyDescent="0.35">
      <c r="A5414" s="3">
        <v>34999</v>
      </c>
      <c r="B5414" s="4">
        <v>0</v>
      </c>
      <c r="C5414" s="1"/>
      <c r="D5414" s="5">
        <v>34999</v>
      </c>
      <c r="E5414" s="4">
        <v>2.5699924529999998</v>
      </c>
    </row>
    <row r="5415" spans="1:5" ht="15" thickBot="1" x14ac:dyDescent="0.35">
      <c r="A5415" s="3">
        <v>35000</v>
      </c>
      <c r="B5415" s="4">
        <v>8.4224035740000005</v>
      </c>
      <c r="C5415" s="1"/>
      <c r="D5415" s="5">
        <v>35000</v>
      </c>
      <c r="E5415" s="4">
        <v>4.8824150939999997</v>
      </c>
    </row>
    <row r="5416" spans="1:5" ht="15" thickBot="1" x14ac:dyDescent="0.35">
      <c r="A5416" s="3">
        <v>35001</v>
      </c>
      <c r="B5416" s="4">
        <v>12.890665289999999</v>
      </c>
      <c r="C5416" s="1"/>
      <c r="D5416" s="5">
        <v>35001</v>
      </c>
      <c r="E5416" s="4">
        <v>4.4015094340000003</v>
      </c>
    </row>
    <row r="5417" spans="1:5" ht="15" thickBot="1" x14ac:dyDescent="0.35">
      <c r="A5417" s="3">
        <v>35002</v>
      </c>
      <c r="B5417" s="4">
        <v>3.6155627369999999</v>
      </c>
      <c r="C5417" s="1"/>
      <c r="D5417" s="5">
        <v>35002</v>
      </c>
      <c r="E5417" s="4">
        <v>3.2250566040000002</v>
      </c>
    </row>
    <row r="5418" spans="1:5" ht="15" thickBot="1" x14ac:dyDescent="0.35">
      <c r="A5418" s="3">
        <v>35003</v>
      </c>
      <c r="B5418" s="4">
        <v>18.793539819999999</v>
      </c>
      <c r="C5418" s="1"/>
      <c r="D5418" s="5">
        <v>35003</v>
      </c>
      <c r="E5418" s="4">
        <v>3.6787924529999998</v>
      </c>
    </row>
    <row r="5419" spans="1:5" ht="15" thickBot="1" x14ac:dyDescent="0.35">
      <c r="A5419" s="3">
        <v>35004</v>
      </c>
      <c r="B5419" s="4">
        <v>24.637022259999998</v>
      </c>
      <c r="C5419" s="1"/>
      <c r="D5419" s="5">
        <v>35004</v>
      </c>
      <c r="E5419" s="4">
        <v>4.3906415089999999</v>
      </c>
    </row>
    <row r="5420" spans="1:5" ht="15" thickBot="1" x14ac:dyDescent="0.35">
      <c r="A5420" s="3">
        <v>35005</v>
      </c>
      <c r="B5420" s="4">
        <v>28.872168540000001</v>
      </c>
      <c r="C5420" s="1"/>
      <c r="D5420" s="5">
        <v>35005</v>
      </c>
      <c r="E5420" s="4">
        <v>9.8218867920000008</v>
      </c>
    </row>
    <row r="5421" spans="1:5" ht="15" thickBot="1" x14ac:dyDescent="0.35">
      <c r="A5421" s="3">
        <v>35006</v>
      </c>
      <c r="B5421" s="4">
        <v>22.81327915</v>
      </c>
      <c r="C5421" s="1"/>
      <c r="D5421" s="5">
        <v>35006</v>
      </c>
      <c r="E5421" s="4">
        <v>5.1541132080000001</v>
      </c>
    </row>
    <row r="5422" spans="1:5" ht="15" thickBot="1" x14ac:dyDescent="0.35">
      <c r="A5422" s="3">
        <v>35007</v>
      </c>
      <c r="B5422" s="4">
        <v>44.736181019999997</v>
      </c>
      <c r="C5422" s="1"/>
      <c r="D5422" s="5">
        <v>35007</v>
      </c>
      <c r="E5422" s="4">
        <v>7.9471698110000002</v>
      </c>
    </row>
    <row r="5423" spans="1:5" ht="15" thickBot="1" x14ac:dyDescent="0.35">
      <c r="A5423" s="3">
        <v>35008</v>
      </c>
      <c r="B5423" s="4">
        <v>4.7900067269999997</v>
      </c>
      <c r="C5423" s="1"/>
      <c r="D5423" s="5">
        <v>35008</v>
      </c>
      <c r="E5423" s="4">
        <v>4.8905660380000002</v>
      </c>
    </row>
    <row r="5424" spans="1:5" ht="15" thickBot="1" x14ac:dyDescent="0.35">
      <c r="A5424" s="3">
        <v>35009</v>
      </c>
      <c r="B5424" s="4">
        <v>15.84261703</v>
      </c>
      <c r="C5424" s="1"/>
      <c r="D5424" s="5">
        <v>35009</v>
      </c>
      <c r="E5424" s="4">
        <v>7.5423396230000002</v>
      </c>
    </row>
    <row r="5425" spans="1:5" ht="15" thickBot="1" x14ac:dyDescent="0.35">
      <c r="A5425" s="3">
        <v>35010</v>
      </c>
      <c r="B5425" s="4">
        <v>10.319768310000001</v>
      </c>
      <c r="C5425" s="1"/>
      <c r="D5425" s="5">
        <v>35010</v>
      </c>
      <c r="E5425" s="4">
        <v>5.7056603770000001</v>
      </c>
    </row>
    <row r="5426" spans="1:5" ht="15" thickBot="1" x14ac:dyDescent="0.35">
      <c r="A5426" s="3">
        <v>35011</v>
      </c>
      <c r="B5426" s="4">
        <v>3.3412171449999999</v>
      </c>
      <c r="C5426" s="1"/>
      <c r="D5426" s="5">
        <v>35011</v>
      </c>
      <c r="E5426" s="4">
        <v>5.5698113210000004</v>
      </c>
    </row>
    <row r="5427" spans="1:5" ht="15" thickBot="1" x14ac:dyDescent="0.35">
      <c r="A5427" s="3">
        <v>35012</v>
      </c>
      <c r="B5427" s="4">
        <v>7.274565935</v>
      </c>
      <c r="C5427" s="1"/>
      <c r="D5427" s="5">
        <v>35012</v>
      </c>
      <c r="E5427" s="4">
        <v>5.2220377359999999</v>
      </c>
    </row>
    <row r="5428" spans="1:5" ht="15" thickBot="1" x14ac:dyDescent="0.35">
      <c r="A5428" s="3">
        <v>35013</v>
      </c>
      <c r="B5428" s="4">
        <v>5.6777441499999997</v>
      </c>
      <c r="C5428" s="1"/>
      <c r="D5428" s="5">
        <v>35013</v>
      </c>
      <c r="E5428" s="4">
        <v>7.4988679249999999</v>
      </c>
    </row>
    <row r="5429" spans="1:5" ht="15" thickBot="1" x14ac:dyDescent="0.35">
      <c r="A5429" s="3">
        <v>35014</v>
      </c>
      <c r="B5429" s="4">
        <v>0.64174816800000001</v>
      </c>
      <c r="C5429" s="1"/>
      <c r="D5429" s="5">
        <v>35014</v>
      </c>
      <c r="E5429" s="4">
        <v>4.9286037739999999</v>
      </c>
    </row>
    <row r="5430" spans="1:5" ht="15" thickBot="1" x14ac:dyDescent="0.35">
      <c r="A5430" s="3">
        <v>35015</v>
      </c>
      <c r="B5430" s="4">
        <v>5.2181181910000003</v>
      </c>
      <c r="C5430" s="1"/>
      <c r="D5430" s="5">
        <v>35015</v>
      </c>
      <c r="E5430" s="4">
        <v>4.7547169809999996</v>
      </c>
    </row>
    <row r="5431" spans="1:5" ht="15" thickBot="1" x14ac:dyDescent="0.35">
      <c r="A5431" s="3">
        <v>35016</v>
      </c>
      <c r="B5431" s="4">
        <v>1.190580368</v>
      </c>
      <c r="C5431" s="1"/>
      <c r="D5431" s="5">
        <v>35016</v>
      </c>
      <c r="E5431" s="4">
        <v>3.5619622639999999</v>
      </c>
    </row>
    <row r="5432" spans="1:5" ht="15" thickBot="1" x14ac:dyDescent="0.35">
      <c r="A5432" s="3">
        <v>35017</v>
      </c>
      <c r="B5432" s="4">
        <v>15.901824469999999</v>
      </c>
      <c r="C5432" s="1"/>
      <c r="D5432" s="5">
        <v>35017</v>
      </c>
      <c r="E5432" s="4">
        <v>3.6597735849999999</v>
      </c>
    </row>
    <row r="5433" spans="1:5" ht="15" thickBot="1" x14ac:dyDescent="0.35">
      <c r="A5433" s="3">
        <v>35018</v>
      </c>
      <c r="B5433" s="4">
        <v>1.756366968</v>
      </c>
      <c r="C5433" s="1"/>
      <c r="D5433" s="5">
        <v>35018</v>
      </c>
      <c r="E5433" s="4">
        <v>3.6733584910000001</v>
      </c>
    </row>
    <row r="5434" spans="1:5" ht="15" thickBot="1" x14ac:dyDescent="0.35">
      <c r="A5434" s="3">
        <v>35019</v>
      </c>
      <c r="B5434" s="4">
        <v>0</v>
      </c>
      <c r="C5434" s="1"/>
      <c r="D5434" s="5">
        <v>35019</v>
      </c>
      <c r="E5434" s="4">
        <v>3.4858867920000001</v>
      </c>
    </row>
    <row r="5435" spans="1:5" ht="15" thickBot="1" x14ac:dyDescent="0.35">
      <c r="A5435" s="3">
        <v>35020</v>
      </c>
      <c r="B5435" s="4">
        <v>4.2898970839999997</v>
      </c>
      <c r="C5435" s="1"/>
      <c r="D5435" s="5">
        <v>35020</v>
      </c>
      <c r="E5435" s="4">
        <v>3.3364528299999998</v>
      </c>
    </row>
    <row r="5436" spans="1:5" ht="15" thickBot="1" x14ac:dyDescent="0.35">
      <c r="A5436" s="3">
        <v>35021</v>
      </c>
      <c r="B5436" s="4">
        <v>1.011704803</v>
      </c>
      <c r="C5436" s="1"/>
      <c r="D5436" s="5">
        <v>35021</v>
      </c>
      <c r="E5436" s="4">
        <v>4.227622642</v>
      </c>
    </row>
    <row r="5437" spans="1:5" ht="15" thickBot="1" x14ac:dyDescent="0.35">
      <c r="A5437" s="3">
        <v>35022</v>
      </c>
      <c r="B5437" s="4">
        <v>0.58823984900000004</v>
      </c>
      <c r="C5437" s="1"/>
      <c r="D5437" s="5">
        <v>35022</v>
      </c>
      <c r="E5437" s="4">
        <v>3.9396226419999998</v>
      </c>
    </row>
    <row r="5438" spans="1:5" ht="15" thickBot="1" x14ac:dyDescent="0.35">
      <c r="A5438" s="3">
        <v>35023</v>
      </c>
      <c r="B5438" s="4">
        <v>0</v>
      </c>
      <c r="C5438" s="1"/>
      <c r="D5438" s="5">
        <v>35023</v>
      </c>
      <c r="E5438" s="4">
        <v>4.1379622639999996</v>
      </c>
    </row>
    <row r="5439" spans="1:5" ht="15" thickBot="1" x14ac:dyDescent="0.35">
      <c r="A5439" s="3">
        <v>35024</v>
      </c>
      <c r="B5439" s="4">
        <v>0</v>
      </c>
      <c r="C5439" s="1"/>
      <c r="D5439" s="5">
        <v>35024</v>
      </c>
      <c r="E5439" s="4">
        <v>2.7495849059999999</v>
      </c>
    </row>
    <row r="5440" spans="1:5" ht="15" thickBot="1" x14ac:dyDescent="0.35">
      <c r="A5440" s="3">
        <v>35025</v>
      </c>
      <c r="B5440" s="4">
        <v>4.0671801570000001</v>
      </c>
      <c r="C5440" s="1"/>
      <c r="D5440" s="5">
        <v>35025</v>
      </c>
      <c r="E5440" s="4">
        <v>2.6104754720000001</v>
      </c>
    </row>
    <row r="5441" spans="1:5" ht="15" thickBot="1" x14ac:dyDescent="0.35">
      <c r="A5441" s="3">
        <v>35026</v>
      </c>
      <c r="B5441" s="4">
        <v>0</v>
      </c>
      <c r="C5441" s="1"/>
      <c r="D5441" s="5">
        <v>35026</v>
      </c>
      <c r="E5441" s="4">
        <v>4.0754716980000003</v>
      </c>
    </row>
    <row r="5442" spans="1:5" ht="15" thickBot="1" x14ac:dyDescent="0.35">
      <c r="A5442" s="3">
        <v>35027</v>
      </c>
      <c r="B5442" s="4">
        <v>1.559183955</v>
      </c>
      <c r="C5442" s="1"/>
      <c r="D5442" s="5">
        <v>35027</v>
      </c>
      <c r="E5442" s="4">
        <v>3.0022641509999999</v>
      </c>
    </row>
    <row r="5443" spans="1:5" ht="15" thickBot="1" x14ac:dyDescent="0.35">
      <c r="A5443" s="3">
        <v>35028</v>
      </c>
      <c r="B5443" s="4">
        <v>1.230308615</v>
      </c>
      <c r="C5443" s="1"/>
      <c r="D5443" s="5">
        <v>35028</v>
      </c>
      <c r="E5443" s="4">
        <v>3.0022641509999999</v>
      </c>
    </row>
    <row r="5444" spans="1:5" ht="15" thickBot="1" x14ac:dyDescent="0.35">
      <c r="A5444" s="3">
        <v>35029</v>
      </c>
      <c r="B5444" s="4">
        <v>0</v>
      </c>
      <c r="C5444" s="1"/>
      <c r="D5444" s="5">
        <v>35029</v>
      </c>
      <c r="E5444" s="4">
        <v>2.309433962</v>
      </c>
    </row>
    <row r="5445" spans="1:5" ht="15" thickBot="1" x14ac:dyDescent="0.35">
      <c r="A5445" s="3">
        <v>35030</v>
      </c>
      <c r="B5445" s="4">
        <v>0</v>
      </c>
      <c r="C5445" s="1"/>
      <c r="D5445" s="5">
        <v>35030</v>
      </c>
      <c r="E5445" s="4">
        <v>2.681660377</v>
      </c>
    </row>
    <row r="5446" spans="1:5" ht="15" thickBot="1" x14ac:dyDescent="0.35">
      <c r="A5446" s="3">
        <v>35031</v>
      </c>
      <c r="B5446" s="4">
        <v>1.38575691</v>
      </c>
      <c r="C5446" s="1"/>
      <c r="D5446" s="5">
        <v>35031</v>
      </c>
      <c r="E5446" s="4">
        <v>2.2271094339999999</v>
      </c>
    </row>
    <row r="5447" spans="1:5" ht="15" thickBot="1" x14ac:dyDescent="0.35">
      <c r="A5447" s="3">
        <v>35032</v>
      </c>
      <c r="B5447" s="4">
        <v>0</v>
      </c>
      <c r="C5447" s="1"/>
      <c r="D5447" s="5">
        <v>35032</v>
      </c>
      <c r="E5447" s="4">
        <v>2.5064150939999998</v>
      </c>
    </row>
    <row r="5448" spans="1:5" ht="15" thickBot="1" x14ac:dyDescent="0.35">
      <c r="A5448" s="3">
        <v>35033</v>
      </c>
      <c r="B5448" s="4">
        <v>0</v>
      </c>
      <c r="C5448" s="1"/>
      <c r="D5448" s="5">
        <v>35033</v>
      </c>
      <c r="E5448" s="4">
        <v>2.263516981</v>
      </c>
    </row>
    <row r="5449" spans="1:5" ht="15" thickBot="1" x14ac:dyDescent="0.35">
      <c r="A5449" s="3">
        <v>35034</v>
      </c>
      <c r="B5449" s="4">
        <v>0</v>
      </c>
      <c r="C5449" s="1"/>
      <c r="D5449" s="5">
        <v>35034</v>
      </c>
      <c r="E5449" s="4">
        <v>2.7169811319999999</v>
      </c>
    </row>
    <row r="5450" spans="1:5" ht="15" thickBot="1" x14ac:dyDescent="0.35">
      <c r="A5450" s="3">
        <v>35035</v>
      </c>
      <c r="B5450" s="4">
        <v>0</v>
      </c>
      <c r="C5450" s="1"/>
      <c r="D5450" s="5">
        <v>35035</v>
      </c>
      <c r="E5450" s="4">
        <v>2.5743396230000002</v>
      </c>
    </row>
    <row r="5451" spans="1:5" ht="15" thickBot="1" x14ac:dyDescent="0.35">
      <c r="A5451" s="3">
        <v>35036</v>
      </c>
      <c r="B5451" s="4">
        <v>0</v>
      </c>
      <c r="C5451" s="1"/>
      <c r="D5451" s="5">
        <v>35036</v>
      </c>
      <c r="E5451" s="4">
        <v>2.6083018870000001</v>
      </c>
    </row>
    <row r="5452" spans="1:5" ht="15" thickBot="1" x14ac:dyDescent="0.35">
      <c r="A5452" s="3">
        <v>35037</v>
      </c>
      <c r="B5452" s="4">
        <v>0</v>
      </c>
      <c r="C5452" s="1"/>
      <c r="D5452" s="5">
        <v>35037</v>
      </c>
      <c r="E5452" s="4">
        <v>2.2887849060000001</v>
      </c>
    </row>
    <row r="5453" spans="1:5" ht="15" thickBot="1" x14ac:dyDescent="0.35">
      <c r="A5453" s="3">
        <v>35038</v>
      </c>
      <c r="B5453" s="4">
        <v>0</v>
      </c>
      <c r="C5453" s="1"/>
      <c r="D5453" s="5">
        <v>35038</v>
      </c>
      <c r="E5453" s="4">
        <v>2.2594415090000002</v>
      </c>
    </row>
    <row r="5454" spans="1:5" ht="15" thickBot="1" x14ac:dyDescent="0.35">
      <c r="A5454" s="3">
        <v>35039</v>
      </c>
      <c r="B5454" s="4">
        <v>0</v>
      </c>
      <c r="C5454" s="1"/>
      <c r="D5454" s="5">
        <v>35039</v>
      </c>
      <c r="E5454" s="4">
        <v>1.7255547170000001</v>
      </c>
    </row>
    <row r="5455" spans="1:5" ht="15" thickBot="1" x14ac:dyDescent="0.35">
      <c r="A5455" s="3">
        <v>35040</v>
      </c>
      <c r="B5455" s="4">
        <v>0</v>
      </c>
      <c r="C5455" s="1"/>
      <c r="D5455" s="5">
        <v>35040</v>
      </c>
      <c r="E5455" s="4">
        <v>1.9257962260000001</v>
      </c>
    </row>
    <row r="5456" spans="1:5" ht="15" thickBot="1" x14ac:dyDescent="0.35">
      <c r="A5456" s="3">
        <v>35041</v>
      </c>
      <c r="B5456" s="4">
        <v>0</v>
      </c>
      <c r="C5456" s="1"/>
      <c r="D5456" s="5">
        <v>35041</v>
      </c>
      <c r="E5456" s="4">
        <v>2.1909735850000001</v>
      </c>
    </row>
    <row r="5457" spans="1:5" ht="15" thickBot="1" x14ac:dyDescent="0.35">
      <c r="A5457" s="3">
        <v>35042</v>
      </c>
      <c r="B5457" s="4">
        <v>0</v>
      </c>
      <c r="C5457" s="1"/>
      <c r="D5457" s="5">
        <v>35042</v>
      </c>
      <c r="E5457" s="4">
        <v>1.791033962</v>
      </c>
    </row>
    <row r="5458" spans="1:5" ht="15" thickBot="1" x14ac:dyDescent="0.35">
      <c r="A5458" s="3">
        <v>35043</v>
      </c>
      <c r="B5458" s="4">
        <v>0</v>
      </c>
      <c r="C5458" s="1"/>
      <c r="D5458" s="5">
        <v>35043</v>
      </c>
      <c r="E5458" s="4">
        <v>1.8475471699999999</v>
      </c>
    </row>
    <row r="5459" spans="1:5" ht="15" thickBot="1" x14ac:dyDescent="0.35">
      <c r="A5459" s="3">
        <v>35044</v>
      </c>
      <c r="B5459" s="4">
        <v>0</v>
      </c>
      <c r="C5459" s="1"/>
      <c r="D5459" s="5">
        <v>35044</v>
      </c>
      <c r="E5459" s="4">
        <v>2.2510188680000001</v>
      </c>
    </row>
    <row r="5460" spans="1:5" ht="15" thickBot="1" x14ac:dyDescent="0.35">
      <c r="A5460" s="3">
        <v>35045</v>
      </c>
      <c r="B5460" s="4">
        <v>0</v>
      </c>
      <c r="C5460" s="1"/>
      <c r="D5460" s="5">
        <v>35045</v>
      </c>
      <c r="E5460" s="4">
        <v>1.3313207549999999</v>
      </c>
    </row>
    <row r="5461" spans="1:5" ht="15" thickBot="1" x14ac:dyDescent="0.35">
      <c r="A5461" s="3">
        <v>35046</v>
      </c>
      <c r="B5461" s="4">
        <v>0</v>
      </c>
      <c r="C5461" s="1"/>
      <c r="D5461" s="5">
        <v>35046</v>
      </c>
      <c r="E5461" s="4">
        <v>1.1275471699999999</v>
      </c>
    </row>
    <row r="5462" spans="1:5" ht="15" thickBot="1" x14ac:dyDescent="0.35">
      <c r="A5462" s="3">
        <v>35047</v>
      </c>
      <c r="B5462" s="4">
        <v>0</v>
      </c>
      <c r="C5462" s="1"/>
      <c r="D5462" s="5">
        <v>35047</v>
      </c>
      <c r="E5462" s="4">
        <v>1.304150943</v>
      </c>
    </row>
    <row r="5463" spans="1:5" ht="15" thickBot="1" x14ac:dyDescent="0.35">
      <c r="A5463" s="3">
        <v>35048</v>
      </c>
      <c r="B5463" s="4">
        <v>0</v>
      </c>
      <c r="C5463" s="1"/>
      <c r="D5463" s="5">
        <v>35048</v>
      </c>
      <c r="E5463" s="4">
        <v>1.1683018869999999</v>
      </c>
    </row>
    <row r="5464" spans="1:5" ht="15" thickBot="1" x14ac:dyDescent="0.35">
      <c r="A5464" s="3">
        <v>35049</v>
      </c>
      <c r="B5464" s="4">
        <v>0</v>
      </c>
      <c r="C5464" s="1"/>
      <c r="D5464" s="5">
        <v>35049</v>
      </c>
      <c r="E5464" s="4">
        <v>1.6030188679999999</v>
      </c>
    </row>
    <row r="5465" spans="1:5" ht="15" thickBot="1" x14ac:dyDescent="0.35">
      <c r="A5465" s="3">
        <v>35050</v>
      </c>
      <c r="B5465" s="4">
        <v>0</v>
      </c>
      <c r="C5465" s="1"/>
      <c r="D5465" s="5">
        <v>35050</v>
      </c>
      <c r="E5465" s="4">
        <v>1.6030188679999999</v>
      </c>
    </row>
    <row r="5466" spans="1:5" ht="15" thickBot="1" x14ac:dyDescent="0.35">
      <c r="A5466" s="3">
        <v>35051</v>
      </c>
      <c r="B5466" s="4">
        <v>0</v>
      </c>
      <c r="C5466" s="1"/>
      <c r="D5466" s="5">
        <v>35051</v>
      </c>
      <c r="E5466" s="4">
        <v>1.6845283019999999</v>
      </c>
    </row>
    <row r="5467" spans="1:5" ht="15" thickBot="1" x14ac:dyDescent="0.35">
      <c r="A5467" s="3">
        <v>35052</v>
      </c>
      <c r="B5467" s="4">
        <v>0</v>
      </c>
      <c r="C5467" s="1"/>
      <c r="D5467" s="5">
        <v>35052</v>
      </c>
      <c r="E5467" s="4">
        <v>1.195471698</v>
      </c>
    </row>
    <row r="5468" spans="1:5" ht="15" thickBot="1" x14ac:dyDescent="0.35">
      <c r="A5468" s="3">
        <v>35053</v>
      </c>
      <c r="B5468" s="4">
        <v>0</v>
      </c>
      <c r="C5468" s="1"/>
      <c r="D5468" s="5">
        <v>35053</v>
      </c>
      <c r="E5468" s="4">
        <v>1.1683018869999999</v>
      </c>
    </row>
    <row r="5469" spans="1:5" ht="15" thickBot="1" x14ac:dyDescent="0.35">
      <c r="A5469" s="3">
        <v>35054</v>
      </c>
      <c r="B5469" s="4">
        <v>0</v>
      </c>
      <c r="C5469" s="1"/>
      <c r="D5469" s="5">
        <v>35054</v>
      </c>
      <c r="E5469" s="4">
        <v>1.141132075</v>
      </c>
    </row>
    <row r="5470" spans="1:5" ht="15" thickBot="1" x14ac:dyDescent="0.35">
      <c r="A5470" s="3">
        <v>35055</v>
      </c>
      <c r="B5470" s="4">
        <v>0</v>
      </c>
      <c r="C5470" s="1"/>
      <c r="D5470" s="5">
        <v>35055</v>
      </c>
      <c r="E5470" s="4">
        <v>1.03245283</v>
      </c>
    </row>
    <row r="5471" spans="1:5" ht="15" thickBot="1" x14ac:dyDescent="0.35">
      <c r="A5471" s="3">
        <v>35056</v>
      </c>
      <c r="B5471" s="4">
        <v>0</v>
      </c>
      <c r="C5471" s="1"/>
      <c r="D5471" s="5">
        <v>35056</v>
      </c>
      <c r="E5471" s="4">
        <v>2.4181132079999998</v>
      </c>
    </row>
    <row r="5472" spans="1:5" ht="15" thickBot="1" x14ac:dyDescent="0.35">
      <c r="A5472" s="3">
        <v>35057</v>
      </c>
      <c r="B5472" s="4">
        <v>0</v>
      </c>
      <c r="C5472" s="1"/>
      <c r="D5472" s="5">
        <v>35057</v>
      </c>
      <c r="E5472" s="4">
        <v>1.304150943</v>
      </c>
    </row>
    <row r="5473" spans="1:5" ht="15" thickBot="1" x14ac:dyDescent="0.35">
      <c r="A5473" s="3">
        <v>35058</v>
      </c>
      <c r="B5473" s="4">
        <v>0</v>
      </c>
      <c r="C5473" s="1"/>
      <c r="D5473" s="5">
        <v>35058</v>
      </c>
      <c r="E5473" s="4">
        <v>1.03245283</v>
      </c>
    </row>
    <row r="5474" spans="1:5" ht="15" thickBot="1" x14ac:dyDescent="0.35">
      <c r="A5474" s="3">
        <v>35059</v>
      </c>
      <c r="B5474" s="4">
        <v>0</v>
      </c>
      <c r="C5474" s="1"/>
      <c r="D5474" s="5">
        <v>35059</v>
      </c>
      <c r="E5474" s="4">
        <v>1.03245283</v>
      </c>
    </row>
    <row r="5475" spans="1:5" ht="15" thickBot="1" x14ac:dyDescent="0.35">
      <c r="A5475" s="3">
        <v>35060</v>
      </c>
      <c r="B5475" s="4">
        <v>0</v>
      </c>
      <c r="C5475" s="1"/>
      <c r="D5475" s="5">
        <v>35060</v>
      </c>
      <c r="E5475" s="4">
        <v>1.03245283</v>
      </c>
    </row>
    <row r="5476" spans="1:5" ht="15" thickBot="1" x14ac:dyDescent="0.35">
      <c r="A5476" s="3">
        <v>35061</v>
      </c>
      <c r="B5476" s="4">
        <v>0</v>
      </c>
      <c r="C5476" s="1"/>
      <c r="D5476" s="5">
        <v>35061</v>
      </c>
      <c r="E5476" s="4">
        <v>1.4128301889999999</v>
      </c>
    </row>
    <row r="5477" spans="1:5" ht="15" thickBot="1" x14ac:dyDescent="0.35">
      <c r="A5477" s="3">
        <v>35062</v>
      </c>
      <c r="B5477" s="4">
        <v>0</v>
      </c>
      <c r="C5477" s="1"/>
      <c r="D5477" s="5">
        <v>35062</v>
      </c>
      <c r="E5477" s="4">
        <v>1.195471698</v>
      </c>
    </row>
    <row r="5478" spans="1:5" ht="15" thickBot="1" x14ac:dyDescent="0.35">
      <c r="A5478" s="3">
        <v>35063</v>
      </c>
      <c r="B5478" s="4">
        <v>0</v>
      </c>
      <c r="C5478" s="1"/>
      <c r="D5478" s="5">
        <v>35063</v>
      </c>
      <c r="E5478" s="4">
        <v>1.195471698</v>
      </c>
    </row>
    <row r="5479" spans="1:5" ht="15" thickBot="1" x14ac:dyDescent="0.35">
      <c r="A5479" s="3">
        <v>35064</v>
      </c>
      <c r="B5479" s="4">
        <v>0</v>
      </c>
      <c r="C5479" s="1"/>
      <c r="D5479" s="5">
        <v>35064</v>
      </c>
      <c r="E5479" s="4">
        <v>1.358490566</v>
      </c>
    </row>
    <row r="5480" spans="1:5" ht="15" thickBot="1" x14ac:dyDescent="0.35">
      <c r="A5480" s="3">
        <v>35065</v>
      </c>
      <c r="B5480" s="4">
        <v>0</v>
      </c>
      <c r="C5480" s="1"/>
      <c r="D5480" s="5">
        <v>35065</v>
      </c>
      <c r="E5480" s="4">
        <v>1.3313207549999999</v>
      </c>
    </row>
    <row r="5481" spans="1:5" ht="15" thickBot="1" x14ac:dyDescent="0.35">
      <c r="A5481" s="3">
        <v>35066</v>
      </c>
      <c r="B5481" s="4">
        <v>0</v>
      </c>
      <c r="C5481" s="1"/>
      <c r="D5481" s="5">
        <v>35066</v>
      </c>
      <c r="E5481" s="4">
        <v>1.2498113209999999</v>
      </c>
    </row>
    <row r="5482" spans="1:5" ht="15" thickBot="1" x14ac:dyDescent="0.35">
      <c r="A5482" s="3">
        <v>35067</v>
      </c>
      <c r="B5482" s="4">
        <v>0</v>
      </c>
      <c r="C5482" s="1"/>
      <c r="D5482" s="5">
        <v>35067</v>
      </c>
      <c r="E5482" s="4">
        <v>1.3313207549999999</v>
      </c>
    </row>
    <row r="5483" spans="1:5" ht="15" thickBot="1" x14ac:dyDescent="0.35">
      <c r="A5483" s="3">
        <v>35068</v>
      </c>
      <c r="B5483" s="4">
        <v>0</v>
      </c>
      <c r="C5483" s="1"/>
      <c r="D5483" s="5">
        <v>35068</v>
      </c>
      <c r="E5483" s="4">
        <v>1.141132075</v>
      </c>
    </row>
    <row r="5484" spans="1:5" ht="15" thickBot="1" x14ac:dyDescent="0.35">
      <c r="A5484" s="3">
        <v>35069</v>
      </c>
      <c r="B5484" s="4">
        <v>0</v>
      </c>
      <c r="C5484" s="1"/>
      <c r="D5484" s="5">
        <v>35069</v>
      </c>
      <c r="E5484" s="4">
        <v>1.141132075</v>
      </c>
    </row>
    <row r="5485" spans="1:5" ht="15" thickBot="1" x14ac:dyDescent="0.35">
      <c r="A5485" s="3">
        <v>35070</v>
      </c>
      <c r="B5485" s="4">
        <v>0</v>
      </c>
      <c r="C5485" s="1"/>
      <c r="D5485" s="5">
        <v>35070</v>
      </c>
      <c r="E5485" s="4">
        <v>1.1683018869999999</v>
      </c>
    </row>
    <row r="5486" spans="1:5" ht="15" thickBot="1" x14ac:dyDescent="0.35">
      <c r="A5486" s="3">
        <v>35071</v>
      </c>
      <c r="B5486" s="4">
        <v>0</v>
      </c>
      <c r="C5486" s="1"/>
      <c r="D5486" s="5">
        <v>35071</v>
      </c>
      <c r="E5486" s="4">
        <v>1.0867924529999999</v>
      </c>
    </row>
    <row r="5487" spans="1:5" ht="15" thickBot="1" x14ac:dyDescent="0.35">
      <c r="A5487" s="3">
        <v>35072</v>
      </c>
      <c r="B5487" s="4">
        <v>0</v>
      </c>
      <c r="C5487" s="1"/>
      <c r="D5487" s="5">
        <v>35072</v>
      </c>
      <c r="E5487" s="4">
        <v>0.99169811320000001</v>
      </c>
    </row>
    <row r="5488" spans="1:5" ht="15" thickBot="1" x14ac:dyDescent="0.35">
      <c r="A5488" s="3">
        <v>35073</v>
      </c>
      <c r="B5488" s="4">
        <v>0</v>
      </c>
      <c r="C5488" s="1"/>
      <c r="D5488" s="5">
        <v>35073</v>
      </c>
      <c r="E5488" s="4">
        <v>1.0188679249999999</v>
      </c>
    </row>
    <row r="5489" spans="1:5" ht="15" thickBot="1" x14ac:dyDescent="0.35">
      <c r="A5489" s="3">
        <v>35074</v>
      </c>
      <c r="B5489" s="4">
        <v>0</v>
      </c>
      <c r="C5489" s="1"/>
      <c r="D5489" s="5">
        <v>35074</v>
      </c>
      <c r="E5489" s="4">
        <v>1.0188679249999999</v>
      </c>
    </row>
    <row r="5490" spans="1:5" ht="15" thickBot="1" x14ac:dyDescent="0.35">
      <c r="A5490" s="3">
        <v>35075</v>
      </c>
      <c r="B5490" s="4">
        <v>0</v>
      </c>
      <c r="C5490" s="1"/>
      <c r="D5490" s="5">
        <v>35075</v>
      </c>
      <c r="E5490" s="4">
        <v>1.0188679249999999</v>
      </c>
    </row>
    <row r="5491" spans="1:5" ht="15" thickBot="1" x14ac:dyDescent="0.35">
      <c r="A5491" s="3">
        <v>35076</v>
      </c>
      <c r="B5491" s="4">
        <v>0</v>
      </c>
      <c r="C5491" s="1"/>
      <c r="D5491" s="5">
        <v>35076</v>
      </c>
      <c r="E5491" s="4">
        <v>1.0188679249999999</v>
      </c>
    </row>
    <row r="5492" spans="1:5" ht="15" thickBot="1" x14ac:dyDescent="0.35">
      <c r="A5492" s="3">
        <v>35077</v>
      </c>
      <c r="B5492" s="4">
        <v>0</v>
      </c>
      <c r="C5492" s="1"/>
      <c r="D5492" s="5">
        <v>35077</v>
      </c>
      <c r="E5492" s="4">
        <v>1.0188679249999999</v>
      </c>
    </row>
    <row r="5493" spans="1:5" ht="15" thickBot="1" x14ac:dyDescent="0.35">
      <c r="A5493" s="3">
        <v>35078</v>
      </c>
      <c r="B5493" s="4">
        <v>0</v>
      </c>
      <c r="C5493" s="1"/>
      <c r="D5493" s="5">
        <v>35078</v>
      </c>
      <c r="E5493" s="4">
        <v>1.195471698</v>
      </c>
    </row>
    <row r="5494" spans="1:5" ht="15" thickBot="1" x14ac:dyDescent="0.35">
      <c r="A5494" s="3">
        <v>35079</v>
      </c>
      <c r="B5494" s="4">
        <v>0</v>
      </c>
      <c r="C5494" s="1"/>
      <c r="D5494" s="5">
        <v>35079</v>
      </c>
      <c r="E5494" s="4">
        <v>1.195471698</v>
      </c>
    </row>
    <row r="5495" spans="1:5" ht="15" thickBot="1" x14ac:dyDescent="0.35">
      <c r="A5495" s="3">
        <v>35080</v>
      </c>
      <c r="B5495" s="4">
        <v>1.828650117</v>
      </c>
      <c r="C5495" s="1"/>
      <c r="D5495" s="5">
        <v>35080</v>
      </c>
      <c r="E5495" s="4">
        <v>2.4181132079999998</v>
      </c>
    </row>
    <row r="5496" spans="1:5" ht="15" thickBot="1" x14ac:dyDescent="0.35">
      <c r="A5496" s="3">
        <v>35081</v>
      </c>
      <c r="B5496" s="4">
        <v>0.13384795199999999</v>
      </c>
      <c r="C5496" s="1"/>
      <c r="D5496" s="5">
        <v>35081</v>
      </c>
      <c r="E5496" s="4">
        <v>1.4128301889999999</v>
      </c>
    </row>
    <row r="5497" spans="1:5" ht="15" thickBot="1" x14ac:dyDescent="0.35">
      <c r="A5497" s="3">
        <v>35082</v>
      </c>
      <c r="B5497" s="4">
        <v>0</v>
      </c>
      <c r="C5497" s="1"/>
      <c r="D5497" s="5">
        <v>35082</v>
      </c>
      <c r="E5497" s="4">
        <v>1.358490566</v>
      </c>
    </row>
    <row r="5498" spans="1:5" ht="15" thickBot="1" x14ac:dyDescent="0.35">
      <c r="A5498" s="3">
        <v>35083</v>
      </c>
      <c r="B5498" s="4">
        <v>0</v>
      </c>
      <c r="C5498" s="1"/>
      <c r="D5498" s="5">
        <v>35083</v>
      </c>
      <c r="E5498" s="4">
        <v>1.4943396229999999</v>
      </c>
    </row>
    <row r="5499" spans="1:5" ht="15" thickBot="1" x14ac:dyDescent="0.35">
      <c r="A5499" s="3">
        <v>35084</v>
      </c>
      <c r="B5499" s="4">
        <v>0</v>
      </c>
      <c r="C5499" s="1"/>
      <c r="D5499" s="5">
        <v>35084</v>
      </c>
      <c r="E5499" s="4">
        <v>1.6030188679999999</v>
      </c>
    </row>
    <row r="5500" spans="1:5" ht="15" thickBot="1" x14ac:dyDescent="0.35">
      <c r="A5500" s="3">
        <v>35085</v>
      </c>
      <c r="B5500" s="4">
        <v>0</v>
      </c>
      <c r="C5500" s="1"/>
      <c r="D5500" s="5">
        <v>35085</v>
      </c>
      <c r="E5500" s="4">
        <v>1.4943396229999999</v>
      </c>
    </row>
    <row r="5501" spans="1:5" ht="15" thickBot="1" x14ac:dyDescent="0.35">
      <c r="A5501" s="3">
        <v>35086</v>
      </c>
      <c r="B5501" s="4">
        <v>0</v>
      </c>
      <c r="C5501" s="1"/>
      <c r="D5501" s="5">
        <v>35086</v>
      </c>
      <c r="E5501" s="4">
        <v>1.468256604</v>
      </c>
    </row>
    <row r="5502" spans="1:5" ht="15" thickBot="1" x14ac:dyDescent="0.35">
      <c r="A5502" s="3">
        <v>35087</v>
      </c>
      <c r="B5502" s="4">
        <v>0</v>
      </c>
      <c r="C5502" s="1"/>
      <c r="D5502" s="5">
        <v>35087</v>
      </c>
      <c r="E5502" s="4">
        <v>1.1479245280000001</v>
      </c>
    </row>
    <row r="5503" spans="1:5" ht="15" thickBot="1" x14ac:dyDescent="0.35">
      <c r="A5503" s="3">
        <v>35088</v>
      </c>
      <c r="B5503" s="4">
        <v>0</v>
      </c>
      <c r="C5503" s="1"/>
      <c r="D5503" s="5">
        <v>35088</v>
      </c>
      <c r="E5503" s="4">
        <v>1.0867924529999999</v>
      </c>
    </row>
    <row r="5504" spans="1:5" ht="15" thickBot="1" x14ac:dyDescent="0.35">
      <c r="A5504" s="3">
        <v>35089</v>
      </c>
      <c r="B5504" s="4">
        <v>0</v>
      </c>
      <c r="C5504" s="1"/>
      <c r="D5504" s="5">
        <v>35089</v>
      </c>
      <c r="E5504" s="4">
        <v>1.3106716979999999</v>
      </c>
    </row>
    <row r="5505" spans="1:5" ht="15" thickBot="1" x14ac:dyDescent="0.35">
      <c r="A5505" s="3">
        <v>35090</v>
      </c>
      <c r="B5505" s="4">
        <v>0</v>
      </c>
      <c r="C5505" s="1"/>
      <c r="D5505" s="5">
        <v>35090</v>
      </c>
      <c r="E5505" s="4">
        <v>1.304150943</v>
      </c>
    </row>
    <row r="5506" spans="1:5" ht="15" thickBot="1" x14ac:dyDescent="0.35">
      <c r="A5506" s="3">
        <v>35091</v>
      </c>
      <c r="B5506" s="4">
        <v>0</v>
      </c>
      <c r="C5506" s="1"/>
      <c r="D5506" s="5">
        <v>35091</v>
      </c>
      <c r="E5506" s="4">
        <v>1.2487245279999999</v>
      </c>
    </row>
    <row r="5507" spans="1:5" ht="15" thickBot="1" x14ac:dyDescent="0.35">
      <c r="A5507" s="3">
        <v>35092</v>
      </c>
      <c r="B5507" s="4">
        <v>0</v>
      </c>
      <c r="C5507" s="1"/>
      <c r="D5507" s="5">
        <v>35092</v>
      </c>
      <c r="E5507" s="4">
        <v>1.1683018869999999</v>
      </c>
    </row>
    <row r="5508" spans="1:5" ht="15" thickBot="1" x14ac:dyDescent="0.35">
      <c r="A5508" s="3">
        <v>35093</v>
      </c>
      <c r="B5508" s="4">
        <v>0</v>
      </c>
      <c r="C5508" s="1"/>
      <c r="D5508" s="5">
        <v>35093</v>
      </c>
      <c r="E5508" s="4">
        <v>1.3158339619999999</v>
      </c>
    </row>
    <row r="5509" spans="1:5" ht="15" thickBot="1" x14ac:dyDescent="0.35">
      <c r="A5509" s="3">
        <v>35094</v>
      </c>
      <c r="B5509" s="4">
        <v>0</v>
      </c>
      <c r="C5509" s="1"/>
      <c r="D5509" s="5">
        <v>35094</v>
      </c>
      <c r="E5509" s="4">
        <v>1.0835320749999999</v>
      </c>
    </row>
    <row r="5510" spans="1:5" ht="15" thickBot="1" x14ac:dyDescent="0.35">
      <c r="A5510" s="3">
        <v>35095</v>
      </c>
      <c r="B5510" s="4">
        <v>0</v>
      </c>
      <c r="C5510" s="1"/>
      <c r="D5510" s="5">
        <v>35095</v>
      </c>
      <c r="E5510" s="4">
        <v>1.2383999999999999</v>
      </c>
    </row>
    <row r="5511" spans="1:5" ht="15" thickBot="1" x14ac:dyDescent="0.35">
      <c r="A5511" s="3">
        <v>35096</v>
      </c>
      <c r="B5511" s="4">
        <v>0</v>
      </c>
      <c r="C5511" s="1"/>
      <c r="D5511" s="5">
        <v>35096</v>
      </c>
      <c r="E5511" s="4">
        <v>1.308226415</v>
      </c>
    </row>
    <row r="5512" spans="1:5" ht="15" thickBot="1" x14ac:dyDescent="0.35">
      <c r="A5512" s="3">
        <v>35097</v>
      </c>
      <c r="B5512" s="4">
        <v>0</v>
      </c>
      <c r="C5512" s="1"/>
      <c r="D5512" s="5">
        <v>35097</v>
      </c>
      <c r="E5512" s="4">
        <v>1.338113208</v>
      </c>
    </row>
    <row r="5513" spans="1:5" ht="15" thickBot="1" x14ac:dyDescent="0.35">
      <c r="A5513" s="3">
        <v>35098</v>
      </c>
      <c r="B5513" s="4">
        <v>0</v>
      </c>
      <c r="C5513" s="1"/>
      <c r="D5513" s="5">
        <v>35098</v>
      </c>
      <c r="E5513" s="4">
        <v>1.1112452829999999</v>
      </c>
    </row>
    <row r="5514" spans="1:5" ht="15" thickBot="1" x14ac:dyDescent="0.35">
      <c r="A5514" s="3">
        <v>35099</v>
      </c>
      <c r="B5514" s="4">
        <v>0</v>
      </c>
      <c r="C5514" s="1"/>
      <c r="D5514" s="5">
        <v>35099</v>
      </c>
      <c r="E5514" s="4">
        <v>1.304150943</v>
      </c>
    </row>
    <row r="5515" spans="1:5" ht="15" thickBot="1" x14ac:dyDescent="0.35">
      <c r="A5515" s="3">
        <v>35100</v>
      </c>
      <c r="B5515" s="4">
        <v>0</v>
      </c>
      <c r="C5515" s="1"/>
      <c r="D5515" s="5">
        <v>35100</v>
      </c>
      <c r="E5515" s="4">
        <v>1.2090566039999999</v>
      </c>
    </row>
    <row r="5516" spans="1:5" ht="15" thickBot="1" x14ac:dyDescent="0.35">
      <c r="A5516" s="3">
        <v>35101</v>
      </c>
      <c r="B5516" s="4">
        <v>0</v>
      </c>
      <c r="C5516" s="1"/>
      <c r="D5516" s="5">
        <v>35101</v>
      </c>
      <c r="E5516" s="4">
        <v>1.153630189</v>
      </c>
    </row>
    <row r="5517" spans="1:5" ht="15" thickBot="1" x14ac:dyDescent="0.35">
      <c r="A5517" s="3">
        <v>35102</v>
      </c>
      <c r="B5517" s="4">
        <v>0</v>
      </c>
      <c r="C5517" s="1"/>
      <c r="D5517" s="5">
        <v>35102</v>
      </c>
      <c r="E5517" s="4">
        <v>1.1500981130000001</v>
      </c>
    </row>
    <row r="5518" spans="1:5" ht="15" thickBot="1" x14ac:dyDescent="0.35">
      <c r="A5518" s="3">
        <v>35103</v>
      </c>
      <c r="B5518" s="4">
        <v>0</v>
      </c>
      <c r="C5518" s="1"/>
      <c r="D5518" s="5">
        <v>35103</v>
      </c>
      <c r="E5518" s="4">
        <v>1.1867773580000001</v>
      </c>
    </row>
    <row r="5519" spans="1:5" ht="15" thickBot="1" x14ac:dyDescent="0.35">
      <c r="A5519" s="3">
        <v>35104</v>
      </c>
      <c r="B5519" s="4">
        <v>0</v>
      </c>
      <c r="C5519" s="1"/>
      <c r="D5519" s="5">
        <v>35104</v>
      </c>
      <c r="E5519" s="4">
        <v>1.131622642</v>
      </c>
    </row>
    <row r="5520" spans="1:5" ht="15" thickBot="1" x14ac:dyDescent="0.35">
      <c r="A5520" s="3">
        <v>35105</v>
      </c>
      <c r="B5520" s="4">
        <v>0</v>
      </c>
      <c r="C5520" s="1"/>
      <c r="D5520" s="5">
        <v>35105</v>
      </c>
      <c r="E5520" s="4">
        <v>1.168845283</v>
      </c>
    </row>
    <row r="5521" spans="1:5" ht="15" thickBot="1" x14ac:dyDescent="0.35">
      <c r="A5521" s="3">
        <v>35106</v>
      </c>
      <c r="B5521" s="4">
        <v>1.701627016</v>
      </c>
      <c r="C5521" s="1"/>
      <c r="D5521" s="5">
        <v>35106</v>
      </c>
      <c r="E5521" s="4">
        <v>1.1683018869999999</v>
      </c>
    </row>
    <row r="5522" spans="1:5" ht="15" thickBot="1" x14ac:dyDescent="0.35">
      <c r="A5522" s="3">
        <v>35107</v>
      </c>
      <c r="B5522" s="4">
        <v>0</v>
      </c>
      <c r="C5522" s="1"/>
      <c r="D5522" s="5">
        <v>35107</v>
      </c>
      <c r="E5522" s="4">
        <v>1.138143396</v>
      </c>
    </row>
    <row r="5523" spans="1:5" ht="15" thickBot="1" x14ac:dyDescent="0.35">
      <c r="A5523" s="3">
        <v>35108</v>
      </c>
      <c r="B5523" s="4">
        <v>0</v>
      </c>
      <c r="C5523" s="1"/>
      <c r="D5523" s="5">
        <v>35108</v>
      </c>
      <c r="E5523" s="4">
        <v>1.1299924530000001</v>
      </c>
    </row>
    <row r="5524" spans="1:5" ht="15" thickBot="1" x14ac:dyDescent="0.35">
      <c r="A5524" s="3">
        <v>35109</v>
      </c>
      <c r="B5524" s="4">
        <v>0</v>
      </c>
      <c r="C5524" s="1"/>
      <c r="D5524" s="5">
        <v>35109</v>
      </c>
      <c r="E5524" s="4">
        <v>1.146566038</v>
      </c>
    </row>
    <row r="5525" spans="1:5" ht="15" thickBot="1" x14ac:dyDescent="0.35">
      <c r="A5525" s="3">
        <v>35110</v>
      </c>
      <c r="B5525" s="4">
        <v>0</v>
      </c>
      <c r="C5525" s="1"/>
      <c r="D5525" s="5">
        <v>35110</v>
      </c>
      <c r="E5525" s="4">
        <v>1.2356830190000001</v>
      </c>
    </row>
    <row r="5526" spans="1:5" ht="15" thickBot="1" x14ac:dyDescent="0.35">
      <c r="A5526" s="3">
        <v>35111</v>
      </c>
      <c r="B5526" s="4">
        <v>7.8777450999999998E-2</v>
      </c>
      <c r="C5526" s="1"/>
      <c r="D5526" s="5">
        <v>35111</v>
      </c>
      <c r="E5526" s="4">
        <v>1.162596226</v>
      </c>
    </row>
    <row r="5527" spans="1:5" ht="15" thickBot="1" x14ac:dyDescent="0.35">
      <c r="A5527" s="3">
        <v>35112</v>
      </c>
      <c r="B5527" s="4">
        <v>0</v>
      </c>
      <c r="C5527" s="1"/>
      <c r="D5527" s="5">
        <v>35112</v>
      </c>
      <c r="E5527" s="4">
        <v>1.141675472</v>
      </c>
    </row>
    <row r="5528" spans="1:5" ht="15" thickBot="1" x14ac:dyDescent="0.35">
      <c r="A5528" s="3">
        <v>35113</v>
      </c>
      <c r="B5528" s="4">
        <v>0</v>
      </c>
      <c r="C5528" s="1"/>
      <c r="D5528" s="5">
        <v>35113</v>
      </c>
      <c r="E5528" s="4">
        <v>1.8747169809999999</v>
      </c>
    </row>
    <row r="5529" spans="1:5" ht="15" thickBot="1" x14ac:dyDescent="0.35">
      <c r="A5529" s="3">
        <v>35114</v>
      </c>
      <c r="B5529" s="4">
        <v>0</v>
      </c>
      <c r="C5529" s="1"/>
      <c r="D5529" s="5">
        <v>35114</v>
      </c>
      <c r="E5529" s="4">
        <v>1.14765283</v>
      </c>
    </row>
    <row r="5530" spans="1:5" ht="15" thickBot="1" x14ac:dyDescent="0.35">
      <c r="A5530" s="3">
        <v>35115</v>
      </c>
      <c r="B5530" s="4">
        <v>0</v>
      </c>
      <c r="C5530" s="1"/>
      <c r="D5530" s="5">
        <v>35115</v>
      </c>
      <c r="E5530" s="4">
        <v>1.145479245</v>
      </c>
    </row>
    <row r="5531" spans="1:5" ht="15" thickBot="1" x14ac:dyDescent="0.35">
      <c r="A5531" s="3">
        <v>35116</v>
      </c>
      <c r="B5531" s="4">
        <v>0</v>
      </c>
      <c r="C5531" s="1"/>
      <c r="D5531" s="5">
        <v>35116</v>
      </c>
      <c r="E5531" s="4">
        <v>1.630188679</v>
      </c>
    </row>
    <row r="5532" spans="1:5" ht="15" thickBot="1" x14ac:dyDescent="0.35">
      <c r="A5532" s="3">
        <v>35117</v>
      </c>
      <c r="B5532" s="4">
        <v>1.5359686610000001</v>
      </c>
      <c r="C5532" s="1"/>
      <c r="D5532" s="5">
        <v>35117</v>
      </c>
      <c r="E5532" s="4">
        <v>1.1528150939999999</v>
      </c>
    </row>
    <row r="5533" spans="1:5" ht="15" thickBot="1" x14ac:dyDescent="0.35">
      <c r="A5533" s="3">
        <v>35118</v>
      </c>
      <c r="B5533" s="4">
        <v>2.3490304649999998</v>
      </c>
      <c r="C5533" s="1"/>
      <c r="D5533" s="5">
        <v>35118</v>
      </c>
      <c r="E5533" s="4">
        <v>1.2598641509999999</v>
      </c>
    </row>
    <row r="5534" spans="1:5" ht="15" thickBot="1" x14ac:dyDescent="0.35">
      <c r="A5534" s="3">
        <v>35119</v>
      </c>
      <c r="B5534" s="4">
        <v>0</v>
      </c>
      <c r="C5534" s="1"/>
      <c r="D5534" s="5">
        <v>35119</v>
      </c>
      <c r="E5534" s="4">
        <v>1.142490566</v>
      </c>
    </row>
    <row r="5535" spans="1:5" ht="15" thickBot="1" x14ac:dyDescent="0.35">
      <c r="A5535" s="3">
        <v>35120</v>
      </c>
      <c r="B5535" s="4">
        <v>0.58798080699999999</v>
      </c>
      <c r="C5535" s="1"/>
      <c r="D5535" s="5">
        <v>35120</v>
      </c>
      <c r="E5535" s="4">
        <v>1.222641509</v>
      </c>
    </row>
    <row r="5536" spans="1:5" ht="15" thickBot="1" x14ac:dyDescent="0.35">
      <c r="A5536" s="3">
        <v>35121</v>
      </c>
      <c r="B5536" s="4">
        <v>0</v>
      </c>
      <c r="C5536" s="1"/>
      <c r="D5536" s="5">
        <v>35121</v>
      </c>
      <c r="E5536" s="4">
        <v>1.0520150939999999</v>
      </c>
    </row>
    <row r="5537" spans="1:5" ht="15" thickBot="1" x14ac:dyDescent="0.35">
      <c r="A5537" s="3">
        <v>35122</v>
      </c>
      <c r="B5537" s="4">
        <v>0</v>
      </c>
      <c r="C5537" s="1"/>
      <c r="D5537" s="5">
        <v>35122</v>
      </c>
      <c r="E5537" s="4">
        <v>0.87432452829999996</v>
      </c>
    </row>
    <row r="5538" spans="1:5" ht="15" thickBot="1" x14ac:dyDescent="0.35">
      <c r="A5538" s="3">
        <v>35123</v>
      </c>
      <c r="B5538" s="4">
        <v>0</v>
      </c>
      <c r="C5538" s="1"/>
      <c r="D5538" s="5">
        <v>35123</v>
      </c>
      <c r="E5538" s="4">
        <v>0.84498113210000003</v>
      </c>
    </row>
    <row r="5539" spans="1:5" ht="15" thickBot="1" x14ac:dyDescent="0.35">
      <c r="A5539" s="3">
        <v>35124</v>
      </c>
      <c r="B5539" s="4">
        <v>0</v>
      </c>
      <c r="C5539" s="1"/>
      <c r="D5539" s="5">
        <v>35124</v>
      </c>
      <c r="E5539" s="4">
        <v>1.0490264149999999</v>
      </c>
    </row>
    <row r="5540" spans="1:5" ht="15" thickBot="1" x14ac:dyDescent="0.35">
      <c r="A5540" s="3">
        <v>35125</v>
      </c>
      <c r="B5540" s="4">
        <v>0</v>
      </c>
      <c r="C5540" s="1"/>
      <c r="D5540" s="5">
        <v>35125</v>
      </c>
      <c r="E5540" s="4">
        <v>1.153901887</v>
      </c>
    </row>
    <row r="5541" spans="1:5" ht="15" thickBot="1" x14ac:dyDescent="0.35">
      <c r="A5541" s="3">
        <v>35126</v>
      </c>
      <c r="B5541" s="4">
        <v>0</v>
      </c>
      <c r="C5541" s="1"/>
      <c r="D5541" s="5">
        <v>35126</v>
      </c>
      <c r="E5541" s="4">
        <v>1.154716981</v>
      </c>
    </row>
    <row r="5542" spans="1:5" ht="15" thickBot="1" x14ac:dyDescent="0.35">
      <c r="A5542" s="3">
        <v>35127</v>
      </c>
      <c r="B5542" s="4">
        <v>0</v>
      </c>
      <c r="C5542" s="1"/>
      <c r="D5542" s="5">
        <v>35127</v>
      </c>
      <c r="E5542" s="4">
        <v>1.276981132</v>
      </c>
    </row>
    <row r="5543" spans="1:5" ht="15" thickBot="1" x14ac:dyDescent="0.35">
      <c r="A5543" s="3">
        <v>35128</v>
      </c>
      <c r="B5543" s="4">
        <v>0</v>
      </c>
      <c r="C5543" s="1"/>
      <c r="D5543" s="5">
        <v>35128</v>
      </c>
      <c r="E5543" s="4">
        <v>0.89035471700000002</v>
      </c>
    </row>
    <row r="5544" spans="1:5" ht="15" thickBot="1" x14ac:dyDescent="0.35">
      <c r="A5544" s="3">
        <v>35129</v>
      </c>
      <c r="B5544" s="4">
        <v>0</v>
      </c>
      <c r="C5544" s="1"/>
      <c r="D5544" s="5">
        <v>35129</v>
      </c>
      <c r="E5544" s="4">
        <v>1.156618868</v>
      </c>
    </row>
    <row r="5545" spans="1:5" ht="15" thickBot="1" x14ac:dyDescent="0.35">
      <c r="A5545" s="3">
        <v>35130</v>
      </c>
      <c r="B5545" s="4">
        <v>0</v>
      </c>
      <c r="C5545" s="1"/>
      <c r="D5545" s="5">
        <v>35130</v>
      </c>
      <c r="E5545" s="4">
        <v>0.84090566040000003</v>
      </c>
    </row>
    <row r="5546" spans="1:5" ht="15" thickBot="1" x14ac:dyDescent="0.35">
      <c r="A5546" s="3">
        <v>35131</v>
      </c>
      <c r="B5546" s="4">
        <v>0</v>
      </c>
      <c r="C5546" s="1"/>
      <c r="D5546" s="5">
        <v>35131</v>
      </c>
      <c r="E5546" s="4">
        <v>1.124015094</v>
      </c>
    </row>
    <row r="5547" spans="1:5" ht="15" thickBot="1" x14ac:dyDescent="0.35">
      <c r="A5547" s="3">
        <v>35132</v>
      </c>
      <c r="B5547" s="4">
        <v>0</v>
      </c>
      <c r="C5547" s="1"/>
      <c r="D5547" s="5">
        <v>35132</v>
      </c>
      <c r="E5547" s="4">
        <v>0.83655849059999998</v>
      </c>
    </row>
    <row r="5548" spans="1:5" ht="15" thickBot="1" x14ac:dyDescent="0.35">
      <c r="A5548" s="3">
        <v>35133</v>
      </c>
      <c r="B5548" s="4">
        <v>0</v>
      </c>
      <c r="C5548" s="1"/>
      <c r="D5548" s="5">
        <v>35133</v>
      </c>
      <c r="E5548" s="4">
        <v>1.1685735850000001</v>
      </c>
    </row>
    <row r="5549" spans="1:5" ht="15" thickBot="1" x14ac:dyDescent="0.35">
      <c r="A5549" s="3">
        <v>35134</v>
      </c>
      <c r="B5549" s="4">
        <v>0</v>
      </c>
      <c r="C5549" s="1"/>
      <c r="D5549" s="5">
        <v>35134</v>
      </c>
      <c r="E5549" s="4">
        <v>0.95094339620000001</v>
      </c>
    </row>
    <row r="5550" spans="1:5" ht="15" thickBot="1" x14ac:dyDescent="0.35">
      <c r="A5550" s="3">
        <v>35135</v>
      </c>
      <c r="B5550" s="4">
        <v>0</v>
      </c>
      <c r="C5550" s="1"/>
      <c r="D5550" s="5">
        <v>35135</v>
      </c>
      <c r="E5550" s="4">
        <v>1.0329962260000001</v>
      </c>
    </row>
    <row r="5551" spans="1:5" ht="15" thickBot="1" x14ac:dyDescent="0.35">
      <c r="A5551" s="3">
        <v>35136</v>
      </c>
      <c r="B5551" s="4">
        <v>0</v>
      </c>
      <c r="C5551" s="1"/>
      <c r="D5551" s="5">
        <v>35136</v>
      </c>
      <c r="E5551" s="4">
        <v>1.169660377</v>
      </c>
    </row>
    <row r="5552" spans="1:5" ht="15" thickBot="1" x14ac:dyDescent="0.35">
      <c r="A5552" s="3">
        <v>35137</v>
      </c>
      <c r="B5552" s="4">
        <v>0</v>
      </c>
      <c r="C5552" s="1"/>
      <c r="D5552" s="5">
        <v>35137</v>
      </c>
      <c r="E5552" s="4">
        <v>1.0960301889999999</v>
      </c>
    </row>
    <row r="5553" spans="1:5" ht="15" thickBot="1" x14ac:dyDescent="0.35">
      <c r="A5553" s="3">
        <v>35138</v>
      </c>
      <c r="B5553" s="4">
        <v>0</v>
      </c>
      <c r="C5553" s="1"/>
      <c r="D5553" s="5">
        <v>35138</v>
      </c>
      <c r="E5553" s="4">
        <v>1.368543396</v>
      </c>
    </row>
    <row r="5554" spans="1:5" ht="15" thickBot="1" x14ac:dyDescent="0.35">
      <c r="A5554" s="3">
        <v>35139</v>
      </c>
      <c r="B5554" s="4">
        <v>0</v>
      </c>
      <c r="C5554" s="1"/>
      <c r="D5554" s="5">
        <v>35139</v>
      </c>
      <c r="E5554" s="4">
        <v>1.5024905660000001</v>
      </c>
    </row>
    <row r="5555" spans="1:5" ht="15" thickBot="1" x14ac:dyDescent="0.35">
      <c r="A5555" s="3">
        <v>35140</v>
      </c>
      <c r="B5555" s="4">
        <v>0</v>
      </c>
      <c r="C5555" s="1"/>
      <c r="D5555" s="5">
        <v>35140</v>
      </c>
      <c r="E5555" s="4">
        <v>1.003924528</v>
      </c>
    </row>
    <row r="5556" spans="1:5" ht="15" thickBot="1" x14ac:dyDescent="0.35">
      <c r="A5556" s="3">
        <v>35141</v>
      </c>
      <c r="B5556" s="4">
        <v>0</v>
      </c>
      <c r="C5556" s="1"/>
      <c r="D5556" s="5">
        <v>35141</v>
      </c>
      <c r="E5556" s="4">
        <v>0.86943396230000003</v>
      </c>
    </row>
    <row r="5557" spans="1:5" ht="15" thickBot="1" x14ac:dyDescent="0.35">
      <c r="A5557" s="3">
        <v>35142</v>
      </c>
      <c r="B5557" s="4">
        <v>0.27137571599999999</v>
      </c>
      <c r="C5557" s="1"/>
      <c r="D5557" s="5">
        <v>35142</v>
      </c>
      <c r="E5557" s="4">
        <v>1.1232</v>
      </c>
    </row>
    <row r="5558" spans="1:5" ht="15" thickBot="1" x14ac:dyDescent="0.35">
      <c r="A5558" s="3">
        <v>35143</v>
      </c>
      <c r="B5558" s="4">
        <v>1.454708092</v>
      </c>
      <c r="C5558" s="1"/>
      <c r="D5558" s="5">
        <v>35143</v>
      </c>
      <c r="E5558" s="4">
        <v>1.132437736</v>
      </c>
    </row>
    <row r="5559" spans="1:5" ht="15" thickBot="1" x14ac:dyDescent="0.35">
      <c r="A5559" s="3">
        <v>35144</v>
      </c>
      <c r="B5559" s="4">
        <v>1.7419912820000001</v>
      </c>
      <c r="C5559" s="1"/>
      <c r="D5559" s="5">
        <v>35144</v>
      </c>
      <c r="E5559" s="4">
        <v>1.474233962</v>
      </c>
    </row>
    <row r="5560" spans="1:5" ht="15" thickBot="1" x14ac:dyDescent="0.35">
      <c r="A5560" s="3">
        <v>35145</v>
      </c>
      <c r="B5560" s="4">
        <v>3.799917191</v>
      </c>
      <c r="C5560" s="1"/>
      <c r="D5560" s="5">
        <v>35145</v>
      </c>
      <c r="E5560" s="4">
        <v>1.170203774</v>
      </c>
    </row>
    <row r="5561" spans="1:5" ht="15" thickBot="1" x14ac:dyDescent="0.35">
      <c r="A5561" s="3">
        <v>35146</v>
      </c>
      <c r="B5561" s="4">
        <v>0</v>
      </c>
      <c r="C5561" s="1"/>
      <c r="D5561" s="5">
        <v>35146</v>
      </c>
      <c r="E5561" s="4">
        <v>1.2278037740000001</v>
      </c>
    </row>
    <row r="5562" spans="1:5" ht="15" thickBot="1" x14ac:dyDescent="0.35">
      <c r="A5562" s="3">
        <v>35147</v>
      </c>
      <c r="B5562" s="4">
        <v>0</v>
      </c>
      <c r="C5562" s="1"/>
      <c r="D5562" s="5">
        <v>35147</v>
      </c>
      <c r="E5562" s="4">
        <v>0.97458113209999997</v>
      </c>
    </row>
    <row r="5563" spans="1:5" ht="15" thickBot="1" x14ac:dyDescent="0.35">
      <c r="A5563" s="3">
        <v>35148</v>
      </c>
      <c r="B5563" s="4">
        <v>0</v>
      </c>
      <c r="C5563" s="1"/>
      <c r="D5563" s="5">
        <v>35148</v>
      </c>
      <c r="E5563" s="4">
        <v>1.222641509</v>
      </c>
    </row>
    <row r="5564" spans="1:5" ht="15" thickBot="1" x14ac:dyDescent="0.35">
      <c r="A5564" s="3">
        <v>35149</v>
      </c>
      <c r="B5564" s="4">
        <v>0</v>
      </c>
      <c r="C5564" s="1"/>
      <c r="D5564" s="5">
        <v>35149</v>
      </c>
      <c r="E5564" s="4">
        <v>1.449781132</v>
      </c>
    </row>
    <row r="5565" spans="1:5" ht="15" thickBot="1" x14ac:dyDescent="0.35">
      <c r="A5565" s="3">
        <v>35150</v>
      </c>
      <c r="B5565" s="4">
        <v>0</v>
      </c>
      <c r="C5565" s="1"/>
      <c r="D5565" s="5">
        <v>35150</v>
      </c>
      <c r="E5565" s="4">
        <v>1.154445283</v>
      </c>
    </row>
    <row r="5566" spans="1:5" ht="15" thickBot="1" x14ac:dyDescent="0.35">
      <c r="A5566" s="3">
        <v>35151</v>
      </c>
      <c r="B5566" s="4">
        <v>0.80287408800000004</v>
      </c>
      <c r="C5566" s="1"/>
      <c r="D5566" s="5">
        <v>35151</v>
      </c>
      <c r="E5566" s="4">
        <v>0.95230188680000005</v>
      </c>
    </row>
    <row r="5567" spans="1:5" ht="15" thickBot="1" x14ac:dyDescent="0.35">
      <c r="A5567" s="3">
        <v>35152</v>
      </c>
      <c r="B5567" s="4">
        <v>0</v>
      </c>
      <c r="C5567" s="1"/>
      <c r="D5567" s="5">
        <v>35152</v>
      </c>
      <c r="E5567" s="4">
        <v>1.035441509</v>
      </c>
    </row>
    <row r="5568" spans="1:5" ht="15" thickBot="1" x14ac:dyDescent="0.35">
      <c r="A5568" s="3">
        <v>35153</v>
      </c>
      <c r="B5568" s="4">
        <v>1.384692021</v>
      </c>
      <c r="C5568" s="1"/>
      <c r="D5568" s="5">
        <v>35153</v>
      </c>
      <c r="E5568" s="4">
        <v>1.0188679249999999</v>
      </c>
    </row>
    <row r="5569" spans="1:5" ht="15" thickBot="1" x14ac:dyDescent="0.35">
      <c r="A5569" s="3">
        <v>35154</v>
      </c>
      <c r="B5569" s="4">
        <v>0.616228938</v>
      </c>
      <c r="C5569" s="1"/>
      <c r="D5569" s="5">
        <v>35154</v>
      </c>
      <c r="E5569" s="4">
        <v>1.2356830190000001</v>
      </c>
    </row>
    <row r="5570" spans="1:5" ht="15" thickBot="1" x14ac:dyDescent="0.35">
      <c r="A5570" s="3">
        <v>35155</v>
      </c>
      <c r="B5570" s="4">
        <v>0</v>
      </c>
      <c r="C5570" s="1"/>
      <c r="D5570" s="5">
        <v>35155</v>
      </c>
      <c r="E5570" s="4">
        <v>1.1683018869999999</v>
      </c>
    </row>
    <row r="5571" spans="1:5" ht="15" thickBot="1" x14ac:dyDescent="0.35">
      <c r="A5571" s="3">
        <v>35156</v>
      </c>
      <c r="B5571" s="4">
        <v>0.70600980499999999</v>
      </c>
      <c r="C5571" s="1"/>
      <c r="D5571" s="5">
        <v>35156</v>
      </c>
      <c r="E5571" s="4">
        <v>1.2498113209999999</v>
      </c>
    </row>
    <row r="5572" spans="1:5" ht="15" thickBot="1" x14ac:dyDescent="0.35">
      <c r="A5572" s="3">
        <v>35157</v>
      </c>
      <c r="B5572" s="4">
        <v>0.89334133299999996</v>
      </c>
      <c r="C5572" s="1"/>
      <c r="D5572" s="5">
        <v>35157</v>
      </c>
      <c r="E5572" s="4">
        <v>1.230249057</v>
      </c>
    </row>
    <row r="5573" spans="1:5" ht="15" thickBot="1" x14ac:dyDescent="0.35">
      <c r="A5573" s="3">
        <v>35158</v>
      </c>
      <c r="B5573" s="4">
        <v>0.42831346399999998</v>
      </c>
      <c r="C5573" s="1"/>
      <c r="D5573" s="5">
        <v>35158</v>
      </c>
      <c r="E5573" s="4">
        <v>1.5258566039999999</v>
      </c>
    </row>
    <row r="5574" spans="1:5" ht="15" thickBot="1" x14ac:dyDescent="0.35">
      <c r="A5574" s="3">
        <v>35159</v>
      </c>
      <c r="B5574" s="4">
        <v>0</v>
      </c>
      <c r="C5574" s="1"/>
      <c r="D5574" s="5">
        <v>35159</v>
      </c>
      <c r="E5574" s="4">
        <v>1.2153056600000001</v>
      </c>
    </row>
    <row r="5575" spans="1:5" ht="15" thickBot="1" x14ac:dyDescent="0.35">
      <c r="A5575" s="3">
        <v>35160</v>
      </c>
      <c r="B5575" s="4">
        <v>0</v>
      </c>
      <c r="C5575" s="1"/>
      <c r="D5575" s="5">
        <v>35160</v>
      </c>
      <c r="E5575" s="4">
        <v>1.1683018869999999</v>
      </c>
    </row>
    <row r="5576" spans="1:5" ht="15" thickBot="1" x14ac:dyDescent="0.35">
      <c r="A5576" s="3">
        <v>35161</v>
      </c>
      <c r="B5576" s="4">
        <v>0</v>
      </c>
      <c r="C5576" s="1"/>
      <c r="D5576" s="5">
        <v>35161</v>
      </c>
      <c r="E5576" s="4">
        <v>1.232966038</v>
      </c>
    </row>
    <row r="5577" spans="1:5" ht="15" thickBot="1" x14ac:dyDescent="0.35">
      <c r="A5577" s="3">
        <v>35162</v>
      </c>
      <c r="B5577" s="4">
        <v>1.5479485989999999</v>
      </c>
      <c r="C5577" s="1"/>
      <c r="D5577" s="5">
        <v>35162</v>
      </c>
      <c r="E5577" s="4">
        <v>1.304150943</v>
      </c>
    </row>
    <row r="5578" spans="1:5" ht="15" thickBot="1" x14ac:dyDescent="0.35">
      <c r="A5578" s="3">
        <v>35163</v>
      </c>
      <c r="B5578" s="4">
        <v>22.102756620000001</v>
      </c>
      <c r="C5578" s="1"/>
      <c r="D5578" s="5">
        <v>35163</v>
      </c>
      <c r="E5578" s="4">
        <v>1.9290566039999999</v>
      </c>
    </row>
    <row r="5579" spans="1:5" ht="15" thickBot="1" x14ac:dyDescent="0.35">
      <c r="A5579" s="3">
        <v>35164</v>
      </c>
      <c r="B5579" s="4">
        <v>0.44615983999999997</v>
      </c>
      <c r="C5579" s="1"/>
      <c r="D5579" s="5">
        <v>35164</v>
      </c>
      <c r="E5579" s="4">
        <v>1.548679245</v>
      </c>
    </row>
    <row r="5580" spans="1:5" ht="15" thickBot="1" x14ac:dyDescent="0.35">
      <c r="A5580" s="3">
        <v>35165</v>
      </c>
      <c r="B5580" s="4">
        <v>3.3045929369999998</v>
      </c>
      <c r="C5580" s="1"/>
      <c r="D5580" s="5">
        <v>35165</v>
      </c>
      <c r="E5580" s="4">
        <v>1.6611622640000001</v>
      </c>
    </row>
    <row r="5581" spans="1:5" ht="15" thickBot="1" x14ac:dyDescent="0.35">
      <c r="A5581" s="3">
        <v>35166</v>
      </c>
      <c r="B5581" s="4">
        <v>6.0590381620000002</v>
      </c>
      <c r="C5581" s="1"/>
      <c r="D5581" s="5">
        <v>35166</v>
      </c>
      <c r="E5581" s="4">
        <v>1.294098113</v>
      </c>
    </row>
    <row r="5582" spans="1:5" ht="15" thickBot="1" x14ac:dyDescent="0.35">
      <c r="A5582" s="3">
        <v>35167</v>
      </c>
      <c r="B5582" s="4">
        <v>10.293502569999999</v>
      </c>
      <c r="C5582" s="1"/>
      <c r="D5582" s="5">
        <v>35167</v>
      </c>
      <c r="E5582" s="4">
        <v>1.1987320749999999</v>
      </c>
    </row>
    <row r="5583" spans="1:5" ht="15" thickBot="1" x14ac:dyDescent="0.35">
      <c r="A5583" s="3">
        <v>35168</v>
      </c>
      <c r="B5583" s="4">
        <v>15.533426990000001</v>
      </c>
      <c r="C5583" s="1"/>
      <c r="D5583" s="5">
        <v>35168</v>
      </c>
      <c r="E5583" s="4">
        <v>2.0377358490000002</v>
      </c>
    </row>
    <row r="5584" spans="1:5" ht="15" thickBot="1" x14ac:dyDescent="0.35">
      <c r="A5584" s="3">
        <v>35169</v>
      </c>
      <c r="B5584" s="4">
        <v>10.218331689999999</v>
      </c>
      <c r="C5584" s="1"/>
      <c r="D5584" s="5">
        <v>35169</v>
      </c>
      <c r="E5584" s="4">
        <v>1.6845283019999999</v>
      </c>
    </row>
    <row r="5585" spans="1:5" ht="15" thickBot="1" x14ac:dyDescent="0.35">
      <c r="A5585" s="3">
        <v>35170</v>
      </c>
      <c r="B5585" s="4">
        <v>9.7527301610000006</v>
      </c>
      <c r="C5585" s="1"/>
      <c r="D5585" s="5">
        <v>35170</v>
      </c>
      <c r="E5585" s="4">
        <v>1.447879245</v>
      </c>
    </row>
    <row r="5586" spans="1:5" ht="15" thickBot="1" x14ac:dyDescent="0.35">
      <c r="A5586" s="3">
        <v>35171</v>
      </c>
      <c r="B5586" s="4">
        <v>16.1312125</v>
      </c>
      <c r="C5586" s="1"/>
      <c r="D5586" s="5">
        <v>35171</v>
      </c>
      <c r="E5586" s="4">
        <v>1.983396226</v>
      </c>
    </row>
    <row r="5587" spans="1:5" ht="15" thickBot="1" x14ac:dyDescent="0.35">
      <c r="A5587" s="3">
        <v>35172</v>
      </c>
      <c r="B5587" s="4">
        <v>8.6715292930000007</v>
      </c>
      <c r="C5587" s="1"/>
      <c r="D5587" s="5">
        <v>35172</v>
      </c>
      <c r="E5587" s="4">
        <v>3.2332075470000001</v>
      </c>
    </row>
    <row r="5588" spans="1:5" ht="15" thickBot="1" x14ac:dyDescent="0.35">
      <c r="A5588" s="3">
        <v>35173</v>
      </c>
      <c r="B5588" s="4">
        <v>18.945317750000001</v>
      </c>
      <c r="C5588" s="1"/>
      <c r="D5588" s="5">
        <v>35173</v>
      </c>
      <c r="E5588" s="4">
        <v>5.0345660380000004</v>
      </c>
    </row>
    <row r="5589" spans="1:5" ht="15" thickBot="1" x14ac:dyDescent="0.35">
      <c r="A5589" s="3">
        <v>35174</v>
      </c>
      <c r="B5589" s="4">
        <v>1.1203551519999999</v>
      </c>
      <c r="C5589" s="1"/>
      <c r="D5589" s="5">
        <v>35174</v>
      </c>
      <c r="E5589" s="4">
        <v>3.3065660380000002</v>
      </c>
    </row>
    <row r="5590" spans="1:5" ht="15" thickBot="1" x14ac:dyDescent="0.35">
      <c r="A5590" s="3">
        <v>35175</v>
      </c>
      <c r="B5590" s="4">
        <v>4.6566345990000002</v>
      </c>
      <c r="C5590" s="1"/>
      <c r="D5590" s="5">
        <v>35175</v>
      </c>
      <c r="E5590" s="4">
        <v>1.529388679</v>
      </c>
    </row>
    <row r="5591" spans="1:5" ht="15" thickBot="1" x14ac:dyDescent="0.35">
      <c r="A5591" s="3">
        <v>35176</v>
      </c>
      <c r="B5591" s="4">
        <v>12.8026123</v>
      </c>
      <c r="C5591" s="1"/>
      <c r="D5591" s="5">
        <v>35176</v>
      </c>
      <c r="E5591" s="4">
        <v>1.8475471699999999</v>
      </c>
    </row>
    <row r="5592" spans="1:5" ht="15" thickBot="1" x14ac:dyDescent="0.35">
      <c r="A5592" s="3">
        <v>35177</v>
      </c>
      <c r="B5592" s="4">
        <v>16.003558160000001</v>
      </c>
      <c r="C5592" s="1"/>
      <c r="D5592" s="5">
        <v>35177</v>
      </c>
      <c r="E5592" s="4">
        <v>2.2637886790000001</v>
      </c>
    </row>
    <row r="5593" spans="1:5" ht="15" thickBot="1" x14ac:dyDescent="0.35">
      <c r="A5593" s="3">
        <v>35178</v>
      </c>
      <c r="B5593" s="4">
        <v>3.1305288080000002</v>
      </c>
      <c r="C5593" s="1"/>
      <c r="D5593" s="5">
        <v>35178</v>
      </c>
      <c r="E5593" s="4">
        <v>1.3606641509999999</v>
      </c>
    </row>
    <row r="5594" spans="1:5" ht="15" thickBot="1" x14ac:dyDescent="0.35">
      <c r="A5594" s="3">
        <v>35179</v>
      </c>
      <c r="B5594" s="4">
        <v>7.1713564989999998</v>
      </c>
      <c r="C5594" s="1"/>
      <c r="D5594" s="5">
        <v>35179</v>
      </c>
      <c r="E5594" s="4">
        <v>1.797283019</v>
      </c>
    </row>
    <row r="5595" spans="1:5" ht="15" thickBot="1" x14ac:dyDescent="0.35">
      <c r="A5595" s="3">
        <v>35180</v>
      </c>
      <c r="B5595" s="4">
        <v>0.725058973</v>
      </c>
      <c r="C5595" s="1"/>
      <c r="D5595" s="5">
        <v>35180</v>
      </c>
      <c r="E5595" s="4">
        <v>1.305237736</v>
      </c>
    </row>
    <row r="5596" spans="1:5" ht="15" thickBot="1" x14ac:dyDescent="0.35">
      <c r="A5596" s="3">
        <v>35181</v>
      </c>
      <c r="B5596" s="4">
        <v>1.65550077</v>
      </c>
      <c r="C5596" s="1"/>
      <c r="D5596" s="5">
        <v>35181</v>
      </c>
      <c r="E5596" s="4">
        <v>1.3484377359999999</v>
      </c>
    </row>
    <row r="5597" spans="1:5" ht="15" thickBot="1" x14ac:dyDescent="0.35">
      <c r="A5597" s="3">
        <v>35182</v>
      </c>
      <c r="B5597" s="4">
        <v>0</v>
      </c>
      <c r="C5597" s="1"/>
      <c r="D5597" s="5">
        <v>35182</v>
      </c>
      <c r="E5597" s="4">
        <v>2.2550943399999999</v>
      </c>
    </row>
    <row r="5598" spans="1:5" ht="15" thickBot="1" x14ac:dyDescent="0.35">
      <c r="A5598" s="3">
        <v>35183</v>
      </c>
      <c r="B5598" s="4">
        <v>1.8263694640000001</v>
      </c>
      <c r="C5598" s="1"/>
      <c r="D5598" s="5">
        <v>35183</v>
      </c>
      <c r="E5598" s="4">
        <v>1.983396226</v>
      </c>
    </row>
    <row r="5599" spans="1:5" ht="15" thickBot="1" x14ac:dyDescent="0.35">
      <c r="A5599" s="3">
        <v>35184</v>
      </c>
      <c r="B5599" s="4">
        <v>0.43189672400000001</v>
      </c>
      <c r="C5599" s="1"/>
      <c r="D5599" s="5">
        <v>35184</v>
      </c>
      <c r="E5599" s="4">
        <v>1.222641509</v>
      </c>
    </row>
    <row r="5600" spans="1:5" ht="15" thickBot="1" x14ac:dyDescent="0.35">
      <c r="A5600" s="3">
        <v>35185</v>
      </c>
      <c r="B5600" s="4">
        <v>0.32626617000000002</v>
      </c>
      <c r="C5600" s="1"/>
      <c r="D5600" s="5">
        <v>35185</v>
      </c>
      <c r="E5600" s="4">
        <v>1.318550943</v>
      </c>
    </row>
    <row r="5601" spans="1:5" ht="15" thickBot="1" x14ac:dyDescent="0.35">
      <c r="A5601" s="3">
        <v>35186</v>
      </c>
      <c r="B5601" s="4">
        <v>11.5086292</v>
      </c>
      <c r="C5601" s="1"/>
      <c r="D5601" s="5">
        <v>35186</v>
      </c>
      <c r="E5601" s="4">
        <v>1.4223396230000001</v>
      </c>
    </row>
    <row r="5602" spans="1:5" ht="15" thickBot="1" x14ac:dyDescent="0.35">
      <c r="A5602" s="3">
        <v>35187</v>
      </c>
      <c r="B5602" s="4">
        <v>6.050872236</v>
      </c>
      <c r="C5602" s="1"/>
      <c r="D5602" s="5">
        <v>35187</v>
      </c>
      <c r="E5602" s="4">
        <v>1.3375698110000001</v>
      </c>
    </row>
    <row r="5603" spans="1:5" ht="15" thickBot="1" x14ac:dyDescent="0.35">
      <c r="A5603" s="3">
        <v>35188</v>
      </c>
      <c r="B5603" s="4">
        <v>4.3676091430000001</v>
      </c>
      <c r="C5603" s="1"/>
      <c r="D5603" s="5">
        <v>35188</v>
      </c>
      <c r="E5603" s="4">
        <v>0.96452830190000005</v>
      </c>
    </row>
    <row r="5604" spans="1:5" ht="15" thickBot="1" x14ac:dyDescent="0.35">
      <c r="A5604" s="3">
        <v>35189</v>
      </c>
      <c r="B5604" s="4">
        <v>0</v>
      </c>
      <c r="C5604" s="1"/>
      <c r="D5604" s="5">
        <v>35189</v>
      </c>
      <c r="E5604" s="4">
        <v>1.0319094339999999</v>
      </c>
    </row>
    <row r="5605" spans="1:5" ht="15" thickBot="1" x14ac:dyDescent="0.35">
      <c r="A5605" s="3">
        <v>35190</v>
      </c>
      <c r="B5605" s="4">
        <v>0</v>
      </c>
      <c r="C5605" s="1"/>
      <c r="D5605" s="5">
        <v>35190</v>
      </c>
      <c r="E5605" s="4">
        <v>1.304150943</v>
      </c>
    </row>
    <row r="5606" spans="1:5" ht="15" thickBot="1" x14ac:dyDescent="0.35">
      <c r="A5606" s="3">
        <v>35191</v>
      </c>
      <c r="B5606" s="4">
        <v>0.68575823300000005</v>
      </c>
      <c r="C5606" s="1"/>
      <c r="D5606" s="5">
        <v>35191</v>
      </c>
      <c r="E5606" s="4">
        <v>1.7225660380000001</v>
      </c>
    </row>
    <row r="5607" spans="1:5" ht="15" thickBot="1" x14ac:dyDescent="0.35">
      <c r="A5607" s="3">
        <v>35192</v>
      </c>
      <c r="B5607" s="4">
        <v>0</v>
      </c>
      <c r="C5607" s="1"/>
      <c r="D5607" s="5">
        <v>35192</v>
      </c>
      <c r="E5607" s="4">
        <v>1.700558491</v>
      </c>
    </row>
    <row r="5608" spans="1:5" ht="15" thickBot="1" x14ac:dyDescent="0.35">
      <c r="A5608" s="3">
        <v>35193</v>
      </c>
      <c r="B5608" s="4">
        <v>0</v>
      </c>
      <c r="C5608" s="1"/>
      <c r="D5608" s="5">
        <v>35193</v>
      </c>
      <c r="E5608" s="4">
        <v>1.7627773579999999</v>
      </c>
    </row>
    <row r="5609" spans="1:5" ht="15" thickBot="1" x14ac:dyDescent="0.35">
      <c r="A5609" s="3">
        <v>35194</v>
      </c>
      <c r="B5609" s="4">
        <v>0</v>
      </c>
      <c r="C5609" s="1"/>
      <c r="D5609" s="5">
        <v>35194</v>
      </c>
      <c r="E5609" s="4">
        <v>1.12890566</v>
      </c>
    </row>
    <row r="5610" spans="1:5" ht="15" thickBot="1" x14ac:dyDescent="0.35">
      <c r="A5610" s="3">
        <v>35195</v>
      </c>
      <c r="B5610" s="4">
        <v>0</v>
      </c>
      <c r="C5610" s="1"/>
      <c r="D5610" s="5">
        <v>35195</v>
      </c>
      <c r="E5610" s="4">
        <v>2.0230641509999998</v>
      </c>
    </row>
    <row r="5611" spans="1:5" ht="15" thickBot="1" x14ac:dyDescent="0.35">
      <c r="A5611" s="3">
        <v>35196</v>
      </c>
      <c r="B5611" s="4">
        <v>0</v>
      </c>
      <c r="C5611" s="1"/>
      <c r="D5611" s="5">
        <v>35196</v>
      </c>
      <c r="E5611" s="4">
        <v>1.075381132</v>
      </c>
    </row>
    <row r="5612" spans="1:5" ht="15" thickBot="1" x14ac:dyDescent="0.35">
      <c r="A5612" s="3">
        <v>35197</v>
      </c>
      <c r="B5612" s="4">
        <v>0</v>
      </c>
      <c r="C5612" s="1"/>
      <c r="D5612" s="5">
        <v>35197</v>
      </c>
      <c r="E5612" s="4">
        <v>1.5867169809999999</v>
      </c>
    </row>
    <row r="5613" spans="1:5" ht="15" thickBot="1" x14ac:dyDescent="0.35">
      <c r="A5613" s="3">
        <v>35198</v>
      </c>
      <c r="B5613" s="4">
        <v>0.16960984500000001</v>
      </c>
      <c r="C5613" s="1"/>
      <c r="D5613" s="5">
        <v>35198</v>
      </c>
      <c r="E5613" s="4">
        <v>1.6128</v>
      </c>
    </row>
    <row r="5614" spans="1:5" ht="15" thickBot="1" x14ac:dyDescent="0.35">
      <c r="A5614" s="3">
        <v>35199</v>
      </c>
      <c r="B5614" s="4">
        <v>0</v>
      </c>
      <c r="C5614" s="1"/>
      <c r="D5614" s="5">
        <v>35199</v>
      </c>
      <c r="E5614" s="4">
        <v>1.5299320750000001</v>
      </c>
    </row>
    <row r="5615" spans="1:5" ht="15" thickBot="1" x14ac:dyDescent="0.35">
      <c r="A5615" s="3">
        <v>35200</v>
      </c>
      <c r="B5615" s="4">
        <v>0</v>
      </c>
      <c r="C5615" s="1"/>
      <c r="D5615" s="5">
        <v>35200</v>
      </c>
      <c r="E5615" s="4">
        <v>1.8839547169999999</v>
      </c>
    </row>
    <row r="5616" spans="1:5" ht="15" thickBot="1" x14ac:dyDescent="0.35">
      <c r="A5616" s="3">
        <v>35201</v>
      </c>
      <c r="B5616" s="4">
        <v>0</v>
      </c>
      <c r="C5616" s="1"/>
      <c r="D5616" s="5">
        <v>35201</v>
      </c>
      <c r="E5616" s="4">
        <v>1.1712905659999999</v>
      </c>
    </row>
    <row r="5617" spans="1:5" ht="15" thickBot="1" x14ac:dyDescent="0.35">
      <c r="A5617" s="3">
        <v>35202</v>
      </c>
      <c r="B5617" s="4">
        <v>0</v>
      </c>
      <c r="C5617" s="1"/>
      <c r="D5617" s="5">
        <v>35202</v>
      </c>
      <c r="E5617" s="4">
        <v>1.6530113209999999</v>
      </c>
    </row>
    <row r="5618" spans="1:5" ht="15" thickBot="1" x14ac:dyDescent="0.35">
      <c r="A5618" s="3">
        <v>35203</v>
      </c>
      <c r="B5618" s="4">
        <v>0.41046702899999998</v>
      </c>
      <c r="C5618" s="1"/>
      <c r="D5618" s="5">
        <v>35203</v>
      </c>
      <c r="E5618" s="4">
        <v>0.88301886789999995</v>
      </c>
    </row>
    <row r="5619" spans="1:5" ht="15" thickBot="1" x14ac:dyDescent="0.35">
      <c r="A5619" s="3">
        <v>35204</v>
      </c>
      <c r="B5619" s="4">
        <v>0.28554230899999999</v>
      </c>
      <c r="C5619" s="1"/>
      <c r="D5619" s="5">
        <v>35204</v>
      </c>
      <c r="E5619" s="4">
        <v>1.7660377359999999</v>
      </c>
    </row>
    <row r="5620" spans="1:5" ht="15" thickBot="1" x14ac:dyDescent="0.35">
      <c r="A5620" s="3">
        <v>35205</v>
      </c>
      <c r="B5620" s="4">
        <v>4.1936195490000001</v>
      </c>
      <c r="C5620" s="1"/>
      <c r="D5620" s="5">
        <v>35205</v>
      </c>
      <c r="E5620" s="4">
        <v>1.4818415089999999</v>
      </c>
    </row>
    <row r="5621" spans="1:5" ht="15" thickBot="1" x14ac:dyDescent="0.35">
      <c r="A5621" s="3">
        <v>35206</v>
      </c>
      <c r="B5621" s="4">
        <v>8.8320410809999998</v>
      </c>
      <c r="C5621" s="1"/>
      <c r="D5621" s="5">
        <v>35206</v>
      </c>
      <c r="E5621" s="4">
        <v>1.8475471699999999</v>
      </c>
    </row>
    <row r="5622" spans="1:5" ht="15" thickBot="1" x14ac:dyDescent="0.35">
      <c r="A5622" s="3">
        <v>35207</v>
      </c>
      <c r="B5622" s="4">
        <v>22.29595423</v>
      </c>
      <c r="C5622" s="1"/>
      <c r="D5622" s="5">
        <v>35207</v>
      </c>
      <c r="E5622" s="4">
        <v>1.8301584909999999</v>
      </c>
    </row>
    <row r="5623" spans="1:5" ht="15" thickBot="1" x14ac:dyDescent="0.35">
      <c r="A5623" s="3">
        <v>35208</v>
      </c>
      <c r="B5623" s="4">
        <v>8.2510815859999997</v>
      </c>
      <c r="C5623" s="1"/>
      <c r="D5623" s="5">
        <v>35208</v>
      </c>
      <c r="E5623" s="4">
        <v>0.90937358489999998</v>
      </c>
    </row>
    <row r="5624" spans="1:5" ht="15" thickBot="1" x14ac:dyDescent="0.35">
      <c r="A5624" s="3">
        <v>35209</v>
      </c>
      <c r="B5624" s="4">
        <v>1.8284666460000001</v>
      </c>
      <c r="C5624" s="1"/>
      <c r="D5624" s="5">
        <v>35209</v>
      </c>
      <c r="E5624" s="4">
        <v>1.6530113209999999</v>
      </c>
    </row>
    <row r="5625" spans="1:5" ht="15" thickBot="1" x14ac:dyDescent="0.35">
      <c r="A5625" s="3">
        <v>35210</v>
      </c>
      <c r="B5625" s="4">
        <v>3.9007143379999998</v>
      </c>
      <c r="C5625" s="1"/>
      <c r="D5625" s="5">
        <v>35210</v>
      </c>
      <c r="E5625" s="4">
        <v>1.4951547169999999</v>
      </c>
    </row>
    <row r="5626" spans="1:5" ht="15" thickBot="1" x14ac:dyDescent="0.35">
      <c r="A5626" s="3">
        <v>35211</v>
      </c>
      <c r="B5626" s="4">
        <v>0.50869131099999998</v>
      </c>
      <c r="C5626" s="1"/>
      <c r="D5626" s="5">
        <v>35211</v>
      </c>
      <c r="E5626" s="4">
        <v>1.2498113209999999</v>
      </c>
    </row>
    <row r="5627" spans="1:5" ht="15" thickBot="1" x14ac:dyDescent="0.35">
      <c r="A5627" s="3">
        <v>35212</v>
      </c>
      <c r="B5627" s="4">
        <v>0</v>
      </c>
      <c r="C5627" s="1"/>
      <c r="D5627" s="5">
        <v>35212</v>
      </c>
      <c r="E5627" s="4">
        <v>1.9872000000000001</v>
      </c>
    </row>
    <row r="5628" spans="1:5" ht="15" thickBot="1" x14ac:dyDescent="0.35">
      <c r="A5628" s="3">
        <v>35213</v>
      </c>
      <c r="B5628" s="4">
        <v>0</v>
      </c>
      <c r="C5628" s="1"/>
      <c r="D5628" s="5">
        <v>35213</v>
      </c>
      <c r="E5628" s="4">
        <v>1.7062641510000001</v>
      </c>
    </row>
    <row r="5629" spans="1:5" ht="15" thickBot="1" x14ac:dyDescent="0.35">
      <c r="A5629" s="3">
        <v>35214</v>
      </c>
      <c r="B5629" s="4">
        <v>4.0960777999999998</v>
      </c>
      <c r="C5629" s="1"/>
      <c r="D5629" s="5">
        <v>35214</v>
      </c>
      <c r="E5629" s="4">
        <v>1.412558491</v>
      </c>
    </row>
    <row r="5630" spans="1:5" ht="15" thickBot="1" x14ac:dyDescent="0.35">
      <c r="A5630" s="3">
        <v>35215</v>
      </c>
      <c r="B5630" s="4">
        <v>15.953402280000001</v>
      </c>
      <c r="C5630" s="1"/>
      <c r="D5630" s="5">
        <v>35215</v>
      </c>
      <c r="E5630" s="4">
        <v>2.3472</v>
      </c>
    </row>
    <row r="5631" spans="1:5" ht="15" thickBot="1" x14ac:dyDescent="0.35">
      <c r="A5631" s="3">
        <v>35216</v>
      </c>
      <c r="B5631" s="4">
        <v>5.9790604109999999</v>
      </c>
      <c r="C5631" s="1"/>
      <c r="D5631" s="5">
        <v>35216</v>
      </c>
      <c r="E5631" s="4">
        <v>1.9961660379999999</v>
      </c>
    </row>
    <row r="5632" spans="1:5" ht="15" thickBot="1" x14ac:dyDescent="0.35">
      <c r="A5632" s="3">
        <v>35217</v>
      </c>
      <c r="B5632" s="4">
        <v>11.094388479999999</v>
      </c>
      <c r="C5632" s="1"/>
      <c r="D5632" s="5">
        <v>35217</v>
      </c>
      <c r="E5632" s="4">
        <v>1.7654943400000001</v>
      </c>
    </row>
    <row r="5633" spans="1:5" ht="15" thickBot="1" x14ac:dyDescent="0.35">
      <c r="A5633" s="3">
        <v>35218</v>
      </c>
      <c r="B5633" s="4">
        <v>0.63409581800000003</v>
      </c>
      <c r="C5633" s="1"/>
      <c r="D5633" s="5">
        <v>35218</v>
      </c>
      <c r="E5633" s="4">
        <v>2.2415094340000001</v>
      </c>
    </row>
    <row r="5634" spans="1:5" ht="15" thickBot="1" x14ac:dyDescent="0.35">
      <c r="A5634" s="3">
        <v>35219</v>
      </c>
      <c r="B5634" s="4">
        <v>8.29389149</v>
      </c>
      <c r="C5634" s="1"/>
      <c r="D5634" s="5">
        <v>35219</v>
      </c>
      <c r="E5634" s="4">
        <v>1.8567849059999999</v>
      </c>
    </row>
    <row r="5635" spans="1:5" ht="15" thickBot="1" x14ac:dyDescent="0.35">
      <c r="A5635" s="3">
        <v>35220</v>
      </c>
      <c r="B5635" s="4">
        <v>12.271839740000001</v>
      </c>
      <c r="C5635" s="1"/>
      <c r="D5635" s="5">
        <v>35220</v>
      </c>
      <c r="E5635" s="4">
        <v>1.9749735850000001</v>
      </c>
    </row>
    <row r="5636" spans="1:5" ht="15" thickBot="1" x14ac:dyDescent="0.35">
      <c r="A5636" s="3">
        <v>35221</v>
      </c>
      <c r="B5636" s="4">
        <v>0</v>
      </c>
      <c r="C5636" s="1"/>
      <c r="D5636" s="5">
        <v>35221</v>
      </c>
      <c r="E5636" s="4">
        <v>2.0716981130000001</v>
      </c>
    </row>
    <row r="5637" spans="1:5" ht="15" thickBot="1" x14ac:dyDescent="0.35">
      <c r="A5637" s="3">
        <v>35222</v>
      </c>
      <c r="B5637" s="4">
        <v>3.8783537749999999</v>
      </c>
      <c r="C5637" s="1"/>
      <c r="D5637" s="5">
        <v>35222</v>
      </c>
      <c r="E5637" s="4">
        <v>2.0094792450000001</v>
      </c>
    </row>
    <row r="5638" spans="1:5" ht="15" thickBot="1" x14ac:dyDescent="0.35">
      <c r="A5638" s="3">
        <v>35223</v>
      </c>
      <c r="B5638" s="4">
        <v>0.57742969700000002</v>
      </c>
      <c r="C5638" s="1"/>
      <c r="D5638" s="5">
        <v>35223</v>
      </c>
      <c r="E5638" s="4">
        <v>1.803260377</v>
      </c>
    </row>
    <row r="5639" spans="1:5" ht="15" thickBot="1" x14ac:dyDescent="0.35">
      <c r="A5639" s="3">
        <v>35224</v>
      </c>
      <c r="B5639" s="4">
        <v>3.4593496959999999</v>
      </c>
      <c r="C5639" s="1"/>
      <c r="D5639" s="5">
        <v>35224</v>
      </c>
      <c r="E5639" s="4">
        <v>2.001056604</v>
      </c>
    </row>
    <row r="5640" spans="1:5" ht="15" thickBot="1" x14ac:dyDescent="0.35">
      <c r="A5640" s="3">
        <v>35225</v>
      </c>
      <c r="B5640" s="4">
        <v>16.32321048</v>
      </c>
      <c r="C5640" s="1"/>
      <c r="D5640" s="5">
        <v>35225</v>
      </c>
      <c r="E5640" s="4">
        <v>2.5132075469999999</v>
      </c>
    </row>
    <row r="5641" spans="1:5" ht="15" thickBot="1" x14ac:dyDescent="0.35">
      <c r="A5641" s="3">
        <v>35226</v>
      </c>
      <c r="B5641" s="4">
        <v>22.011096479999999</v>
      </c>
      <c r="C5641" s="1"/>
      <c r="D5641" s="5">
        <v>35226</v>
      </c>
      <c r="E5641" s="4">
        <v>2.048603774</v>
      </c>
    </row>
    <row r="5642" spans="1:5" ht="15" thickBot="1" x14ac:dyDescent="0.35">
      <c r="A5642" s="3">
        <v>35227</v>
      </c>
      <c r="B5642" s="4">
        <v>28.366214280000001</v>
      </c>
      <c r="C5642" s="1"/>
      <c r="D5642" s="5">
        <v>35227</v>
      </c>
      <c r="E5642" s="4">
        <v>2.3950188680000002</v>
      </c>
    </row>
    <row r="5643" spans="1:5" ht="15" thickBot="1" x14ac:dyDescent="0.35">
      <c r="A5643" s="3">
        <v>35228</v>
      </c>
      <c r="B5643" s="4">
        <v>1.378639996</v>
      </c>
      <c r="C5643" s="1"/>
      <c r="D5643" s="5">
        <v>35228</v>
      </c>
      <c r="E5643" s="4">
        <v>2.2480301890000001</v>
      </c>
    </row>
    <row r="5644" spans="1:5" ht="15" thickBot="1" x14ac:dyDescent="0.35">
      <c r="A5644" s="3">
        <v>35229</v>
      </c>
      <c r="B5644" s="4">
        <v>24.038358209999998</v>
      </c>
      <c r="C5644" s="1"/>
      <c r="D5644" s="5">
        <v>35229</v>
      </c>
      <c r="E5644" s="4">
        <v>2.2303698110000001</v>
      </c>
    </row>
    <row r="5645" spans="1:5" ht="15" thickBot="1" x14ac:dyDescent="0.35">
      <c r="A5645" s="3">
        <v>35230</v>
      </c>
      <c r="B5645" s="4">
        <v>98.088691710000006</v>
      </c>
      <c r="C5645" s="1"/>
      <c r="D5645" s="5">
        <v>35230</v>
      </c>
      <c r="E5645" s="4">
        <v>7.4553962260000004</v>
      </c>
    </row>
    <row r="5646" spans="1:5" ht="15" thickBot="1" x14ac:dyDescent="0.35">
      <c r="A5646" s="3">
        <v>35231</v>
      </c>
      <c r="B5646" s="4">
        <v>66.708041190000003</v>
      </c>
      <c r="C5646" s="1"/>
      <c r="D5646" s="5">
        <v>35231</v>
      </c>
      <c r="E5646" s="4">
        <v>10.522867919999999</v>
      </c>
    </row>
    <row r="5647" spans="1:5" ht="15" thickBot="1" x14ac:dyDescent="0.35">
      <c r="A5647" s="3">
        <v>35232</v>
      </c>
      <c r="B5647" s="4">
        <v>38.041611549999999</v>
      </c>
      <c r="C5647" s="1"/>
      <c r="D5647" s="5">
        <v>35232</v>
      </c>
      <c r="E5647" s="4">
        <v>10.596226420000001</v>
      </c>
    </row>
    <row r="5648" spans="1:5" ht="15" thickBot="1" x14ac:dyDescent="0.35">
      <c r="A5648" s="3">
        <v>35233</v>
      </c>
      <c r="B5648" s="4">
        <v>81.969667430000001</v>
      </c>
      <c r="C5648" s="1"/>
      <c r="D5648" s="5">
        <v>35233</v>
      </c>
      <c r="E5648" s="4">
        <v>13.92996226</v>
      </c>
    </row>
    <row r="5649" spans="1:5" ht="15" thickBot="1" x14ac:dyDescent="0.35">
      <c r="A5649" s="3">
        <v>35234</v>
      </c>
      <c r="B5649" s="4">
        <v>39.175639629999999</v>
      </c>
      <c r="C5649" s="1"/>
      <c r="D5649" s="5">
        <v>35234</v>
      </c>
      <c r="E5649" s="4">
        <v>10.213132079999999</v>
      </c>
    </row>
    <row r="5650" spans="1:5" ht="15" thickBot="1" x14ac:dyDescent="0.35">
      <c r="A5650" s="3">
        <v>35235</v>
      </c>
      <c r="B5650" s="4">
        <v>67.967328069999994</v>
      </c>
      <c r="C5650" s="1"/>
      <c r="D5650" s="5">
        <v>35235</v>
      </c>
      <c r="E5650" s="4">
        <v>24.268075469999999</v>
      </c>
    </row>
    <row r="5651" spans="1:5" ht="15" thickBot="1" x14ac:dyDescent="0.35">
      <c r="A5651" s="3">
        <v>35236</v>
      </c>
      <c r="B5651" s="4">
        <v>74.735029220000001</v>
      </c>
      <c r="C5651" s="1"/>
      <c r="D5651" s="5">
        <v>35236</v>
      </c>
      <c r="E5651" s="4">
        <v>18.277132080000001</v>
      </c>
    </row>
    <row r="5652" spans="1:5" ht="15" thickBot="1" x14ac:dyDescent="0.35">
      <c r="A5652" s="3">
        <v>35237</v>
      </c>
      <c r="B5652" s="4">
        <v>44.844387050000002</v>
      </c>
      <c r="C5652" s="1"/>
      <c r="D5652" s="5">
        <v>35237</v>
      </c>
      <c r="E5652" s="4">
        <v>16.579018869999999</v>
      </c>
    </row>
    <row r="5653" spans="1:5" ht="15" thickBot="1" x14ac:dyDescent="0.35">
      <c r="A5653" s="3">
        <v>35238</v>
      </c>
      <c r="B5653" s="4">
        <v>33.390165809999999</v>
      </c>
      <c r="C5653" s="1"/>
      <c r="D5653" s="5">
        <v>35238</v>
      </c>
      <c r="E5653" s="4">
        <v>13.43275472</v>
      </c>
    </row>
    <row r="5654" spans="1:5" ht="15" thickBot="1" x14ac:dyDescent="0.35">
      <c r="A5654" s="3">
        <v>35239</v>
      </c>
      <c r="B5654" s="4">
        <v>4.7539207899999996</v>
      </c>
      <c r="C5654" s="1"/>
      <c r="D5654" s="5">
        <v>35239</v>
      </c>
      <c r="E5654" s="4">
        <v>10.460377360000001</v>
      </c>
    </row>
    <row r="5655" spans="1:5" ht="15" thickBot="1" x14ac:dyDescent="0.35">
      <c r="A5655" s="3">
        <v>35240</v>
      </c>
      <c r="B5655" s="4">
        <v>0.339081466</v>
      </c>
      <c r="C5655" s="1"/>
      <c r="D5655" s="5">
        <v>35240</v>
      </c>
      <c r="E5655" s="4">
        <v>6.1920000000000002</v>
      </c>
    </row>
    <row r="5656" spans="1:5" ht="15" thickBot="1" x14ac:dyDescent="0.35">
      <c r="A5656" s="3">
        <v>35241</v>
      </c>
      <c r="B5656" s="4">
        <v>4.1439618999999997E-2</v>
      </c>
      <c r="C5656" s="1"/>
      <c r="D5656" s="5">
        <v>35241</v>
      </c>
      <c r="E5656" s="4">
        <v>5.3714716979999997</v>
      </c>
    </row>
    <row r="5657" spans="1:5" ht="15" thickBot="1" x14ac:dyDescent="0.35">
      <c r="A5657" s="3">
        <v>35242</v>
      </c>
      <c r="B5657" s="4">
        <v>0</v>
      </c>
      <c r="C5657" s="1"/>
      <c r="D5657" s="5">
        <v>35242</v>
      </c>
      <c r="E5657" s="4">
        <v>4.0944905660000002</v>
      </c>
    </row>
    <row r="5658" spans="1:5" ht="15" thickBot="1" x14ac:dyDescent="0.35">
      <c r="A5658" s="3">
        <v>35243</v>
      </c>
      <c r="B5658" s="4">
        <v>0</v>
      </c>
      <c r="C5658" s="1"/>
      <c r="D5658" s="5">
        <v>35243</v>
      </c>
      <c r="E5658" s="4">
        <v>3.1843018870000002</v>
      </c>
    </row>
    <row r="5659" spans="1:5" ht="15" thickBot="1" x14ac:dyDescent="0.35">
      <c r="A5659" s="3">
        <v>35244</v>
      </c>
      <c r="B5659" s="4">
        <v>0</v>
      </c>
      <c r="C5659" s="1"/>
      <c r="D5659" s="5">
        <v>35244</v>
      </c>
      <c r="E5659" s="4">
        <v>3.0756226419999999</v>
      </c>
    </row>
    <row r="5660" spans="1:5" ht="15" thickBot="1" x14ac:dyDescent="0.35">
      <c r="A5660" s="3">
        <v>35245</v>
      </c>
      <c r="B5660" s="4">
        <v>6.2159427000000003E-2</v>
      </c>
      <c r="C5660" s="1"/>
      <c r="D5660" s="5">
        <v>35245</v>
      </c>
      <c r="E5660" s="4">
        <v>2.909886792</v>
      </c>
    </row>
    <row r="5661" spans="1:5" ht="15" thickBot="1" x14ac:dyDescent="0.35">
      <c r="A5661" s="3">
        <v>35246</v>
      </c>
      <c r="B5661" s="4">
        <v>0.42831346399999998</v>
      </c>
      <c r="C5661" s="1"/>
      <c r="D5661" s="5">
        <v>35246</v>
      </c>
      <c r="E5661" s="4">
        <v>3.2603773579999999</v>
      </c>
    </row>
    <row r="5662" spans="1:5" ht="15" thickBot="1" x14ac:dyDescent="0.35">
      <c r="A5662" s="3">
        <v>35247</v>
      </c>
      <c r="B5662" s="4">
        <v>0</v>
      </c>
      <c r="C5662" s="1"/>
      <c r="D5662" s="5">
        <v>35247</v>
      </c>
      <c r="E5662" s="4">
        <v>2.6729660380000002</v>
      </c>
    </row>
    <row r="5663" spans="1:5" ht="15" thickBot="1" x14ac:dyDescent="0.35">
      <c r="A5663" s="3">
        <v>35248</v>
      </c>
      <c r="B5663" s="4">
        <v>0</v>
      </c>
      <c r="C5663" s="1"/>
      <c r="D5663" s="5">
        <v>35248</v>
      </c>
      <c r="E5663" s="4">
        <v>2.1502188680000001</v>
      </c>
    </row>
    <row r="5664" spans="1:5" ht="15" thickBot="1" x14ac:dyDescent="0.35">
      <c r="A5664" s="3">
        <v>35249</v>
      </c>
      <c r="B5664" s="4">
        <v>0</v>
      </c>
      <c r="C5664" s="1"/>
      <c r="D5664" s="5">
        <v>35249</v>
      </c>
      <c r="E5664" s="4">
        <v>2.0578415090000002</v>
      </c>
    </row>
    <row r="5665" spans="1:5" ht="15" thickBot="1" x14ac:dyDescent="0.35">
      <c r="A5665" s="3">
        <v>35250</v>
      </c>
      <c r="B5665" s="4">
        <v>0</v>
      </c>
      <c r="C5665" s="1"/>
      <c r="D5665" s="5">
        <v>35250</v>
      </c>
      <c r="E5665" s="4">
        <v>1.9513358489999999</v>
      </c>
    </row>
    <row r="5666" spans="1:5" ht="15" thickBot="1" x14ac:dyDescent="0.35">
      <c r="A5666" s="3">
        <v>35251</v>
      </c>
      <c r="B5666" s="4">
        <v>4.2879735229999998</v>
      </c>
      <c r="C5666" s="1"/>
      <c r="D5666" s="5">
        <v>35251</v>
      </c>
      <c r="E5666" s="4">
        <v>1.957041509</v>
      </c>
    </row>
    <row r="5667" spans="1:5" ht="15" thickBot="1" x14ac:dyDescent="0.35">
      <c r="A5667" s="3">
        <v>35252</v>
      </c>
      <c r="B5667" s="4">
        <v>0.20227737700000001</v>
      </c>
      <c r="C5667" s="1"/>
      <c r="D5667" s="5">
        <v>35252</v>
      </c>
      <c r="E5667" s="4">
        <v>2.0662641509999999</v>
      </c>
    </row>
    <row r="5668" spans="1:5" ht="15" thickBot="1" x14ac:dyDescent="0.35">
      <c r="A5668" s="3">
        <v>35253</v>
      </c>
      <c r="B5668" s="4">
        <v>16.43474007</v>
      </c>
      <c r="C5668" s="1"/>
      <c r="D5668" s="5">
        <v>35253</v>
      </c>
      <c r="E5668" s="4">
        <v>4.5509433960000001</v>
      </c>
    </row>
    <row r="5669" spans="1:5" ht="15" thickBot="1" x14ac:dyDescent="0.35">
      <c r="A5669" s="3">
        <v>35254</v>
      </c>
      <c r="B5669" s="4">
        <v>10.931152109999999</v>
      </c>
      <c r="C5669" s="1"/>
      <c r="D5669" s="5">
        <v>35254</v>
      </c>
      <c r="E5669" s="4">
        <v>2.6476981130000001</v>
      </c>
    </row>
    <row r="5670" spans="1:5" ht="15" thickBot="1" x14ac:dyDescent="0.35">
      <c r="A5670" s="3">
        <v>35255</v>
      </c>
      <c r="B5670" s="4">
        <v>23.430869099999999</v>
      </c>
      <c r="C5670" s="1"/>
      <c r="D5670" s="5">
        <v>35255</v>
      </c>
      <c r="E5670" s="4">
        <v>8.1482264149999999</v>
      </c>
    </row>
    <row r="5671" spans="1:5" ht="15" thickBot="1" x14ac:dyDescent="0.35">
      <c r="A5671" s="3">
        <v>35256</v>
      </c>
      <c r="B5671" s="4">
        <v>34.11902714</v>
      </c>
      <c r="C5671" s="1"/>
      <c r="D5671" s="5">
        <v>35256</v>
      </c>
      <c r="E5671" s="4">
        <v>6.5941132079999996</v>
      </c>
    </row>
    <row r="5672" spans="1:5" ht="15" thickBot="1" x14ac:dyDescent="0.35">
      <c r="A5672" s="3">
        <v>35257</v>
      </c>
      <c r="B5672" s="4">
        <v>32.284016129999998</v>
      </c>
      <c r="C5672" s="1"/>
      <c r="D5672" s="5">
        <v>35257</v>
      </c>
      <c r="E5672" s="4">
        <v>9.8001509430000002</v>
      </c>
    </row>
    <row r="5673" spans="1:5" ht="15" thickBot="1" x14ac:dyDescent="0.35">
      <c r="A5673" s="3">
        <v>35258</v>
      </c>
      <c r="B5673" s="4">
        <v>32.860423089999998</v>
      </c>
      <c r="C5673" s="1"/>
      <c r="D5673" s="5">
        <v>35258</v>
      </c>
      <c r="E5673" s="4">
        <v>9.9495849060000001</v>
      </c>
    </row>
    <row r="5674" spans="1:5" ht="15" thickBot="1" x14ac:dyDescent="0.35">
      <c r="A5674" s="3">
        <v>35259</v>
      </c>
      <c r="B5674" s="4">
        <v>29.809348580000002</v>
      </c>
      <c r="C5674" s="1"/>
      <c r="D5674" s="5">
        <v>35259</v>
      </c>
      <c r="E5674" s="4">
        <v>10.43864151</v>
      </c>
    </row>
    <row r="5675" spans="1:5" ht="15" thickBot="1" x14ac:dyDescent="0.35">
      <c r="A5675" s="3">
        <v>35260</v>
      </c>
      <c r="B5675" s="4">
        <v>11.741665599999999</v>
      </c>
      <c r="C5675" s="1"/>
      <c r="D5675" s="5">
        <v>35260</v>
      </c>
      <c r="E5675" s="4">
        <v>7.7977358490000004</v>
      </c>
    </row>
    <row r="5676" spans="1:5" ht="15" thickBot="1" x14ac:dyDescent="0.35">
      <c r="A5676" s="3">
        <v>35261</v>
      </c>
      <c r="B5676" s="4">
        <v>19.612745520000001</v>
      </c>
      <c r="C5676" s="1"/>
      <c r="D5676" s="5">
        <v>35261</v>
      </c>
      <c r="E5676" s="4">
        <v>8.2324528299999997</v>
      </c>
    </row>
    <row r="5677" spans="1:5" ht="15" thickBot="1" x14ac:dyDescent="0.35">
      <c r="A5677" s="3">
        <v>35262</v>
      </c>
      <c r="B5677" s="4">
        <v>22.175444299999999</v>
      </c>
      <c r="C5677" s="1"/>
      <c r="D5677" s="5">
        <v>35262</v>
      </c>
      <c r="E5677" s="4">
        <v>9.7892830190000009</v>
      </c>
    </row>
    <row r="5678" spans="1:5" ht="15" thickBot="1" x14ac:dyDescent="0.35">
      <c r="A5678" s="3">
        <v>35263</v>
      </c>
      <c r="B5678" s="4">
        <v>38.450824259999997</v>
      </c>
      <c r="C5678" s="1"/>
      <c r="D5678" s="5">
        <v>35263</v>
      </c>
      <c r="E5678" s="4">
        <v>14.38913208</v>
      </c>
    </row>
    <row r="5679" spans="1:5" ht="15" thickBot="1" x14ac:dyDescent="0.35">
      <c r="A5679" s="3">
        <v>35264</v>
      </c>
      <c r="B5679" s="4">
        <v>49.113411900000003</v>
      </c>
      <c r="C5679" s="1"/>
      <c r="D5679" s="5">
        <v>35264</v>
      </c>
      <c r="E5679" s="4">
        <v>14.793962260000001</v>
      </c>
    </row>
    <row r="5680" spans="1:5" ht="15" thickBot="1" x14ac:dyDescent="0.35">
      <c r="A5680" s="3">
        <v>35265</v>
      </c>
      <c r="B5680" s="4">
        <v>53.592965130000003</v>
      </c>
      <c r="C5680" s="1"/>
      <c r="D5680" s="5">
        <v>35265</v>
      </c>
      <c r="E5680" s="4">
        <v>21.37992453</v>
      </c>
    </row>
    <row r="5681" spans="1:5" ht="15" thickBot="1" x14ac:dyDescent="0.35">
      <c r="A5681" s="3">
        <v>35266</v>
      </c>
      <c r="B5681" s="4">
        <v>89.367888449999995</v>
      </c>
      <c r="C5681" s="1"/>
      <c r="D5681" s="5">
        <v>35266</v>
      </c>
      <c r="E5681" s="4">
        <v>30.810566040000001</v>
      </c>
    </row>
    <row r="5682" spans="1:5" ht="15" thickBot="1" x14ac:dyDescent="0.35">
      <c r="A5682" s="3">
        <v>35267</v>
      </c>
      <c r="B5682" s="4">
        <v>80.109941480000003</v>
      </c>
      <c r="C5682" s="1"/>
      <c r="D5682" s="5">
        <v>35267</v>
      </c>
      <c r="E5682" s="4">
        <v>40.075471700000001</v>
      </c>
    </row>
    <row r="5683" spans="1:5" ht="15" thickBot="1" x14ac:dyDescent="0.35">
      <c r="A5683" s="3">
        <v>35268</v>
      </c>
      <c r="B5683" s="4">
        <v>84.783972739999996</v>
      </c>
      <c r="C5683" s="1"/>
      <c r="D5683" s="5">
        <v>35268</v>
      </c>
      <c r="E5683" s="4">
        <v>28.229433960000001</v>
      </c>
    </row>
    <row r="5684" spans="1:5" ht="15" thickBot="1" x14ac:dyDescent="0.35">
      <c r="A5684" s="3">
        <v>35269</v>
      </c>
      <c r="B5684" s="4">
        <v>53.996189119999997</v>
      </c>
      <c r="C5684" s="1"/>
      <c r="D5684" s="5">
        <v>35269</v>
      </c>
      <c r="E5684" s="4">
        <v>32.413584909999997</v>
      </c>
    </row>
    <row r="5685" spans="1:5" ht="15" thickBot="1" x14ac:dyDescent="0.35">
      <c r="A5685" s="3">
        <v>35270</v>
      </c>
      <c r="B5685" s="4">
        <v>46.248109820000003</v>
      </c>
      <c r="C5685" s="1"/>
      <c r="D5685" s="5">
        <v>35270</v>
      </c>
      <c r="E5685" s="4">
        <v>24.129509429999999</v>
      </c>
    </row>
    <row r="5686" spans="1:5" ht="15" thickBot="1" x14ac:dyDescent="0.35">
      <c r="A5686" s="3">
        <v>35271</v>
      </c>
      <c r="B5686" s="4">
        <v>62.006609920000002</v>
      </c>
      <c r="C5686" s="1"/>
      <c r="D5686" s="5">
        <v>35271</v>
      </c>
      <c r="E5686" s="4">
        <v>29.42490566</v>
      </c>
    </row>
    <row r="5687" spans="1:5" ht="15" thickBot="1" x14ac:dyDescent="0.35">
      <c r="A5687" s="3">
        <v>35272</v>
      </c>
      <c r="B5687" s="4">
        <v>44.885965349999999</v>
      </c>
      <c r="C5687" s="1"/>
      <c r="D5687" s="5">
        <v>35272</v>
      </c>
      <c r="E5687" s="4">
        <v>30.810566040000001</v>
      </c>
    </row>
    <row r="5688" spans="1:5" ht="15" thickBot="1" x14ac:dyDescent="0.35">
      <c r="A5688" s="3">
        <v>35273</v>
      </c>
      <c r="B5688" s="4">
        <v>24.145203110000001</v>
      </c>
      <c r="C5688" s="1"/>
      <c r="D5688" s="5">
        <v>35273</v>
      </c>
      <c r="E5688" s="4">
        <v>24.78973585</v>
      </c>
    </row>
    <row r="5689" spans="1:5" ht="15" thickBot="1" x14ac:dyDescent="0.35">
      <c r="A5689" s="3">
        <v>35274</v>
      </c>
      <c r="B5689" s="4">
        <v>16.856876369999998</v>
      </c>
      <c r="C5689" s="1"/>
      <c r="D5689" s="5">
        <v>35274</v>
      </c>
      <c r="E5689" s="4">
        <v>20.649056600000002</v>
      </c>
    </row>
    <row r="5690" spans="1:5" ht="15" thickBot="1" x14ac:dyDescent="0.35">
      <c r="A5690" s="3">
        <v>35275</v>
      </c>
      <c r="B5690" s="4">
        <v>36.491386890000001</v>
      </c>
      <c r="C5690" s="1"/>
      <c r="D5690" s="5">
        <v>35275</v>
      </c>
      <c r="E5690" s="4">
        <v>16.030188679999998</v>
      </c>
    </row>
    <row r="5691" spans="1:5" ht="15" thickBot="1" x14ac:dyDescent="0.35">
      <c r="A5691" s="3">
        <v>35276</v>
      </c>
      <c r="B5691" s="4">
        <v>33.211054679999997</v>
      </c>
      <c r="C5691" s="1"/>
      <c r="D5691" s="5">
        <v>35276</v>
      </c>
      <c r="E5691" s="4">
        <v>21.200603770000001</v>
      </c>
    </row>
    <row r="5692" spans="1:5" ht="15" thickBot="1" x14ac:dyDescent="0.35">
      <c r="A5692" s="3">
        <v>35277</v>
      </c>
      <c r="B5692" s="4">
        <v>2.9324464799999999</v>
      </c>
      <c r="C5692" s="1"/>
      <c r="D5692" s="5">
        <v>35277</v>
      </c>
      <c r="E5692" s="4">
        <v>13.4490566</v>
      </c>
    </row>
    <row r="5693" spans="1:5" ht="15" thickBot="1" x14ac:dyDescent="0.35">
      <c r="A5693" s="3">
        <v>35278</v>
      </c>
      <c r="B5693" s="4">
        <v>24.257496830000001</v>
      </c>
      <c r="C5693" s="1"/>
      <c r="D5693" s="5">
        <v>35278</v>
      </c>
      <c r="E5693" s="4">
        <v>12.321509430000001</v>
      </c>
    </row>
    <row r="5694" spans="1:5" ht="15" thickBot="1" x14ac:dyDescent="0.35">
      <c r="A5694" s="3">
        <v>35279</v>
      </c>
      <c r="B5694" s="4">
        <v>10.21791202</v>
      </c>
      <c r="C5694" s="1"/>
      <c r="D5694" s="5">
        <v>35279</v>
      </c>
      <c r="E5694" s="4">
        <v>11.68301887</v>
      </c>
    </row>
    <row r="5695" spans="1:5" ht="15" thickBot="1" x14ac:dyDescent="0.35">
      <c r="A5695" s="3">
        <v>35280</v>
      </c>
      <c r="B5695" s="4">
        <v>3.8014455740000002</v>
      </c>
      <c r="C5695" s="1"/>
      <c r="D5695" s="5">
        <v>35280</v>
      </c>
      <c r="E5695" s="4">
        <v>8.6698867919999998</v>
      </c>
    </row>
    <row r="5696" spans="1:5" ht="15" thickBot="1" x14ac:dyDescent="0.35">
      <c r="A5696" s="3">
        <v>35281</v>
      </c>
      <c r="B5696" s="4">
        <v>2.997837901</v>
      </c>
      <c r="C5696" s="1"/>
      <c r="D5696" s="5">
        <v>35281</v>
      </c>
      <c r="E5696" s="4">
        <v>7.6075471700000001</v>
      </c>
    </row>
    <row r="5697" spans="1:5" ht="15" thickBot="1" x14ac:dyDescent="0.35">
      <c r="A5697" s="3">
        <v>35282</v>
      </c>
      <c r="B5697" s="4">
        <v>1.126900673</v>
      </c>
      <c r="C5697" s="1"/>
      <c r="D5697" s="5">
        <v>35282</v>
      </c>
      <c r="E5697" s="4">
        <v>6.6674716979999999</v>
      </c>
    </row>
    <row r="5698" spans="1:5" ht="15" thickBot="1" x14ac:dyDescent="0.35">
      <c r="A5698" s="3">
        <v>35283</v>
      </c>
      <c r="B5698" s="4">
        <v>13.505689500000001</v>
      </c>
      <c r="C5698" s="1"/>
      <c r="D5698" s="5">
        <v>35283</v>
      </c>
      <c r="E5698" s="4">
        <v>8.4362264150000001</v>
      </c>
    </row>
    <row r="5699" spans="1:5" ht="15" thickBot="1" x14ac:dyDescent="0.35">
      <c r="A5699" s="3">
        <v>35284</v>
      </c>
      <c r="B5699" s="4">
        <v>25.016545529999998</v>
      </c>
      <c r="C5699" s="1"/>
      <c r="D5699" s="5">
        <v>35284</v>
      </c>
      <c r="E5699" s="4">
        <v>10.180528300000001</v>
      </c>
    </row>
    <row r="5700" spans="1:5" ht="15" thickBot="1" x14ac:dyDescent="0.35">
      <c r="A5700" s="3">
        <v>35285</v>
      </c>
      <c r="B5700" s="4">
        <v>8.1010435820000009</v>
      </c>
      <c r="C5700" s="1"/>
      <c r="D5700" s="5">
        <v>35285</v>
      </c>
      <c r="E5700" s="4">
        <v>7.2706415089999998</v>
      </c>
    </row>
    <row r="5701" spans="1:5" ht="15" thickBot="1" x14ac:dyDescent="0.35">
      <c r="A5701" s="3">
        <v>35286</v>
      </c>
      <c r="B5701" s="4">
        <v>13.88882828</v>
      </c>
      <c r="C5701" s="1"/>
      <c r="D5701" s="5">
        <v>35286</v>
      </c>
      <c r="E5701" s="4">
        <v>6.0588679250000004</v>
      </c>
    </row>
    <row r="5702" spans="1:5" ht="15" thickBot="1" x14ac:dyDescent="0.35">
      <c r="A5702" s="3">
        <v>35287</v>
      </c>
      <c r="B5702" s="4">
        <v>6.2838138939999997</v>
      </c>
      <c r="C5702" s="1"/>
      <c r="D5702" s="5">
        <v>35287</v>
      </c>
      <c r="E5702" s="4">
        <v>5.5888301890000003</v>
      </c>
    </row>
    <row r="5703" spans="1:5" ht="15" thickBot="1" x14ac:dyDescent="0.35">
      <c r="A5703" s="3">
        <v>35288</v>
      </c>
      <c r="B5703" s="4">
        <v>17.31094933</v>
      </c>
      <c r="C5703" s="1"/>
      <c r="D5703" s="5">
        <v>35288</v>
      </c>
      <c r="E5703" s="4">
        <v>7.3358490569999999</v>
      </c>
    </row>
    <row r="5704" spans="1:5" ht="15" thickBot="1" x14ac:dyDescent="0.35">
      <c r="A5704" s="3">
        <v>35289</v>
      </c>
      <c r="B5704" s="4">
        <v>11.414344789999999</v>
      </c>
      <c r="C5704" s="1"/>
      <c r="D5704" s="5">
        <v>35289</v>
      </c>
      <c r="E5704" s="4">
        <v>8.3818867919999995</v>
      </c>
    </row>
    <row r="5705" spans="1:5" ht="15" thickBot="1" x14ac:dyDescent="0.35">
      <c r="A5705" s="3">
        <v>35290</v>
      </c>
      <c r="B5705" s="4">
        <v>47.867939</v>
      </c>
      <c r="C5705" s="1"/>
      <c r="D5705" s="5">
        <v>35290</v>
      </c>
      <c r="E5705" s="4">
        <v>21.51033962</v>
      </c>
    </row>
    <row r="5706" spans="1:5" ht="15" thickBot="1" x14ac:dyDescent="0.35">
      <c r="A5706" s="3">
        <v>35291</v>
      </c>
      <c r="B5706" s="4">
        <v>9.7240498070000001</v>
      </c>
      <c r="C5706" s="1"/>
      <c r="D5706" s="5">
        <v>35291</v>
      </c>
      <c r="E5706" s="4">
        <v>12.72362264</v>
      </c>
    </row>
    <row r="5707" spans="1:5" ht="15" thickBot="1" x14ac:dyDescent="0.35">
      <c r="A5707" s="3">
        <v>35292</v>
      </c>
      <c r="B5707" s="4">
        <v>19.663151500000001</v>
      </c>
      <c r="C5707" s="1"/>
      <c r="D5707" s="5">
        <v>35292</v>
      </c>
      <c r="E5707" s="4">
        <v>14.943396229999999</v>
      </c>
    </row>
    <row r="5708" spans="1:5" ht="15" thickBot="1" x14ac:dyDescent="0.35">
      <c r="A5708" s="3">
        <v>35293</v>
      </c>
      <c r="B5708" s="4">
        <v>3.9225515130000002</v>
      </c>
      <c r="C5708" s="1"/>
      <c r="D5708" s="5">
        <v>35293</v>
      </c>
      <c r="E5708" s="4">
        <v>17.174037739999999</v>
      </c>
    </row>
    <row r="5709" spans="1:5" ht="15" thickBot="1" x14ac:dyDescent="0.35">
      <c r="A5709" s="3">
        <v>35294</v>
      </c>
      <c r="B5709" s="4">
        <v>7.2697674040000004</v>
      </c>
      <c r="C5709" s="1"/>
      <c r="D5709" s="5">
        <v>35294</v>
      </c>
      <c r="E5709" s="4">
        <v>13.02249057</v>
      </c>
    </row>
    <row r="5710" spans="1:5" ht="15" thickBot="1" x14ac:dyDescent="0.35">
      <c r="A5710" s="3">
        <v>35295</v>
      </c>
      <c r="B5710" s="4">
        <v>8.1028851270000004</v>
      </c>
      <c r="C5710" s="1"/>
      <c r="D5710" s="5">
        <v>35295</v>
      </c>
      <c r="E5710" s="4">
        <v>15.21509434</v>
      </c>
    </row>
    <row r="5711" spans="1:5" ht="15" thickBot="1" x14ac:dyDescent="0.35">
      <c r="A5711" s="3">
        <v>35296</v>
      </c>
      <c r="B5711" s="4">
        <v>3.7826266880000001</v>
      </c>
      <c r="C5711" s="1"/>
      <c r="D5711" s="5">
        <v>35296</v>
      </c>
      <c r="E5711" s="4">
        <v>12.269886789999999</v>
      </c>
    </row>
    <row r="5712" spans="1:5" ht="15" thickBot="1" x14ac:dyDescent="0.35">
      <c r="A5712" s="3">
        <v>35297</v>
      </c>
      <c r="B5712" s="4">
        <v>0.25744393500000001</v>
      </c>
      <c r="C5712" s="1"/>
      <c r="D5712" s="5">
        <v>35297</v>
      </c>
      <c r="E5712" s="4">
        <v>10.278339620000001</v>
      </c>
    </row>
    <row r="5713" spans="1:5" ht="15" thickBot="1" x14ac:dyDescent="0.35">
      <c r="A5713" s="3">
        <v>35298</v>
      </c>
      <c r="B5713" s="4">
        <v>14.50020099</v>
      </c>
      <c r="C5713" s="1"/>
      <c r="D5713" s="5">
        <v>35298</v>
      </c>
      <c r="E5713" s="4">
        <v>8.0531320750000006</v>
      </c>
    </row>
    <row r="5714" spans="1:5" ht="15" thickBot="1" x14ac:dyDescent="0.35">
      <c r="A5714" s="3">
        <v>35299</v>
      </c>
      <c r="B5714" s="4">
        <v>16.800368550000002</v>
      </c>
      <c r="C5714" s="1"/>
      <c r="D5714" s="5">
        <v>35299</v>
      </c>
      <c r="E5714" s="4">
        <v>10.305509430000001</v>
      </c>
    </row>
    <row r="5715" spans="1:5" ht="15" thickBot="1" x14ac:dyDescent="0.35">
      <c r="A5715" s="3">
        <v>35300</v>
      </c>
      <c r="B5715" s="4">
        <v>40.97518444</v>
      </c>
      <c r="C5715" s="1"/>
      <c r="D5715" s="5">
        <v>35300</v>
      </c>
      <c r="E5715" s="4">
        <v>14.39728302</v>
      </c>
    </row>
    <row r="5716" spans="1:5" ht="15" thickBot="1" x14ac:dyDescent="0.35">
      <c r="A5716" s="3">
        <v>35301</v>
      </c>
      <c r="B5716" s="4">
        <v>28.1446538</v>
      </c>
      <c r="C5716" s="1"/>
      <c r="D5716" s="5">
        <v>35301</v>
      </c>
      <c r="E5716" s="4">
        <v>18.942792449999999</v>
      </c>
    </row>
    <row r="5717" spans="1:5" ht="15" thickBot="1" x14ac:dyDescent="0.35">
      <c r="A5717" s="3">
        <v>35302</v>
      </c>
      <c r="B5717" s="4">
        <v>16.408221009999998</v>
      </c>
      <c r="C5717" s="1"/>
      <c r="D5717" s="5">
        <v>35302</v>
      </c>
      <c r="E5717" s="4">
        <v>12.633962260000001</v>
      </c>
    </row>
    <row r="5718" spans="1:5" ht="15" thickBot="1" x14ac:dyDescent="0.35">
      <c r="A5718" s="3">
        <v>35303</v>
      </c>
      <c r="B5718" s="4">
        <v>20.14987636</v>
      </c>
      <c r="C5718" s="1"/>
      <c r="D5718" s="5">
        <v>35303</v>
      </c>
      <c r="E5718" s="4">
        <v>11.62596226</v>
      </c>
    </row>
    <row r="5719" spans="1:5" ht="15" thickBot="1" x14ac:dyDescent="0.35">
      <c r="A5719" s="3">
        <v>35304</v>
      </c>
      <c r="B5719" s="4">
        <v>14.464659210000001</v>
      </c>
      <c r="C5719" s="1"/>
      <c r="D5719" s="5">
        <v>35304</v>
      </c>
      <c r="E5719" s="4">
        <v>11.139622640000001</v>
      </c>
    </row>
    <row r="5720" spans="1:5" ht="15" thickBot="1" x14ac:dyDescent="0.35">
      <c r="A5720" s="3">
        <v>35305</v>
      </c>
      <c r="B5720" s="4">
        <v>10.913483019999999</v>
      </c>
      <c r="C5720" s="1"/>
      <c r="D5720" s="5">
        <v>35305</v>
      </c>
      <c r="E5720" s="4">
        <v>11.54716981</v>
      </c>
    </row>
    <row r="5721" spans="1:5" ht="15" thickBot="1" x14ac:dyDescent="0.35">
      <c r="A5721" s="3">
        <v>35306</v>
      </c>
      <c r="B5721" s="4">
        <v>3.9586074949999999</v>
      </c>
      <c r="C5721" s="1"/>
      <c r="D5721" s="5">
        <v>35306</v>
      </c>
      <c r="E5721" s="4">
        <v>8.9633207549999998</v>
      </c>
    </row>
    <row r="5722" spans="1:5" ht="15" thickBot="1" x14ac:dyDescent="0.35">
      <c r="A5722" s="3">
        <v>35307</v>
      </c>
      <c r="B5722" s="4">
        <v>5.5799806939999996</v>
      </c>
      <c r="C5722" s="1"/>
      <c r="D5722" s="5">
        <v>35307</v>
      </c>
      <c r="E5722" s="4">
        <v>8.4036226420000002</v>
      </c>
    </row>
    <row r="5723" spans="1:5" ht="15" thickBot="1" x14ac:dyDescent="0.35">
      <c r="A5723" s="3">
        <v>35308</v>
      </c>
      <c r="B5723" s="4">
        <v>0.533276737</v>
      </c>
      <c r="C5723" s="1"/>
      <c r="D5723" s="5">
        <v>35308</v>
      </c>
      <c r="E5723" s="4">
        <v>6.5071698109999998</v>
      </c>
    </row>
    <row r="5724" spans="1:5" ht="15" thickBot="1" x14ac:dyDescent="0.35">
      <c r="A5724" s="3">
        <v>35309</v>
      </c>
      <c r="B5724" s="4">
        <v>4.2734544129999996</v>
      </c>
      <c r="C5724" s="1"/>
      <c r="D5724" s="5">
        <v>35309</v>
      </c>
      <c r="E5724" s="4">
        <v>7.7977358490000004</v>
      </c>
    </row>
    <row r="5725" spans="1:5" ht="15" thickBot="1" x14ac:dyDescent="0.35">
      <c r="A5725" s="3">
        <v>35310</v>
      </c>
      <c r="B5725" s="4">
        <v>25.456673859999999</v>
      </c>
      <c r="C5725" s="1"/>
      <c r="D5725" s="5">
        <v>35310</v>
      </c>
      <c r="E5725" s="4">
        <v>7.7977358490000004</v>
      </c>
    </row>
    <row r="5726" spans="1:5" ht="15" thickBot="1" x14ac:dyDescent="0.35">
      <c r="A5726" s="3">
        <v>35311</v>
      </c>
      <c r="B5726" s="4">
        <v>12.55323744</v>
      </c>
      <c r="C5726" s="1"/>
      <c r="D5726" s="5">
        <v>35311</v>
      </c>
      <c r="E5726" s="4">
        <v>12.36226415</v>
      </c>
    </row>
    <row r="5727" spans="1:5" ht="15" thickBot="1" x14ac:dyDescent="0.35">
      <c r="A5727" s="3">
        <v>35312</v>
      </c>
      <c r="B5727" s="4">
        <v>16.91949391</v>
      </c>
      <c r="C5727" s="1"/>
      <c r="D5727" s="5">
        <v>35312</v>
      </c>
      <c r="E5727" s="4">
        <v>11.818867920000001</v>
      </c>
    </row>
    <row r="5728" spans="1:5" ht="15" thickBot="1" x14ac:dyDescent="0.35">
      <c r="A5728" s="3">
        <v>35313</v>
      </c>
      <c r="B5728" s="4">
        <v>2.158348948</v>
      </c>
      <c r="C5728" s="1"/>
      <c r="D5728" s="5">
        <v>35313</v>
      </c>
      <c r="E5728" s="4">
        <v>9.3219622639999997</v>
      </c>
    </row>
    <row r="5729" spans="1:5" ht="15" thickBot="1" x14ac:dyDescent="0.35">
      <c r="A5729" s="3">
        <v>35314</v>
      </c>
      <c r="B5729" s="4">
        <v>15.55185294</v>
      </c>
      <c r="C5729" s="1"/>
      <c r="D5729" s="5">
        <v>35314</v>
      </c>
      <c r="E5729" s="4">
        <v>10.86792453</v>
      </c>
    </row>
    <row r="5730" spans="1:5" ht="15" thickBot="1" x14ac:dyDescent="0.35">
      <c r="A5730" s="3">
        <v>35315</v>
      </c>
      <c r="B5730" s="4">
        <v>14.247480149999999</v>
      </c>
      <c r="C5730" s="1"/>
      <c r="D5730" s="5">
        <v>35315</v>
      </c>
      <c r="E5730" s="4">
        <v>17.464754719999998</v>
      </c>
    </row>
    <row r="5731" spans="1:5" ht="15" thickBot="1" x14ac:dyDescent="0.35">
      <c r="A5731" s="3">
        <v>35316</v>
      </c>
      <c r="B5731" s="4">
        <v>7.0376264150000001</v>
      </c>
      <c r="C5731" s="1"/>
      <c r="D5731" s="5">
        <v>35316</v>
      </c>
      <c r="E5731" s="4">
        <v>11.68301887</v>
      </c>
    </row>
    <row r="5732" spans="1:5" ht="15" thickBot="1" x14ac:dyDescent="0.35">
      <c r="A5732" s="3">
        <v>35317</v>
      </c>
      <c r="B5732" s="4">
        <v>1.078482658</v>
      </c>
      <c r="C5732" s="1"/>
      <c r="D5732" s="5">
        <v>35317</v>
      </c>
      <c r="E5732" s="4">
        <v>8.2406037740000002</v>
      </c>
    </row>
    <row r="5733" spans="1:5" ht="15" thickBot="1" x14ac:dyDescent="0.35">
      <c r="A5733" s="3">
        <v>35318</v>
      </c>
      <c r="B5733" s="4">
        <v>0.81677029300000004</v>
      </c>
      <c r="C5733" s="1"/>
      <c r="D5733" s="5">
        <v>35318</v>
      </c>
      <c r="E5733" s="4">
        <v>8.1753962260000002</v>
      </c>
    </row>
    <row r="5734" spans="1:5" ht="15" thickBot="1" x14ac:dyDescent="0.35">
      <c r="A5734" s="3">
        <v>35319</v>
      </c>
      <c r="B5734" s="4">
        <v>1.0213909450000001</v>
      </c>
      <c r="C5734" s="1"/>
      <c r="D5734" s="5">
        <v>35319</v>
      </c>
      <c r="E5734" s="4">
        <v>7.9580377359999996</v>
      </c>
    </row>
    <row r="5735" spans="1:5" ht="15" thickBot="1" x14ac:dyDescent="0.35">
      <c r="A5735" s="3">
        <v>35320</v>
      </c>
      <c r="B5735" s="4">
        <v>51.90134716</v>
      </c>
      <c r="C5735" s="1"/>
      <c r="D5735" s="5">
        <v>35320</v>
      </c>
      <c r="E5735" s="4">
        <v>11.56890566</v>
      </c>
    </row>
    <row r="5736" spans="1:5" ht="15" thickBot="1" x14ac:dyDescent="0.35">
      <c r="A5736" s="3">
        <v>35321</v>
      </c>
      <c r="B5736" s="4">
        <v>9.3110491969999991</v>
      </c>
      <c r="C5736" s="1"/>
      <c r="D5736" s="5">
        <v>35321</v>
      </c>
      <c r="E5736" s="4">
        <v>10.1234717</v>
      </c>
    </row>
    <row r="5737" spans="1:5" ht="15" thickBot="1" x14ac:dyDescent="0.35">
      <c r="A5737" s="3">
        <v>35322</v>
      </c>
      <c r="B5737" s="4">
        <v>15.67661893</v>
      </c>
      <c r="C5737" s="1"/>
      <c r="D5737" s="5">
        <v>35322</v>
      </c>
      <c r="E5737" s="4">
        <v>9.9550188679999998</v>
      </c>
    </row>
    <row r="5738" spans="1:5" ht="15" thickBot="1" x14ac:dyDescent="0.35">
      <c r="A5738" s="3">
        <v>35323</v>
      </c>
      <c r="B5738" s="4">
        <v>11.33748956</v>
      </c>
      <c r="C5738" s="1"/>
      <c r="D5738" s="5">
        <v>35323</v>
      </c>
      <c r="E5738" s="4">
        <v>9.1018867920000002</v>
      </c>
    </row>
    <row r="5739" spans="1:5" ht="15" thickBot="1" x14ac:dyDescent="0.35">
      <c r="A5739" s="3">
        <v>35324</v>
      </c>
      <c r="B5739" s="4">
        <v>2.878219724</v>
      </c>
      <c r="C5739" s="1"/>
      <c r="D5739" s="5">
        <v>35324</v>
      </c>
      <c r="E5739" s="4">
        <v>10.5554717</v>
      </c>
    </row>
    <row r="5740" spans="1:5" ht="15" thickBot="1" x14ac:dyDescent="0.35">
      <c r="A5740" s="3">
        <v>35325</v>
      </c>
      <c r="B5740" s="4">
        <v>8.4723300669999997</v>
      </c>
      <c r="C5740" s="1"/>
      <c r="D5740" s="5">
        <v>35325</v>
      </c>
      <c r="E5740" s="4">
        <v>10.226716980000001</v>
      </c>
    </row>
    <row r="5741" spans="1:5" ht="15" thickBot="1" x14ac:dyDescent="0.35">
      <c r="A5741" s="3">
        <v>35326</v>
      </c>
      <c r="B5741" s="4">
        <v>5.8415142969999998</v>
      </c>
      <c r="C5741" s="1"/>
      <c r="D5741" s="5">
        <v>35326</v>
      </c>
      <c r="E5741" s="4">
        <v>9.9169811320000001</v>
      </c>
    </row>
    <row r="5742" spans="1:5" ht="15" thickBot="1" x14ac:dyDescent="0.35">
      <c r="A5742" s="3">
        <v>35327</v>
      </c>
      <c r="B5742" s="4">
        <v>4.1789397929999996</v>
      </c>
      <c r="C5742" s="1"/>
      <c r="D5742" s="5">
        <v>35327</v>
      </c>
      <c r="E5742" s="4">
        <v>10.28649057</v>
      </c>
    </row>
    <row r="5743" spans="1:5" ht="15" thickBot="1" x14ac:dyDescent="0.35">
      <c r="A5743" s="3">
        <v>35328</v>
      </c>
      <c r="B5743" s="4">
        <v>6.2846045269999999</v>
      </c>
      <c r="C5743" s="1"/>
      <c r="D5743" s="5">
        <v>35328</v>
      </c>
      <c r="E5743" s="4">
        <v>16.739320750000001</v>
      </c>
    </row>
    <row r="5744" spans="1:5" ht="15" thickBot="1" x14ac:dyDescent="0.35">
      <c r="A5744" s="3">
        <v>35329</v>
      </c>
      <c r="B5744" s="4">
        <v>3.788040552</v>
      </c>
      <c r="C5744" s="1"/>
      <c r="D5744" s="5">
        <v>35329</v>
      </c>
      <c r="E5744" s="4">
        <v>8.9524528300000004</v>
      </c>
    </row>
    <row r="5745" spans="1:5" ht="15" thickBot="1" x14ac:dyDescent="0.35">
      <c r="A5745" s="3">
        <v>35330</v>
      </c>
      <c r="B5745" s="4">
        <v>3.5073692240000001</v>
      </c>
      <c r="C5745" s="1"/>
      <c r="D5745" s="5">
        <v>35330</v>
      </c>
      <c r="E5745" s="4">
        <v>8.6943396229999994</v>
      </c>
    </row>
    <row r="5746" spans="1:5" ht="15" thickBot="1" x14ac:dyDescent="0.35">
      <c r="A5746" s="3">
        <v>35331</v>
      </c>
      <c r="B5746" s="4">
        <v>0.14298042699999999</v>
      </c>
      <c r="C5746" s="1"/>
      <c r="D5746" s="5">
        <v>35331</v>
      </c>
      <c r="E5746" s="4">
        <v>7.4716981130000004</v>
      </c>
    </row>
    <row r="5747" spans="1:5" ht="15" thickBot="1" x14ac:dyDescent="0.35">
      <c r="A5747" s="3">
        <v>35332</v>
      </c>
      <c r="B5747" s="4">
        <v>5.3486733439999998</v>
      </c>
      <c r="C5747" s="1"/>
      <c r="D5747" s="5">
        <v>35332</v>
      </c>
      <c r="E5747" s="4">
        <v>7.6048301890000003</v>
      </c>
    </row>
    <row r="5748" spans="1:5" ht="15" thickBot="1" x14ac:dyDescent="0.35">
      <c r="A5748" s="3">
        <v>35333</v>
      </c>
      <c r="B5748" s="4">
        <v>5.6719535329999999</v>
      </c>
      <c r="C5748" s="1"/>
      <c r="D5748" s="5">
        <v>35333</v>
      </c>
      <c r="E5748" s="4">
        <v>10.677735849999999</v>
      </c>
    </row>
    <row r="5749" spans="1:5" ht="15" thickBot="1" x14ac:dyDescent="0.35">
      <c r="A5749" s="3">
        <v>35334</v>
      </c>
      <c r="B5749" s="4">
        <v>9.219775684</v>
      </c>
      <c r="C5749" s="1"/>
      <c r="D5749" s="5">
        <v>35334</v>
      </c>
      <c r="E5749" s="4">
        <v>9.8544905660000008</v>
      </c>
    </row>
    <row r="5750" spans="1:5" ht="15" thickBot="1" x14ac:dyDescent="0.35">
      <c r="A5750" s="3">
        <v>35335</v>
      </c>
      <c r="B5750" s="4">
        <v>10.54791648</v>
      </c>
      <c r="C5750" s="1"/>
      <c r="D5750" s="5">
        <v>35335</v>
      </c>
      <c r="E5750" s="4">
        <v>8.1536603769999996</v>
      </c>
    </row>
    <row r="5751" spans="1:5" ht="15" thickBot="1" x14ac:dyDescent="0.35">
      <c r="A5751" s="3">
        <v>35336</v>
      </c>
      <c r="B5751" s="4">
        <v>55.097514629999999</v>
      </c>
      <c r="C5751" s="1"/>
      <c r="D5751" s="5">
        <v>35336</v>
      </c>
      <c r="E5751" s="4">
        <v>14.53584906</v>
      </c>
    </row>
    <row r="5752" spans="1:5" ht="15" thickBot="1" x14ac:dyDescent="0.35">
      <c r="A5752" s="3">
        <v>35337</v>
      </c>
      <c r="B5752" s="4">
        <v>62.129633900000002</v>
      </c>
      <c r="C5752" s="1"/>
      <c r="D5752" s="5">
        <v>35337</v>
      </c>
      <c r="E5752" s="4">
        <v>33.69056604</v>
      </c>
    </row>
    <row r="5753" spans="1:5" ht="15" thickBot="1" x14ac:dyDescent="0.35">
      <c r="A5753" s="3">
        <v>35338</v>
      </c>
      <c r="B5753" s="4">
        <v>2.1155832110000001</v>
      </c>
      <c r="C5753" s="1"/>
      <c r="D5753" s="5">
        <v>35338</v>
      </c>
      <c r="E5753" s="4">
        <v>16.239396230000001</v>
      </c>
    </row>
    <row r="5754" spans="1:5" ht="15" thickBot="1" x14ac:dyDescent="0.35">
      <c r="A5754" s="3">
        <v>35339</v>
      </c>
      <c r="B5754" s="4">
        <v>4.9782194049999999</v>
      </c>
      <c r="C5754" s="1"/>
      <c r="D5754" s="5">
        <v>35339</v>
      </c>
      <c r="E5754" s="4">
        <v>13.95984906</v>
      </c>
    </row>
    <row r="5755" spans="1:5" ht="15" thickBot="1" x14ac:dyDescent="0.35">
      <c r="A5755" s="3">
        <v>35340</v>
      </c>
      <c r="B5755" s="4">
        <v>10.353483020000001</v>
      </c>
      <c r="C5755" s="1"/>
      <c r="D5755" s="5">
        <v>35340</v>
      </c>
      <c r="E5755" s="4">
        <v>11.003773580000001</v>
      </c>
    </row>
    <row r="5756" spans="1:5" ht="15" thickBot="1" x14ac:dyDescent="0.35">
      <c r="A5756" s="3">
        <v>35341</v>
      </c>
      <c r="B5756" s="4">
        <v>5.6298230440000001</v>
      </c>
      <c r="C5756" s="1"/>
      <c r="D5756" s="5">
        <v>35341</v>
      </c>
      <c r="E5756" s="4">
        <v>9.8925283020000006</v>
      </c>
    </row>
    <row r="5757" spans="1:5" ht="15" thickBot="1" x14ac:dyDescent="0.35">
      <c r="A5757" s="3">
        <v>35342</v>
      </c>
      <c r="B5757" s="4">
        <v>3.071845293</v>
      </c>
      <c r="C5757" s="1"/>
      <c r="D5757" s="5">
        <v>35342</v>
      </c>
      <c r="E5757" s="4">
        <v>7.708075472</v>
      </c>
    </row>
    <row r="5758" spans="1:5" ht="15" thickBot="1" x14ac:dyDescent="0.35">
      <c r="A5758" s="3">
        <v>35343</v>
      </c>
      <c r="B5758" s="4">
        <v>2.4141212699999999</v>
      </c>
      <c r="C5758" s="1"/>
      <c r="D5758" s="5">
        <v>35343</v>
      </c>
      <c r="E5758" s="4">
        <v>8.6454339620000002</v>
      </c>
    </row>
    <row r="5759" spans="1:5" ht="15" thickBot="1" x14ac:dyDescent="0.35">
      <c r="A5759" s="3">
        <v>35344</v>
      </c>
      <c r="B5759" s="4">
        <v>0</v>
      </c>
      <c r="C5759" s="1"/>
      <c r="D5759" s="5">
        <v>35344</v>
      </c>
      <c r="E5759" s="4">
        <v>6.113207547</v>
      </c>
    </row>
    <row r="5760" spans="1:5" ht="15" thickBot="1" x14ac:dyDescent="0.35">
      <c r="A5760" s="3">
        <v>35345</v>
      </c>
      <c r="B5760" s="4">
        <v>0</v>
      </c>
      <c r="C5760" s="1"/>
      <c r="D5760" s="5">
        <v>35345</v>
      </c>
      <c r="E5760" s="4">
        <v>5.9746415089999996</v>
      </c>
    </row>
    <row r="5761" spans="1:5" ht="15" thickBot="1" x14ac:dyDescent="0.35">
      <c r="A5761" s="3">
        <v>35346</v>
      </c>
      <c r="B5761" s="4">
        <v>4.2106750609999999</v>
      </c>
      <c r="C5761" s="1"/>
      <c r="D5761" s="5">
        <v>35346</v>
      </c>
      <c r="E5761" s="4">
        <v>6.7435471700000003</v>
      </c>
    </row>
    <row r="5762" spans="1:5" ht="15" thickBot="1" x14ac:dyDescent="0.35">
      <c r="A5762" s="3">
        <v>35347</v>
      </c>
      <c r="B5762" s="4">
        <v>8.7811296920000004</v>
      </c>
      <c r="C5762" s="1"/>
      <c r="D5762" s="5">
        <v>35347</v>
      </c>
      <c r="E5762" s="4">
        <v>6.9989433959999996</v>
      </c>
    </row>
    <row r="5763" spans="1:5" ht="15" thickBot="1" x14ac:dyDescent="0.35">
      <c r="A5763" s="3">
        <v>35348</v>
      </c>
      <c r="B5763" s="4">
        <v>39.501259570000002</v>
      </c>
      <c r="C5763" s="1"/>
      <c r="D5763" s="5">
        <v>35348</v>
      </c>
      <c r="E5763" s="4">
        <v>8.4987169809999994</v>
      </c>
    </row>
    <row r="5764" spans="1:5" ht="15" thickBot="1" x14ac:dyDescent="0.35">
      <c r="A5764" s="3">
        <v>35349</v>
      </c>
      <c r="B5764" s="4">
        <v>10.06381536</v>
      </c>
      <c r="C5764" s="1"/>
      <c r="D5764" s="5">
        <v>35349</v>
      </c>
      <c r="E5764" s="4">
        <v>9.9794716979999993</v>
      </c>
    </row>
    <row r="5765" spans="1:5" ht="15" thickBot="1" x14ac:dyDescent="0.35">
      <c r="A5765" s="3">
        <v>35350</v>
      </c>
      <c r="B5765" s="4">
        <v>0.77129625199999996</v>
      </c>
      <c r="C5765" s="1"/>
      <c r="D5765" s="5">
        <v>35350</v>
      </c>
      <c r="E5765" s="4">
        <v>8.1482264149999999</v>
      </c>
    </row>
    <row r="5766" spans="1:5" ht="15" thickBot="1" x14ac:dyDescent="0.35">
      <c r="A5766" s="3">
        <v>35351</v>
      </c>
      <c r="B5766" s="4">
        <v>11.676513079999999</v>
      </c>
      <c r="C5766" s="1"/>
      <c r="D5766" s="5">
        <v>35351</v>
      </c>
      <c r="E5766" s="4">
        <v>9.5094339619999992</v>
      </c>
    </row>
    <row r="5767" spans="1:5" ht="15" thickBot="1" x14ac:dyDescent="0.35">
      <c r="A5767" s="3">
        <v>35352</v>
      </c>
      <c r="B5767" s="4">
        <v>16.533061719999999</v>
      </c>
      <c r="C5767" s="1"/>
      <c r="D5767" s="5">
        <v>35352</v>
      </c>
      <c r="E5767" s="4">
        <v>8.4144905659999996</v>
      </c>
    </row>
    <row r="5768" spans="1:5" ht="15" thickBot="1" x14ac:dyDescent="0.35">
      <c r="A5768" s="3">
        <v>35353</v>
      </c>
      <c r="B5768" s="4">
        <v>16.343954889999999</v>
      </c>
      <c r="C5768" s="1"/>
      <c r="D5768" s="5">
        <v>35353</v>
      </c>
      <c r="E5768" s="4">
        <v>11.335245280000001</v>
      </c>
    </row>
    <row r="5769" spans="1:5" ht="15" thickBot="1" x14ac:dyDescent="0.35">
      <c r="A5769" s="3">
        <v>35354</v>
      </c>
      <c r="B5769" s="4">
        <v>1.6527357469999999</v>
      </c>
      <c r="C5769" s="1"/>
      <c r="D5769" s="5">
        <v>35354</v>
      </c>
      <c r="E5769" s="4">
        <v>10.44407547</v>
      </c>
    </row>
    <row r="5770" spans="1:5" ht="15" thickBot="1" x14ac:dyDescent="0.35">
      <c r="A5770" s="3">
        <v>35355</v>
      </c>
      <c r="B5770" s="4">
        <v>10.94686231</v>
      </c>
      <c r="C5770" s="1"/>
      <c r="D5770" s="5">
        <v>35355</v>
      </c>
      <c r="E5770" s="4">
        <v>12.052528300000001</v>
      </c>
    </row>
    <row r="5771" spans="1:5" ht="15" thickBot="1" x14ac:dyDescent="0.35">
      <c r="A5771" s="3">
        <v>35356</v>
      </c>
      <c r="B5771" s="4">
        <v>11.039468019999999</v>
      </c>
      <c r="C5771" s="1"/>
      <c r="D5771" s="5">
        <v>35356</v>
      </c>
      <c r="E5771" s="4">
        <v>10.62611321</v>
      </c>
    </row>
    <row r="5772" spans="1:5" ht="15" thickBot="1" x14ac:dyDescent="0.35">
      <c r="A5772" s="3">
        <v>35357</v>
      </c>
      <c r="B5772" s="4">
        <v>19.7265707</v>
      </c>
      <c r="C5772" s="1"/>
      <c r="D5772" s="5">
        <v>35357</v>
      </c>
      <c r="E5772" s="4">
        <v>12.64211321</v>
      </c>
    </row>
    <row r="5773" spans="1:5" ht="15" thickBot="1" x14ac:dyDescent="0.35">
      <c r="A5773" s="3">
        <v>35358</v>
      </c>
      <c r="B5773" s="4">
        <v>0.57535331700000003</v>
      </c>
      <c r="C5773" s="1"/>
      <c r="D5773" s="5">
        <v>35358</v>
      </c>
      <c r="E5773" s="4">
        <v>7.7977358490000004</v>
      </c>
    </row>
    <row r="5774" spans="1:5" ht="15" thickBot="1" x14ac:dyDescent="0.35">
      <c r="A5774" s="3">
        <v>35359</v>
      </c>
      <c r="B5774" s="4">
        <v>0</v>
      </c>
      <c r="C5774" s="1"/>
      <c r="D5774" s="5">
        <v>35359</v>
      </c>
      <c r="E5774" s="4">
        <v>7.0641509429999996</v>
      </c>
    </row>
    <row r="5775" spans="1:5" ht="15" thickBot="1" x14ac:dyDescent="0.35">
      <c r="A5775" s="3">
        <v>35360</v>
      </c>
      <c r="B5775" s="4">
        <v>10.59327279</v>
      </c>
      <c r="C5775" s="1"/>
      <c r="D5775" s="5">
        <v>35360</v>
      </c>
      <c r="E5775" s="4">
        <v>7.1728301889999999</v>
      </c>
    </row>
    <row r="5776" spans="1:5" ht="15" thickBot="1" x14ac:dyDescent="0.35">
      <c r="A5776" s="3">
        <v>35361</v>
      </c>
      <c r="B5776" s="4">
        <v>5.2252637740000001</v>
      </c>
      <c r="C5776" s="1"/>
      <c r="D5776" s="5">
        <v>35361</v>
      </c>
      <c r="E5776" s="4">
        <v>6.553358491</v>
      </c>
    </row>
    <row r="5777" spans="1:5" ht="15" thickBot="1" x14ac:dyDescent="0.35">
      <c r="A5777" s="3">
        <v>35362</v>
      </c>
      <c r="B5777" s="4">
        <v>0.45578737600000002</v>
      </c>
      <c r="C5777" s="1"/>
      <c r="D5777" s="5">
        <v>35362</v>
      </c>
      <c r="E5777" s="4">
        <v>5.9746415089999996</v>
      </c>
    </row>
    <row r="5778" spans="1:5" ht="15" thickBot="1" x14ac:dyDescent="0.35">
      <c r="A5778" s="3">
        <v>35363</v>
      </c>
      <c r="B5778" s="4">
        <v>0</v>
      </c>
      <c r="C5778" s="1"/>
      <c r="D5778" s="5">
        <v>35363</v>
      </c>
      <c r="E5778" s="4">
        <v>5.2953962260000003</v>
      </c>
    </row>
    <row r="5779" spans="1:5" ht="15" thickBot="1" x14ac:dyDescent="0.35">
      <c r="A5779" s="3">
        <v>35364</v>
      </c>
      <c r="B5779" s="4">
        <v>0</v>
      </c>
      <c r="C5779" s="1"/>
      <c r="D5779" s="5">
        <v>35364</v>
      </c>
      <c r="E5779" s="4">
        <v>5.1975849060000003</v>
      </c>
    </row>
    <row r="5780" spans="1:5" ht="15" thickBot="1" x14ac:dyDescent="0.35">
      <c r="A5780" s="3">
        <v>35365</v>
      </c>
      <c r="B5780" s="4">
        <v>0</v>
      </c>
      <c r="C5780" s="1"/>
      <c r="D5780" s="5">
        <v>35365</v>
      </c>
      <c r="E5780" s="4">
        <v>4.3471698109999997</v>
      </c>
    </row>
    <row r="5781" spans="1:5" ht="15" thickBot="1" x14ac:dyDescent="0.35">
      <c r="A5781" s="3">
        <v>35366</v>
      </c>
      <c r="B5781" s="4">
        <v>0.23200312300000001</v>
      </c>
      <c r="C5781" s="1"/>
      <c r="D5781" s="5">
        <v>35366</v>
      </c>
      <c r="E5781" s="4">
        <v>4.211320755</v>
      </c>
    </row>
    <row r="5782" spans="1:5" ht="15" thickBot="1" x14ac:dyDescent="0.35">
      <c r="A5782" s="3">
        <v>35367</v>
      </c>
      <c r="B5782" s="4">
        <v>0</v>
      </c>
      <c r="C5782" s="1"/>
      <c r="D5782" s="5">
        <v>35367</v>
      </c>
      <c r="E5782" s="4">
        <v>4.4721509429999999</v>
      </c>
    </row>
    <row r="5783" spans="1:5" ht="15" thickBot="1" x14ac:dyDescent="0.35">
      <c r="A5783" s="3">
        <v>35368</v>
      </c>
      <c r="B5783" s="4">
        <v>0</v>
      </c>
      <c r="C5783" s="1"/>
      <c r="D5783" s="5">
        <v>35368</v>
      </c>
      <c r="E5783" s="4">
        <v>3.6679245279999999</v>
      </c>
    </row>
    <row r="5784" spans="1:5" ht="15" thickBot="1" x14ac:dyDescent="0.35">
      <c r="A5784" s="3">
        <v>35369</v>
      </c>
      <c r="B5784" s="4">
        <v>6.8295985000000003E-2</v>
      </c>
      <c r="C5784" s="1"/>
      <c r="D5784" s="5">
        <v>35369</v>
      </c>
      <c r="E5784" s="4">
        <v>4.1270943400000002</v>
      </c>
    </row>
    <row r="5785" spans="1:5" ht="15" thickBot="1" x14ac:dyDescent="0.35">
      <c r="A5785" s="3">
        <v>35370</v>
      </c>
      <c r="B5785" s="4">
        <v>1.161460996</v>
      </c>
      <c r="C5785" s="1"/>
      <c r="D5785" s="5">
        <v>35370</v>
      </c>
      <c r="E5785" s="4">
        <v>2.8528301890000001</v>
      </c>
    </row>
    <row r="5786" spans="1:5" ht="15" thickBot="1" x14ac:dyDescent="0.35">
      <c r="A5786" s="3">
        <v>35371</v>
      </c>
      <c r="B5786" s="4">
        <v>0.70131710199999997</v>
      </c>
      <c r="C5786" s="1"/>
      <c r="D5786" s="5">
        <v>35371</v>
      </c>
      <c r="E5786" s="4">
        <v>3.3283018869999998</v>
      </c>
    </row>
    <row r="5787" spans="1:5" ht="15" thickBot="1" x14ac:dyDescent="0.35">
      <c r="A5787" s="3">
        <v>35372</v>
      </c>
      <c r="B5787" s="4">
        <v>0.48493652799999998</v>
      </c>
      <c r="C5787" s="1"/>
      <c r="D5787" s="5">
        <v>35372</v>
      </c>
      <c r="E5787" s="4">
        <v>3.1245283019999999</v>
      </c>
    </row>
    <row r="5788" spans="1:5" ht="15" thickBot="1" x14ac:dyDescent="0.35">
      <c r="A5788" s="3">
        <v>35373</v>
      </c>
      <c r="B5788" s="4">
        <v>10.542277869999999</v>
      </c>
      <c r="C5788" s="1"/>
      <c r="D5788" s="5">
        <v>35373</v>
      </c>
      <c r="E5788" s="4">
        <v>3.8255094340000002</v>
      </c>
    </row>
    <row r="5789" spans="1:5" ht="15" thickBot="1" x14ac:dyDescent="0.35">
      <c r="A5789" s="3">
        <v>35374</v>
      </c>
      <c r="B5789" s="4">
        <v>2.0710168850000001</v>
      </c>
      <c r="C5789" s="1"/>
      <c r="D5789" s="5">
        <v>35374</v>
      </c>
      <c r="E5789" s="4">
        <v>1.050113208</v>
      </c>
    </row>
    <row r="5790" spans="1:5" ht="15" thickBot="1" x14ac:dyDescent="0.35">
      <c r="A5790" s="3">
        <v>35375</v>
      </c>
      <c r="B5790" s="4">
        <v>0</v>
      </c>
      <c r="C5790" s="1"/>
      <c r="D5790" s="5">
        <v>35375</v>
      </c>
      <c r="E5790" s="4">
        <v>0.83710188679999997</v>
      </c>
    </row>
    <row r="5791" spans="1:5" ht="15" thickBot="1" x14ac:dyDescent="0.35">
      <c r="A5791" s="3">
        <v>35376</v>
      </c>
      <c r="B5791" s="4">
        <v>0</v>
      </c>
      <c r="C5791" s="1"/>
      <c r="D5791" s="5">
        <v>35376</v>
      </c>
      <c r="E5791" s="4">
        <v>0.93328301889999998</v>
      </c>
    </row>
    <row r="5792" spans="1:5" ht="15" thickBot="1" x14ac:dyDescent="0.35">
      <c r="A5792" s="3">
        <v>35377</v>
      </c>
      <c r="B5792" s="4">
        <v>0</v>
      </c>
      <c r="C5792" s="1"/>
      <c r="D5792" s="5">
        <v>35377</v>
      </c>
      <c r="E5792" s="4">
        <v>1.4508679250000001</v>
      </c>
    </row>
    <row r="5793" spans="1:5" ht="15" thickBot="1" x14ac:dyDescent="0.35">
      <c r="A5793" s="3">
        <v>35378</v>
      </c>
      <c r="B5793" s="4">
        <v>0</v>
      </c>
      <c r="C5793" s="1"/>
      <c r="D5793" s="5">
        <v>35378</v>
      </c>
      <c r="E5793" s="4">
        <v>3.3962264150000001</v>
      </c>
    </row>
    <row r="5794" spans="1:5" ht="15" thickBot="1" x14ac:dyDescent="0.35">
      <c r="A5794" s="3">
        <v>35379</v>
      </c>
      <c r="B5794" s="4">
        <v>0</v>
      </c>
      <c r="C5794" s="1"/>
      <c r="D5794" s="5">
        <v>35379</v>
      </c>
      <c r="E5794" s="4">
        <v>2.0377358490000002</v>
      </c>
    </row>
    <row r="5795" spans="1:5" ht="15" thickBot="1" x14ac:dyDescent="0.35">
      <c r="A5795" s="3">
        <v>35380</v>
      </c>
      <c r="B5795" s="4">
        <v>0.63886380200000004</v>
      </c>
      <c r="C5795" s="1"/>
      <c r="D5795" s="5">
        <v>35380</v>
      </c>
      <c r="E5795" s="4">
        <v>1.9698113209999999</v>
      </c>
    </row>
    <row r="5796" spans="1:5" ht="15" thickBot="1" x14ac:dyDescent="0.35">
      <c r="A5796" s="3">
        <v>35381</v>
      </c>
      <c r="B5796" s="4">
        <v>0.43891003699999998</v>
      </c>
      <c r="C5796" s="1"/>
      <c r="D5796" s="5">
        <v>35381</v>
      </c>
      <c r="E5796" s="4">
        <v>2.0377358490000002</v>
      </c>
    </row>
    <row r="5797" spans="1:5" ht="15" thickBot="1" x14ac:dyDescent="0.35">
      <c r="A5797" s="3">
        <v>35382</v>
      </c>
      <c r="B5797" s="4">
        <v>3.8239125980000002</v>
      </c>
      <c r="C5797" s="1"/>
      <c r="D5797" s="5">
        <v>35382</v>
      </c>
      <c r="E5797" s="4">
        <v>4.2493584909999997</v>
      </c>
    </row>
    <row r="5798" spans="1:5" ht="15" thickBot="1" x14ac:dyDescent="0.35">
      <c r="A5798" s="3">
        <v>35383</v>
      </c>
      <c r="B5798" s="4">
        <v>0</v>
      </c>
      <c r="C5798" s="1"/>
      <c r="D5798" s="5">
        <v>35383</v>
      </c>
      <c r="E5798" s="4">
        <v>1.9698113209999999</v>
      </c>
    </row>
    <row r="5799" spans="1:5" ht="15" thickBot="1" x14ac:dyDescent="0.35">
      <c r="A5799" s="3">
        <v>35384</v>
      </c>
      <c r="B5799" s="4">
        <v>3.7583574519999998</v>
      </c>
      <c r="C5799" s="1"/>
      <c r="D5799" s="5">
        <v>35384</v>
      </c>
      <c r="E5799" s="4">
        <v>2.7169811319999999</v>
      </c>
    </row>
    <row r="5800" spans="1:5" ht="15" thickBot="1" x14ac:dyDescent="0.35">
      <c r="A5800" s="3">
        <v>35385</v>
      </c>
      <c r="B5800" s="4">
        <v>1.2156859040000001</v>
      </c>
      <c r="C5800" s="1"/>
      <c r="D5800" s="5">
        <v>35385</v>
      </c>
      <c r="E5800" s="4">
        <v>1.0514716980000001</v>
      </c>
    </row>
    <row r="5801" spans="1:5" ht="15" thickBot="1" x14ac:dyDescent="0.35">
      <c r="A5801" s="3">
        <v>35386</v>
      </c>
      <c r="B5801" s="4">
        <v>0.13003420800000001</v>
      </c>
      <c r="C5801" s="1"/>
      <c r="D5801" s="5">
        <v>35386</v>
      </c>
      <c r="E5801" s="4">
        <v>2.309433962</v>
      </c>
    </row>
    <row r="5802" spans="1:5" ht="15" thickBot="1" x14ac:dyDescent="0.35">
      <c r="A5802" s="3">
        <v>35387</v>
      </c>
      <c r="B5802" s="4">
        <v>6.0765904190000004</v>
      </c>
      <c r="C5802" s="1"/>
      <c r="D5802" s="5">
        <v>35387</v>
      </c>
      <c r="E5802" s="4">
        <v>2.227924528</v>
      </c>
    </row>
    <row r="5803" spans="1:5" ht="15" thickBot="1" x14ac:dyDescent="0.35">
      <c r="A5803" s="3">
        <v>35388</v>
      </c>
      <c r="B5803" s="4">
        <v>0.17611837399999999</v>
      </c>
      <c r="C5803" s="1"/>
      <c r="D5803" s="5">
        <v>35388</v>
      </c>
      <c r="E5803" s="4">
        <v>1.9562264149999999</v>
      </c>
    </row>
    <row r="5804" spans="1:5" ht="15" thickBot="1" x14ac:dyDescent="0.35">
      <c r="A5804" s="3">
        <v>35389</v>
      </c>
      <c r="B5804" s="4">
        <v>4.789773598</v>
      </c>
      <c r="C5804" s="1"/>
      <c r="D5804" s="5">
        <v>35389</v>
      </c>
      <c r="E5804" s="4">
        <v>2.2415094340000001</v>
      </c>
    </row>
    <row r="5805" spans="1:5" ht="15" thickBot="1" x14ac:dyDescent="0.35">
      <c r="A5805" s="3">
        <v>35390</v>
      </c>
      <c r="B5805" s="4">
        <v>0.22520752999999999</v>
      </c>
      <c r="C5805" s="1"/>
      <c r="D5805" s="5">
        <v>35390</v>
      </c>
      <c r="E5805" s="4">
        <v>2.1735849059999999</v>
      </c>
    </row>
    <row r="5806" spans="1:5" ht="15" thickBot="1" x14ac:dyDescent="0.35">
      <c r="A5806" s="3">
        <v>35391</v>
      </c>
      <c r="B5806" s="4">
        <v>3.8284712139999999</v>
      </c>
      <c r="C5806" s="1"/>
      <c r="D5806" s="5">
        <v>35391</v>
      </c>
      <c r="E5806" s="4">
        <v>2.309433962</v>
      </c>
    </row>
    <row r="5807" spans="1:5" ht="15" thickBot="1" x14ac:dyDescent="0.35">
      <c r="A5807" s="3">
        <v>35392</v>
      </c>
      <c r="B5807" s="4">
        <v>1.5829813479999999</v>
      </c>
      <c r="C5807" s="1"/>
      <c r="D5807" s="5">
        <v>35392</v>
      </c>
      <c r="E5807" s="4">
        <v>2.7169811319999999</v>
      </c>
    </row>
    <row r="5808" spans="1:5" ht="15" thickBot="1" x14ac:dyDescent="0.35">
      <c r="A5808" s="3">
        <v>35393</v>
      </c>
      <c r="B5808" s="4">
        <v>10.228531540000001</v>
      </c>
      <c r="C5808" s="1"/>
      <c r="D5808" s="5">
        <v>35393</v>
      </c>
      <c r="E5808" s="4">
        <v>1.358490566</v>
      </c>
    </row>
    <row r="5809" spans="1:5" ht="15" thickBot="1" x14ac:dyDescent="0.35">
      <c r="A5809" s="3">
        <v>35394</v>
      </c>
      <c r="B5809" s="4">
        <v>5.6214210839999996</v>
      </c>
      <c r="C5809" s="1"/>
      <c r="D5809" s="5">
        <v>35394</v>
      </c>
      <c r="E5809" s="4">
        <v>1.5622641509999999</v>
      </c>
    </row>
    <row r="5810" spans="1:5" ht="15" thickBot="1" x14ac:dyDescent="0.35">
      <c r="A5810" s="3">
        <v>35395</v>
      </c>
      <c r="B5810" s="4">
        <v>4.8823324330000002</v>
      </c>
      <c r="C5810" s="1"/>
      <c r="D5810" s="5">
        <v>35395</v>
      </c>
      <c r="E5810" s="4">
        <v>4.2738113210000002</v>
      </c>
    </row>
    <row r="5811" spans="1:5" ht="15" thickBot="1" x14ac:dyDescent="0.35">
      <c r="A5811" s="3">
        <v>35396</v>
      </c>
      <c r="B5811" s="4">
        <v>0.57101982799999995</v>
      </c>
      <c r="C5811" s="1"/>
      <c r="D5811" s="5">
        <v>35396</v>
      </c>
      <c r="E5811" s="4">
        <v>1.684256604</v>
      </c>
    </row>
    <row r="5812" spans="1:5" ht="15" thickBot="1" x14ac:dyDescent="0.35">
      <c r="A5812" s="3">
        <v>35397</v>
      </c>
      <c r="B5812" s="4">
        <v>0</v>
      </c>
      <c r="C5812" s="1"/>
      <c r="D5812" s="5">
        <v>35397</v>
      </c>
      <c r="E5812" s="4">
        <v>2.201298113</v>
      </c>
    </row>
    <row r="5813" spans="1:5" ht="15" thickBot="1" x14ac:dyDescent="0.35">
      <c r="A5813" s="3">
        <v>35398</v>
      </c>
      <c r="B5813" s="4">
        <v>3.703030348</v>
      </c>
      <c r="C5813" s="1"/>
      <c r="D5813" s="5">
        <v>35398</v>
      </c>
      <c r="E5813" s="4">
        <v>2.942490566</v>
      </c>
    </row>
    <row r="5814" spans="1:5" ht="15" thickBot="1" x14ac:dyDescent="0.35">
      <c r="A5814" s="3">
        <v>35399</v>
      </c>
      <c r="B5814" s="4">
        <v>0</v>
      </c>
      <c r="C5814" s="1"/>
      <c r="D5814" s="5">
        <v>35399</v>
      </c>
      <c r="E5814" s="4">
        <v>2.8881509429999999</v>
      </c>
    </row>
    <row r="5815" spans="1:5" ht="15" thickBot="1" x14ac:dyDescent="0.35">
      <c r="A5815" s="3">
        <v>35400</v>
      </c>
      <c r="B5815" s="4">
        <v>0</v>
      </c>
      <c r="C5815" s="1"/>
      <c r="D5815" s="5">
        <v>35400</v>
      </c>
      <c r="E5815" s="4">
        <v>2.3366037739999999</v>
      </c>
    </row>
    <row r="5816" spans="1:5" ht="15" thickBot="1" x14ac:dyDescent="0.35">
      <c r="A5816" s="3">
        <v>35401</v>
      </c>
      <c r="B5816" s="4">
        <v>0.14277115500000001</v>
      </c>
      <c r="C5816" s="1"/>
      <c r="D5816" s="5">
        <v>35401</v>
      </c>
      <c r="E5816" s="4">
        <v>2.1792905660000002</v>
      </c>
    </row>
    <row r="5817" spans="1:5" ht="15" thickBot="1" x14ac:dyDescent="0.35">
      <c r="A5817" s="3">
        <v>35402</v>
      </c>
      <c r="B5817" s="4">
        <v>0</v>
      </c>
      <c r="C5817" s="1"/>
      <c r="D5817" s="5">
        <v>35402</v>
      </c>
      <c r="E5817" s="4">
        <v>2.1795622639999999</v>
      </c>
    </row>
    <row r="5818" spans="1:5" ht="15" thickBot="1" x14ac:dyDescent="0.35">
      <c r="A5818" s="3">
        <v>35403</v>
      </c>
      <c r="B5818" s="4">
        <v>0</v>
      </c>
      <c r="C5818" s="1"/>
      <c r="D5818" s="5">
        <v>35403</v>
      </c>
      <c r="E5818" s="4">
        <v>3.0511698109999998</v>
      </c>
    </row>
    <row r="5819" spans="1:5" ht="15" thickBot="1" x14ac:dyDescent="0.35">
      <c r="A5819" s="3">
        <v>35404</v>
      </c>
      <c r="B5819" s="4">
        <v>0</v>
      </c>
      <c r="C5819" s="1"/>
      <c r="D5819" s="5">
        <v>35404</v>
      </c>
      <c r="E5819" s="4">
        <v>2.0534943399999999</v>
      </c>
    </row>
    <row r="5820" spans="1:5" ht="15" thickBot="1" x14ac:dyDescent="0.35">
      <c r="A5820" s="3">
        <v>35405</v>
      </c>
      <c r="B5820" s="4">
        <v>0</v>
      </c>
      <c r="C5820" s="1"/>
      <c r="D5820" s="5">
        <v>35405</v>
      </c>
      <c r="E5820" s="4">
        <v>1.443532075</v>
      </c>
    </row>
    <row r="5821" spans="1:5" ht="15" thickBot="1" x14ac:dyDescent="0.35">
      <c r="A5821" s="3">
        <v>35406</v>
      </c>
      <c r="B5821" s="4">
        <v>0</v>
      </c>
      <c r="C5821" s="1"/>
      <c r="D5821" s="5">
        <v>35406</v>
      </c>
      <c r="E5821" s="4">
        <v>2.0510490570000002</v>
      </c>
    </row>
    <row r="5822" spans="1:5" ht="15" thickBot="1" x14ac:dyDescent="0.35">
      <c r="A5822" s="3">
        <v>35407</v>
      </c>
      <c r="B5822" s="4">
        <v>4.1940542609999998</v>
      </c>
      <c r="C5822" s="1"/>
      <c r="D5822" s="5">
        <v>35407</v>
      </c>
      <c r="E5822" s="4">
        <v>2.6898113210000001</v>
      </c>
    </row>
    <row r="5823" spans="1:5" ht="15" thickBot="1" x14ac:dyDescent="0.35">
      <c r="A5823" s="3">
        <v>35408</v>
      </c>
      <c r="B5823" s="4">
        <v>7.160462141</v>
      </c>
      <c r="C5823" s="1"/>
      <c r="D5823" s="5">
        <v>35408</v>
      </c>
      <c r="E5823" s="4">
        <v>1.465539623</v>
      </c>
    </row>
    <row r="5824" spans="1:5" ht="15" thickBot="1" x14ac:dyDescent="0.35">
      <c r="A5824" s="3">
        <v>35409</v>
      </c>
      <c r="B5824" s="4">
        <v>1.8006496430000001</v>
      </c>
      <c r="C5824" s="1"/>
      <c r="D5824" s="5">
        <v>35409</v>
      </c>
      <c r="E5824" s="4">
        <v>3.5456603769999999</v>
      </c>
    </row>
    <row r="5825" spans="1:5" ht="15" thickBot="1" x14ac:dyDescent="0.35">
      <c r="A5825" s="3">
        <v>35410</v>
      </c>
      <c r="B5825" s="4">
        <v>0.73873616799999997</v>
      </c>
      <c r="C5825" s="1"/>
      <c r="D5825" s="5">
        <v>35410</v>
      </c>
      <c r="E5825" s="4">
        <v>2.208633962</v>
      </c>
    </row>
    <row r="5826" spans="1:5" ht="15" thickBot="1" x14ac:dyDescent="0.35">
      <c r="A5826" s="3">
        <v>35411</v>
      </c>
      <c r="B5826" s="4">
        <v>4.2136911450000003</v>
      </c>
      <c r="C5826" s="1"/>
      <c r="D5826" s="5">
        <v>35411</v>
      </c>
      <c r="E5826" s="4">
        <v>3.8200754720000001</v>
      </c>
    </row>
    <row r="5827" spans="1:5" ht="15" thickBot="1" x14ac:dyDescent="0.35">
      <c r="A5827" s="3">
        <v>35412</v>
      </c>
      <c r="B5827" s="4">
        <v>0</v>
      </c>
      <c r="C5827" s="1"/>
      <c r="D5827" s="5">
        <v>35412</v>
      </c>
      <c r="E5827" s="4">
        <v>1.9290566039999999</v>
      </c>
    </row>
    <row r="5828" spans="1:5" ht="15" thickBot="1" x14ac:dyDescent="0.35">
      <c r="A5828" s="3">
        <v>35413</v>
      </c>
      <c r="B5828" s="4">
        <v>8.1864981649999997</v>
      </c>
      <c r="C5828" s="1"/>
      <c r="D5828" s="5">
        <v>35413</v>
      </c>
      <c r="E5828" s="4">
        <v>1.8067924529999999</v>
      </c>
    </row>
    <row r="5829" spans="1:5" ht="15" thickBot="1" x14ac:dyDescent="0.35">
      <c r="A5829" s="3">
        <v>35414</v>
      </c>
      <c r="B5829" s="4">
        <v>14.08702946</v>
      </c>
      <c r="C5829" s="1"/>
      <c r="D5829" s="5">
        <v>35414</v>
      </c>
      <c r="E5829" s="4">
        <v>1.9290566039999999</v>
      </c>
    </row>
    <row r="5830" spans="1:5" ht="15" thickBot="1" x14ac:dyDescent="0.35">
      <c r="A5830" s="3">
        <v>35415</v>
      </c>
      <c r="B5830" s="4">
        <v>39.05664986</v>
      </c>
      <c r="C5830" s="1"/>
      <c r="D5830" s="5">
        <v>35415</v>
      </c>
      <c r="E5830" s="4">
        <v>8.0205283020000007</v>
      </c>
    </row>
    <row r="5831" spans="1:5" ht="15" thickBot="1" x14ac:dyDescent="0.35">
      <c r="A5831" s="3">
        <v>35416</v>
      </c>
      <c r="B5831" s="4">
        <v>0</v>
      </c>
      <c r="C5831" s="1"/>
      <c r="D5831" s="5">
        <v>35416</v>
      </c>
      <c r="E5831" s="4">
        <v>3.6733584910000001</v>
      </c>
    </row>
    <row r="5832" spans="1:5" ht="15" thickBot="1" x14ac:dyDescent="0.35">
      <c r="A5832" s="3">
        <v>35417</v>
      </c>
      <c r="B5832" s="4">
        <v>9.4608724710000001</v>
      </c>
      <c r="C5832" s="1"/>
      <c r="D5832" s="5">
        <v>35417</v>
      </c>
      <c r="E5832" s="4">
        <v>2.2602566039999998</v>
      </c>
    </row>
    <row r="5833" spans="1:5" ht="15" thickBot="1" x14ac:dyDescent="0.35">
      <c r="A5833" s="3">
        <v>35418</v>
      </c>
      <c r="B5833" s="4">
        <v>6.6071281429999997</v>
      </c>
      <c r="C5833" s="1"/>
      <c r="D5833" s="5">
        <v>35418</v>
      </c>
      <c r="E5833" s="4">
        <v>2.9696603769999999</v>
      </c>
    </row>
    <row r="5834" spans="1:5" ht="15" thickBot="1" x14ac:dyDescent="0.35">
      <c r="A5834" s="3">
        <v>35419</v>
      </c>
      <c r="B5834" s="4">
        <v>0</v>
      </c>
      <c r="C5834" s="1"/>
      <c r="D5834" s="5">
        <v>35419</v>
      </c>
      <c r="E5834" s="4">
        <v>2.234716981</v>
      </c>
    </row>
    <row r="5835" spans="1:5" ht="15" thickBot="1" x14ac:dyDescent="0.35">
      <c r="A5835" s="3">
        <v>35420</v>
      </c>
      <c r="B5835" s="4">
        <v>0</v>
      </c>
      <c r="C5835" s="1"/>
      <c r="D5835" s="5">
        <v>35420</v>
      </c>
      <c r="E5835" s="4">
        <v>1.8067924529999999</v>
      </c>
    </row>
    <row r="5836" spans="1:5" ht="15" thickBot="1" x14ac:dyDescent="0.35">
      <c r="A5836" s="3">
        <v>35421</v>
      </c>
      <c r="B5836" s="4">
        <v>0</v>
      </c>
      <c r="C5836" s="1"/>
      <c r="D5836" s="5">
        <v>35421</v>
      </c>
      <c r="E5836" s="4">
        <v>1.9290566039999999</v>
      </c>
    </row>
    <row r="5837" spans="1:5" ht="15" thickBot="1" x14ac:dyDescent="0.35">
      <c r="A5837" s="3">
        <v>35422</v>
      </c>
      <c r="B5837" s="4">
        <v>0</v>
      </c>
      <c r="C5837" s="1"/>
      <c r="D5837" s="5">
        <v>35422</v>
      </c>
      <c r="E5837" s="4">
        <v>1.3313207549999999</v>
      </c>
    </row>
    <row r="5838" spans="1:5" ht="15" thickBot="1" x14ac:dyDescent="0.35">
      <c r="A5838" s="3">
        <v>35423</v>
      </c>
      <c r="B5838" s="4">
        <v>0</v>
      </c>
      <c r="C5838" s="1"/>
      <c r="D5838" s="5">
        <v>35423</v>
      </c>
      <c r="E5838" s="4">
        <v>1.304150943</v>
      </c>
    </row>
    <row r="5839" spans="1:5" ht="15" thickBot="1" x14ac:dyDescent="0.35">
      <c r="A5839" s="3">
        <v>35424</v>
      </c>
      <c r="B5839" s="4">
        <v>0</v>
      </c>
      <c r="C5839" s="1"/>
      <c r="D5839" s="5">
        <v>35424</v>
      </c>
      <c r="E5839" s="4">
        <v>1.5758490570000001</v>
      </c>
    </row>
    <row r="5840" spans="1:5" ht="15" thickBot="1" x14ac:dyDescent="0.35">
      <c r="A5840" s="3">
        <v>35425</v>
      </c>
      <c r="B5840" s="4">
        <v>0</v>
      </c>
      <c r="C5840" s="1"/>
      <c r="D5840" s="5">
        <v>35425</v>
      </c>
      <c r="E5840" s="4">
        <v>1.483471698</v>
      </c>
    </row>
    <row r="5841" spans="1:5" ht="15" thickBot="1" x14ac:dyDescent="0.35">
      <c r="A5841" s="3">
        <v>35426</v>
      </c>
      <c r="B5841" s="4">
        <v>0</v>
      </c>
      <c r="C5841" s="1"/>
      <c r="D5841" s="5">
        <v>35426</v>
      </c>
      <c r="E5841" s="4">
        <v>1.3709886790000001</v>
      </c>
    </row>
    <row r="5842" spans="1:5" ht="15" thickBot="1" x14ac:dyDescent="0.35">
      <c r="A5842" s="3">
        <v>35427</v>
      </c>
      <c r="B5842" s="4">
        <v>0</v>
      </c>
      <c r="C5842" s="1"/>
      <c r="D5842" s="5">
        <v>35427</v>
      </c>
      <c r="E5842" s="4">
        <v>1.5144452829999999</v>
      </c>
    </row>
    <row r="5843" spans="1:5" ht="15" thickBot="1" x14ac:dyDescent="0.35">
      <c r="A5843" s="3">
        <v>35428</v>
      </c>
      <c r="B5843" s="4">
        <v>0</v>
      </c>
      <c r="C5843" s="1"/>
      <c r="D5843" s="5">
        <v>35428</v>
      </c>
      <c r="E5843" s="4">
        <v>1.8475471699999999</v>
      </c>
    </row>
    <row r="5844" spans="1:5" ht="15" thickBot="1" x14ac:dyDescent="0.35">
      <c r="A5844" s="3">
        <v>35429</v>
      </c>
      <c r="B5844" s="4">
        <v>0</v>
      </c>
      <c r="C5844" s="1"/>
      <c r="D5844" s="5">
        <v>35429</v>
      </c>
      <c r="E5844" s="4">
        <v>1.0188679249999999</v>
      </c>
    </row>
    <row r="5845" spans="1:5" ht="15" thickBot="1" x14ac:dyDescent="0.35">
      <c r="A5845" s="3">
        <v>35430</v>
      </c>
      <c r="B5845" s="4">
        <v>0</v>
      </c>
      <c r="C5845" s="1"/>
      <c r="D5845" s="5">
        <v>35430</v>
      </c>
      <c r="E5845" s="4">
        <v>1.318550943</v>
      </c>
    </row>
    <row r="5846" spans="1:5" ht="15" thickBot="1" x14ac:dyDescent="0.35">
      <c r="A5846" s="3">
        <v>35431</v>
      </c>
      <c r="B5846" s="4">
        <v>0.46191897999999998</v>
      </c>
      <c r="C5846" s="1"/>
      <c r="D5846" s="5">
        <v>35431</v>
      </c>
      <c r="E5846" s="4">
        <v>1.3093132080000001</v>
      </c>
    </row>
    <row r="5847" spans="1:5" ht="15" thickBot="1" x14ac:dyDescent="0.35">
      <c r="A5847" s="3">
        <v>35432</v>
      </c>
      <c r="B5847" s="4">
        <v>0</v>
      </c>
      <c r="C5847" s="1"/>
      <c r="D5847" s="5">
        <v>35432</v>
      </c>
      <c r="E5847" s="4">
        <v>1.2875773580000001</v>
      </c>
    </row>
    <row r="5848" spans="1:5" ht="15" thickBot="1" x14ac:dyDescent="0.35">
      <c r="A5848" s="3">
        <v>35433</v>
      </c>
      <c r="B5848" s="4">
        <v>0</v>
      </c>
      <c r="C5848" s="1"/>
      <c r="D5848" s="5">
        <v>35433</v>
      </c>
      <c r="E5848" s="4">
        <v>1.263396226</v>
      </c>
    </row>
    <row r="5849" spans="1:5" ht="15" thickBot="1" x14ac:dyDescent="0.35">
      <c r="A5849" s="3">
        <v>35434</v>
      </c>
      <c r="B5849" s="4">
        <v>0</v>
      </c>
      <c r="C5849" s="1"/>
      <c r="D5849" s="5">
        <v>35434</v>
      </c>
      <c r="E5849" s="4">
        <v>1.2590490569999999</v>
      </c>
    </row>
    <row r="5850" spans="1:5" ht="15" thickBot="1" x14ac:dyDescent="0.35">
      <c r="A5850" s="3">
        <v>35435</v>
      </c>
      <c r="B5850" s="4">
        <v>0</v>
      </c>
      <c r="C5850" s="1"/>
      <c r="D5850" s="5">
        <v>35435</v>
      </c>
      <c r="E5850" s="4">
        <v>0.84226415089999995</v>
      </c>
    </row>
    <row r="5851" spans="1:5" ht="15" thickBot="1" x14ac:dyDescent="0.35">
      <c r="A5851" s="3">
        <v>35436</v>
      </c>
      <c r="B5851" s="4">
        <v>0</v>
      </c>
      <c r="C5851" s="1"/>
      <c r="D5851" s="5">
        <v>35436</v>
      </c>
      <c r="E5851" s="4">
        <v>1.054732075</v>
      </c>
    </row>
    <row r="5852" spans="1:5" ht="15" thickBot="1" x14ac:dyDescent="0.35">
      <c r="A5852" s="3">
        <v>35437</v>
      </c>
      <c r="B5852" s="4">
        <v>0</v>
      </c>
      <c r="C5852" s="1"/>
      <c r="D5852" s="5">
        <v>35437</v>
      </c>
      <c r="E5852" s="4">
        <v>1.050656604</v>
      </c>
    </row>
    <row r="5853" spans="1:5" ht="15" thickBot="1" x14ac:dyDescent="0.35">
      <c r="A5853" s="3">
        <v>35438</v>
      </c>
      <c r="B5853" s="4">
        <v>0</v>
      </c>
      <c r="C5853" s="1"/>
      <c r="D5853" s="5">
        <v>35438</v>
      </c>
      <c r="E5853" s="4">
        <v>1.2416603770000001</v>
      </c>
    </row>
    <row r="5854" spans="1:5" ht="15" thickBot="1" x14ac:dyDescent="0.35">
      <c r="A5854" s="3">
        <v>35439</v>
      </c>
      <c r="B5854" s="4">
        <v>0</v>
      </c>
      <c r="C5854" s="1"/>
      <c r="D5854" s="5">
        <v>35439</v>
      </c>
      <c r="E5854" s="4">
        <v>0.86943396230000003</v>
      </c>
    </row>
    <row r="5855" spans="1:5" ht="15" thickBot="1" x14ac:dyDescent="0.35">
      <c r="A5855" s="3">
        <v>35440</v>
      </c>
      <c r="B5855" s="4">
        <v>0</v>
      </c>
      <c r="C5855" s="1"/>
      <c r="D5855" s="5">
        <v>35440</v>
      </c>
      <c r="E5855" s="4">
        <v>0.81047547170000001</v>
      </c>
    </row>
    <row r="5856" spans="1:5" ht="15" thickBot="1" x14ac:dyDescent="0.35">
      <c r="A5856" s="3">
        <v>35441</v>
      </c>
      <c r="B5856" s="4">
        <v>0</v>
      </c>
      <c r="C5856" s="1"/>
      <c r="D5856" s="5">
        <v>35441</v>
      </c>
      <c r="E5856" s="4">
        <v>0.81971320749999999</v>
      </c>
    </row>
    <row r="5857" spans="1:5" ht="15" thickBot="1" x14ac:dyDescent="0.35">
      <c r="A5857" s="3">
        <v>35442</v>
      </c>
      <c r="B5857" s="4">
        <v>1.233574808</v>
      </c>
      <c r="C5857" s="1"/>
      <c r="D5857" s="5">
        <v>35442</v>
      </c>
      <c r="E5857" s="4">
        <v>0.8150943396</v>
      </c>
    </row>
    <row r="5858" spans="1:5" ht="15" thickBot="1" x14ac:dyDescent="0.35">
      <c r="A5858" s="3">
        <v>35443</v>
      </c>
      <c r="B5858" s="4">
        <v>5.2293958219999999</v>
      </c>
      <c r="C5858" s="1"/>
      <c r="D5858" s="5">
        <v>35443</v>
      </c>
      <c r="E5858" s="4">
        <v>0.81753962260000002</v>
      </c>
    </row>
    <row r="5859" spans="1:5" ht="15" thickBot="1" x14ac:dyDescent="0.35">
      <c r="A5859" s="3">
        <v>35444</v>
      </c>
      <c r="B5859" s="4">
        <v>0</v>
      </c>
      <c r="C5859" s="1"/>
      <c r="D5859" s="5">
        <v>35444</v>
      </c>
      <c r="E5859" s="4">
        <v>0.80911698109999997</v>
      </c>
    </row>
    <row r="5860" spans="1:5" ht="15" thickBot="1" x14ac:dyDescent="0.35">
      <c r="A5860" s="3">
        <v>35445</v>
      </c>
      <c r="B5860" s="4">
        <v>1.5264343920000001</v>
      </c>
      <c r="C5860" s="1"/>
      <c r="D5860" s="5">
        <v>35445</v>
      </c>
      <c r="E5860" s="4">
        <v>1.868196226</v>
      </c>
    </row>
    <row r="5861" spans="1:5" ht="15" thickBot="1" x14ac:dyDescent="0.35">
      <c r="A5861" s="3">
        <v>35446</v>
      </c>
      <c r="B5861" s="4">
        <v>0.21415673199999999</v>
      </c>
      <c r="C5861" s="1"/>
      <c r="D5861" s="5">
        <v>35446</v>
      </c>
      <c r="E5861" s="4">
        <v>0.84144905660000002</v>
      </c>
    </row>
    <row r="5862" spans="1:5" ht="15" thickBot="1" x14ac:dyDescent="0.35">
      <c r="A5862" s="3">
        <v>35447</v>
      </c>
      <c r="B5862" s="4">
        <v>0</v>
      </c>
      <c r="C5862" s="1"/>
      <c r="D5862" s="5">
        <v>35447</v>
      </c>
      <c r="E5862" s="4">
        <v>0.91127547170000001</v>
      </c>
    </row>
    <row r="5863" spans="1:5" ht="15" thickBot="1" x14ac:dyDescent="0.35">
      <c r="A5863" s="3">
        <v>35448</v>
      </c>
      <c r="B5863" s="4">
        <v>0</v>
      </c>
      <c r="C5863" s="1"/>
      <c r="D5863" s="5">
        <v>35448</v>
      </c>
      <c r="E5863" s="4">
        <v>0.90556981130000003</v>
      </c>
    </row>
    <row r="5864" spans="1:5" ht="15" thickBot="1" x14ac:dyDescent="0.35">
      <c r="A5864" s="3">
        <v>35449</v>
      </c>
      <c r="B5864" s="4">
        <v>0</v>
      </c>
      <c r="C5864" s="1"/>
      <c r="D5864" s="5">
        <v>35449</v>
      </c>
      <c r="E5864" s="4">
        <v>0.8150943396</v>
      </c>
    </row>
    <row r="5865" spans="1:5" ht="15" thickBot="1" x14ac:dyDescent="0.35">
      <c r="A5865" s="3">
        <v>35450</v>
      </c>
      <c r="B5865" s="4">
        <v>0.160617545</v>
      </c>
      <c r="C5865" s="1"/>
      <c r="D5865" s="5">
        <v>35450</v>
      </c>
      <c r="E5865" s="4">
        <v>0.82514716980000002</v>
      </c>
    </row>
    <row r="5866" spans="1:5" ht="15" thickBot="1" x14ac:dyDescent="0.35">
      <c r="A5866" s="3">
        <v>35451</v>
      </c>
      <c r="B5866" s="4">
        <v>0</v>
      </c>
      <c r="C5866" s="1"/>
      <c r="D5866" s="5">
        <v>35451</v>
      </c>
      <c r="E5866" s="4">
        <v>0.83791698110000001</v>
      </c>
    </row>
    <row r="5867" spans="1:5" ht="15" thickBot="1" x14ac:dyDescent="0.35">
      <c r="A5867" s="3">
        <v>35452</v>
      </c>
      <c r="B5867" s="4">
        <v>0</v>
      </c>
      <c r="C5867" s="1"/>
      <c r="D5867" s="5">
        <v>35452</v>
      </c>
      <c r="E5867" s="4">
        <v>0.80150943399999997</v>
      </c>
    </row>
    <row r="5868" spans="1:5" ht="15" thickBot="1" x14ac:dyDescent="0.35">
      <c r="A5868" s="3">
        <v>35453</v>
      </c>
      <c r="B5868" s="4">
        <v>0</v>
      </c>
      <c r="C5868" s="1"/>
      <c r="D5868" s="5">
        <v>35453</v>
      </c>
      <c r="E5868" s="4">
        <v>0.76075471699999997</v>
      </c>
    </row>
    <row r="5869" spans="1:5" ht="15" thickBot="1" x14ac:dyDescent="0.35">
      <c r="A5869" s="3">
        <v>35454</v>
      </c>
      <c r="B5869" s="4">
        <v>0</v>
      </c>
      <c r="C5869" s="1"/>
      <c r="D5869" s="5">
        <v>35454</v>
      </c>
      <c r="E5869" s="4">
        <v>0.75885283020000005</v>
      </c>
    </row>
    <row r="5870" spans="1:5" ht="15" thickBot="1" x14ac:dyDescent="0.35">
      <c r="A5870" s="3">
        <v>35455</v>
      </c>
      <c r="B5870" s="4">
        <v>0</v>
      </c>
      <c r="C5870" s="1"/>
      <c r="D5870" s="5">
        <v>35455</v>
      </c>
      <c r="E5870" s="4">
        <v>0.75993962260000003</v>
      </c>
    </row>
    <row r="5871" spans="1:5" ht="15" thickBot="1" x14ac:dyDescent="0.35">
      <c r="A5871" s="3">
        <v>35456</v>
      </c>
      <c r="B5871" s="4">
        <v>0</v>
      </c>
      <c r="C5871" s="1"/>
      <c r="D5871" s="5">
        <v>35456</v>
      </c>
      <c r="E5871" s="4">
        <v>0.76075471699999997</v>
      </c>
    </row>
    <row r="5872" spans="1:5" ht="15" thickBot="1" x14ac:dyDescent="0.35">
      <c r="A5872" s="3">
        <v>35457</v>
      </c>
      <c r="B5872" s="4">
        <v>0</v>
      </c>
      <c r="C5872" s="1"/>
      <c r="D5872" s="5">
        <v>35457</v>
      </c>
      <c r="E5872" s="4">
        <v>0.77352452829999996</v>
      </c>
    </row>
    <row r="5873" spans="1:5" ht="15" thickBot="1" x14ac:dyDescent="0.35">
      <c r="A5873" s="3">
        <v>35458</v>
      </c>
      <c r="B5873" s="4">
        <v>0</v>
      </c>
      <c r="C5873" s="1"/>
      <c r="D5873" s="5">
        <v>35458</v>
      </c>
      <c r="E5873" s="4">
        <v>0.78928301889999997</v>
      </c>
    </row>
    <row r="5874" spans="1:5" ht="15" thickBot="1" x14ac:dyDescent="0.35">
      <c r="A5874" s="3">
        <v>35459</v>
      </c>
      <c r="B5874" s="4">
        <v>0</v>
      </c>
      <c r="C5874" s="1"/>
      <c r="D5874" s="5">
        <v>35459</v>
      </c>
      <c r="E5874" s="4">
        <v>0.80368301890000005</v>
      </c>
    </row>
    <row r="5875" spans="1:5" ht="15" thickBot="1" x14ac:dyDescent="0.35">
      <c r="A5875" s="3">
        <v>35460</v>
      </c>
      <c r="B5875" s="4">
        <v>0</v>
      </c>
      <c r="C5875" s="1"/>
      <c r="D5875" s="5">
        <v>35460</v>
      </c>
      <c r="E5875" s="4">
        <v>1.3215396230000001</v>
      </c>
    </row>
    <row r="5876" spans="1:5" ht="15" thickBot="1" x14ac:dyDescent="0.35">
      <c r="A5876" s="3">
        <v>35461</v>
      </c>
      <c r="B5876" s="4">
        <v>0</v>
      </c>
      <c r="C5876" s="1"/>
      <c r="D5876" s="5">
        <v>35461</v>
      </c>
      <c r="E5876" s="4">
        <v>1.2878490570000001</v>
      </c>
    </row>
    <row r="5877" spans="1:5" ht="15" thickBot="1" x14ac:dyDescent="0.35">
      <c r="A5877" s="3">
        <v>35462</v>
      </c>
      <c r="B5877" s="4">
        <v>5.6979474000000002E-2</v>
      </c>
      <c r="C5877" s="1"/>
      <c r="D5877" s="5">
        <v>35462</v>
      </c>
      <c r="E5877" s="4">
        <v>1.301162264</v>
      </c>
    </row>
    <row r="5878" spans="1:5" ht="15" thickBot="1" x14ac:dyDescent="0.35">
      <c r="A5878" s="3">
        <v>35463</v>
      </c>
      <c r="B5878" s="4">
        <v>0</v>
      </c>
      <c r="C5878" s="1"/>
      <c r="D5878" s="5">
        <v>35463</v>
      </c>
      <c r="E5878" s="4">
        <v>1.3313207549999999</v>
      </c>
    </row>
    <row r="5879" spans="1:5" ht="15" thickBot="1" x14ac:dyDescent="0.35">
      <c r="A5879" s="3">
        <v>35464</v>
      </c>
      <c r="B5879" s="4">
        <v>0</v>
      </c>
      <c r="C5879" s="1"/>
      <c r="D5879" s="5">
        <v>35464</v>
      </c>
      <c r="E5879" s="4">
        <v>1.419350943</v>
      </c>
    </row>
    <row r="5880" spans="1:5" ht="15" thickBot="1" x14ac:dyDescent="0.35">
      <c r="A5880" s="3">
        <v>35465</v>
      </c>
      <c r="B5880" s="4">
        <v>0</v>
      </c>
      <c r="C5880" s="1"/>
      <c r="D5880" s="5">
        <v>35465</v>
      </c>
      <c r="E5880" s="4">
        <v>0.93654339620000004</v>
      </c>
    </row>
    <row r="5881" spans="1:5" ht="15" thickBot="1" x14ac:dyDescent="0.35">
      <c r="A5881" s="3">
        <v>35466</v>
      </c>
      <c r="B5881" s="4">
        <v>0</v>
      </c>
      <c r="C5881" s="1"/>
      <c r="D5881" s="5">
        <v>35466</v>
      </c>
      <c r="E5881" s="4">
        <v>0.94252075469999996</v>
      </c>
    </row>
    <row r="5882" spans="1:5" ht="15" thickBot="1" x14ac:dyDescent="0.35">
      <c r="A5882" s="3">
        <v>35467</v>
      </c>
      <c r="B5882" s="4">
        <v>0</v>
      </c>
      <c r="C5882" s="1"/>
      <c r="D5882" s="5">
        <v>35467</v>
      </c>
      <c r="E5882" s="4">
        <v>1.320724528</v>
      </c>
    </row>
    <row r="5883" spans="1:5" ht="15" thickBot="1" x14ac:dyDescent="0.35">
      <c r="A5883" s="3">
        <v>35468</v>
      </c>
      <c r="B5883" s="4">
        <v>0</v>
      </c>
      <c r="C5883" s="1"/>
      <c r="D5883" s="5">
        <v>35468</v>
      </c>
      <c r="E5883" s="4">
        <v>1.3473509429999999</v>
      </c>
    </row>
    <row r="5884" spans="1:5" ht="15" thickBot="1" x14ac:dyDescent="0.35">
      <c r="A5884" s="3">
        <v>35469</v>
      </c>
      <c r="B5884" s="4">
        <v>0</v>
      </c>
      <c r="C5884" s="1"/>
      <c r="D5884" s="5">
        <v>35469</v>
      </c>
      <c r="E5884" s="4">
        <v>1.6022037739999999</v>
      </c>
    </row>
    <row r="5885" spans="1:5" ht="15" thickBot="1" x14ac:dyDescent="0.35">
      <c r="A5885" s="3">
        <v>35470</v>
      </c>
      <c r="B5885" s="4">
        <v>0</v>
      </c>
      <c r="C5885" s="1"/>
      <c r="D5885" s="5">
        <v>35470</v>
      </c>
      <c r="E5885" s="4">
        <v>0.73358490570000001</v>
      </c>
    </row>
    <row r="5886" spans="1:5" ht="15" thickBot="1" x14ac:dyDescent="0.35">
      <c r="A5886" s="3">
        <v>35471</v>
      </c>
      <c r="B5886" s="4">
        <v>0</v>
      </c>
      <c r="C5886" s="1"/>
      <c r="D5886" s="5">
        <v>35471</v>
      </c>
      <c r="E5886" s="4">
        <v>1.6369811320000001</v>
      </c>
    </row>
    <row r="5887" spans="1:5" ht="15" thickBot="1" x14ac:dyDescent="0.35">
      <c r="A5887" s="3">
        <v>35472</v>
      </c>
      <c r="B5887" s="4">
        <v>0</v>
      </c>
      <c r="C5887" s="1"/>
      <c r="D5887" s="5">
        <v>35472</v>
      </c>
      <c r="E5887" s="4">
        <v>0.87269433959999998</v>
      </c>
    </row>
    <row r="5888" spans="1:5" ht="15" thickBot="1" x14ac:dyDescent="0.35">
      <c r="A5888" s="3">
        <v>35473</v>
      </c>
      <c r="B5888" s="4">
        <v>0</v>
      </c>
      <c r="C5888" s="1"/>
      <c r="D5888" s="5">
        <v>35473</v>
      </c>
      <c r="E5888" s="4">
        <v>0.85856603769999995</v>
      </c>
    </row>
    <row r="5889" spans="1:5" ht="15" thickBot="1" x14ac:dyDescent="0.35">
      <c r="A5889" s="3">
        <v>35474</v>
      </c>
      <c r="B5889" s="4">
        <v>0</v>
      </c>
      <c r="C5889" s="1"/>
      <c r="D5889" s="5">
        <v>35474</v>
      </c>
      <c r="E5889" s="4">
        <v>0.95420377359999997</v>
      </c>
    </row>
    <row r="5890" spans="1:5" ht="15" thickBot="1" x14ac:dyDescent="0.35">
      <c r="A5890" s="3">
        <v>35475</v>
      </c>
      <c r="B5890" s="4">
        <v>0</v>
      </c>
      <c r="C5890" s="1"/>
      <c r="D5890" s="5">
        <v>35475</v>
      </c>
      <c r="E5890" s="4">
        <v>1.1775396229999999</v>
      </c>
    </row>
    <row r="5891" spans="1:5" ht="15" thickBot="1" x14ac:dyDescent="0.35">
      <c r="A5891" s="3">
        <v>35476</v>
      </c>
      <c r="B5891" s="4">
        <v>0</v>
      </c>
      <c r="C5891" s="1"/>
      <c r="D5891" s="5">
        <v>35476</v>
      </c>
      <c r="E5891" s="4">
        <v>1.1726490570000001</v>
      </c>
    </row>
    <row r="5892" spans="1:5" ht="15" thickBot="1" x14ac:dyDescent="0.35">
      <c r="A5892" s="3">
        <v>35477</v>
      </c>
      <c r="B5892" s="4">
        <v>0</v>
      </c>
      <c r="C5892" s="1"/>
      <c r="D5892" s="5">
        <v>35477</v>
      </c>
      <c r="E5892" s="4">
        <v>1.113962264</v>
      </c>
    </row>
    <row r="5893" spans="1:5" ht="15" thickBot="1" x14ac:dyDescent="0.35">
      <c r="A5893" s="3">
        <v>35478</v>
      </c>
      <c r="B5893" s="4">
        <v>0</v>
      </c>
      <c r="C5893" s="1"/>
      <c r="D5893" s="5">
        <v>35478</v>
      </c>
      <c r="E5893" s="4">
        <v>1.2000905660000001</v>
      </c>
    </row>
    <row r="5894" spans="1:5" ht="15" thickBot="1" x14ac:dyDescent="0.35">
      <c r="A5894" s="3">
        <v>35479</v>
      </c>
      <c r="B5894" s="4">
        <v>0</v>
      </c>
      <c r="C5894" s="1"/>
      <c r="D5894" s="5">
        <v>35479</v>
      </c>
      <c r="E5894" s="4">
        <v>0.93328301889999998</v>
      </c>
    </row>
    <row r="5895" spans="1:5" ht="15" thickBot="1" x14ac:dyDescent="0.35">
      <c r="A5895" s="3">
        <v>35480</v>
      </c>
      <c r="B5895" s="4">
        <v>0</v>
      </c>
      <c r="C5895" s="1"/>
      <c r="D5895" s="5">
        <v>35480</v>
      </c>
      <c r="E5895" s="4">
        <v>0.86563018869999997</v>
      </c>
    </row>
    <row r="5896" spans="1:5" ht="15" thickBot="1" x14ac:dyDescent="0.35">
      <c r="A5896" s="3">
        <v>35481</v>
      </c>
      <c r="B5896" s="4">
        <v>0</v>
      </c>
      <c r="C5896" s="1"/>
      <c r="D5896" s="5">
        <v>35481</v>
      </c>
      <c r="E5896" s="4">
        <v>0.90937358489999998</v>
      </c>
    </row>
    <row r="5897" spans="1:5" ht="15" thickBot="1" x14ac:dyDescent="0.35">
      <c r="A5897" s="3">
        <v>35482</v>
      </c>
      <c r="B5897" s="4">
        <v>0</v>
      </c>
      <c r="C5897" s="1"/>
      <c r="D5897" s="5">
        <v>35482</v>
      </c>
      <c r="E5897" s="4">
        <v>1.021041509</v>
      </c>
    </row>
    <row r="5898" spans="1:5" ht="15" thickBot="1" x14ac:dyDescent="0.35">
      <c r="A5898" s="3">
        <v>35483</v>
      </c>
      <c r="B5898" s="4">
        <v>0</v>
      </c>
      <c r="C5898" s="1"/>
      <c r="D5898" s="5">
        <v>35483</v>
      </c>
      <c r="E5898" s="4">
        <v>1.5530264149999999</v>
      </c>
    </row>
    <row r="5899" spans="1:5" ht="15" thickBot="1" x14ac:dyDescent="0.35">
      <c r="A5899" s="3">
        <v>35484</v>
      </c>
      <c r="B5899" s="4">
        <v>0</v>
      </c>
      <c r="C5899" s="1"/>
      <c r="D5899" s="5">
        <v>35484</v>
      </c>
      <c r="E5899" s="4">
        <v>1.7388679250000001</v>
      </c>
    </row>
    <row r="5900" spans="1:5" ht="15" thickBot="1" x14ac:dyDescent="0.35">
      <c r="A5900" s="3">
        <v>35485</v>
      </c>
      <c r="B5900" s="4">
        <v>0.15321801800000001</v>
      </c>
      <c r="C5900" s="1"/>
      <c r="D5900" s="5">
        <v>35485</v>
      </c>
      <c r="E5900" s="4">
        <v>1.432664151</v>
      </c>
    </row>
    <row r="5901" spans="1:5" ht="15" thickBot="1" x14ac:dyDescent="0.35">
      <c r="A5901" s="3">
        <v>35486</v>
      </c>
      <c r="B5901" s="4">
        <v>0</v>
      </c>
      <c r="C5901" s="1"/>
      <c r="D5901" s="5">
        <v>35486</v>
      </c>
      <c r="E5901" s="4">
        <v>0.92295849060000001</v>
      </c>
    </row>
    <row r="5902" spans="1:5" ht="15" thickBot="1" x14ac:dyDescent="0.35">
      <c r="A5902" s="3">
        <v>35487</v>
      </c>
      <c r="B5902" s="4">
        <v>0</v>
      </c>
      <c r="C5902" s="1"/>
      <c r="D5902" s="5">
        <v>35487</v>
      </c>
      <c r="E5902" s="4">
        <v>1.4921660379999999</v>
      </c>
    </row>
    <row r="5903" spans="1:5" ht="15" thickBot="1" x14ac:dyDescent="0.35">
      <c r="A5903" s="3">
        <v>35488</v>
      </c>
      <c r="B5903" s="4">
        <v>0</v>
      </c>
      <c r="C5903" s="1"/>
      <c r="D5903" s="5">
        <v>35488</v>
      </c>
      <c r="E5903" s="4">
        <v>1.5052075469999999</v>
      </c>
    </row>
    <row r="5904" spans="1:5" ht="15" thickBot="1" x14ac:dyDescent="0.35">
      <c r="A5904" s="3">
        <v>35489</v>
      </c>
      <c r="B5904" s="4">
        <v>0</v>
      </c>
      <c r="C5904" s="1"/>
      <c r="D5904" s="5">
        <v>35489</v>
      </c>
      <c r="E5904" s="4">
        <v>1.0115320750000001</v>
      </c>
    </row>
    <row r="5905" spans="1:5" ht="15" thickBot="1" x14ac:dyDescent="0.35">
      <c r="A5905" s="3">
        <v>35490</v>
      </c>
      <c r="B5905" s="4">
        <v>0</v>
      </c>
      <c r="C5905" s="1"/>
      <c r="D5905" s="5">
        <v>35490</v>
      </c>
      <c r="E5905" s="4">
        <v>1.018324528</v>
      </c>
    </row>
    <row r="5906" spans="1:5" ht="15" thickBot="1" x14ac:dyDescent="0.35">
      <c r="A5906" s="3">
        <v>35491</v>
      </c>
      <c r="B5906" s="4">
        <v>0</v>
      </c>
      <c r="C5906" s="1"/>
      <c r="D5906" s="5">
        <v>35491</v>
      </c>
      <c r="E5906" s="4">
        <v>1.4535849059999999</v>
      </c>
    </row>
    <row r="5907" spans="1:5" ht="15" thickBot="1" x14ac:dyDescent="0.35">
      <c r="A5907" s="3">
        <v>35492</v>
      </c>
      <c r="B5907" s="4">
        <v>0</v>
      </c>
      <c r="C5907" s="1"/>
      <c r="D5907" s="5">
        <v>35492</v>
      </c>
      <c r="E5907" s="4">
        <v>0.86617358489999996</v>
      </c>
    </row>
    <row r="5908" spans="1:5" ht="15" thickBot="1" x14ac:dyDescent="0.35">
      <c r="A5908" s="3">
        <v>35493</v>
      </c>
      <c r="B5908" s="4">
        <v>3.4188326899999999</v>
      </c>
      <c r="C5908" s="1"/>
      <c r="D5908" s="5">
        <v>35493</v>
      </c>
      <c r="E5908" s="4">
        <v>1.111788679</v>
      </c>
    </row>
    <row r="5909" spans="1:5" ht="15" thickBot="1" x14ac:dyDescent="0.35">
      <c r="A5909" s="3">
        <v>35494</v>
      </c>
      <c r="B5909" s="4">
        <v>0</v>
      </c>
      <c r="C5909" s="1"/>
      <c r="D5909" s="5">
        <v>35494</v>
      </c>
      <c r="E5909" s="4">
        <v>1.3737056599999999</v>
      </c>
    </row>
    <row r="5910" spans="1:5" ht="15" thickBot="1" x14ac:dyDescent="0.35">
      <c r="A5910" s="3">
        <v>35495</v>
      </c>
      <c r="B5910" s="4">
        <v>0</v>
      </c>
      <c r="C5910" s="1"/>
      <c r="D5910" s="5">
        <v>35495</v>
      </c>
      <c r="E5910" s="4">
        <v>1.7703849060000001</v>
      </c>
    </row>
    <row r="5911" spans="1:5" ht="15" thickBot="1" x14ac:dyDescent="0.35">
      <c r="A5911" s="3">
        <v>35496</v>
      </c>
      <c r="B5911" s="4">
        <v>0</v>
      </c>
      <c r="C5911" s="1"/>
      <c r="D5911" s="5">
        <v>35496</v>
      </c>
      <c r="E5911" s="4">
        <v>1.2498113209999999</v>
      </c>
    </row>
    <row r="5912" spans="1:5" ht="15" thickBot="1" x14ac:dyDescent="0.35">
      <c r="A5912" s="3">
        <v>35497</v>
      </c>
      <c r="B5912" s="4">
        <v>0</v>
      </c>
      <c r="C5912" s="1"/>
      <c r="D5912" s="5">
        <v>35497</v>
      </c>
      <c r="E5912" s="4">
        <v>1.1865056599999999</v>
      </c>
    </row>
    <row r="5913" spans="1:5" ht="15" thickBot="1" x14ac:dyDescent="0.35">
      <c r="A5913" s="3">
        <v>35498</v>
      </c>
      <c r="B5913" s="4">
        <v>0</v>
      </c>
      <c r="C5913" s="1"/>
      <c r="D5913" s="5">
        <v>35498</v>
      </c>
      <c r="E5913" s="4">
        <v>1.0596226419999999</v>
      </c>
    </row>
    <row r="5914" spans="1:5" ht="15" thickBot="1" x14ac:dyDescent="0.35">
      <c r="A5914" s="3">
        <v>35499</v>
      </c>
      <c r="B5914" s="4">
        <v>0</v>
      </c>
      <c r="C5914" s="1"/>
      <c r="D5914" s="5">
        <v>35499</v>
      </c>
      <c r="E5914" s="4">
        <v>1.6875169809999999</v>
      </c>
    </row>
    <row r="5915" spans="1:5" ht="15" thickBot="1" x14ac:dyDescent="0.35">
      <c r="A5915" s="3">
        <v>35500</v>
      </c>
      <c r="B5915" s="4">
        <v>0</v>
      </c>
      <c r="C5915" s="1"/>
      <c r="D5915" s="5">
        <v>35500</v>
      </c>
      <c r="E5915" s="4">
        <v>1.0859773580000001</v>
      </c>
    </row>
    <row r="5916" spans="1:5" ht="15" thickBot="1" x14ac:dyDescent="0.35">
      <c r="A5916" s="3">
        <v>35501</v>
      </c>
      <c r="B5916" s="4">
        <v>0</v>
      </c>
      <c r="C5916" s="1"/>
      <c r="D5916" s="5">
        <v>35501</v>
      </c>
      <c r="E5916" s="4">
        <v>1.6815396229999999</v>
      </c>
    </row>
    <row r="5917" spans="1:5" ht="15" thickBot="1" x14ac:dyDescent="0.35">
      <c r="A5917" s="3">
        <v>35502</v>
      </c>
      <c r="B5917" s="4">
        <v>0</v>
      </c>
      <c r="C5917" s="1"/>
      <c r="D5917" s="5">
        <v>35502</v>
      </c>
      <c r="E5917" s="4">
        <v>1.1748226420000001</v>
      </c>
    </row>
    <row r="5918" spans="1:5" ht="15" thickBot="1" x14ac:dyDescent="0.35">
      <c r="A5918" s="3">
        <v>35503</v>
      </c>
      <c r="B5918" s="4">
        <v>0</v>
      </c>
      <c r="C5918" s="1"/>
      <c r="D5918" s="5">
        <v>35503</v>
      </c>
      <c r="E5918" s="4">
        <v>1.672030189</v>
      </c>
    </row>
    <row r="5919" spans="1:5" ht="15" thickBot="1" x14ac:dyDescent="0.35">
      <c r="A5919" s="3">
        <v>35504</v>
      </c>
      <c r="B5919" s="4">
        <v>0</v>
      </c>
      <c r="C5919" s="1"/>
      <c r="D5919" s="5">
        <v>35504</v>
      </c>
      <c r="E5919" s="4">
        <v>1.1723773580000001</v>
      </c>
    </row>
    <row r="5920" spans="1:5" ht="15" thickBot="1" x14ac:dyDescent="0.35">
      <c r="A5920" s="3">
        <v>35505</v>
      </c>
      <c r="B5920" s="4">
        <v>0</v>
      </c>
      <c r="C5920" s="1"/>
      <c r="D5920" s="5">
        <v>35505</v>
      </c>
      <c r="E5920" s="4">
        <v>1.589433962</v>
      </c>
    </row>
    <row r="5921" spans="1:5" ht="15" thickBot="1" x14ac:dyDescent="0.35">
      <c r="A5921" s="3">
        <v>35506</v>
      </c>
      <c r="B5921" s="4">
        <v>0</v>
      </c>
      <c r="C5921" s="1"/>
      <c r="D5921" s="5">
        <v>35506</v>
      </c>
      <c r="E5921" s="4">
        <v>1.091411321</v>
      </c>
    </row>
    <row r="5922" spans="1:5" ht="15" thickBot="1" x14ac:dyDescent="0.35">
      <c r="A5922" s="3">
        <v>35507</v>
      </c>
      <c r="B5922" s="4">
        <v>0</v>
      </c>
      <c r="C5922" s="1"/>
      <c r="D5922" s="5">
        <v>35507</v>
      </c>
      <c r="E5922" s="4">
        <v>1.203622642</v>
      </c>
    </row>
    <row r="5923" spans="1:5" ht="15" thickBot="1" x14ac:dyDescent="0.35">
      <c r="A5923" s="3">
        <v>35508</v>
      </c>
      <c r="B5923" s="4">
        <v>0</v>
      </c>
      <c r="C5923" s="1"/>
      <c r="D5923" s="5">
        <v>35508</v>
      </c>
      <c r="E5923" s="4">
        <v>1.253343396</v>
      </c>
    </row>
    <row r="5924" spans="1:5" ht="15" thickBot="1" x14ac:dyDescent="0.35">
      <c r="A5924" s="3">
        <v>35509</v>
      </c>
      <c r="B5924" s="4">
        <v>0.74954849499999998</v>
      </c>
      <c r="C5924" s="1"/>
      <c r="D5924" s="5">
        <v>35509</v>
      </c>
      <c r="E5924" s="4">
        <v>1.845916981</v>
      </c>
    </row>
    <row r="5925" spans="1:5" ht="15" thickBot="1" x14ac:dyDescent="0.35">
      <c r="A5925" s="3">
        <v>35510</v>
      </c>
      <c r="B5925" s="4">
        <v>1.187268972</v>
      </c>
      <c r="C5925" s="1"/>
      <c r="D5925" s="5">
        <v>35510</v>
      </c>
      <c r="E5925" s="4">
        <v>1.6826264150000001</v>
      </c>
    </row>
    <row r="5926" spans="1:5" ht="15" thickBot="1" x14ac:dyDescent="0.35">
      <c r="A5926" s="3">
        <v>35511</v>
      </c>
      <c r="B5926" s="4">
        <v>2.9076609609999999</v>
      </c>
      <c r="C5926" s="1"/>
      <c r="D5926" s="5">
        <v>35511</v>
      </c>
      <c r="E5926" s="4">
        <v>1.705449057</v>
      </c>
    </row>
    <row r="5927" spans="1:5" ht="15" thickBot="1" x14ac:dyDescent="0.35">
      <c r="A5927" s="3">
        <v>35512</v>
      </c>
      <c r="B5927" s="4">
        <v>1.9120172559999999</v>
      </c>
      <c r="C5927" s="1"/>
      <c r="D5927" s="5">
        <v>35512</v>
      </c>
      <c r="E5927" s="4">
        <v>1.222641509</v>
      </c>
    </row>
    <row r="5928" spans="1:5" ht="15" thickBot="1" x14ac:dyDescent="0.35">
      <c r="A5928" s="3">
        <v>35513</v>
      </c>
      <c r="B5928" s="4">
        <v>9.3819708229999996</v>
      </c>
      <c r="C5928" s="1"/>
      <c r="D5928" s="5">
        <v>35513</v>
      </c>
      <c r="E5928" s="4">
        <v>1.385660377</v>
      </c>
    </row>
    <row r="5929" spans="1:5" ht="15" thickBot="1" x14ac:dyDescent="0.35">
      <c r="A5929" s="3">
        <v>35514</v>
      </c>
      <c r="B5929" s="4">
        <v>0</v>
      </c>
      <c r="C5929" s="1"/>
      <c r="D5929" s="5">
        <v>35514</v>
      </c>
      <c r="E5929" s="4">
        <v>1.107984906</v>
      </c>
    </row>
    <row r="5930" spans="1:5" ht="15" thickBot="1" x14ac:dyDescent="0.35">
      <c r="A5930" s="3">
        <v>35515</v>
      </c>
      <c r="B5930" s="4">
        <v>0</v>
      </c>
      <c r="C5930" s="1"/>
      <c r="D5930" s="5">
        <v>35515</v>
      </c>
      <c r="E5930" s="4">
        <v>1.2326943400000001</v>
      </c>
    </row>
    <row r="5931" spans="1:5" ht="15" thickBot="1" x14ac:dyDescent="0.35">
      <c r="A5931" s="3">
        <v>35516</v>
      </c>
      <c r="B5931" s="4">
        <v>1.2321348190000001</v>
      </c>
      <c r="C5931" s="1"/>
      <c r="D5931" s="5">
        <v>35516</v>
      </c>
      <c r="E5931" s="4">
        <v>1.983396226</v>
      </c>
    </row>
    <row r="5932" spans="1:5" ht="15" thickBot="1" x14ac:dyDescent="0.35">
      <c r="A5932" s="3">
        <v>35517</v>
      </c>
      <c r="B5932" s="4">
        <v>0</v>
      </c>
      <c r="C5932" s="1"/>
      <c r="D5932" s="5">
        <v>35517</v>
      </c>
      <c r="E5932" s="4">
        <v>1.4535849059999999</v>
      </c>
    </row>
    <row r="5933" spans="1:5" ht="15" thickBot="1" x14ac:dyDescent="0.35">
      <c r="A5933" s="3">
        <v>35518</v>
      </c>
      <c r="B5933" s="4">
        <v>0</v>
      </c>
      <c r="C5933" s="1"/>
      <c r="D5933" s="5">
        <v>35518</v>
      </c>
      <c r="E5933" s="4">
        <v>1.102822642</v>
      </c>
    </row>
    <row r="5934" spans="1:5" ht="15" thickBot="1" x14ac:dyDescent="0.35">
      <c r="A5934" s="3">
        <v>35519</v>
      </c>
      <c r="B5934" s="4">
        <v>0</v>
      </c>
      <c r="C5934" s="1"/>
      <c r="D5934" s="5">
        <v>35519</v>
      </c>
      <c r="E5934" s="4">
        <v>0.92377358490000006</v>
      </c>
    </row>
    <row r="5935" spans="1:5" ht="15" thickBot="1" x14ac:dyDescent="0.35">
      <c r="A5935" s="3">
        <v>35520</v>
      </c>
      <c r="B5935" s="4">
        <v>3.5578721760000001</v>
      </c>
      <c r="C5935" s="1"/>
      <c r="D5935" s="5">
        <v>35520</v>
      </c>
      <c r="E5935" s="4">
        <v>1.0696754719999999</v>
      </c>
    </row>
    <row r="5936" spans="1:5" ht="15" thickBot="1" x14ac:dyDescent="0.35">
      <c r="A5936" s="3">
        <v>35521</v>
      </c>
      <c r="B5936" s="4">
        <v>8.0642449860000003</v>
      </c>
      <c r="C5936" s="1"/>
      <c r="D5936" s="5">
        <v>35521</v>
      </c>
      <c r="E5936" s="4">
        <v>0.93735849059999998</v>
      </c>
    </row>
    <row r="5937" spans="1:5" ht="15" thickBot="1" x14ac:dyDescent="0.35">
      <c r="A5937" s="3">
        <v>35522</v>
      </c>
      <c r="B5937" s="4">
        <v>9.8260989189999997</v>
      </c>
      <c r="C5937" s="1"/>
      <c r="D5937" s="5">
        <v>35522</v>
      </c>
      <c r="E5937" s="4">
        <v>1.2071547170000001</v>
      </c>
    </row>
    <row r="5938" spans="1:5" ht="15" thickBot="1" x14ac:dyDescent="0.35">
      <c r="A5938" s="3">
        <v>35523</v>
      </c>
      <c r="B5938" s="4">
        <v>22.614563700000001</v>
      </c>
      <c r="C5938" s="1"/>
      <c r="D5938" s="5">
        <v>35523</v>
      </c>
      <c r="E5938" s="4">
        <v>1.335939623</v>
      </c>
    </row>
    <row r="5939" spans="1:5" ht="15" thickBot="1" x14ac:dyDescent="0.35">
      <c r="A5939" s="3">
        <v>35524</v>
      </c>
      <c r="B5939" s="4">
        <v>3.0251642169999999</v>
      </c>
      <c r="C5939" s="1"/>
      <c r="D5939" s="5">
        <v>35524</v>
      </c>
      <c r="E5939" s="4">
        <v>1.2946415090000001</v>
      </c>
    </row>
    <row r="5940" spans="1:5" ht="15" thickBot="1" x14ac:dyDescent="0.35">
      <c r="A5940" s="3">
        <v>35525</v>
      </c>
      <c r="B5940" s="4">
        <v>0.20057950499999999</v>
      </c>
      <c r="C5940" s="1"/>
      <c r="D5940" s="5">
        <v>35525</v>
      </c>
      <c r="E5940" s="4">
        <v>1.1976452829999999</v>
      </c>
    </row>
    <row r="5941" spans="1:5" ht="15" thickBot="1" x14ac:dyDescent="0.35">
      <c r="A5941" s="3">
        <v>35526</v>
      </c>
      <c r="B5941" s="4">
        <v>6.8739979269999996</v>
      </c>
      <c r="C5941" s="1"/>
      <c r="D5941" s="5">
        <v>35526</v>
      </c>
      <c r="E5941" s="4">
        <v>1.113962264</v>
      </c>
    </row>
    <row r="5942" spans="1:5" ht="15" thickBot="1" x14ac:dyDescent="0.35">
      <c r="A5942" s="3">
        <v>35527</v>
      </c>
      <c r="B5942" s="4">
        <v>0.71064419300000004</v>
      </c>
      <c r="C5942" s="1"/>
      <c r="D5942" s="5">
        <v>35527</v>
      </c>
      <c r="E5942" s="4">
        <v>1.705177358</v>
      </c>
    </row>
    <row r="5943" spans="1:5" ht="15" thickBot="1" x14ac:dyDescent="0.35">
      <c r="A5943" s="3">
        <v>35528</v>
      </c>
      <c r="B5943" s="4">
        <v>1.1464647649999999</v>
      </c>
      <c r="C5943" s="1"/>
      <c r="D5943" s="5">
        <v>35528</v>
      </c>
      <c r="E5943" s="4">
        <v>1.170203774</v>
      </c>
    </row>
    <row r="5944" spans="1:5" ht="15" thickBot="1" x14ac:dyDescent="0.35">
      <c r="A5944" s="3">
        <v>35529</v>
      </c>
      <c r="B5944" s="4">
        <v>4.6764893980000002</v>
      </c>
      <c r="C5944" s="1"/>
      <c r="D5944" s="5">
        <v>35529</v>
      </c>
      <c r="E5944" s="4">
        <v>1.1642264149999999</v>
      </c>
    </row>
    <row r="5945" spans="1:5" ht="15" thickBot="1" x14ac:dyDescent="0.35">
      <c r="A5945" s="3">
        <v>35530</v>
      </c>
      <c r="B5945" s="4">
        <v>5.7447518860000004</v>
      </c>
      <c r="C5945" s="1"/>
      <c r="D5945" s="5">
        <v>35530</v>
      </c>
      <c r="E5945" s="4">
        <v>1.1514566040000001</v>
      </c>
    </row>
    <row r="5946" spans="1:5" ht="15" thickBot="1" x14ac:dyDescent="0.35">
      <c r="A5946" s="3">
        <v>35531</v>
      </c>
      <c r="B5946" s="4">
        <v>0.739443026</v>
      </c>
      <c r="C5946" s="1"/>
      <c r="D5946" s="5">
        <v>35531</v>
      </c>
      <c r="E5946" s="4">
        <v>1.100920755</v>
      </c>
    </row>
    <row r="5947" spans="1:5" ht="15" thickBot="1" x14ac:dyDescent="0.35">
      <c r="A5947" s="3">
        <v>35532</v>
      </c>
      <c r="B5947" s="4">
        <v>0.37240058199999998</v>
      </c>
      <c r="C5947" s="1"/>
      <c r="D5947" s="5">
        <v>35532</v>
      </c>
      <c r="E5947" s="4">
        <v>1.1329811320000001</v>
      </c>
    </row>
    <row r="5948" spans="1:5" ht="15" thickBot="1" x14ac:dyDescent="0.35">
      <c r="A5948" s="3">
        <v>35533</v>
      </c>
      <c r="B5948" s="4">
        <v>0</v>
      </c>
      <c r="C5948" s="1"/>
      <c r="D5948" s="5">
        <v>35533</v>
      </c>
      <c r="E5948" s="4">
        <v>1.073207547</v>
      </c>
    </row>
    <row r="5949" spans="1:5" ht="15" thickBot="1" x14ac:dyDescent="0.35">
      <c r="A5949" s="3">
        <v>35534</v>
      </c>
      <c r="B5949" s="4">
        <v>0</v>
      </c>
      <c r="C5949" s="1"/>
      <c r="D5949" s="5">
        <v>35534</v>
      </c>
      <c r="E5949" s="4">
        <v>1.0188679249999999</v>
      </c>
    </row>
    <row r="5950" spans="1:5" ht="15" thickBot="1" x14ac:dyDescent="0.35">
      <c r="A5950" s="3">
        <v>35535</v>
      </c>
      <c r="B5950" s="4">
        <v>0</v>
      </c>
      <c r="C5950" s="1"/>
      <c r="D5950" s="5">
        <v>35535</v>
      </c>
      <c r="E5950" s="4">
        <v>1.0636981130000001</v>
      </c>
    </row>
    <row r="5951" spans="1:5" ht="15" thickBot="1" x14ac:dyDescent="0.35">
      <c r="A5951" s="3">
        <v>35536</v>
      </c>
      <c r="B5951" s="4">
        <v>0.44615983999999997</v>
      </c>
      <c r="C5951" s="1"/>
      <c r="D5951" s="5">
        <v>35536</v>
      </c>
      <c r="E5951" s="4">
        <v>1.0052830189999999</v>
      </c>
    </row>
    <row r="5952" spans="1:5" ht="15" thickBot="1" x14ac:dyDescent="0.35">
      <c r="A5952" s="3">
        <v>35537</v>
      </c>
      <c r="B5952" s="4">
        <v>6.3348036629999998</v>
      </c>
      <c r="C5952" s="1"/>
      <c r="D5952" s="5">
        <v>35537</v>
      </c>
      <c r="E5952" s="4">
        <v>1.087335849</v>
      </c>
    </row>
    <row r="5953" spans="1:5" ht="15" thickBot="1" x14ac:dyDescent="0.35">
      <c r="A5953" s="3">
        <v>35538</v>
      </c>
      <c r="B5953" s="4">
        <v>8.0488013479999996</v>
      </c>
      <c r="C5953" s="1"/>
      <c r="D5953" s="5">
        <v>35538</v>
      </c>
      <c r="E5953" s="4">
        <v>1.073207547</v>
      </c>
    </row>
    <row r="5954" spans="1:5" ht="15" thickBot="1" x14ac:dyDescent="0.35">
      <c r="A5954" s="3">
        <v>35539</v>
      </c>
      <c r="B5954" s="4">
        <v>2.8691482000000001E-2</v>
      </c>
      <c r="C5954" s="1"/>
      <c r="D5954" s="5">
        <v>35539</v>
      </c>
      <c r="E5954" s="4">
        <v>1.073207547</v>
      </c>
    </row>
    <row r="5955" spans="1:5" ht="15" thickBot="1" x14ac:dyDescent="0.35">
      <c r="A5955" s="3">
        <v>35540</v>
      </c>
      <c r="B5955" s="4">
        <v>1.025130987</v>
      </c>
      <c r="C5955" s="1"/>
      <c r="D5955" s="5">
        <v>35540</v>
      </c>
      <c r="E5955" s="4">
        <v>1.073207547</v>
      </c>
    </row>
    <row r="5956" spans="1:5" ht="15" thickBot="1" x14ac:dyDescent="0.35">
      <c r="A5956" s="3">
        <v>35541</v>
      </c>
      <c r="B5956" s="4">
        <v>0.91519719399999999</v>
      </c>
      <c r="C5956" s="1"/>
      <c r="D5956" s="5">
        <v>35541</v>
      </c>
      <c r="E5956" s="4">
        <v>1.0979320749999999</v>
      </c>
    </row>
    <row r="5957" spans="1:5" ht="15" thickBot="1" x14ac:dyDescent="0.35">
      <c r="A5957" s="3">
        <v>35542</v>
      </c>
      <c r="B5957" s="4">
        <v>0</v>
      </c>
      <c r="C5957" s="1"/>
      <c r="D5957" s="5">
        <v>35542</v>
      </c>
      <c r="E5957" s="4">
        <v>1.050113208</v>
      </c>
    </row>
    <row r="5958" spans="1:5" ht="15" thickBot="1" x14ac:dyDescent="0.35">
      <c r="A5958" s="3">
        <v>35543</v>
      </c>
      <c r="B5958" s="4">
        <v>2.4976170729999998</v>
      </c>
      <c r="C5958" s="1"/>
      <c r="D5958" s="5">
        <v>35543</v>
      </c>
      <c r="E5958" s="4">
        <v>1.0137056600000001</v>
      </c>
    </row>
    <row r="5959" spans="1:5" ht="15" thickBot="1" x14ac:dyDescent="0.35">
      <c r="A5959" s="3">
        <v>35544</v>
      </c>
      <c r="B5959" s="4">
        <v>0.22614645999999999</v>
      </c>
      <c r="C5959" s="1"/>
      <c r="D5959" s="5">
        <v>35544</v>
      </c>
      <c r="E5959" s="4">
        <v>1.0185962260000001</v>
      </c>
    </row>
    <row r="5960" spans="1:5" ht="15" thickBot="1" x14ac:dyDescent="0.35">
      <c r="A5960" s="3">
        <v>35545</v>
      </c>
      <c r="B5960" s="4">
        <v>0</v>
      </c>
      <c r="C5960" s="1"/>
      <c r="D5960" s="5">
        <v>35545</v>
      </c>
      <c r="E5960" s="4">
        <v>0.97267924530000005</v>
      </c>
    </row>
    <row r="5961" spans="1:5" ht="15" thickBot="1" x14ac:dyDescent="0.35">
      <c r="A5961" s="3">
        <v>35546</v>
      </c>
      <c r="B5961" s="4">
        <v>0</v>
      </c>
      <c r="C5961" s="1"/>
      <c r="D5961" s="5">
        <v>35546</v>
      </c>
      <c r="E5961" s="4">
        <v>0.98490566040000005</v>
      </c>
    </row>
    <row r="5962" spans="1:5" ht="15" thickBot="1" x14ac:dyDescent="0.35">
      <c r="A5962" s="3">
        <v>35547</v>
      </c>
      <c r="B5962" s="4">
        <v>0</v>
      </c>
      <c r="C5962" s="1"/>
      <c r="D5962" s="5">
        <v>35547</v>
      </c>
      <c r="E5962" s="4">
        <v>1.0052830189999999</v>
      </c>
    </row>
    <row r="5963" spans="1:5" ht="15" thickBot="1" x14ac:dyDescent="0.35">
      <c r="A5963" s="3">
        <v>35548</v>
      </c>
      <c r="B5963" s="4">
        <v>0.14277115500000001</v>
      </c>
      <c r="C5963" s="1"/>
      <c r="D5963" s="5">
        <v>35548</v>
      </c>
      <c r="E5963" s="4">
        <v>1.0014792450000001</v>
      </c>
    </row>
    <row r="5964" spans="1:5" ht="15" thickBot="1" x14ac:dyDescent="0.35">
      <c r="A5964" s="3">
        <v>35549</v>
      </c>
      <c r="B5964" s="4">
        <v>4.3363310100000003</v>
      </c>
      <c r="C5964" s="1"/>
      <c r="D5964" s="5">
        <v>35549</v>
      </c>
      <c r="E5964" s="4">
        <v>1.0577207550000001</v>
      </c>
    </row>
    <row r="5965" spans="1:5" ht="15" thickBot="1" x14ac:dyDescent="0.35">
      <c r="A5965" s="3">
        <v>35550</v>
      </c>
      <c r="B5965" s="4">
        <v>0</v>
      </c>
      <c r="C5965" s="1"/>
      <c r="D5965" s="5">
        <v>35550</v>
      </c>
      <c r="E5965" s="4">
        <v>1.182973585</v>
      </c>
    </row>
    <row r="5966" spans="1:5" ht="15" thickBot="1" x14ac:dyDescent="0.35">
      <c r="A5966" s="3">
        <v>35551</v>
      </c>
      <c r="B5966" s="4">
        <v>3.3551218509999998</v>
      </c>
      <c r="C5966" s="1"/>
      <c r="D5966" s="5">
        <v>35551</v>
      </c>
      <c r="E5966" s="4">
        <v>1.298988679</v>
      </c>
    </row>
    <row r="5967" spans="1:5" ht="15" thickBot="1" x14ac:dyDescent="0.35">
      <c r="A5967" s="3">
        <v>35552</v>
      </c>
      <c r="B5967" s="4">
        <v>5.410585642</v>
      </c>
      <c r="C5967" s="1"/>
      <c r="D5967" s="5">
        <v>35552</v>
      </c>
      <c r="E5967" s="4">
        <v>1.1153207549999999</v>
      </c>
    </row>
    <row r="5968" spans="1:5" ht="15" thickBot="1" x14ac:dyDescent="0.35">
      <c r="A5968" s="3">
        <v>35553</v>
      </c>
      <c r="B5968" s="4">
        <v>3.0141339899999999</v>
      </c>
      <c r="C5968" s="1"/>
      <c r="D5968" s="5">
        <v>35553</v>
      </c>
      <c r="E5968" s="4">
        <v>1.1286339620000001</v>
      </c>
    </row>
    <row r="5969" spans="1:5" ht="15" thickBot="1" x14ac:dyDescent="0.35">
      <c r="A5969" s="3">
        <v>35554</v>
      </c>
      <c r="B5969" s="4">
        <v>3.3057640789999998</v>
      </c>
      <c r="C5969" s="1"/>
      <c r="D5969" s="5">
        <v>35554</v>
      </c>
      <c r="E5969" s="4">
        <v>1.113962264</v>
      </c>
    </row>
    <row r="5970" spans="1:5" ht="15" thickBot="1" x14ac:dyDescent="0.35">
      <c r="A5970" s="3">
        <v>35555</v>
      </c>
      <c r="B5970" s="4">
        <v>5.3445014359999998</v>
      </c>
      <c r="C5970" s="1"/>
      <c r="D5970" s="5">
        <v>35555</v>
      </c>
      <c r="E5970" s="4">
        <v>1.180256604</v>
      </c>
    </row>
    <row r="5971" spans="1:5" ht="15" thickBot="1" x14ac:dyDescent="0.35">
      <c r="A5971" s="3">
        <v>35556</v>
      </c>
      <c r="B5971" s="4">
        <v>9.0546646119999998</v>
      </c>
      <c r="C5971" s="1"/>
      <c r="D5971" s="5">
        <v>35556</v>
      </c>
      <c r="E5971" s="4">
        <v>1.3435471699999999</v>
      </c>
    </row>
    <row r="5972" spans="1:5" ht="15" thickBot="1" x14ac:dyDescent="0.35">
      <c r="A5972" s="3">
        <v>35557</v>
      </c>
      <c r="B5972" s="4">
        <v>7.4421248440000003</v>
      </c>
      <c r="C5972" s="1"/>
      <c r="D5972" s="5">
        <v>35557</v>
      </c>
      <c r="E5972" s="4">
        <v>2.1877132079999999</v>
      </c>
    </row>
    <row r="5973" spans="1:5" ht="15" thickBot="1" x14ac:dyDescent="0.35">
      <c r="A5973" s="3">
        <v>35558</v>
      </c>
      <c r="B5973" s="4">
        <v>15.55061877</v>
      </c>
      <c r="C5973" s="1"/>
      <c r="D5973" s="5">
        <v>35558</v>
      </c>
      <c r="E5973" s="4">
        <v>3.1082264149999999</v>
      </c>
    </row>
    <row r="5974" spans="1:5" ht="15" thickBot="1" x14ac:dyDescent="0.35">
      <c r="A5974" s="3">
        <v>35559</v>
      </c>
      <c r="B5974" s="4">
        <v>32.983336569999999</v>
      </c>
      <c r="C5974" s="1"/>
      <c r="D5974" s="5">
        <v>35559</v>
      </c>
      <c r="E5974" s="4">
        <v>2.4556075470000001</v>
      </c>
    </row>
    <row r="5975" spans="1:5" ht="15" thickBot="1" x14ac:dyDescent="0.35">
      <c r="A5975" s="3">
        <v>35560</v>
      </c>
      <c r="B5975" s="4">
        <v>0</v>
      </c>
      <c r="C5975" s="1"/>
      <c r="D5975" s="5">
        <v>35560</v>
      </c>
      <c r="E5975" s="4">
        <v>3.1245283019999999</v>
      </c>
    </row>
    <row r="5976" spans="1:5" ht="15" thickBot="1" x14ac:dyDescent="0.35">
      <c r="A5976" s="3">
        <v>35561</v>
      </c>
      <c r="B5976" s="4">
        <v>1.0350909230000001</v>
      </c>
      <c r="C5976" s="1"/>
      <c r="D5976" s="5">
        <v>35561</v>
      </c>
      <c r="E5976" s="4">
        <v>1.195471698</v>
      </c>
    </row>
    <row r="5977" spans="1:5" ht="15" thickBot="1" x14ac:dyDescent="0.35">
      <c r="A5977" s="3">
        <v>35562</v>
      </c>
      <c r="B5977" s="4">
        <v>3.3543473779999999</v>
      </c>
      <c r="C5977" s="1"/>
      <c r="D5977" s="5">
        <v>35562</v>
      </c>
      <c r="E5977" s="4">
        <v>2.051592453</v>
      </c>
    </row>
    <row r="5978" spans="1:5" ht="15" thickBot="1" x14ac:dyDescent="0.35">
      <c r="A5978" s="3">
        <v>35563</v>
      </c>
      <c r="B5978" s="4">
        <v>3.505004644</v>
      </c>
      <c r="C5978" s="1"/>
      <c r="D5978" s="5">
        <v>35563</v>
      </c>
      <c r="E5978" s="4">
        <v>2.2586264150000002</v>
      </c>
    </row>
    <row r="5979" spans="1:5" ht="15" thickBot="1" x14ac:dyDescent="0.35">
      <c r="A5979" s="3">
        <v>35564</v>
      </c>
      <c r="B5979" s="4">
        <v>3.3023861650000002</v>
      </c>
      <c r="C5979" s="1"/>
      <c r="D5979" s="5">
        <v>35564</v>
      </c>
      <c r="E5979" s="4">
        <v>1.841841509</v>
      </c>
    </row>
    <row r="5980" spans="1:5" ht="15" thickBot="1" x14ac:dyDescent="0.35">
      <c r="A5980" s="3">
        <v>35565</v>
      </c>
      <c r="B5980" s="4">
        <v>0.39611113100000001</v>
      </c>
      <c r="C5980" s="1"/>
      <c r="D5980" s="5">
        <v>35565</v>
      </c>
      <c r="E5980" s="4">
        <v>1.645132075</v>
      </c>
    </row>
    <row r="5981" spans="1:5" ht="15" thickBot="1" x14ac:dyDescent="0.35">
      <c r="A5981" s="3">
        <v>35566</v>
      </c>
      <c r="B5981" s="4">
        <v>5.5094287399999997</v>
      </c>
      <c r="C5981" s="1"/>
      <c r="D5981" s="5">
        <v>35566</v>
      </c>
      <c r="E5981" s="4">
        <v>2.2920452830000002</v>
      </c>
    </row>
    <row r="5982" spans="1:5" ht="15" thickBot="1" x14ac:dyDescent="0.35">
      <c r="A5982" s="3">
        <v>35567</v>
      </c>
      <c r="B5982" s="4">
        <v>0.64860324599999997</v>
      </c>
      <c r="C5982" s="1"/>
      <c r="D5982" s="5">
        <v>35567</v>
      </c>
      <c r="E5982" s="4">
        <v>2.5811320750000002</v>
      </c>
    </row>
    <row r="5983" spans="1:5" ht="15" thickBot="1" x14ac:dyDescent="0.35">
      <c r="A5983" s="3">
        <v>35568</v>
      </c>
      <c r="B5983" s="4">
        <v>0.11307323</v>
      </c>
      <c r="C5983" s="1"/>
      <c r="D5983" s="5">
        <v>35568</v>
      </c>
      <c r="E5983" s="4">
        <v>2.227924528</v>
      </c>
    </row>
    <row r="5984" spans="1:5" ht="15" thickBot="1" x14ac:dyDescent="0.35">
      <c r="A5984" s="3">
        <v>35569</v>
      </c>
      <c r="B5984" s="4">
        <v>0</v>
      </c>
      <c r="C5984" s="1"/>
      <c r="D5984" s="5">
        <v>35569</v>
      </c>
      <c r="E5984" s="4">
        <v>1.3030641510000001</v>
      </c>
    </row>
    <row r="5985" spans="1:5" ht="15" thickBot="1" x14ac:dyDescent="0.35">
      <c r="A5985" s="3">
        <v>35570</v>
      </c>
      <c r="B5985" s="4">
        <v>0</v>
      </c>
      <c r="C5985" s="1"/>
      <c r="D5985" s="5">
        <v>35570</v>
      </c>
      <c r="E5985" s="4">
        <v>1.938566038</v>
      </c>
    </row>
    <row r="5986" spans="1:5" ht="15" thickBot="1" x14ac:dyDescent="0.35">
      <c r="A5986" s="3">
        <v>35571</v>
      </c>
      <c r="B5986" s="4">
        <v>0</v>
      </c>
      <c r="C5986" s="1"/>
      <c r="D5986" s="5">
        <v>35571</v>
      </c>
      <c r="E5986" s="4">
        <v>1.1248301890000001</v>
      </c>
    </row>
    <row r="5987" spans="1:5" ht="15" thickBot="1" x14ac:dyDescent="0.35">
      <c r="A5987" s="3">
        <v>35572</v>
      </c>
      <c r="B5987" s="4">
        <v>0</v>
      </c>
      <c r="C5987" s="1"/>
      <c r="D5987" s="5">
        <v>35572</v>
      </c>
      <c r="E5987" s="4">
        <v>2.7984905659999999</v>
      </c>
    </row>
    <row r="5988" spans="1:5" ht="15" thickBot="1" x14ac:dyDescent="0.35">
      <c r="A5988" s="3">
        <v>35573</v>
      </c>
      <c r="B5988" s="4">
        <v>0</v>
      </c>
      <c r="C5988" s="1"/>
      <c r="D5988" s="5">
        <v>35573</v>
      </c>
      <c r="E5988" s="4">
        <v>1.0577207550000001</v>
      </c>
    </row>
    <row r="5989" spans="1:5" ht="15" thickBot="1" x14ac:dyDescent="0.35">
      <c r="A5989" s="3">
        <v>35574</v>
      </c>
      <c r="B5989" s="4">
        <v>0.10707836599999999</v>
      </c>
      <c r="C5989" s="1"/>
      <c r="D5989" s="5">
        <v>35574</v>
      </c>
      <c r="E5989" s="4">
        <v>0.92839245280000005</v>
      </c>
    </row>
    <row r="5990" spans="1:5" ht="15" thickBot="1" x14ac:dyDescent="0.35">
      <c r="A5990" s="3">
        <v>35575</v>
      </c>
      <c r="B5990" s="4">
        <v>10.267331540000001</v>
      </c>
      <c r="C5990" s="1"/>
      <c r="D5990" s="5">
        <v>35575</v>
      </c>
      <c r="E5990" s="4">
        <v>2.4181132079999998</v>
      </c>
    </row>
    <row r="5991" spans="1:5" ht="15" thickBot="1" x14ac:dyDescent="0.35">
      <c r="A5991" s="3">
        <v>35576</v>
      </c>
      <c r="B5991" s="4">
        <v>6.7460882440000001</v>
      </c>
      <c r="C5991" s="1"/>
      <c r="D5991" s="5">
        <v>35576</v>
      </c>
      <c r="E5991" s="4">
        <v>2.9560754720000002</v>
      </c>
    </row>
    <row r="5992" spans="1:5" ht="15" thickBot="1" x14ac:dyDescent="0.35">
      <c r="A5992" s="3">
        <v>35577</v>
      </c>
      <c r="B5992" s="4">
        <v>2.4160033460000001</v>
      </c>
      <c r="C5992" s="1"/>
      <c r="D5992" s="5">
        <v>35577</v>
      </c>
      <c r="E5992" s="4">
        <v>0.9398037736</v>
      </c>
    </row>
    <row r="5993" spans="1:5" ht="15" thickBot="1" x14ac:dyDescent="0.35">
      <c r="A5993" s="3">
        <v>35578</v>
      </c>
      <c r="B5993" s="4">
        <v>2.5419195000000001</v>
      </c>
      <c r="C5993" s="1"/>
      <c r="D5993" s="5">
        <v>35578</v>
      </c>
      <c r="E5993" s="4">
        <v>2.0149132079999998</v>
      </c>
    </row>
    <row r="5994" spans="1:5" ht="15" thickBot="1" x14ac:dyDescent="0.35">
      <c r="A5994" s="3">
        <v>35579</v>
      </c>
      <c r="B5994" s="4">
        <v>0</v>
      </c>
      <c r="C5994" s="1"/>
      <c r="D5994" s="5">
        <v>35579</v>
      </c>
      <c r="E5994" s="4">
        <v>2.1265811320000001</v>
      </c>
    </row>
    <row r="5995" spans="1:5" ht="15" thickBot="1" x14ac:dyDescent="0.35">
      <c r="A5995" s="3">
        <v>35580</v>
      </c>
      <c r="B5995" s="4">
        <v>0</v>
      </c>
      <c r="C5995" s="1"/>
      <c r="D5995" s="5">
        <v>35580</v>
      </c>
      <c r="E5995" s="4">
        <v>1.2343245279999999</v>
      </c>
    </row>
    <row r="5996" spans="1:5" ht="15" thickBot="1" x14ac:dyDescent="0.35">
      <c r="A5996" s="3">
        <v>35581</v>
      </c>
      <c r="B5996" s="4">
        <v>0</v>
      </c>
      <c r="C5996" s="1"/>
      <c r="D5996" s="5">
        <v>35581</v>
      </c>
      <c r="E5996" s="4">
        <v>2.2148830190000002</v>
      </c>
    </row>
    <row r="5997" spans="1:5" ht="15" thickBot="1" x14ac:dyDescent="0.35">
      <c r="A5997" s="3">
        <v>35582</v>
      </c>
      <c r="B5997" s="4">
        <v>0</v>
      </c>
      <c r="C5997" s="1"/>
      <c r="D5997" s="5">
        <v>35582</v>
      </c>
      <c r="E5997" s="4">
        <v>2.5811320750000002</v>
      </c>
    </row>
    <row r="5998" spans="1:5" ht="15" thickBot="1" x14ac:dyDescent="0.35">
      <c r="A5998" s="3">
        <v>35583</v>
      </c>
      <c r="B5998" s="4">
        <v>4.2662787440000001</v>
      </c>
      <c r="C5998" s="1"/>
      <c r="D5998" s="5">
        <v>35583</v>
      </c>
      <c r="E5998" s="4">
        <v>2.016</v>
      </c>
    </row>
    <row r="5999" spans="1:5" ht="15" thickBot="1" x14ac:dyDescent="0.35">
      <c r="A5999" s="3">
        <v>35584</v>
      </c>
      <c r="B5999" s="4">
        <v>1.604009435</v>
      </c>
      <c r="C5999" s="1"/>
      <c r="D5999" s="5">
        <v>35584</v>
      </c>
      <c r="E5999" s="4">
        <v>1.4272301890000001</v>
      </c>
    </row>
    <row r="6000" spans="1:5" ht="15" thickBot="1" x14ac:dyDescent="0.35">
      <c r="A6000" s="3">
        <v>35585</v>
      </c>
      <c r="B6000" s="4">
        <v>4.660686374</v>
      </c>
      <c r="C6000" s="1"/>
      <c r="D6000" s="5">
        <v>35585</v>
      </c>
      <c r="E6000" s="4">
        <v>3.2875471699999999</v>
      </c>
    </row>
    <row r="6001" spans="1:5" ht="15" thickBot="1" x14ac:dyDescent="0.35">
      <c r="A6001" s="3">
        <v>35586</v>
      </c>
      <c r="B6001" s="4">
        <v>8.681241751</v>
      </c>
      <c r="C6001" s="1"/>
      <c r="D6001" s="5">
        <v>35586</v>
      </c>
      <c r="E6001" s="4">
        <v>2.245041509</v>
      </c>
    </row>
    <row r="6002" spans="1:5" ht="15" thickBot="1" x14ac:dyDescent="0.35">
      <c r="A6002" s="3">
        <v>35587</v>
      </c>
      <c r="B6002" s="4">
        <v>10.64490473</v>
      </c>
      <c r="C6002" s="1"/>
      <c r="D6002" s="5">
        <v>35587</v>
      </c>
      <c r="E6002" s="4">
        <v>0.92839245280000005</v>
      </c>
    </row>
    <row r="6003" spans="1:5" ht="15" thickBot="1" x14ac:dyDescent="0.35">
      <c r="A6003" s="3">
        <v>35588</v>
      </c>
      <c r="B6003" s="4">
        <v>8.2503699059999995</v>
      </c>
      <c r="C6003" s="1"/>
      <c r="D6003" s="5">
        <v>35588</v>
      </c>
      <c r="E6003" s="4">
        <v>1.1248301890000001</v>
      </c>
    </row>
    <row r="6004" spans="1:5" ht="15" thickBot="1" x14ac:dyDescent="0.35">
      <c r="A6004" s="3">
        <v>35589</v>
      </c>
      <c r="B6004" s="4">
        <v>6.6197671890000001</v>
      </c>
      <c r="C6004" s="1"/>
      <c r="D6004" s="5">
        <v>35589</v>
      </c>
      <c r="E6004" s="4">
        <v>1.630188679</v>
      </c>
    </row>
    <row r="6005" spans="1:5" ht="15" thickBot="1" x14ac:dyDescent="0.35">
      <c r="A6005" s="3">
        <v>35590</v>
      </c>
      <c r="B6005" s="4">
        <v>12.431653560000001</v>
      </c>
      <c r="C6005" s="1"/>
      <c r="D6005" s="5">
        <v>35590</v>
      </c>
      <c r="E6005" s="4">
        <v>1.872543396</v>
      </c>
    </row>
    <row r="6006" spans="1:5" ht="15" thickBot="1" x14ac:dyDescent="0.35">
      <c r="A6006" s="3">
        <v>35591</v>
      </c>
      <c r="B6006" s="4">
        <v>1.43300271</v>
      </c>
      <c r="C6006" s="1"/>
      <c r="D6006" s="5">
        <v>35591</v>
      </c>
      <c r="E6006" s="4">
        <v>1.8869433959999999</v>
      </c>
    </row>
    <row r="6007" spans="1:5" ht="15" thickBot="1" x14ac:dyDescent="0.35">
      <c r="A6007" s="3">
        <v>35592</v>
      </c>
      <c r="B6007" s="4">
        <v>1.095137469</v>
      </c>
      <c r="C6007" s="1"/>
      <c r="D6007" s="5">
        <v>35592</v>
      </c>
      <c r="E6007" s="4">
        <v>1.2745358490000001</v>
      </c>
    </row>
    <row r="6008" spans="1:5" ht="15" thickBot="1" x14ac:dyDescent="0.35">
      <c r="A6008" s="3">
        <v>35593</v>
      </c>
      <c r="B6008" s="4">
        <v>1.4744829829999999</v>
      </c>
      <c r="C6008" s="1"/>
      <c r="D6008" s="5">
        <v>35593</v>
      </c>
      <c r="E6008" s="4">
        <v>1.7983698109999999</v>
      </c>
    </row>
    <row r="6009" spans="1:5" ht="15" thickBot="1" x14ac:dyDescent="0.35">
      <c r="A6009" s="3">
        <v>35594</v>
      </c>
      <c r="B6009" s="4">
        <v>11.52494705</v>
      </c>
      <c r="C6009" s="1"/>
      <c r="D6009" s="5">
        <v>35594</v>
      </c>
      <c r="E6009" s="4">
        <v>1.9779622640000001</v>
      </c>
    </row>
    <row r="6010" spans="1:5" ht="15" thickBot="1" x14ac:dyDescent="0.35">
      <c r="A6010" s="3">
        <v>35595</v>
      </c>
      <c r="B6010" s="4">
        <v>28.86048388</v>
      </c>
      <c r="C6010" s="1"/>
      <c r="D6010" s="5">
        <v>35595</v>
      </c>
      <c r="E6010" s="4">
        <v>1.1318943400000001</v>
      </c>
    </row>
    <row r="6011" spans="1:5" ht="15" thickBot="1" x14ac:dyDescent="0.35">
      <c r="A6011" s="3">
        <v>35596</v>
      </c>
      <c r="B6011" s="4">
        <v>1.1092004959999999</v>
      </c>
      <c r="C6011" s="1"/>
      <c r="D6011" s="5">
        <v>35596</v>
      </c>
      <c r="E6011" s="4">
        <v>1.901886792</v>
      </c>
    </row>
    <row r="6012" spans="1:5" ht="15" thickBot="1" x14ac:dyDescent="0.35">
      <c r="A6012" s="3">
        <v>35597</v>
      </c>
      <c r="B6012" s="4">
        <v>5.2831420900000001</v>
      </c>
      <c r="C6012" s="1"/>
      <c r="D6012" s="5">
        <v>35597</v>
      </c>
      <c r="E6012" s="4">
        <v>0.87459622640000001</v>
      </c>
    </row>
    <row r="6013" spans="1:5" ht="15" thickBot="1" x14ac:dyDescent="0.35">
      <c r="A6013" s="3">
        <v>35598</v>
      </c>
      <c r="B6013" s="4">
        <v>0</v>
      </c>
      <c r="C6013" s="1"/>
      <c r="D6013" s="5">
        <v>35598</v>
      </c>
      <c r="E6013" s="4">
        <v>0.99468679250000003</v>
      </c>
    </row>
    <row r="6014" spans="1:5" ht="15" thickBot="1" x14ac:dyDescent="0.35">
      <c r="A6014" s="3">
        <v>35599</v>
      </c>
      <c r="B6014" s="4">
        <v>2.7101978959999999</v>
      </c>
      <c r="C6014" s="1"/>
      <c r="D6014" s="5">
        <v>35599</v>
      </c>
      <c r="E6014" s="4">
        <v>1.0544603770000001</v>
      </c>
    </row>
    <row r="6015" spans="1:5" ht="15" thickBot="1" x14ac:dyDescent="0.35">
      <c r="A6015" s="3">
        <v>35600</v>
      </c>
      <c r="B6015" s="4">
        <v>4.9627459050000002</v>
      </c>
      <c r="C6015" s="1"/>
      <c r="D6015" s="5">
        <v>35600</v>
      </c>
      <c r="E6015" s="4">
        <v>1.278067925</v>
      </c>
    </row>
    <row r="6016" spans="1:5" ht="15" thickBot="1" x14ac:dyDescent="0.35">
      <c r="A6016" s="3">
        <v>35601</v>
      </c>
      <c r="B6016" s="4">
        <v>1.766256735</v>
      </c>
      <c r="C6016" s="1"/>
      <c r="D6016" s="5">
        <v>35601</v>
      </c>
      <c r="E6016" s="4">
        <v>0.9357283019</v>
      </c>
    </row>
    <row r="6017" spans="1:5" ht="15" thickBot="1" x14ac:dyDescent="0.35">
      <c r="A6017" s="3">
        <v>35602</v>
      </c>
      <c r="B6017" s="4">
        <v>0.23915185799999999</v>
      </c>
      <c r="C6017" s="1"/>
      <c r="D6017" s="5">
        <v>35602</v>
      </c>
      <c r="E6017" s="4">
        <v>0.91725283020000004</v>
      </c>
    </row>
    <row r="6018" spans="1:5" ht="15" thickBot="1" x14ac:dyDescent="0.35">
      <c r="A6018" s="3">
        <v>35603</v>
      </c>
      <c r="B6018" s="4">
        <v>0.65933966600000005</v>
      </c>
      <c r="C6018" s="1"/>
      <c r="D6018" s="5">
        <v>35603</v>
      </c>
      <c r="E6018" s="4">
        <v>0.67924528299999998</v>
      </c>
    </row>
    <row r="6019" spans="1:5" ht="15" thickBot="1" x14ac:dyDescent="0.35">
      <c r="A6019" s="3">
        <v>35604</v>
      </c>
      <c r="B6019" s="4">
        <v>8.7840575869999995</v>
      </c>
      <c r="C6019" s="1"/>
      <c r="D6019" s="5">
        <v>35604</v>
      </c>
      <c r="E6019" s="4">
        <v>0.94822641510000005</v>
      </c>
    </row>
    <row r="6020" spans="1:5" ht="15" thickBot="1" x14ac:dyDescent="0.35">
      <c r="A6020" s="3">
        <v>35605</v>
      </c>
      <c r="B6020" s="4">
        <v>26.249333379999999</v>
      </c>
      <c r="C6020" s="1"/>
      <c r="D6020" s="5">
        <v>35605</v>
      </c>
      <c r="E6020" s="4">
        <v>1.1593358490000001</v>
      </c>
    </row>
    <row r="6021" spans="1:5" ht="15" thickBot="1" x14ac:dyDescent="0.35">
      <c r="A6021" s="3">
        <v>35606</v>
      </c>
      <c r="B6021" s="4">
        <v>36.363238809999999</v>
      </c>
      <c r="C6021" s="1"/>
      <c r="D6021" s="5">
        <v>35606</v>
      </c>
      <c r="E6021" s="4">
        <v>2.250203774</v>
      </c>
    </row>
    <row r="6022" spans="1:5" ht="15" thickBot="1" x14ac:dyDescent="0.35">
      <c r="A6022" s="3">
        <v>35607</v>
      </c>
      <c r="B6022" s="4">
        <v>17.221112730000002</v>
      </c>
      <c r="C6022" s="1"/>
      <c r="D6022" s="5">
        <v>35607</v>
      </c>
      <c r="E6022" s="4">
        <v>2.2333584910000002</v>
      </c>
    </row>
    <row r="6023" spans="1:5" ht="15" thickBot="1" x14ac:dyDescent="0.35">
      <c r="A6023" s="3">
        <v>35608</v>
      </c>
      <c r="B6023" s="4">
        <v>30.77205133</v>
      </c>
      <c r="C6023" s="1"/>
      <c r="D6023" s="5">
        <v>35608</v>
      </c>
      <c r="E6023" s="4">
        <v>1.3405584909999999</v>
      </c>
    </row>
    <row r="6024" spans="1:5" ht="15" thickBot="1" x14ac:dyDescent="0.35">
      <c r="A6024" s="3">
        <v>35609</v>
      </c>
      <c r="B6024" s="4">
        <v>26.049954410000002</v>
      </c>
      <c r="C6024" s="1"/>
      <c r="D6024" s="5">
        <v>35609</v>
      </c>
      <c r="E6024" s="4">
        <v>3.1571320749999998</v>
      </c>
    </row>
    <row r="6025" spans="1:5" ht="15" thickBot="1" x14ac:dyDescent="0.35">
      <c r="A6025" s="3">
        <v>35610</v>
      </c>
      <c r="B6025" s="4">
        <v>54.121247289999999</v>
      </c>
      <c r="C6025" s="1"/>
      <c r="D6025" s="5">
        <v>35610</v>
      </c>
      <c r="E6025" s="4">
        <v>4.3471698109999997</v>
      </c>
    </row>
    <row r="6026" spans="1:5" ht="15" thickBot="1" x14ac:dyDescent="0.35">
      <c r="A6026" s="3">
        <v>35611</v>
      </c>
      <c r="B6026" s="4">
        <v>87.533166890000004</v>
      </c>
      <c r="C6026" s="1"/>
      <c r="D6026" s="5">
        <v>35611</v>
      </c>
      <c r="E6026" s="4">
        <v>20.714264150000002</v>
      </c>
    </row>
    <row r="6027" spans="1:5" ht="15" thickBot="1" x14ac:dyDescent="0.35">
      <c r="A6027" s="3">
        <v>35612</v>
      </c>
      <c r="B6027" s="4">
        <v>54.917910579999997</v>
      </c>
      <c r="C6027" s="1"/>
      <c r="D6027" s="5">
        <v>35612</v>
      </c>
      <c r="E6027" s="4">
        <v>17.47018868</v>
      </c>
    </row>
    <row r="6028" spans="1:5" ht="15" thickBot="1" x14ac:dyDescent="0.35">
      <c r="A6028" s="3">
        <v>35613</v>
      </c>
      <c r="B6028" s="4">
        <v>53.14897156</v>
      </c>
      <c r="C6028" s="1"/>
      <c r="D6028" s="5">
        <v>35613</v>
      </c>
      <c r="E6028" s="4">
        <v>18.393962259999999</v>
      </c>
    </row>
    <row r="6029" spans="1:5" ht="15" thickBot="1" x14ac:dyDescent="0.35">
      <c r="A6029" s="3">
        <v>35614</v>
      </c>
      <c r="B6029" s="4">
        <v>32.076698780000001</v>
      </c>
      <c r="C6029" s="1"/>
      <c r="D6029" s="5">
        <v>35614</v>
      </c>
      <c r="E6029" s="4">
        <v>9.9631698110000002</v>
      </c>
    </row>
    <row r="6030" spans="1:5" ht="15" thickBot="1" x14ac:dyDescent="0.35">
      <c r="A6030" s="3">
        <v>35615</v>
      </c>
      <c r="B6030" s="4">
        <v>10.36594975</v>
      </c>
      <c r="C6030" s="1"/>
      <c r="D6030" s="5">
        <v>35615</v>
      </c>
      <c r="E6030" s="4">
        <v>8.5123018869999996</v>
      </c>
    </row>
    <row r="6031" spans="1:5" ht="15" thickBot="1" x14ac:dyDescent="0.35">
      <c r="A6031" s="3">
        <v>35616</v>
      </c>
      <c r="B6031" s="4">
        <v>33.137105460000001</v>
      </c>
      <c r="C6031" s="1"/>
      <c r="D6031" s="5">
        <v>35616</v>
      </c>
      <c r="E6031" s="4">
        <v>8.7785660379999992</v>
      </c>
    </row>
    <row r="6032" spans="1:5" ht="15" thickBot="1" x14ac:dyDescent="0.35">
      <c r="A6032" s="3">
        <v>35617</v>
      </c>
      <c r="B6032" s="4">
        <v>34.30573416</v>
      </c>
      <c r="C6032" s="1"/>
      <c r="D6032" s="5">
        <v>35617</v>
      </c>
      <c r="E6032" s="4">
        <v>14.20981132</v>
      </c>
    </row>
    <row r="6033" spans="1:5" ht="15" thickBot="1" x14ac:dyDescent="0.35">
      <c r="A6033" s="3">
        <v>35618</v>
      </c>
      <c r="B6033" s="4">
        <v>73.206302640000004</v>
      </c>
      <c r="C6033" s="1"/>
      <c r="D6033" s="5">
        <v>35618</v>
      </c>
      <c r="E6033" s="4">
        <v>18.057056599999999</v>
      </c>
    </row>
    <row r="6034" spans="1:5" ht="15" thickBot="1" x14ac:dyDescent="0.35">
      <c r="A6034" s="3">
        <v>35619</v>
      </c>
      <c r="B6034" s="4">
        <v>19.15986586</v>
      </c>
      <c r="C6034" s="1"/>
      <c r="D6034" s="5">
        <v>35619</v>
      </c>
      <c r="E6034" s="4">
        <v>10.47124528</v>
      </c>
    </row>
    <row r="6035" spans="1:5" ht="15" thickBot="1" x14ac:dyDescent="0.35">
      <c r="A6035" s="3">
        <v>35620</v>
      </c>
      <c r="B6035" s="4">
        <v>9.3564929960000001</v>
      </c>
      <c r="C6035" s="1"/>
      <c r="D6035" s="5">
        <v>35620</v>
      </c>
      <c r="E6035" s="4">
        <v>7.0641509429999996</v>
      </c>
    </row>
    <row r="6036" spans="1:5" ht="15" thickBot="1" x14ac:dyDescent="0.35">
      <c r="A6036" s="3">
        <v>35621</v>
      </c>
      <c r="B6036" s="4">
        <v>21.917480229999999</v>
      </c>
      <c r="C6036" s="1"/>
      <c r="D6036" s="5">
        <v>35621</v>
      </c>
      <c r="E6036" s="4">
        <v>6.8495094339999998</v>
      </c>
    </row>
    <row r="6037" spans="1:5" ht="15" thickBot="1" x14ac:dyDescent="0.35">
      <c r="A6037" s="3">
        <v>35622</v>
      </c>
      <c r="B6037" s="4">
        <v>40.008940699999997</v>
      </c>
      <c r="C6037" s="1"/>
      <c r="D6037" s="5">
        <v>35622</v>
      </c>
      <c r="E6037" s="4">
        <v>13.747924530000001</v>
      </c>
    </row>
    <row r="6038" spans="1:5" ht="15" thickBot="1" x14ac:dyDescent="0.35">
      <c r="A6038" s="3">
        <v>35623</v>
      </c>
      <c r="B6038" s="4">
        <v>11.53301978</v>
      </c>
      <c r="C6038" s="1"/>
      <c r="D6038" s="5">
        <v>35623</v>
      </c>
      <c r="E6038" s="4">
        <v>6.7978867919999999</v>
      </c>
    </row>
    <row r="6039" spans="1:5" ht="15" thickBot="1" x14ac:dyDescent="0.35">
      <c r="A6039" s="3">
        <v>35624</v>
      </c>
      <c r="B6039" s="4">
        <v>10.289740200000001</v>
      </c>
      <c r="C6039" s="1"/>
      <c r="D6039" s="5">
        <v>35624</v>
      </c>
      <c r="E6039" s="4">
        <v>7.3358490569999999</v>
      </c>
    </row>
    <row r="6040" spans="1:5" ht="15" thickBot="1" x14ac:dyDescent="0.35">
      <c r="A6040" s="3">
        <v>35625</v>
      </c>
      <c r="B6040" s="4">
        <v>26.898882390000001</v>
      </c>
      <c r="C6040" s="1"/>
      <c r="D6040" s="5">
        <v>35625</v>
      </c>
      <c r="E6040" s="4">
        <v>12.438339620000001</v>
      </c>
    </row>
    <row r="6041" spans="1:5" ht="15" thickBot="1" x14ac:dyDescent="0.35">
      <c r="A6041" s="3">
        <v>35626</v>
      </c>
      <c r="B6041" s="4">
        <v>34.541347979999998</v>
      </c>
      <c r="C6041" s="1"/>
      <c r="D6041" s="5">
        <v>35626</v>
      </c>
      <c r="E6041" s="4">
        <v>14.671698109999999</v>
      </c>
    </row>
    <row r="6042" spans="1:5" ht="15" thickBot="1" x14ac:dyDescent="0.35">
      <c r="A6042" s="3">
        <v>35627</v>
      </c>
      <c r="B6042" s="4">
        <v>14.73152256</v>
      </c>
      <c r="C6042" s="1"/>
      <c r="D6042" s="5">
        <v>35627</v>
      </c>
      <c r="E6042" s="4">
        <v>21.708679249999999</v>
      </c>
    </row>
    <row r="6043" spans="1:5" ht="15" thickBot="1" x14ac:dyDescent="0.35">
      <c r="A6043" s="3">
        <v>35628</v>
      </c>
      <c r="B6043" s="4">
        <v>28.022555109999999</v>
      </c>
      <c r="C6043" s="1"/>
      <c r="D6043" s="5">
        <v>35628</v>
      </c>
      <c r="E6043" s="4">
        <v>16.84528302</v>
      </c>
    </row>
    <row r="6044" spans="1:5" ht="15" thickBot="1" x14ac:dyDescent="0.35">
      <c r="A6044" s="3">
        <v>35629</v>
      </c>
      <c r="B6044" s="4">
        <v>10.64323401</v>
      </c>
      <c r="C6044" s="1"/>
      <c r="D6044" s="5">
        <v>35629</v>
      </c>
      <c r="E6044" s="4">
        <v>18.595018870000001</v>
      </c>
    </row>
    <row r="6045" spans="1:5" ht="15" thickBot="1" x14ac:dyDescent="0.35">
      <c r="A6045" s="3">
        <v>35630</v>
      </c>
      <c r="B6045" s="4">
        <v>31.944988250000002</v>
      </c>
      <c r="C6045" s="1"/>
      <c r="D6045" s="5">
        <v>35630</v>
      </c>
      <c r="E6045" s="4">
        <v>35.592452829999999</v>
      </c>
    </row>
    <row r="6046" spans="1:5" ht="15" thickBot="1" x14ac:dyDescent="0.35">
      <c r="A6046" s="3">
        <v>35631</v>
      </c>
      <c r="B6046" s="4">
        <v>14.213697549999999</v>
      </c>
      <c r="C6046" s="1"/>
      <c r="D6046" s="5">
        <v>35631</v>
      </c>
      <c r="E6046" s="4">
        <v>18.20377358</v>
      </c>
    </row>
    <row r="6047" spans="1:5" ht="15" thickBot="1" x14ac:dyDescent="0.35">
      <c r="A6047" s="3">
        <v>35632</v>
      </c>
      <c r="B6047" s="4">
        <v>11.88806862</v>
      </c>
      <c r="C6047" s="1"/>
      <c r="D6047" s="5">
        <v>35632</v>
      </c>
      <c r="E6047" s="4">
        <v>17.054490569999999</v>
      </c>
    </row>
    <row r="6048" spans="1:5" ht="15" thickBot="1" x14ac:dyDescent="0.35">
      <c r="A6048" s="3">
        <v>35633</v>
      </c>
      <c r="B6048" s="4">
        <v>30.972244499999999</v>
      </c>
      <c r="C6048" s="1"/>
      <c r="D6048" s="5">
        <v>35633</v>
      </c>
      <c r="E6048" s="4">
        <v>47.873207549999997</v>
      </c>
    </row>
    <row r="6049" spans="1:5" ht="15" thickBot="1" x14ac:dyDescent="0.35">
      <c r="A6049" s="3">
        <v>35634</v>
      </c>
      <c r="B6049" s="4">
        <v>20.883820180000001</v>
      </c>
      <c r="C6049" s="1"/>
      <c r="D6049" s="5">
        <v>35634</v>
      </c>
      <c r="E6049" s="4">
        <v>20.532226420000001</v>
      </c>
    </row>
    <row r="6050" spans="1:5" ht="15" thickBot="1" x14ac:dyDescent="0.35">
      <c r="A6050" s="3">
        <v>35635</v>
      </c>
      <c r="B6050" s="4">
        <v>90.458229059999994</v>
      </c>
      <c r="C6050" s="1"/>
      <c r="D6050" s="5">
        <v>35635</v>
      </c>
      <c r="E6050" s="4">
        <v>52.383396230000002</v>
      </c>
    </row>
    <row r="6051" spans="1:5" ht="15" thickBot="1" x14ac:dyDescent="0.35">
      <c r="A6051" s="3">
        <v>35636</v>
      </c>
      <c r="B6051" s="4">
        <v>63.9643631</v>
      </c>
      <c r="C6051" s="1"/>
      <c r="D6051" s="5">
        <v>35636</v>
      </c>
      <c r="E6051" s="4">
        <v>46.677735849999998</v>
      </c>
    </row>
    <row r="6052" spans="1:5" ht="15" thickBot="1" x14ac:dyDescent="0.35">
      <c r="A6052" s="3">
        <v>35637</v>
      </c>
      <c r="B6052" s="4">
        <v>39.134332659999998</v>
      </c>
      <c r="C6052" s="1"/>
      <c r="D6052" s="5">
        <v>35637</v>
      </c>
      <c r="E6052" s="4">
        <v>26.088452830000001</v>
      </c>
    </row>
    <row r="6053" spans="1:5" ht="15" thickBot="1" x14ac:dyDescent="0.35">
      <c r="A6053" s="3">
        <v>35638</v>
      </c>
      <c r="B6053" s="4">
        <v>37.595479490000002</v>
      </c>
      <c r="C6053" s="1"/>
      <c r="D6053" s="5">
        <v>35638</v>
      </c>
      <c r="E6053" s="4">
        <v>23.09433962</v>
      </c>
    </row>
    <row r="6054" spans="1:5" ht="15" thickBot="1" x14ac:dyDescent="0.35">
      <c r="A6054" s="3">
        <v>35639</v>
      </c>
      <c r="B6054" s="4">
        <v>29.66859913</v>
      </c>
      <c r="C6054" s="1"/>
      <c r="D6054" s="5">
        <v>35639</v>
      </c>
      <c r="E6054" s="4">
        <v>19.225358490000001</v>
      </c>
    </row>
    <row r="6055" spans="1:5" ht="15" thickBot="1" x14ac:dyDescent="0.35">
      <c r="A6055" s="3">
        <v>35640</v>
      </c>
      <c r="B6055" s="4">
        <v>6.7865512370000003</v>
      </c>
      <c r="C6055" s="1"/>
      <c r="D6055" s="5">
        <v>35640</v>
      </c>
      <c r="E6055" s="4">
        <v>13.065962259999999</v>
      </c>
    </row>
    <row r="6056" spans="1:5" ht="15" thickBot="1" x14ac:dyDescent="0.35">
      <c r="A6056" s="3">
        <v>35641</v>
      </c>
      <c r="B6056" s="4">
        <v>29.992011550000001</v>
      </c>
      <c r="C6056" s="1"/>
      <c r="D6056" s="5">
        <v>35641</v>
      </c>
      <c r="E6056" s="4">
        <v>12.51441509</v>
      </c>
    </row>
    <row r="6057" spans="1:5" ht="15" thickBot="1" x14ac:dyDescent="0.35">
      <c r="A6057" s="3">
        <v>35642</v>
      </c>
      <c r="B6057" s="4">
        <v>40.69057643</v>
      </c>
      <c r="C6057" s="1"/>
      <c r="D6057" s="5">
        <v>35642</v>
      </c>
      <c r="E6057" s="4">
        <v>18.779773580000001</v>
      </c>
    </row>
    <row r="6058" spans="1:5" ht="15" thickBot="1" x14ac:dyDescent="0.35">
      <c r="A6058" s="3">
        <v>35643</v>
      </c>
      <c r="B6058" s="4">
        <v>38.117904189999997</v>
      </c>
      <c r="C6058" s="1"/>
      <c r="D6058" s="5">
        <v>35643</v>
      </c>
      <c r="E6058" s="4">
        <v>16.307320749999999</v>
      </c>
    </row>
    <row r="6059" spans="1:5" ht="15" thickBot="1" x14ac:dyDescent="0.35">
      <c r="A6059" s="3">
        <v>35644</v>
      </c>
      <c r="B6059" s="4">
        <v>60.508876559999997</v>
      </c>
      <c r="C6059" s="1"/>
      <c r="D6059" s="5">
        <v>35644</v>
      </c>
      <c r="E6059" s="4">
        <v>23.74369811</v>
      </c>
    </row>
    <row r="6060" spans="1:5" ht="15" thickBot="1" x14ac:dyDescent="0.35">
      <c r="A6060" s="3">
        <v>35645</v>
      </c>
      <c r="B6060" s="4">
        <v>47.412252430000002</v>
      </c>
      <c r="C6060" s="1"/>
      <c r="D6060" s="5">
        <v>35645</v>
      </c>
      <c r="E6060" s="4">
        <v>17.660377359999998</v>
      </c>
    </row>
    <row r="6061" spans="1:5" ht="15" thickBot="1" x14ac:dyDescent="0.35">
      <c r="A6061" s="3">
        <v>35646</v>
      </c>
      <c r="B6061" s="4">
        <v>24.15141582</v>
      </c>
      <c r="C6061" s="1"/>
      <c r="D6061" s="5">
        <v>35646</v>
      </c>
      <c r="E6061" s="4">
        <v>16.301886790000001</v>
      </c>
    </row>
    <row r="6062" spans="1:5" ht="15" thickBot="1" x14ac:dyDescent="0.35">
      <c r="A6062" s="3">
        <v>35647</v>
      </c>
      <c r="B6062" s="4">
        <v>3.5650067929999998</v>
      </c>
      <c r="C6062" s="1"/>
      <c r="D6062" s="5">
        <v>35647</v>
      </c>
      <c r="E6062" s="4">
        <v>13.79139623</v>
      </c>
    </row>
    <row r="6063" spans="1:5" ht="15" thickBot="1" x14ac:dyDescent="0.35">
      <c r="A6063" s="3">
        <v>35648</v>
      </c>
      <c r="B6063" s="4">
        <v>1.7494377050000001</v>
      </c>
      <c r="C6063" s="1"/>
      <c r="D6063" s="5">
        <v>35648</v>
      </c>
      <c r="E6063" s="4">
        <v>11.34339623</v>
      </c>
    </row>
    <row r="6064" spans="1:5" ht="15" thickBot="1" x14ac:dyDescent="0.35">
      <c r="A6064" s="3">
        <v>35649</v>
      </c>
      <c r="B6064" s="4">
        <v>74.685880659999995</v>
      </c>
      <c r="C6064" s="1"/>
      <c r="D6064" s="5">
        <v>35649</v>
      </c>
      <c r="E6064" s="4">
        <v>13.58490566</v>
      </c>
    </row>
    <row r="6065" spans="1:5" ht="15" thickBot="1" x14ac:dyDescent="0.35">
      <c r="A6065" s="3">
        <v>35650</v>
      </c>
      <c r="B6065" s="4">
        <v>55.153176309999999</v>
      </c>
      <c r="C6065" s="1"/>
      <c r="D6065" s="5">
        <v>35650</v>
      </c>
      <c r="E6065" s="4">
        <v>20.72784906</v>
      </c>
    </row>
    <row r="6066" spans="1:5" ht="15" thickBot="1" x14ac:dyDescent="0.35">
      <c r="A6066" s="3">
        <v>35651</v>
      </c>
      <c r="B6066" s="4">
        <v>16.386798379999998</v>
      </c>
      <c r="C6066" s="1"/>
      <c r="D6066" s="5">
        <v>35651</v>
      </c>
      <c r="E6066" s="4">
        <v>13.443622639999999</v>
      </c>
    </row>
    <row r="6067" spans="1:5" ht="15" thickBot="1" x14ac:dyDescent="0.35">
      <c r="A6067" s="3">
        <v>35652</v>
      </c>
      <c r="B6067" s="4">
        <v>6.00675106</v>
      </c>
      <c r="C6067" s="1"/>
      <c r="D6067" s="5">
        <v>35652</v>
      </c>
      <c r="E6067" s="4">
        <v>10.324528300000001</v>
      </c>
    </row>
    <row r="6068" spans="1:5" ht="15" thickBot="1" x14ac:dyDescent="0.35">
      <c r="A6068" s="3">
        <v>35653</v>
      </c>
      <c r="B6068" s="4">
        <v>6.5529609320000004</v>
      </c>
      <c r="C6068" s="1"/>
      <c r="D6068" s="5">
        <v>35653</v>
      </c>
      <c r="E6068" s="4">
        <v>11.04724528</v>
      </c>
    </row>
    <row r="6069" spans="1:5" ht="15" thickBot="1" x14ac:dyDescent="0.35">
      <c r="A6069" s="3">
        <v>35654</v>
      </c>
      <c r="B6069" s="4">
        <v>10.29075915</v>
      </c>
      <c r="C6069" s="1"/>
      <c r="D6069" s="5">
        <v>35654</v>
      </c>
      <c r="E6069" s="4">
        <v>9.0366792450000002</v>
      </c>
    </row>
    <row r="6070" spans="1:5" ht="15" thickBot="1" x14ac:dyDescent="0.35">
      <c r="A6070" s="3">
        <v>35655</v>
      </c>
      <c r="B6070" s="4">
        <v>6.954767704</v>
      </c>
      <c r="C6070" s="1"/>
      <c r="D6070" s="5">
        <v>35655</v>
      </c>
      <c r="E6070" s="4">
        <v>9.8952452829999995</v>
      </c>
    </row>
    <row r="6071" spans="1:5" ht="15" thickBot="1" x14ac:dyDescent="0.35">
      <c r="A6071" s="3">
        <v>35656</v>
      </c>
      <c r="B6071" s="4">
        <v>0.40095439599999999</v>
      </c>
      <c r="C6071" s="1"/>
      <c r="D6071" s="5">
        <v>35656</v>
      </c>
      <c r="E6071" s="4">
        <v>8.6943396229999994</v>
      </c>
    </row>
    <row r="6072" spans="1:5" ht="15" thickBot="1" x14ac:dyDescent="0.35">
      <c r="A6072" s="3">
        <v>35657</v>
      </c>
      <c r="B6072" s="4">
        <v>0</v>
      </c>
      <c r="C6072" s="1"/>
      <c r="D6072" s="5">
        <v>35657</v>
      </c>
      <c r="E6072" s="4">
        <v>7.0641509429999996</v>
      </c>
    </row>
    <row r="6073" spans="1:5" ht="15" thickBot="1" x14ac:dyDescent="0.35">
      <c r="A6073" s="3">
        <v>35658</v>
      </c>
      <c r="B6073" s="4">
        <v>0.87230728599999996</v>
      </c>
      <c r="C6073" s="1"/>
      <c r="D6073" s="5">
        <v>35658</v>
      </c>
      <c r="E6073" s="4">
        <v>6.113207547</v>
      </c>
    </row>
    <row r="6074" spans="1:5" ht="15" thickBot="1" x14ac:dyDescent="0.35">
      <c r="A6074" s="3">
        <v>35659</v>
      </c>
      <c r="B6074" s="4">
        <v>10.00137192</v>
      </c>
      <c r="C6074" s="1"/>
      <c r="D6074" s="5">
        <v>35659</v>
      </c>
      <c r="E6074" s="4">
        <v>7.0641509429999996</v>
      </c>
    </row>
    <row r="6075" spans="1:5" ht="15" thickBot="1" x14ac:dyDescent="0.35">
      <c r="A6075" s="3">
        <v>35660</v>
      </c>
      <c r="B6075" s="4">
        <v>6.3060997719999996</v>
      </c>
      <c r="C6075" s="1"/>
      <c r="D6075" s="5">
        <v>35660</v>
      </c>
      <c r="E6075" s="4">
        <v>7.0641509429999996</v>
      </c>
    </row>
    <row r="6076" spans="1:5" ht="15" thickBot="1" x14ac:dyDescent="0.35">
      <c r="A6076" s="3">
        <v>35661</v>
      </c>
      <c r="B6076" s="4">
        <v>3.6885200739999999</v>
      </c>
      <c r="C6076" s="1"/>
      <c r="D6076" s="5">
        <v>35661</v>
      </c>
      <c r="E6076" s="4">
        <v>5.7056603770000001</v>
      </c>
    </row>
    <row r="6077" spans="1:5" ht="15" thickBot="1" x14ac:dyDescent="0.35">
      <c r="A6077" s="3">
        <v>35662</v>
      </c>
      <c r="B6077" s="4">
        <v>16.969287399999999</v>
      </c>
      <c r="C6077" s="1"/>
      <c r="D6077" s="5">
        <v>35662</v>
      </c>
      <c r="E6077" s="4">
        <v>7.4282264150000001</v>
      </c>
    </row>
    <row r="6078" spans="1:5" ht="15" thickBot="1" x14ac:dyDescent="0.35">
      <c r="A6078" s="3">
        <v>35663</v>
      </c>
      <c r="B6078" s="4">
        <v>13.38299561</v>
      </c>
      <c r="C6078" s="1"/>
      <c r="D6078" s="5">
        <v>35663</v>
      </c>
      <c r="E6078" s="4">
        <v>8.5367547170000009</v>
      </c>
    </row>
    <row r="6079" spans="1:5" ht="15" thickBot="1" x14ac:dyDescent="0.35">
      <c r="A6079" s="3">
        <v>35664</v>
      </c>
      <c r="B6079" s="4">
        <v>97.450121879999998</v>
      </c>
      <c r="C6079" s="1"/>
      <c r="D6079" s="5">
        <v>35664</v>
      </c>
      <c r="E6079" s="4">
        <v>21.88256604</v>
      </c>
    </row>
    <row r="6080" spans="1:5" ht="15" thickBot="1" x14ac:dyDescent="0.35">
      <c r="A6080" s="3">
        <v>35665</v>
      </c>
      <c r="B6080" s="4">
        <v>39.786943909999998</v>
      </c>
      <c r="C6080" s="1"/>
      <c r="D6080" s="5">
        <v>35665</v>
      </c>
      <c r="E6080" s="4">
        <v>15.81283019</v>
      </c>
    </row>
    <row r="6081" spans="1:5" ht="15" thickBot="1" x14ac:dyDescent="0.35">
      <c r="A6081" s="3">
        <v>35666</v>
      </c>
      <c r="B6081" s="4">
        <v>18.842240929999999</v>
      </c>
      <c r="C6081" s="1"/>
      <c r="D6081" s="5">
        <v>35666</v>
      </c>
      <c r="E6081" s="4">
        <v>13.17735849</v>
      </c>
    </row>
    <row r="6082" spans="1:5" ht="15" thickBot="1" x14ac:dyDescent="0.35">
      <c r="A6082" s="3">
        <v>35667</v>
      </c>
      <c r="B6082" s="4">
        <v>2.364776075</v>
      </c>
      <c r="C6082" s="1"/>
      <c r="D6082" s="5">
        <v>35667</v>
      </c>
      <c r="E6082" s="4">
        <v>10.237584910000001</v>
      </c>
    </row>
    <row r="6083" spans="1:5" ht="15" thickBot="1" x14ac:dyDescent="0.35">
      <c r="A6083" s="3">
        <v>35668</v>
      </c>
      <c r="B6083" s="4">
        <v>21.064618110000001</v>
      </c>
      <c r="C6083" s="1"/>
      <c r="D6083" s="5">
        <v>35668</v>
      </c>
      <c r="E6083" s="4">
        <v>8.5476226420000003</v>
      </c>
    </row>
    <row r="6084" spans="1:5" ht="15" thickBot="1" x14ac:dyDescent="0.35">
      <c r="A6084" s="3">
        <v>35669</v>
      </c>
      <c r="B6084" s="4">
        <v>29.518972399999999</v>
      </c>
      <c r="C6084" s="1"/>
      <c r="D6084" s="5">
        <v>35669</v>
      </c>
      <c r="E6084" s="4">
        <v>10.22943396</v>
      </c>
    </row>
    <row r="6085" spans="1:5" ht="15" thickBot="1" x14ac:dyDescent="0.35">
      <c r="A6085" s="3">
        <v>35670</v>
      </c>
      <c r="B6085" s="4">
        <v>27.582088949999999</v>
      </c>
      <c r="C6085" s="1"/>
      <c r="D6085" s="5">
        <v>35670</v>
      </c>
      <c r="E6085" s="4">
        <v>12.269886789999999</v>
      </c>
    </row>
    <row r="6086" spans="1:5" ht="15" thickBot="1" x14ac:dyDescent="0.35">
      <c r="A6086" s="3">
        <v>35671</v>
      </c>
      <c r="B6086" s="4">
        <v>45.868849750000003</v>
      </c>
      <c r="C6086" s="1"/>
      <c r="D6086" s="5">
        <v>35671</v>
      </c>
      <c r="E6086" s="4">
        <v>17.929358489999998</v>
      </c>
    </row>
    <row r="6087" spans="1:5" ht="15" thickBot="1" x14ac:dyDescent="0.35">
      <c r="A6087" s="3">
        <v>35672</v>
      </c>
      <c r="B6087" s="4">
        <v>28.64739466</v>
      </c>
      <c r="C6087" s="1"/>
      <c r="D6087" s="5">
        <v>35672</v>
      </c>
      <c r="E6087" s="4">
        <v>19.40739623</v>
      </c>
    </row>
    <row r="6088" spans="1:5" ht="15" thickBot="1" x14ac:dyDescent="0.35">
      <c r="A6088" s="3">
        <v>35673</v>
      </c>
      <c r="B6088" s="4">
        <v>2.0046025959999998</v>
      </c>
      <c r="C6088" s="1"/>
      <c r="D6088" s="5">
        <v>35673</v>
      </c>
      <c r="E6088" s="4">
        <v>13.31320755</v>
      </c>
    </row>
    <row r="6089" spans="1:5" ht="15" thickBot="1" x14ac:dyDescent="0.35">
      <c r="A6089" s="3">
        <v>35674</v>
      </c>
      <c r="B6089" s="4">
        <v>0</v>
      </c>
      <c r="C6089" s="1"/>
      <c r="D6089" s="5">
        <v>35674</v>
      </c>
      <c r="E6089" s="4">
        <v>11.131471700000001</v>
      </c>
    </row>
    <row r="6090" spans="1:5" ht="15" thickBot="1" x14ac:dyDescent="0.35">
      <c r="A6090" s="3">
        <v>35675</v>
      </c>
      <c r="B6090" s="4">
        <v>0</v>
      </c>
      <c r="C6090" s="1"/>
      <c r="D6090" s="5">
        <v>35675</v>
      </c>
      <c r="E6090" s="4">
        <v>8.6209811320000007</v>
      </c>
    </row>
    <row r="6091" spans="1:5" ht="15" thickBot="1" x14ac:dyDescent="0.35">
      <c r="A6091" s="3">
        <v>35676</v>
      </c>
      <c r="B6091" s="4">
        <v>0</v>
      </c>
      <c r="C6091" s="1"/>
      <c r="D6091" s="5">
        <v>35676</v>
      </c>
      <c r="E6091" s="4">
        <v>8.2243018869999993</v>
      </c>
    </row>
    <row r="6092" spans="1:5" ht="15" thickBot="1" x14ac:dyDescent="0.35">
      <c r="A6092" s="3">
        <v>35677</v>
      </c>
      <c r="B6092" s="4">
        <v>0</v>
      </c>
      <c r="C6092" s="1"/>
      <c r="D6092" s="5">
        <v>35677</v>
      </c>
      <c r="E6092" s="4">
        <v>7.447245283</v>
      </c>
    </row>
    <row r="6093" spans="1:5" ht="15" thickBot="1" x14ac:dyDescent="0.35">
      <c r="A6093" s="3">
        <v>35678</v>
      </c>
      <c r="B6093" s="4">
        <v>4.7706213000000002</v>
      </c>
      <c r="C6093" s="1"/>
      <c r="D6093" s="5">
        <v>35678</v>
      </c>
      <c r="E6093" s="4">
        <v>6.4854339620000001</v>
      </c>
    </row>
    <row r="6094" spans="1:5" ht="15" thickBot="1" x14ac:dyDescent="0.35">
      <c r="A6094" s="3">
        <v>35679</v>
      </c>
      <c r="B6094" s="4">
        <v>24.976169110000001</v>
      </c>
      <c r="C6094" s="1"/>
      <c r="D6094" s="5">
        <v>35679</v>
      </c>
      <c r="E6094" s="4">
        <v>7.1429433959999997</v>
      </c>
    </row>
    <row r="6095" spans="1:5" ht="15" thickBot="1" x14ac:dyDescent="0.35">
      <c r="A6095" s="3">
        <v>35680</v>
      </c>
      <c r="B6095" s="4">
        <v>6.3755542040000002</v>
      </c>
      <c r="C6095" s="1"/>
      <c r="D6095" s="5">
        <v>35680</v>
      </c>
      <c r="E6095" s="4">
        <v>5.7056603770000001</v>
      </c>
    </row>
    <row r="6096" spans="1:5" ht="15" thickBot="1" x14ac:dyDescent="0.35">
      <c r="A6096" s="3">
        <v>35681</v>
      </c>
      <c r="B6096" s="4">
        <v>19.78961086</v>
      </c>
      <c r="C6096" s="1"/>
      <c r="D6096" s="5">
        <v>35681</v>
      </c>
      <c r="E6096" s="4">
        <v>7.3249811319999996</v>
      </c>
    </row>
    <row r="6097" spans="1:5" ht="15" thickBot="1" x14ac:dyDescent="0.35">
      <c r="A6097" s="3">
        <v>35682</v>
      </c>
      <c r="B6097" s="4">
        <v>3.7355417609999999</v>
      </c>
      <c r="C6097" s="1"/>
      <c r="D6097" s="5">
        <v>35682</v>
      </c>
      <c r="E6097" s="4">
        <v>5.8659622640000002</v>
      </c>
    </row>
    <row r="6098" spans="1:5" ht="15" thickBot="1" x14ac:dyDescent="0.35">
      <c r="A6098" s="3">
        <v>35683</v>
      </c>
      <c r="B6098" s="4">
        <v>6.8679963949999996</v>
      </c>
      <c r="C6098" s="1"/>
      <c r="D6098" s="5">
        <v>35683</v>
      </c>
      <c r="E6098" s="4">
        <v>5.626867925</v>
      </c>
    </row>
    <row r="6099" spans="1:5" ht="15" thickBot="1" x14ac:dyDescent="0.35">
      <c r="A6099" s="3">
        <v>35684</v>
      </c>
      <c r="B6099" s="4">
        <v>32.740883830000001</v>
      </c>
      <c r="C6099" s="1"/>
      <c r="D6099" s="5">
        <v>35684</v>
      </c>
      <c r="E6099" s="4">
        <v>6.1729811320000003</v>
      </c>
    </row>
    <row r="6100" spans="1:5" ht="15" thickBot="1" x14ac:dyDescent="0.35">
      <c r="A6100" s="3">
        <v>35685</v>
      </c>
      <c r="B6100" s="4">
        <v>32.987231489999999</v>
      </c>
      <c r="C6100" s="1"/>
      <c r="D6100" s="5">
        <v>35685</v>
      </c>
      <c r="E6100" s="4">
        <v>9.7892830190000009</v>
      </c>
    </row>
    <row r="6101" spans="1:5" ht="15" thickBot="1" x14ac:dyDescent="0.35">
      <c r="A6101" s="3">
        <v>35686</v>
      </c>
      <c r="B6101" s="4">
        <v>1.708317935</v>
      </c>
      <c r="C6101" s="1"/>
      <c r="D6101" s="5">
        <v>35686</v>
      </c>
      <c r="E6101" s="4">
        <v>6.1892830190000003</v>
      </c>
    </row>
    <row r="6102" spans="1:5" ht="15" thickBot="1" x14ac:dyDescent="0.35">
      <c r="A6102" s="3">
        <v>35687</v>
      </c>
      <c r="B6102" s="4">
        <v>12.335589410000001</v>
      </c>
      <c r="C6102" s="1"/>
      <c r="D6102" s="5">
        <v>35687</v>
      </c>
      <c r="E6102" s="4">
        <v>19.83396226</v>
      </c>
    </row>
    <row r="6103" spans="1:5" ht="15" thickBot="1" x14ac:dyDescent="0.35">
      <c r="A6103" s="3">
        <v>35688</v>
      </c>
      <c r="B6103" s="4">
        <v>2.8117981849999998</v>
      </c>
      <c r="C6103" s="1"/>
      <c r="D6103" s="5">
        <v>35688</v>
      </c>
      <c r="E6103" s="4">
        <v>6.211018868</v>
      </c>
    </row>
    <row r="6104" spans="1:5" ht="15" thickBot="1" x14ac:dyDescent="0.35">
      <c r="A6104" s="3">
        <v>35689</v>
      </c>
      <c r="B6104" s="4">
        <v>58.024695399999999</v>
      </c>
      <c r="C6104" s="1"/>
      <c r="D6104" s="5">
        <v>35689</v>
      </c>
      <c r="E6104" s="4">
        <v>15.907924530000001</v>
      </c>
    </row>
    <row r="6105" spans="1:5" ht="15" thickBot="1" x14ac:dyDescent="0.35">
      <c r="A6105" s="3">
        <v>35690</v>
      </c>
      <c r="B6105" s="4">
        <v>4.587541699</v>
      </c>
      <c r="C6105" s="1"/>
      <c r="D6105" s="5">
        <v>35690</v>
      </c>
      <c r="E6105" s="4">
        <v>8.2514716979999996</v>
      </c>
    </row>
    <row r="6106" spans="1:5" ht="15" thickBot="1" x14ac:dyDescent="0.35">
      <c r="A6106" s="3">
        <v>35691</v>
      </c>
      <c r="B6106" s="4">
        <v>27.419134620000001</v>
      </c>
      <c r="C6106" s="1"/>
      <c r="D6106" s="5">
        <v>35691</v>
      </c>
      <c r="E6106" s="4">
        <v>9.2730566040000006</v>
      </c>
    </row>
    <row r="6107" spans="1:5" ht="15" thickBot="1" x14ac:dyDescent="0.35">
      <c r="A6107" s="3">
        <v>35692</v>
      </c>
      <c r="B6107" s="4">
        <v>27.267882589999999</v>
      </c>
      <c r="C6107" s="1"/>
      <c r="D6107" s="5">
        <v>35692</v>
      </c>
      <c r="E6107" s="4">
        <v>12.378566040000001</v>
      </c>
    </row>
    <row r="6108" spans="1:5" ht="15" thickBot="1" x14ac:dyDescent="0.35">
      <c r="A6108" s="3">
        <v>35693</v>
      </c>
      <c r="B6108" s="4">
        <v>16.370848599999999</v>
      </c>
      <c r="C6108" s="1"/>
      <c r="D6108" s="5">
        <v>35693</v>
      </c>
      <c r="E6108" s="4">
        <v>12.62309434</v>
      </c>
    </row>
    <row r="6109" spans="1:5" ht="15" thickBot="1" x14ac:dyDescent="0.35">
      <c r="A6109" s="3">
        <v>35694</v>
      </c>
      <c r="B6109" s="4">
        <v>30.806816099999999</v>
      </c>
      <c r="C6109" s="1"/>
      <c r="D6109" s="5">
        <v>35694</v>
      </c>
      <c r="E6109" s="4">
        <v>13.58490566</v>
      </c>
    </row>
    <row r="6110" spans="1:5" ht="15" thickBot="1" x14ac:dyDescent="0.35">
      <c r="A6110" s="3">
        <v>35695</v>
      </c>
      <c r="B6110" s="4">
        <v>17.50122356</v>
      </c>
      <c r="C6110" s="1"/>
      <c r="D6110" s="5">
        <v>35695</v>
      </c>
      <c r="E6110" s="4">
        <v>12.22641509</v>
      </c>
    </row>
    <row r="6111" spans="1:5" ht="15" thickBot="1" x14ac:dyDescent="0.35">
      <c r="A6111" s="3">
        <v>35696</v>
      </c>
      <c r="B6111" s="4">
        <v>33.87843513</v>
      </c>
      <c r="C6111" s="1"/>
      <c r="D6111" s="5">
        <v>35696</v>
      </c>
      <c r="E6111" s="4">
        <v>12.269886789999999</v>
      </c>
    </row>
    <row r="6112" spans="1:5" ht="15" thickBot="1" x14ac:dyDescent="0.35">
      <c r="A6112" s="3">
        <v>35697</v>
      </c>
      <c r="B6112" s="4">
        <v>14.16704178</v>
      </c>
      <c r="C6112" s="1"/>
      <c r="D6112" s="5">
        <v>35697</v>
      </c>
      <c r="E6112" s="4">
        <v>12.125886789999999</v>
      </c>
    </row>
    <row r="6113" spans="1:5" ht="15" thickBot="1" x14ac:dyDescent="0.35">
      <c r="A6113" s="3">
        <v>35698</v>
      </c>
      <c r="B6113" s="4">
        <v>8.5446808339999993</v>
      </c>
      <c r="C6113" s="1"/>
      <c r="D6113" s="5">
        <v>35698</v>
      </c>
      <c r="E6113" s="4">
        <v>9.1100377360000007</v>
      </c>
    </row>
    <row r="6114" spans="1:5" ht="15" thickBot="1" x14ac:dyDescent="0.35">
      <c r="A6114" s="3">
        <v>35699</v>
      </c>
      <c r="B6114" s="4">
        <v>0</v>
      </c>
      <c r="C6114" s="1"/>
      <c r="D6114" s="5">
        <v>35699</v>
      </c>
      <c r="E6114" s="4">
        <v>8.4199245279999992</v>
      </c>
    </row>
    <row r="6115" spans="1:5" ht="15" thickBot="1" x14ac:dyDescent="0.35">
      <c r="A6115" s="3">
        <v>35700</v>
      </c>
      <c r="B6115" s="4">
        <v>0</v>
      </c>
      <c r="C6115" s="1"/>
      <c r="D6115" s="5">
        <v>35700</v>
      </c>
      <c r="E6115" s="4">
        <v>6.5587924529999997</v>
      </c>
    </row>
    <row r="6116" spans="1:5" ht="15" thickBot="1" x14ac:dyDescent="0.35">
      <c r="A6116" s="3">
        <v>35701</v>
      </c>
      <c r="B6116" s="4">
        <v>0</v>
      </c>
      <c r="C6116" s="1"/>
      <c r="D6116" s="5">
        <v>35701</v>
      </c>
      <c r="E6116" s="4">
        <v>5.9773584910000004</v>
      </c>
    </row>
    <row r="6117" spans="1:5" ht="15" thickBot="1" x14ac:dyDescent="0.35">
      <c r="A6117" s="3">
        <v>35702</v>
      </c>
      <c r="B6117" s="4">
        <v>0</v>
      </c>
      <c r="C6117" s="1"/>
      <c r="D6117" s="5">
        <v>35702</v>
      </c>
      <c r="E6117" s="4">
        <v>5.8958490570000004</v>
      </c>
    </row>
    <row r="6118" spans="1:5" ht="15" thickBot="1" x14ac:dyDescent="0.35">
      <c r="A6118" s="3">
        <v>35703</v>
      </c>
      <c r="B6118" s="4">
        <v>0.49237146999999998</v>
      </c>
      <c r="C6118" s="1"/>
      <c r="D6118" s="5">
        <v>35703</v>
      </c>
      <c r="E6118" s="4">
        <v>6.439245283</v>
      </c>
    </row>
    <row r="6119" spans="1:5" ht="15" thickBot="1" x14ac:dyDescent="0.35">
      <c r="A6119" s="3">
        <v>35704</v>
      </c>
      <c r="B6119" s="4">
        <v>27.700525280000001</v>
      </c>
      <c r="C6119" s="1"/>
      <c r="D6119" s="5">
        <v>35704</v>
      </c>
      <c r="E6119" s="4">
        <v>6.2979622639999997</v>
      </c>
    </row>
    <row r="6120" spans="1:5" ht="15" thickBot="1" x14ac:dyDescent="0.35">
      <c r="A6120" s="3">
        <v>35705</v>
      </c>
      <c r="B6120" s="4">
        <v>0</v>
      </c>
      <c r="C6120" s="1"/>
      <c r="D6120" s="5">
        <v>35705</v>
      </c>
      <c r="E6120" s="4">
        <v>5.0264150939999999</v>
      </c>
    </row>
    <row r="6121" spans="1:5" ht="15" thickBot="1" x14ac:dyDescent="0.35">
      <c r="A6121" s="3">
        <v>35706</v>
      </c>
      <c r="B6121" s="4">
        <v>0</v>
      </c>
      <c r="C6121" s="1"/>
      <c r="D6121" s="5">
        <v>35706</v>
      </c>
      <c r="E6121" s="4">
        <v>0.86563018869999997</v>
      </c>
    </row>
    <row r="6122" spans="1:5" ht="15" thickBot="1" x14ac:dyDescent="0.35">
      <c r="A6122" s="3">
        <v>35707</v>
      </c>
      <c r="B6122" s="4">
        <v>5.3671607970000004</v>
      </c>
      <c r="C6122" s="1"/>
      <c r="D6122" s="5">
        <v>35707</v>
      </c>
      <c r="E6122" s="4">
        <v>1.8546113209999999</v>
      </c>
    </row>
    <row r="6123" spans="1:5" ht="15" thickBot="1" x14ac:dyDescent="0.35">
      <c r="A6123" s="3">
        <v>35708</v>
      </c>
      <c r="B6123" s="4">
        <v>7.0042881970000002</v>
      </c>
      <c r="C6123" s="1"/>
      <c r="D6123" s="5">
        <v>35708</v>
      </c>
      <c r="E6123" s="4">
        <v>4.3471698109999997</v>
      </c>
    </row>
    <row r="6124" spans="1:5" ht="15" thickBot="1" x14ac:dyDescent="0.35">
      <c r="A6124" s="3">
        <v>35709</v>
      </c>
      <c r="B6124" s="4">
        <v>5.078277409</v>
      </c>
      <c r="C6124" s="1"/>
      <c r="D6124" s="5">
        <v>35709</v>
      </c>
      <c r="E6124" s="4">
        <v>6.0751698110000003</v>
      </c>
    </row>
    <row r="6125" spans="1:5" ht="15" thickBot="1" x14ac:dyDescent="0.35">
      <c r="A6125" s="3">
        <v>35710</v>
      </c>
      <c r="B6125" s="4">
        <v>2.3786328139999999</v>
      </c>
      <c r="C6125" s="1"/>
      <c r="D6125" s="5">
        <v>35710</v>
      </c>
      <c r="E6125" s="4">
        <v>8.2867924530000003</v>
      </c>
    </row>
    <row r="6126" spans="1:5" ht="15" thickBot="1" x14ac:dyDescent="0.35">
      <c r="A6126" s="3">
        <v>35711</v>
      </c>
      <c r="B6126" s="4">
        <v>18.720716240000002</v>
      </c>
      <c r="C6126" s="1"/>
      <c r="D6126" s="5">
        <v>35711</v>
      </c>
      <c r="E6126" s="4">
        <v>6.0615849060000002</v>
      </c>
    </row>
    <row r="6127" spans="1:5" ht="15" thickBot="1" x14ac:dyDescent="0.35">
      <c r="A6127" s="3">
        <v>35712</v>
      </c>
      <c r="B6127" s="4">
        <v>4.2445119619999998</v>
      </c>
      <c r="C6127" s="1"/>
      <c r="D6127" s="5">
        <v>35712</v>
      </c>
      <c r="E6127" s="4">
        <v>6.145811321</v>
      </c>
    </row>
    <row r="6128" spans="1:5" ht="15" thickBot="1" x14ac:dyDescent="0.35">
      <c r="A6128" s="3">
        <v>35713</v>
      </c>
      <c r="B6128" s="4">
        <v>1.3079129679999999</v>
      </c>
      <c r="C6128" s="1"/>
      <c r="D6128" s="5">
        <v>35713</v>
      </c>
      <c r="E6128" s="4">
        <v>3.6679245279999999</v>
      </c>
    </row>
    <row r="6129" spans="1:5" ht="15" thickBot="1" x14ac:dyDescent="0.35">
      <c r="A6129" s="3">
        <v>35714</v>
      </c>
      <c r="B6129" s="4">
        <v>17.39937222</v>
      </c>
      <c r="C6129" s="1"/>
      <c r="D6129" s="5">
        <v>35714</v>
      </c>
      <c r="E6129" s="4">
        <v>3.6679245279999999</v>
      </c>
    </row>
    <row r="6130" spans="1:5" ht="15" thickBot="1" x14ac:dyDescent="0.35">
      <c r="A6130" s="3">
        <v>35715</v>
      </c>
      <c r="B6130" s="4">
        <v>5.8289520140000004</v>
      </c>
      <c r="C6130" s="1"/>
      <c r="D6130" s="5">
        <v>35715</v>
      </c>
      <c r="E6130" s="4">
        <v>3.5320754719999998</v>
      </c>
    </row>
    <row r="6131" spans="1:5" ht="15" thickBot="1" x14ac:dyDescent="0.35">
      <c r="A6131" s="3">
        <v>35716</v>
      </c>
      <c r="B6131" s="4">
        <v>22.409133430000001</v>
      </c>
      <c r="C6131" s="1"/>
      <c r="D6131" s="5">
        <v>35716</v>
      </c>
      <c r="E6131" s="4">
        <v>2.4452830190000001</v>
      </c>
    </row>
    <row r="6132" spans="1:5" ht="15" thickBot="1" x14ac:dyDescent="0.35">
      <c r="A6132" s="3">
        <v>35717</v>
      </c>
      <c r="B6132" s="4">
        <v>22.868671419999998</v>
      </c>
      <c r="C6132" s="1"/>
      <c r="D6132" s="5">
        <v>35717</v>
      </c>
      <c r="E6132" s="4">
        <v>5.7871698110000001</v>
      </c>
    </row>
    <row r="6133" spans="1:5" ht="15" thickBot="1" x14ac:dyDescent="0.35">
      <c r="A6133" s="3">
        <v>35718</v>
      </c>
      <c r="B6133" s="4">
        <v>18.540478709999999</v>
      </c>
      <c r="C6133" s="1"/>
      <c r="D6133" s="5">
        <v>35718</v>
      </c>
      <c r="E6133" s="4">
        <v>5.4339622639999998</v>
      </c>
    </row>
    <row r="6134" spans="1:5" ht="15" thickBot="1" x14ac:dyDescent="0.35">
      <c r="A6134" s="3">
        <v>35719</v>
      </c>
      <c r="B6134" s="4">
        <v>11.434808139999999</v>
      </c>
      <c r="C6134" s="1"/>
      <c r="D6134" s="5">
        <v>35719</v>
      </c>
      <c r="E6134" s="4">
        <v>7.9281509430000003</v>
      </c>
    </row>
    <row r="6135" spans="1:5" ht="15" thickBot="1" x14ac:dyDescent="0.35">
      <c r="A6135" s="3">
        <v>35720</v>
      </c>
      <c r="B6135" s="4">
        <v>10.43642545</v>
      </c>
      <c r="C6135" s="1"/>
      <c r="D6135" s="5">
        <v>35720</v>
      </c>
      <c r="E6135" s="4">
        <v>5.9773584910000004</v>
      </c>
    </row>
    <row r="6136" spans="1:5" ht="15" thickBot="1" x14ac:dyDescent="0.35">
      <c r="A6136" s="3">
        <v>35721</v>
      </c>
      <c r="B6136" s="4">
        <v>9.9002579449999999</v>
      </c>
      <c r="C6136" s="1"/>
      <c r="D6136" s="5">
        <v>35721</v>
      </c>
      <c r="E6136" s="4">
        <v>5.1622641509999996</v>
      </c>
    </row>
    <row r="6137" spans="1:5" ht="15" thickBot="1" x14ac:dyDescent="0.35">
      <c r="A6137" s="3">
        <v>35722</v>
      </c>
      <c r="B6137" s="4">
        <v>10.63047864</v>
      </c>
      <c r="C6137" s="1"/>
      <c r="D6137" s="5">
        <v>35722</v>
      </c>
      <c r="E6137" s="4">
        <v>3.3962264150000001</v>
      </c>
    </row>
    <row r="6138" spans="1:5" ht="15" thickBot="1" x14ac:dyDescent="0.35">
      <c r="A6138" s="3">
        <v>35723</v>
      </c>
      <c r="B6138" s="4">
        <v>14.82991672</v>
      </c>
      <c r="C6138" s="1"/>
      <c r="D6138" s="5">
        <v>35723</v>
      </c>
      <c r="E6138" s="4">
        <v>5.7056603770000001</v>
      </c>
    </row>
    <row r="6139" spans="1:5" ht="15" thickBot="1" x14ac:dyDescent="0.35">
      <c r="A6139" s="3">
        <v>35724</v>
      </c>
      <c r="B6139" s="4">
        <v>19.201415059999999</v>
      </c>
      <c r="C6139" s="1"/>
      <c r="D6139" s="5">
        <v>35724</v>
      </c>
      <c r="E6139" s="4">
        <v>5.7056603770000001</v>
      </c>
    </row>
    <row r="6140" spans="1:5" ht="15" thickBot="1" x14ac:dyDescent="0.35">
      <c r="A6140" s="3">
        <v>35725</v>
      </c>
      <c r="B6140" s="4">
        <v>15.46148968</v>
      </c>
      <c r="C6140" s="1"/>
      <c r="D6140" s="5">
        <v>35725</v>
      </c>
      <c r="E6140" s="4">
        <v>5.7056603770000001</v>
      </c>
    </row>
    <row r="6141" spans="1:5" ht="15" thickBot="1" x14ac:dyDescent="0.35">
      <c r="A6141" s="3">
        <v>35726</v>
      </c>
      <c r="B6141" s="4">
        <v>32.828632829999997</v>
      </c>
      <c r="C6141" s="1"/>
      <c r="D6141" s="5">
        <v>35726</v>
      </c>
      <c r="E6141" s="4">
        <v>11.139622640000001</v>
      </c>
    </row>
    <row r="6142" spans="1:5" ht="15" thickBot="1" x14ac:dyDescent="0.35">
      <c r="A6142" s="3">
        <v>35727</v>
      </c>
      <c r="B6142" s="4">
        <v>5.401981235</v>
      </c>
      <c r="C6142" s="1"/>
      <c r="D6142" s="5">
        <v>35727</v>
      </c>
      <c r="E6142" s="4">
        <v>5.4339622639999998</v>
      </c>
    </row>
    <row r="6143" spans="1:5" ht="15" thickBot="1" x14ac:dyDescent="0.35">
      <c r="A6143" s="3">
        <v>35728</v>
      </c>
      <c r="B6143" s="4">
        <v>4.6981803180000004</v>
      </c>
      <c r="C6143" s="1"/>
      <c r="D6143" s="5">
        <v>35728</v>
      </c>
      <c r="E6143" s="4">
        <v>9.8870943400000009</v>
      </c>
    </row>
    <row r="6144" spans="1:5" ht="15" thickBot="1" x14ac:dyDescent="0.35">
      <c r="A6144" s="3">
        <v>35729</v>
      </c>
      <c r="B6144" s="4">
        <v>9.5176439290000001</v>
      </c>
      <c r="C6144" s="1"/>
      <c r="D6144" s="5">
        <v>35729</v>
      </c>
      <c r="E6144" s="4">
        <v>7.0641509429999996</v>
      </c>
    </row>
    <row r="6145" spans="1:5" ht="15" thickBot="1" x14ac:dyDescent="0.35">
      <c r="A6145" s="3">
        <v>35730</v>
      </c>
      <c r="B6145" s="4">
        <v>13.314442400000001</v>
      </c>
      <c r="C6145" s="1"/>
      <c r="D6145" s="5">
        <v>35730</v>
      </c>
      <c r="E6145" s="4">
        <v>4.211320755</v>
      </c>
    </row>
    <row r="6146" spans="1:5" ht="15" thickBot="1" x14ac:dyDescent="0.35">
      <c r="A6146" s="3">
        <v>35731</v>
      </c>
      <c r="B6146" s="4">
        <v>14.664281730000001</v>
      </c>
      <c r="C6146" s="1"/>
      <c r="D6146" s="5">
        <v>35731</v>
      </c>
      <c r="E6146" s="4">
        <v>9.0502641510000004</v>
      </c>
    </row>
    <row r="6147" spans="1:5" ht="15" thickBot="1" x14ac:dyDescent="0.35">
      <c r="A6147" s="3">
        <v>35732</v>
      </c>
      <c r="B6147" s="4">
        <v>17.5064317</v>
      </c>
      <c r="C6147" s="1"/>
      <c r="D6147" s="5">
        <v>35732</v>
      </c>
      <c r="E6147" s="4">
        <v>5.4991698109999998</v>
      </c>
    </row>
    <row r="6148" spans="1:5" ht="15" thickBot="1" x14ac:dyDescent="0.35">
      <c r="A6148" s="3">
        <v>35733</v>
      </c>
      <c r="B6148" s="4">
        <v>14.08279061</v>
      </c>
      <c r="C6148" s="1"/>
      <c r="D6148" s="5">
        <v>35733</v>
      </c>
      <c r="E6148" s="4">
        <v>8.6943396229999994</v>
      </c>
    </row>
    <row r="6149" spans="1:5" ht="15" thickBot="1" x14ac:dyDescent="0.35">
      <c r="A6149" s="3">
        <v>35734</v>
      </c>
      <c r="B6149" s="4">
        <v>15.41634679</v>
      </c>
      <c r="C6149" s="1"/>
      <c r="D6149" s="5">
        <v>35734</v>
      </c>
      <c r="E6149" s="4">
        <v>10.32724528</v>
      </c>
    </row>
    <row r="6150" spans="1:5" ht="15" thickBot="1" x14ac:dyDescent="0.35">
      <c r="A6150" s="3">
        <v>35735</v>
      </c>
      <c r="B6150" s="4">
        <v>9.0578378439999998</v>
      </c>
      <c r="C6150" s="1"/>
      <c r="D6150" s="5">
        <v>35735</v>
      </c>
      <c r="E6150" s="4">
        <v>12.40301887</v>
      </c>
    </row>
    <row r="6151" spans="1:5" ht="15" thickBot="1" x14ac:dyDescent="0.35">
      <c r="A6151" s="3">
        <v>35736</v>
      </c>
      <c r="B6151" s="4">
        <v>5.7598742249999999</v>
      </c>
      <c r="C6151" s="1"/>
      <c r="D6151" s="5">
        <v>35736</v>
      </c>
      <c r="E6151" s="4">
        <v>7.3358490569999999</v>
      </c>
    </row>
    <row r="6152" spans="1:5" ht="15" thickBot="1" x14ac:dyDescent="0.35">
      <c r="A6152" s="3">
        <v>35737</v>
      </c>
      <c r="B6152" s="4">
        <v>7.5115389229999998</v>
      </c>
      <c r="C6152" s="1"/>
      <c r="D6152" s="5">
        <v>35737</v>
      </c>
      <c r="E6152" s="4">
        <v>15.41071698</v>
      </c>
    </row>
    <row r="6153" spans="1:5" ht="15" thickBot="1" x14ac:dyDescent="0.35">
      <c r="A6153" s="3">
        <v>35738</v>
      </c>
      <c r="B6153" s="4">
        <v>28.015751779999999</v>
      </c>
      <c r="C6153" s="1"/>
      <c r="D6153" s="5">
        <v>35738</v>
      </c>
      <c r="E6153" s="4">
        <v>10.199547170000001</v>
      </c>
    </row>
    <row r="6154" spans="1:5" ht="15" thickBot="1" x14ac:dyDescent="0.35">
      <c r="A6154" s="3">
        <v>35739</v>
      </c>
      <c r="B6154" s="4">
        <v>7.6125468019999998</v>
      </c>
      <c r="C6154" s="1"/>
      <c r="D6154" s="5">
        <v>35739</v>
      </c>
      <c r="E6154" s="4">
        <v>8.422641509</v>
      </c>
    </row>
    <row r="6155" spans="1:5" ht="15" thickBot="1" x14ac:dyDescent="0.35">
      <c r="A6155" s="3">
        <v>35740</v>
      </c>
      <c r="B6155" s="4">
        <v>16.185806750000001</v>
      </c>
      <c r="C6155" s="1"/>
      <c r="D6155" s="5">
        <v>35740</v>
      </c>
      <c r="E6155" s="4">
        <v>8.7948679250000001</v>
      </c>
    </row>
    <row r="6156" spans="1:5" ht="15" thickBot="1" x14ac:dyDescent="0.35">
      <c r="A6156" s="3">
        <v>35741</v>
      </c>
      <c r="B6156" s="4">
        <v>1.154171541</v>
      </c>
      <c r="C6156" s="1"/>
      <c r="D6156" s="5">
        <v>35741</v>
      </c>
      <c r="E6156" s="4">
        <v>8.7350943399999998</v>
      </c>
    </row>
    <row r="6157" spans="1:5" ht="15" thickBot="1" x14ac:dyDescent="0.35">
      <c r="A6157" s="3">
        <v>35742</v>
      </c>
      <c r="B6157" s="4">
        <v>16.33310771</v>
      </c>
      <c r="C6157" s="1"/>
      <c r="D6157" s="5">
        <v>35742</v>
      </c>
      <c r="E6157" s="4">
        <v>4.3471698109999997</v>
      </c>
    </row>
    <row r="6158" spans="1:5" ht="15" thickBot="1" x14ac:dyDescent="0.35">
      <c r="A6158" s="3">
        <v>35743</v>
      </c>
      <c r="B6158" s="4">
        <v>50.417303089999997</v>
      </c>
      <c r="C6158" s="1"/>
      <c r="D6158" s="5">
        <v>35743</v>
      </c>
      <c r="E6158" s="4">
        <v>14.807547169999999</v>
      </c>
    </row>
    <row r="6159" spans="1:5" ht="15" thickBot="1" x14ac:dyDescent="0.35">
      <c r="A6159" s="3">
        <v>35744</v>
      </c>
      <c r="B6159" s="4">
        <v>15.657573940000001</v>
      </c>
      <c r="C6159" s="1"/>
      <c r="D6159" s="5">
        <v>35744</v>
      </c>
      <c r="E6159" s="4">
        <v>9.8979622640000002</v>
      </c>
    </row>
    <row r="6160" spans="1:5" ht="15" thickBot="1" x14ac:dyDescent="0.35">
      <c r="A6160" s="3">
        <v>35745</v>
      </c>
      <c r="B6160" s="4">
        <v>9.0719214679999993</v>
      </c>
      <c r="C6160" s="1"/>
      <c r="D6160" s="5">
        <v>35745</v>
      </c>
      <c r="E6160" s="4">
        <v>6.7870188679999996</v>
      </c>
    </row>
    <row r="6161" spans="1:5" ht="15" thickBot="1" x14ac:dyDescent="0.35">
      <c r="A6161" s="3">
        <v>35746</v>
      </c>
      <c r="B6161" s="4">
        <v>15.523001669999999</v>
      </c>
      <c r="C6161" s="1"/>
      <c r="D6161" s="5">
        <v>35746</v>
      </c>
      <c r="E6161" s="4">
        <v>8.4579622640000007</v>
      </c>
    </row>
    <row r="6162" spans="1:5" ht="15" thickBot="1" x14ac:dyDescent="0.35">
      <c r="A6162" s="3">
        <v>35747</v>
      </c>
      <c r="B6162" s="4">
        <v>0.61609077499999998</v>
      </c>
      <c r="C6162" s="1"/>
      <c r="D6162" s="5">
        <v>35747</v>
      </c>
      <c r="E6162" s="4">
        <v>6.341433962</v>
      </c>
    </row>
    <row r="6163" spans="1:5" ht="15" thickBot="1" x14ac:dyDescent="0.35">
      <c r="A6163" s="3">
        <v>35748</v>
      </c>
      <c r="B6163" s="4">
        <v>0.81738600100000003</v>
      </c>
      <c r="C6163" s="1"/>
      <c r="D6163" s="5">
        <v>35748</v>
      </c>
      <c r="E6163" s="4">
        <v>5.4339622639999998</v>
      </c>
    </row>
    <row r="6164" spans="1:5" ht="15" thickBot="1" x14ac:dyDescent="0.35">
      <c r="A6164" s="3">
        <v>35749</v>
      </c>
      <c r="B6164" s="4">
        <v>0</v>
      </c>
      <c r="C6164" s="1"/>
      <c r="D6164" s="5">
        <v>35749</v>
      </c>
      <c r="E6164" s="4">
        <v>4.1841509429999997</v>
      </c>
    </row>
    <row r="6165" spans="1:5" ht="15" thickBot="1" x14ac:dyDescent="0.35">
      <c r="A6165" s="3">
        <v>35750</v>
      </c>
      <c r="B6165" s="4">
        <v>10.28584461</v>
      </c>
      <c r="C6165" s="1"/>
      <c r="D6165" s="5">
        <v>35750</v>
      </c>
      <c r="E6165" s="4">
        <v>5.9773584910000004</v>
      </c>
    </row>
    <row r="6166" spans="1:5" ht="15" thickBot="1" x14ac:dyDescent="0.35">
      <c r="A6166" s="3">
        <v>35751</v>
      </c>
      <c r="B6166" s="4">
        <v>4.5147891040000001</v>
      </c>
      <c r="C6166" s="1"/>
      <c r="D6166" s="5">
        <v>35751</v>
      </c>
      <c r="E6166" s="4">
        <v>5.9556226419999998</v>
      </c>
    </row>
    <row r="6167" spans="1:5" ht="15" thickBot="1" x14ac:dyDescent="0.35">
      <c r="A6167" s="3">
        <v>35752</v>
      </c>
      <c r="B6167" s="4">
        <v>5.7910538909999998</v>
      </c>
      <c r="C6167" s="1"/>
      <c r="D6167" s="5">
        <v>35752</v>
      </c>
      <c r="E6167" s="4">
        <v>8.7948679250000001</v>
      </c>
    </row>
    <row r="6168" spans="1:5" ht="15" thickBot="1" x14ac:dyDescent="0.35">
      <c r="A6168" s="3">
        <v>35753</v>
      </c>
      <c r="B6168" s="4">
        <v>14.30510902</v>
      </c>
      <c r="C6168" s="1"/>
      <c r="D6168" s="5">
        <v>35753</v>
      </c>
      <c r="E6168" s="4">
        <v>6.0045283019999998</v>
      </c>
    </row>
    <row r="6169" spans="1:5" ht="15" thickBot="1" x14ac:dyDescent="0.35">
      <c r="A6169" s="3">
        <v>35754</v>
      </c>
      <c r="B6169" s="4">
        <v>2.5290194449999999</v>
      </c>
      <c r="C6169" s="1"/>
      <c r="D6169" s="5">
        <v>35754</v>
      </c>
      <c r="E6169" s="4">
        <v>4.6460377360000003</v>
      </c>
    </row>
    <row r="6170" spans="1:5" ht="15" thickBot="1" x14ac:dyDescent="0.35">
      <c r="A6170" s="3">
        <v>35755</v>
      </c>
      <c r="B6170" s="4">
        <v>0.692878455</v>
      </c>
      <c r="C6170" s="1"/>
      <c r="D6170" s="5">
        <v>35755</v>
      </c>
      <c r="E6170" s="4">
        <v>4.2384905660000003</v>
      </c>
    </row>
    <row r="6171" spans="1:5" ht="15" thickBot="1" x14ac:dyDescent="0.35">
      <c r="A6171" s="3">
        <v>35756</v>
      </c>
      <c r="B6171" s="4">
        <v>7.1445932389999998</v>
      </c>
      <c r="C6171" s="1"/>
      <c r="D6171" s="5">
        <v>35756</v>
      </c>
      <c r="E6171" s="4">
        <v>3.0430188679999999</v>
      </c>
    </row>
    <row r="6172" spans="1:5" ht="15" thickBot="1" x14ac:dyDescent="0.35">
      <c r="A6172" s="3">
        <v>35757</v>
      </c>
      <c r="B6172" s="4">
        <v>6.2478074130000003</v>
      </c>
      <c r="C6172" s="1"/>
      <c r="D6172" s="5">
        <v>35757</v>
      </c>
      <c r="E6172" s="4">
        <v>3.1245283019999999</v>
      </c>
    </row>
    <row r="6173" spans="1:5" ht="15" thickBot="1" x14ac:dyDescent="0.35">
      <c r="A6173" s="3">
        <v>35758</v>
      </c>
      <c r="B6173" s="4">
        <v>23.879852289999999</v>
      </c>
      <c r="C6173" s="1"/>
      <c r="D6173" s="5">
        <v>35758</v>
      </c>
      <c r="E6173" s="4">
        <v>8.1509433960000006</v>
      </c>
    </row>
    <row r="6174" spans="1:5" ht="15" thickBot="1" x14ac:dyDescent="0.35">
      <c r="A6174" s="3">
        <v>35759</v>
      </c>
      <c r="B6174" s="4">
        <v>34.459864500000002</v>
      </c>
      <c r="C6174" s="1"/>
      <c r="D6174" s="5">
        <v>35759</v>
      </c>
      <c r="E6174" s="4">
        <v>16.353509429999999</v>
      </c>
    </row>
    <row r="6175" spans="1:5" ht="15" thickBot="1" x14ac:dyDescent="0.35">
      <c r="A6175" s="3">
        <v>35760</v>
      </c>
      <c r="B6175" s="4">
        <v>3.9974168539999999</v>
      </c>
      <c r="C6175" s="1"/>
      <c r="D6175" s="5">
        <v>35760</v>
      </c>
      <c r="E6175" s="4">
        <v>7.0641509429999996</v>
      </c>
    </row>
    <row r="6176" spans="1:5" ht="15" thickBot="1" x14ac:dyDescent="0.35">
      <c r="A6176" s="3">
        <v>35761</v>
      </c>
      <c r="B6176" s="4">
        <v>18.823837520000001</v>
      </c>
      <c r="C6176" s="1"/>
      <c r="D6176" s="5">
        <v>35761</v>
      </c>
      <c r="E6176" s="4">
        <v>6.3849056600000003</v>
      </c>
    </row>
    <row r="6177" spans="1:5" ht="15" thickBot="1" x14ac:dyDescent="0.35">
      <c r="A6177" s="3">
        <v>35762</v>
      </c>
      <c r="B6177" s="4">
        <v>43.167976379999999</v>
      </c>
      <c r="C6177" s="1"/>
      <c r="D6177" s="5">
        <v>35762</v>
      </c>
      <c r="E6177" s="4">
        <v>8.1509433960000006</v>
      </c>
    </row>
    <row r="6178" spans="1:5" ht="15" thickBot="1" x14ac:dyDescent="0.35">
      <c r="A6178" s="3">
        <v>35763</v>
      </c>
      <c r="B6178" s="4">
        <v>0.44807049599999998</v>
      </c>
      <c r="C6178" s="1"/>
      <c r="D6178" s="5">
        <v>35763</v>
      </c>
      <c r="E6178" s="4">
        <v>4.9177358489999996</v>
      </c>
    </row>
    <row r="6179" spans="1:5" ht="15" thickBot="1" x14ac:dyDescent="0.35">
      <c r="A6179" s="3">
        <v>35764</v>
      </c>
      <c r="B6179" s="4">
        <v>1.5666509870000001</v>
      </c>
      <c r="C6179" s="1"/>
      <c r="D6179" s="5">
        <v>35764</v>
      </c>
      <c r="E6179" s="4">
        <v>2.9886792450000002</v>
      </c>
    </row>
    <row r="6180" spans="1:5" ht="15" thickBot="1" x14ac:dyDescent="0.35">
      <c r="A6180" s="3">
        <v>35765</v>
      </c>
      <c r="B6180" s="4">
        <v>0.19631032600000001</v>
      </c>
      <c r="C6180" s="1"/>
      <c r="D6180" s="5">
        <v>35765</v>
      </c>
      <c r="E6180" s="4">
        <v>4.2330566039999997</v>
      </c>
    </row>
    <row r="6181" spans="1:5" ht="15" thickBot="1" x14ac:dyDescent="0.35">
      <c r="A6181" s="3">
        <v>35766</v>
      </c>
      <c r="B6181" s="4">
        <v>0</v>
      </c>
      <c r="C6181" s="1"/>
      <c r="D6181" s="5">
        <v>35766</v>
      </c>
      <c r="E6181" s="4">
        <v>2.5572226420000002</v>
      </c>
    </row>
    <row r="6182" spans="1:5" ht="15" thickBot="1" x14ac:dyDescent="0.35">
      <c r="A6182" s="3">
        <v>35767</v>
      </c>
      <c r="B6182" s="4">
        <v>0</v>
      </c>
      <c r="C6182" s="1"/>
      <c r="D6182" s="5">
        <v>35767</v>
      </c>
      <c r="E6182" s="4">
        <v>5.0209811320000002</v>
      </c>
    </row>
    <row r="6183" spans="1:5" ht="15" thickBot="1" x14ac:dyDescent="0.35">
      <c r="A6183" s="3">
        <v>35768</v>
      </c>
      <c r="B6183" s="4">
        <v>3.3754684E-2</v>
      </c>
      <c r="C6183" s="1"/>
      <c r="D6183" s="5">
        <v>35768</v>
      </c>
      <c r="E6183" s="4">
        <v>2.6588377360000002</v>
      </c>
    </row>
    <row r="6184" spans="1:5" ht="15" thickBot="1" x14ac:dyDescent="0.35">
      <c r="A6184" s="3">
        <v>35769</v>
      </c>
      <c r="B6184" s="4">
        <v>0.32123509</v>
      </c>
      <c r="C6184" s="1"/>
      <c r="D6184" s="5">
        <v>35769</v>
      </c>
      <c r="E6184" s="4">
        <v>2.582218868</v>
      </c>
    </row>
    <row r="6185" spans="1:5" ht="15" thickBot="1" x14ac:dyDescent="0.35">
      <c r="A6185" s="3">
        <v>35770</v>
      </c>
      <c r="B6185" s="4">
        <v>5.5543875690000002</v>
      </c>
      <c r="C6185" s="1"/>
      <c r="D6185" s="5">
        <v>35770</v>
      </c>
      <c r="E6185" s="4">
        <v>2.5735245280000001</v>
      </c>
    </row>
    <row r="6186" spans="1:5" ht="15" thickBot="1" x14ac:dyDescent="0.35">
      <c r="A6186" s="3">
        <v>35771</v>
      </c>
      <c r="B6186" s="4">
        <v>23.332113979999999</v>
      </c>
      <c r="C6186" s="1"/>
      <c r="D6186" s="5">
        <v>35771</v>
      </c>
      <c r="E6186" s="4">
        <v>3.9939622639999999</v>
      </c>
    </row>
    <row r="6187" spans="1:5" ht="15" thickBot="1" x14ac:dyDescent="0.35">
      <c r="A6187" s="3">
        <v>35772</v>
      </c>
      <c r="B6187" s="4">
        <v>12.184928360000001</v>
      </c>
      <c r="C6187" s="1"/>
      <c r="D6187" s="5">
        <v>35772</v>
      </c>
      <c r="E6187" s="4">
        <v>4.1923018870000002</v>
      </c>
    </row>
    <row r="6188" spans="1:5" ht="15" thickBot="1" x14ac:dyDescent="0.35">
      <c r="A6188" s="3">
        <v>35773</v>
      </c>
      <c r="B6188" s="4">
        <v>9.1233503819999999</v>
      </c>
      <c r="C6188" s="1"/>
      <c r="D6188" s="5">
        <v>35773</v>
      </c>
      <c r="E6188" s="4">
        <v>4.2493584909999997</v>
      </c>
    </row>
    <row r="6189" spans="1:5" ht="15" thickBot="1" x14ac:dyDescent="0.35">
      <c r="A6189" s="3">
        <v>35774</v>
      </c>
      <c r="B6189" s="4">
        <v>11.92349029</v>
      </c>
      <c r="C6189" s="1"/>
      <c r="D6189" s="5">
        <v>35774</v>
      </c>
      <c r="E6189" s="4">
        <v>3.8988679249999998</v>
      </c>
    </row>
    <row r="6190" spans="1:5" ht="15" thickBot="1" x14ac:dyDescent="0.35">
      <c r="A6190" s="3">
        <v>35775</v>
      </c>
      <c r="B6190" s="4">
        <v>9.8942781689999997</v>
      </c>
      <c r="C6190" s="1"/>
      <c r="D6190" s="5">
        <v>35775</v>
      </c>
      <c r="E6190" s="4">
        <v>2.480603774</v>
      </c>
    </row>
    <row r="6191" spans="1:5" ht="15" thickBot="1" x14ac:dyDescent="0.35">
      <c r="A6191" s="3">
        <v>35776</v>
      </c>
      <c r="B6191" s="4">
        <v>0</v>
      </c>
      <c r="C6191" s="1"/>
      <c r="D6191" s="5">
        <v>35776</v>
      </c>
      <c r="E6191" s="4">
        <v>3.9314716980000002</v>
      </c>
    </row>
    <row r="6192" spans="1:5" ht="15" thickBot="1" x14ac:dyDescent="0.35">
      <c r="A6192" s="3">
        <v>35777</v>
      </c>
      <c r="B6192" s="4">
        <v>0.22508409600000001</v>
      </c>
      <c r="C6192" s="1"/>
      <c r="D6192" s="5">
        <v>35777</v>
      </c>
      <c r="E6192" s="4">
        <v>2.4460981130000001</v>
      </c>
    </row>
    <row r="6193" spans="1:5" ht="15" thickBot="1" x14ac:dyDescent="0.35">
      <c r="A6193" s="3">
        <v>35778</v>
      </c>
      <c r="B6193" s="4">
        <v>8.4406536000000004E-2</v>
      </c>
      <c r="C6193" s="1"/>
      <c r="D6193" s="5">
        <v>35778</v>
      </c>
      <c r="E6193" s="4">
        <v>1.942641509</v>
      </c>
    </row>
    <row r="6194" spans="1:5" ht="15" thickBot="1" x14ac:dyDescent="0.35">
      <c r="A6194" s="3">
        <v>35779</v>
      </c>
      <c r="B6194" s="4">
        <v>0.67460775399999995</v>
      </c>
      <c r="C6194" s="1"/>
      <c r="D6194" s="5">
        <v>35779</v>
      </c>
      <c r="E6194" s="4">
        <v>2.4876679249999998</v>
      </c>
    </row>
    <row r="6195" spans="1:5" ht="15" thickBot="1" x14ac:dyDescent="0.35">
      <c r="A6195" s="3">
        <v>35780</v>
      </c>
      <c r="B6195" s="4">
        <v>1.728441358</v>
      </c>
      <c r="C6195" s="1"/>
      <c r="D6195" s="5">
        <v>35780</v>
      </c>
      <c r="E6195" s="4">
        <v>2.1735849059999999</v>
      </c>
    </row>
    <row r="6196" spans="1:5" ht="15" thickBot="1" x14ac:dyDescent="0.35">
      <c r="A6196" s="3">
        <v>35781</v>
      </c>
      <c r="B6196" s="4">
        <v>0</v>
      </c>
      <c r="C6196" s="1"/>
      <c r="D6196" s="5">
        <v>35781</v>
      </c>
      <c r="E6196" s="4">
        <v>3.178867925</v>
      </c>
    </row>
    <row r="6197" spans="1:5" ht="15" thickBot="1" x14ac:dyDescent="0.35">
      <c r="A6197" s="3">
        <v>35782</v>
      </c>
      <c r="B6197" s="4">
        <v>0</v>
      </c>
      <c r="C6197" s="1"/>
      <c r="D6197" s="5">
        <v>35782</v>
      </c>
      <c r="E6197" s="4">
        <v>2.4045283020000001</v>
      </c>
    </row>
    <row r="6198" spans="1:5" ht="15" thickBot="1" x14ac:dyDescent="0.35">
      <c r="A6198" s="3">
        <v>35783</v>
      </c>
      <c r="B6198" s="4">
        <v>26.796413179999998</v>
      </c>
      <c r="C6198" s="1"/>
      <c r="D6198" s="5">
        <v>35783</v>
      </c>
      <c r="E6198" s="4">
        <v>5.4611320750000001</v>
      </c>
    </row>
    <row r="6199" spans="1:5" ht="15" thickBot="1" x14ac:dyDescent="0.35">
      <c r="A6199" s="3">
        <v>35784</v>
      </c>
      <c r="B6199" s="4">
        <v>11.46519887</v>
      </c>
      <c r="C6199" s="1"/>
      <c r="D6199" s="5">
        <v>35784</v>
      </c>
      <c r="E6199" s="4">
        <v>2.8256603770000002</v>
      </c>
    </row>
    <row r="6200" spans="1:5" ht="15" thickBot="1" x14ac:dyDescent="0.35">
      <c r="A6200" s="3">
        <v>35785</v>
      </c>
      <c r="B6200" s="4">
        <v>16.086113019999999</v>
      </c>
      <c r="C6200" s="1"/>
      <c r="D6200" s="5">
        <v>35785</v>
      </c>
      <c r="E6200" s="4">
        <v>4.5645283020000003</v>
      </c>
    </row>
    <row r="6201" spans="1:5" ht="15" thickBot="1" x14ac:dyDescent="0.35">
      <c r="A6201" s="3">
        <v>35786</v>
      </c>
      <c r="B6201" s="4">
        <v>23.123888969999999</v>
      </c>
      <c r="C6201" s="1"/>
      <c r="D6201" s="5">
        <v>35786</v>
      </c>
      <c r="E6201" s="4">
        <v>4.5645283020000003</v>
      </c>
    </row>
    <row r="6202" spans="1:5" ht="15" thickBot="1" x14ac:dyDescent="0.35">
      <c r="A6202" s="3">
        <v>35787</v>
      </c>
      <c r="B6202" s="4">
        <v>0.95885872800000005</v>
      </c>
      <c r="C6202" s="1"/>
      <c r="D6202" s="5">
        <v>35787</v>
      </c>
      <c r="E6202" s="4">
        <v>4.7139622640000001</v>
      </c>
    </row>
    <row r="6203" spans="1:5" ht="15" thickBot="1" x14ac:dyDescent="0.35">
      <c r="A6203" s="3">
        <v>35788</v>
      </c>
      <c r="B6203" s="4">
        <v>1.1763820650000001</v>
      </c>
      <c r="C6203" s="1"/>
      <c r="D6203" s="5">
        <v>35788</v>
      </c>
      <c r="E6203" s="4">
        <v>4.1026415089999997</v>
      </c>
    </row>
    <row r="6204" spans="1:5" ht="15" thickBot="1" x14ac:dyDescent="0.35">
      <c r="A6204" s="3">
        <v>35789</v>
      </c>
      <c r="B6204" s="4">
        <v>0</v>
      </c>
      <c r="C6204" s="1"/>
      <c r="D6204" s="5">
        <v>35789</v>
      </c>
      <c r="E6204" s="4">
        <v>3.5049056599999999</v>
      </c>
    </row>
    <row r="6205" spans="1:5" ht="15" thickBot="1" x14ac:dyDescent="0.35">
      <c r="A6205" s="3">
        <v>35790</v>
      </c>
      <c r="B6205" s="4">
        <v>0</v>
      </c>
      <c r="C6205" s="1"/>
      <c r="D6205" s="5">
        <v>35790</v>
      </c>
      <c r="E6205" s="4">
        <v>2.6572075470000001</v>
      </c>
    </row>
    <row r="6206" spans="1:5" ht="15" thickBot="1" x14ac:dyDescent="0.35">
      <c r="A6206" s="3">
        <v>35791</v>
      </c>
      <c r="B6206" s="4">
        <v>0</v>
      </c>
      <c r="C6206" s="1"/>
      <c r="D6206" s="5">
        <v>35791</v>
      </c>
      <c r="E6206" s="4">
        <v>2.5107622639999998</v>
      </c>
    </row>
    <row r="6207" spans="1:5" ht="15" thickBot="1" x14ac:dyDescent="0.35">
      <c r="A6207" s="3">
        <v>35792</v>
      </c>
      <c r="B6207" s="4">
        <v>0</v>
      </c>
      <c r="C6207" s="1"/>
      <c r="D6207" s="5">
        <v>35792</v>
      </c>
      <c r="E6207" s="4">
        <v>3.0566037740000001</v>
      </c>
    </row>
    <row r="6208" spans="1:5" ht="15" thickBot="1" x14ac:dyDescent="0.35">
      <c r="A6208" s="3">
        <v>35793</v>
      </c>
      <c r="B6208" s="4">
        <v>0</v>
      </c>
      <c r="C6208" s="1"/>
      <c r="D6208" s="5">
        <v>35793</v>
      </c>
      <c r="E6208" s="4">
        <v>2.2795471699999998</v>
      </c>
    </row>
    <row r="6209" spans="1:5" ht="15" thickBot="1" x14ac:dyDescent="0.35">
      <c r="A6209" s="3">
        <v>35794</v>
      </c>
      <c r="B6209" s="4">
        <v>0</v>
      </c>
      <c r="C6209" s="1"/>
      <c r="D6209" s="5">
        <v>35794</v>
      </c>
      <c r="E6209" s="4">
        <v>2.2415094340000001</v>
      </c>
    </row>
    <row r="6210" spans="1:5" ht="15" thickBot="1" x14ac:dyDescent="0.35">
      <c r="A6210" s="3">
        <v>35795</v>
      </c>
      <c r="B6210" s="4">
        <v>0</v>
      </c>
      <c r="C6210" s="1"/>
      <c r="D6210" s="5">
        <v>35795</v>
      </c>
      <c r="E6210" s="4">
        <v>2.2822641510000001</v>
      </c>
    </row>
    <row r="6211" spans="1:5" ht="15" thickBot="1" x14ac:dyDescent="0.35">
      <c r="A6211" s="3">
        <v>35796</v>
      </c>
      <c r="B6211" s="4">
        <v>0</v>
      </c>
      <c r="C6211" s="1"/>
      <c r="D6211" s="5">
        <v>35796</v>
      </c>
      <c r="E6211" s="4">
        <v>3.1571320749999998</v>
      </c>
    </row>
    <row r="6212" spans="1:5" ht="15" thickBot="1" x14ac:dyDescent="0.35">
      <c r="A6212" s="3">
        <v>35797</v>
      </c>
      <c r="B6212" s="4">
        <v>0.423376739</v>
      </c>
      <c r="C6212" s="1"/>
      <c r="D6212" s="5">
        <v>35797</v>
      </c>
      <c r="E6212" s="4">
        <v>1.8842264150000001</v>
      </c>
    </row>
    <row r="6213" spans="1:5" ht="15" thickBot="1" x14ac:dyDescent="0.35">
      <c r="A6213" s="3">
        <v>35798</v>
      </c>
      <c r="B6213" s="4">
        <v>0.32089201699999997</v>
      </c>
      <c r="C6213" s="1"/>
      <c r="D6213" s="5">
        <v>35798</v>
      </c>
      <c r="E6213" s="4">
        <v>1.9586716980000001</v>
      </c>
    </row>
    <row r="6214" spans="1:5" ht="15" thickBot="1" x14ac:dyDescent="0.35">
      <c r="A6214" s="3">
        <v>35799</v>
      </c>
      <c r="B6214" s="4">
        <v>0</v>
      </c>
      <c r="C6214" s="1"/>
      <c r="D6214" s="5">
        <v>35799</v>
      </c>
      <c r="E6214" s="4">
        <v>2.0920754719999999</v>
      </c>
    </row>
    <row r="6215" spans="1:5" ht="15" thickBot="1" x14ac:dyDescent="0.35">
      <c r="A6215" s="3">
        <v>35800</v>
      </c>
      <c r="B6215" s="4">
        <v>0</v>
      </c>
      <c r="C6215" s="1"/>
      <c r="D6215" s="5">
        <v>35800</v>
      </c>
      <c r="E6215" s="4">
        <v>2.9207547169999999</v>
      </c>
    </row>
    <row r="6216" spans="1:5" ht="15" thickBot="1" x14ac:dyDescent="0.35">
      <c r="A6216" s="3">
        <v>35801</v>
      </c>
      <c r="B6216" s="4">
        <v>0</v>
      </c>
      <c r="C6216" s="1"/>
      <c r="D6216" s="5">
        <v>35801</v>
      </c>
      <c r="E6216" s="4">
        <v>2.1192452830000001</v>
      </c>
    </row>
    <row r="6217" spans="1:5" ht="15" thickBot="1" x14ac:dyDescent="0.35">
      <c r="A6217" s="3">
        <v>35802</v>
      </c>
      <c r="B6217" s="4">
        <v>0</v>
      </c>
      <c r="C6217" s="1"/>
      <c r="D6217" s="5">
        <v>35802</v>
      </c>
      <c r="E6217" s="4">
        <v>1.752181132</v>
      </c>
    </row>
    <row r="6218" spans="1:5" ht="15" thickBot="1" x14ac:dyDescent="0.35">
      <c r="A6218" s="3">
        <v>35803</v>
      </c>
      <c r="B6218" s="4">
        <v>0</v>
      </c>
      <c r="C6218" s="1"/>
      <c r="D6218" s="5">
        <v>35803</v>
      </c>
      <c r="E6218" s="4">
        <v>2.7033962260000002</v>
      </c>
    </row>
    <row r="6219" spans="1:5" ht="15" thickBot="1" x14ac:dyDescent="0.35">
      <c r="A6219" s="3">
        <v>35804</v>
      </c>
      <c r="B6219" s="4">
        <v>0</v>
      </c>
      <c r="C6219" s="1"/>
      <c r="D6219" s="5">
        <v>35804</v>
      </c>
      <c r="E6219" s="4">
        <v>2.7033962260000002</v>
      </c>
    </row>
    <row r="6220" spans="1:5" ht="15" thickBot="1" x14ac:dyDescent="0.35">
      <c r="A6220" s="3">
        <v>35805</v>
      </c>
      <c r="B6220" s="4">
        <v>0</v>
      </c>
      <c r="C6220" s="1"/>
      <c r="D6220" s="5">
        <v>35805</v>
      </c>
      <c r="E6220" s="4">
        <v>2.7033962260000002</v>
      </c>
    </row>
    <row r="6221" spans="1:5" ht="15" thickBot="1" x14ac:dyDescent="0.35">
      <c r="A6221" s="3">
        <v>35806</v>
      </c>
      <c r="B6221" s="4">
        <v>0</v>
      </c>
      <c r="C6221" s="1"/>
      <c r="D6221" s="5">
        <v>35806</v>
      </c>
      <c r="E6221" s="4">
        <v>2.06490566</v>
      </c>
    </row>
    <row r="6222" spans="1:5" ht="15" thickBot="1" x14ac:dyDescent="0.35">
      <c r="A6222" s="3">
        <v>35807</v>
      </c>
      <c r="B6222" s="4">
        <v>0</v>
      </c>
      <c r="C6222" s="1"/>
      <c r="D6222" s="5">
        <v>35807</v>
      </c>
      <c r="E6222" s="4">
        <v>2.5267924530000001</v>
      </c>
    </row>
    <row r="6223" spans="1:5" ht="15" thickBot="1" x14ac:dyDescent="0.35">
      <c r="A6223" s="3">
        <v>35808</v>
      </c>
      <c r="B6223" s="4">
        <v>0</v>
      </c>
      <c r="C6223" s="1"/>
      <c r="D6223" s="5">
        <v>35808</v>
      </c>
      <c r="E6223" s="4">
        <v>1.9942641510000001</v>
      </c>
    </row>
    <row r="6224" spans="1:5" ht="15" thickBot="1" x14ac:dyDescent="0.35">
      <c r="A6224" s="3">
        <v>35809</v>
      </c>
      <c r="B6224" s="4">
        <v>0</v>
      </c>
      <c r="C6224" s="1"/>
      <c r="D6224" s="5">
        <v>35809</v>
      </c>
      <c r="E6224" s="4">
        <v>2.1192452830000001</v>
      </c>
    </row>
    <row r="6225" spans="1:5" ht="15" thickBot="1" x14ac:dyDescent="0.35">
      <c r="A6225" s="3">
        <v>35810</v>
      </c>
      <c r="B6225" s="4">
        <v>0</v>
      </c>
      <c r="C6225" s="1"/>
      <c r="D6225" s="5">
        <v>35810</v>
      </c>
      <c r="E6225" s="4">
        <v>1.9290566039999999</v>
      </c>
    </row>
    <row r="6226" spans="1:5" ht="15" thickBot="1" x14ac:dyDescent="0.35">
      <c r="A6226" s="3">
        <v>35811</v>
      </c>
      <c r="B6226" s="4">
        <v>0</v>
      </c>
      <c r="C6226" s="1"/>
      <c r="D6226" s="5">
        <v>35811</v>
      </c>
      <c r="E6226" s="4">
        <v>1.56090566</v>
      </c>
    </row>
    <row r="6227" spans="1:5" ht="15" thickBot="1" x14ac:dyDescent="0.35">
      <c r="A6227" s="3">
        <v>35812</v>
      </c>
      <c r="B6227" s="4">
        <v>0</v>
      </c>
      <c r="C6227" s="1"/>
      <c r="D6227" s="5">
        <v>35812</v>
      </c>
      <c r="E6227" s="4">
        <v>1.2905660379999999</v>
      </c>
    </row>
    <row r="6228" spans="1:5" ht="15" thickBot="1" x14ac:dyDescent="0.35">
      <c r="A6228" s="3">
        <v>35813</v>
      </c>
      <c r="B6228" s="4">
        <v>0</v>
      </c>
      <c r="C6228" s="1"/>
      <c r="D6228" s="5">
        <v>35813</v>
      </c>
      <c r="E6228" s="4">
        <v>2.9207547169999999</v>
      </c>
    </row>
    <row r="6229" spans="1:5" ht="15" thickBot="1" x14ac:dyDescent="0.35">
      <c r="A6229" s="3">
        <v>35814</v>
      </c>
      <c r="B6229" s="4">
        <v>0</v>
      </c>
      <c r="C6229" s="1"/>
      <c r="D6229" s="5">
        <v>35814</v>
      </c>
      <c r="E6229" s="4">
        <v>2.4045283020000001</v>
      </c>
    </row>
    <row r="6230" spans="1:5" ht="15" thickBot="1" x14ac:dyDescent="0.35">
      <c r="A6230" s="3">
        <v>35815</v>
      </c>
      <c r="B6230" s="4">
        <v>7.3764380000000004E-2</v>
      </c>
      <c r="C6230" s="1"/>
      <c r="D6230" s="5">
        <v>35815</v>
      </c>
      <c r="E6230" s="4">
        <v>1.5215094339999999</v>
      </c>
    </row>
    <row r="6231" spans="1:5" ht="15" thickBot="1" x14ac:dyDescent="0.35">
      <c r="A6231" s="3">
        <v>35816</v>
      </c>
      <c r="B6231" s="4">
        <v>0</v>
      </c>
      <c r="C6231" s="1"/>
      <c r="D6231" s="5">
        <v>35816</v>
      </c>
      <c r="E6231" s="4">
        <v>1.5215094339999999</v>
      </c>
    </row>
    <row r="6232" spans="1:5" ht="15" thickBot="1" x14ac:dyDescent="0.35">
      <c r="A6232" s="3">
        <v>35817</v>
      </c>
      <c r="B6232" s="4">
        <v>0</v>
      </c>
      <c r="C6232" s="1"/>
      <c r="D6232" s="5">
        <v>35817</v>
      </c>
      <c r="E6232" s="4">
        <v>2.1192452830000001</v>
      </c>
    </row>
    <row r="6233" spans="1:5" ht="15" thickBot="1" x14ac:dyDescent="0.35">
      <c r="A6233" s="3">
        <v>35818</v>
      </c>
      <c r="B6233" s="4">
        <v>0</v>
      </c>
      <c r="C6233" s="1"/>
      <c r="D6233" s="5">
        <v>35818</v>
      </c>
      <c r="E6233" s="4">
        <v>2.1192452830000001</v>
      </c>
    </row>
    <row r="6234" spans="1:5" ht="15" thickBot="1" x14ac:dyDescent="0.35">
      <c r="A6234" s="3">
        <v>35819</v>
      </c>
      <c r="B6234" s="4">
        <v>1.659698546</v>
      </c>
      <c r="C6234" s="1"/>
      <c r="D6234" s="5">
        <v>35819</v>
      </c>
      <c r="E6234" s="4">
        <v>2.0920754719999999</v>
      </c>
    </row>
    <row r="6235" spans="1:5" ht="15" thickBot="1" x14ac:dyDescent="0.35">
      <c r="A6235" s="3">
        <v>35820</v>
      </c>
      <c r="B6235" s="4">
        <v>0</v>
      </c>
      <c r="C6235" s="1"/>
      <c r="D6235" s="5">
        <v>35820</v>
      </c>
      <c r="E6235" s="4">
        <v>2.0920754719999999</v>
      </c>
    </row>
    <row r="6236" spans="1:5" ht="15" thickBot="1" x14ac:dyDescent="0.35">
      <c r="A6236" s="3">
        <v>35821</v>
      </c>
      <c r="B6236" s="4">
        <v>0</v>
      </c>
      <c r="C6236" s="1"/>
      <c r="D6236" s="5">
        <v>35821</v>
      </c>
      <c r="E6236" s="4">
        <v>2.0920754719999999</v>
      </c>
    </row>
    <row r="6237" spans="1:5" ht="15" thickBot="1" x14ac:dyDescent="0.35">
      <c r="A6237" s="3">
        <v>35822</v>
      </c>
      <c r="B6237" s="4">
        <v>0</v>
      </c>
      <c r="C6237" s="1"/>
      <c r="D6237" s="5">
        <v>35822</v>
      </c>
      <c r="E6237" s="4">
        <v>1.630188679</v>
      </c>
    </row>
    <row r="6238" spans="1:5" ht="15" thickBot="1" x14ac:dyDescent="0.35">
      <c r="A6238" s="3">
        <v>35823</v>
      </c>
      <c r="B6238" s="4">
        <v>0</v>
      </c>
      <c r="C6238" s="1"/>
      <c r="D6238" s="5">
        <v>35823</v>
      </c>
      <c r="E6238" s="4">
        <v>1.1356981129999999</v>
      </c>
    </row>
    <row r="6239" spans="1:5" ht="15" thickBot="1" x14ac:dyDescent="0.35">
      <c r="A6239" s="3">
        <v>35824</v>
      </c>
      <c r="B6239" s="4">
        <v>0</v>
      </c>
      <c r="C6239" s="1"/>
      <c r="D6239" s="5">
        <v>35824</v>
      </c>
      <c r="E6239" s="4">
        <v>1.8605886789999999</v>
      </c>
    </row>
    <row r="6240" spans="1:5" ht="15" thickBot="1" x14ac:dyDescent="0.35">
      <c r="A6240" s="3">
        <v>35825</v>
      </c>
      <c r="B6240" s="4">
        <v>0</v>
      </c>
      <c r="C6240" s="1"/>
      <c r="D6240" s="5">
        <v>35825</v>
      </c>
      <c r="E6240" s="4">
        <v>2.0920754719999999</v>
      </c>
    </row>
    <row r="6241" spans="1:5" ht="15" thickBot="1" x14ac:dyDescent="0.35">
      <c r="A6241" s="3">
        <v>35826</v>
      </c>
      <c r="B6241" s="4">
        <v>0</v>
      </c>
      <c r="C6241" s="1"/>
      <c r="D6241" s="5">
        <v>35826</v>
      </c>
      <c r="E6241" s="4">
        <v>2.1192452830000001</v>
      </c>
    </row>
    <row r="6242" spans="1:5" ht="15" thickBot="1" x14ac:dyDescent="0.35">
      <c r="A6242" s="3">
        <v>35827</v>
      </c>
      <c r="B6242" s="4">
        <v>0</v>
      </c>
      <c r="C6242" s="1"/>
      <c r="D6242" s="5">
        <v>35827</v>
      </c>
      <c r="E6242" s="4">
        <v>1.426415094</v>
      </c>
    </row>
    <row r="6243" spans="1:5" ht="15" thickBot="1" x14ac:dyDescent="0.35">
      <c r="A6243" s="3">
        <v>35828</v>
      </c>
      <c r="B6243" s="4">
        <v>0</v>
      </c>
      <c r="C6243" s="1"/>
      <c r="D6243" s="5">
        <v>35828</v>
      </c>
      <c r="E6243" s="4">
        <v>1.8108679249999999</v>
      </c>
    </row>
    <row r="6244" spans="1:5" ht="15" thickBot="1" x14ac:dyDescent="0.35">
      <c r="A6244" s="3">
        <v>35829</v>
      </c>
      <c r="B6244" s="4">
        <v>0</v>
      </c>
      <c r="C6244" s="1"/>
      <c r="D6244" s="5">
        <v>35829</v>
      </c>
      <c r="E6244" s="4">
        <v>1.7404981129999999</v>
      </c>
    </row>
    <row r="6245" spans="1:5" ht="15" thickBot="1" x14ac:dyDescent="0.35">
      <c r="A6245" s="3">
        <v>35830</v>
      </c>
      <c r="B6245" s="4">
        <v>0</v>
      </c>
      <c r="C6245" s="1"/>
      <c r="D6245" s="5">
        <v>35830</v>
      </c>
      <c r="E6245" s="4">
        <v>1.221826415</v>
      </c>
    </row>
    <row r="6246" spans="1:5" ht="15" thickBot="1" x14ac:dyDescent="0.35">
      <c r="A6246" s="3">
        <v>35831</v>
      </c>
      <c r="B6246" s="4">
        <v>0</v>
      </c>
      <c r="C6246" s="1"/>
      <c r="D6246" s="5">
        <v>35831</v>
      </c>
      <c r="E6246" s="4">
        <v>1.5918792450000001</v>
      </c>
    </row>
    <row r="6247" spans="1:5" ht="15" thickBot="1" x14ac:dyDescent="0.35">
      <c r="A6247" s="3">
        <v>35832</v>
      </c>
      <c r="B6247" s="4">
        <v>0</v>
      </c>
      <c r="C6247" s="1"/>
      <c r="D6247" s="5">
        <v>35832</v>
      </c>
      <c r="E6247" s="4">
        <v>2.3404075469999999</v>
      </c>
    </row>
    <row r="6248" spans="1:5" ht="15" thickBot="1" x14ac:dyDescent="0.35">
      <c r="A6248" s="3">
        <v>35833</v>
      </c>
      <c r="B6248" s="4">
        <v>0</v>
      </c>
      <c r="C6248" s="1"/>
      <c r="D6248" s="5">
        <v>35833</v>
      </c>
      <c r="E6248" s="4">
        <v>1.5992150940000001</v>
      </c>
    </row>
    <row r="6249" spans="1:5" ht="15" thickBot="1" x14ac:dyDescent="0.35">
      <c r="A6249" s="3">
        <v>35834</v>
      </c>
      <c r="B6249" s="4">
        <v>0</v>
      </c>
      <c r="C6249" s="1"/>
      <c r="D6249" s="5">
        <v>35834</v>
      </c>
      <c r="E6249" s="4">
        <v>2.1735849059999999</v>
      </c>
    </row>
    <row r="6250" spans="1:5" ht="15" thickBot="1" x14ac:dyDescent="0.35">
      <c r="A6250" s="3">
        <v>35835</v>
      </c>
      <c r="B6250" s="4">
        <v>0</v>
      </c>
      <c r="C6250" s="1"/>
      <c r="D6250" s="5">
        <v>35835</v>
      </c>
      <c r="E6250" s="4">
        <v>1.235411321</v>
      </c>
    </row>
    <row r="6251" spans="1:5" ht="15" thickBot="1" x14ac:dyDescent="0.35">
      <c r="A6251" s="3">
        <v>35836</v>
      </c>
      <c r="B6251" s="4">
        <v>0</v>
      </c>
      <c r="C6251" s="1"/>
      <c r="D6251" s="5">
        <v>35836</v>
      </c>
      <c r="E6251" s="4">
        <v>1.548679245</v>
      </c>
    </row>
    <row r="6252" spans="1:5" ht="15" thickBot="1" x14ac:dyDescent="0.35">
      <c r="A6252" s="3">
        <v>35837</v>
      </c>
      <c r="B6252" s="4">
        <v>0</v>
      </c>
      <c r="C6252" s="1"/>
      <c r="D6252" s="5">
        <v>35837</v>
      </c>
      <c r="E6252" s="4">
        <v>1.399788679</v>
      </c>
    </row>
    <row r="6253" spans="1:5" ht="15" thickBot="1" x14ac:dyDescent="0.35">
      <c r="A6253" s="3">
        <v>35838</v>
      </c>
      <c r="B6253" s="4">
        <v>0</v>
      </c>
      <c r="C6253" s="1"/>
      <c r="D6253" s="5">
        <v>35838</v>
      </c>
      <c r="E6253" s="4">
        <v>1.050928302</v>
      </c>
    </row>
    <row r="6254" spans="1:5" ht="15" thickBot="1" x14ac:dyDescent="0.35">
      <c r="A6254" s="3">
        <v>35839</v>
      </c>
      <c r="B6254" s="4">
        <v>0</v>
      </c>
      <c r="C6254" s="1"/>
      <c r="D6254" s="5">
        <v>35839</v>
      </c>
      <c r="E6254" s="4">
        <v>1.3810415089999999</v>
      </c>
    </row>
    <row r="6255" spans="1:5" ht="15" thickBot="1" x14ac:dyDescent="0.35">
      <c r="A6255" s="3">
        <v>35840</v>
      </c>
      <c r="B6255" s="4">
        <v>0</v>
      </c>
      <c r="C6255" s="1"/>
      <c r="D6255" s="5">
        <v>35840</v>
      </c>
      <c r="E6255" s="4">
        <v>0.98110188679999999</v>
      </c>
    </row>
    <row r="6256" spans="1:5" ht="15" thickBot="1" x14ac:dyDescent="0.35">
      <c r="A6256" s="3">
        <v>35841</v>
      </c>
      <c r="B6256" s="4">
        <v>0</v>
      </c>
      <c r="C6256" s="1"/>
      <c r="D6256" s="5">
        <v>35841</v>
      </c>
      <c r="E6256" s="4">
        <v>1.7660377359999999</v>
      </c>
    </row>
    <row r="6257" spans="1:5" ht="15" thickBot="1" x14ac:dyDescent="0.35">
      <c r="A6257" s="3">
        <v>35842</v>
      </c>
      <c r="B6257" s="4">
        <v>0</v>
      </c>
      <c r="C6257" s="1"/>
      <c r="D6257" s="5">
        <v>35842</v>
      </c>
      <c r="E6257" s="4">
        <v>1.075381132</v>
      </c>
    </row>
    <row r="6258" spans="1:5" ht="15" thickBot="1" x14ac:dyDescent="0.35">
      <c r="A6258" s="3">
        <v>35843</v>
      </c>
      <c r="B6258" s="4">
        <v>0</v>
      </c>
      <c r="C6258" s="1"/>
      <c r="D6258" s="5">
        <v>35843</v>
      </c>
      <c r="E6258" s="4">
        <v>1.006098113</v>
      </c>
    </row>
    <row r="6259" spans="1:5" ht="15" thickBot="1" x14ac:dyDescent="0.35">
      <c r="A6259" s="3">
        <v>35844</v>
      </c>
      <c r="B6259" s="4">
        <v>0</v>
      </c>
      <c r="C6259" s="1"/>
      <c r="D6259" s="5">
        <v>35844</v>
      </c>
      <c r="E6259" s="4">
        <v>2.8229433959999999</v>
      </c>
    </row>
    <row r="6260" spans="1:5" ht="15" thickBot="1" x14ac:dyDescent="0.35">
      <c r="A6260" s="3">
        <v>35845</v>
      </c>
      <c r="B6260" s="4">
        <v>0</v>
      </c>
      <c r="C6260" s="1"/>
      <c r="D6260" s="5">
        <v>35845</v>
      </c>
      <c r="E6260" s="4">
        <v>1.325615094</v>
      </c>
    </row>
    <row r="6261" spans="1:5" ht="15" thickBot="1" x14ac:dyDescent="0.35">
      <c r="A6261" s="3">
        <v>35846</v>
      </c>
      <c r="B6261" s="4">
        <v>0</v>
      </c>
      <c r="C6261" s="1"/>
      <c r="D6261" s="5">
        <v>35846</v>
      </c>
      <c r="E6261" s="4">
        <v>1.087607547</v>
      </c>
    </row>
    <row r="6262" spans="1:5" ht="15" thickBot="1" x14ac:dyDescent="0.35">
      <c r="A6262" s="3">
        <v>35847</v>
      </c>
      <c r="B6262" s="4">
        <v>0</v>
      </c>
      <c r="C6262" s="1"/>
      <c r="D6262" s="5">
        <v>35847</v>
      </c>
      <c r="E6262" s="4">
        <v>1.4117433960000001</v>
      </c>
    </row>
    <row r="6263" spans="1:5" ht="15" thickBot="1" x14ac:dyDescent="0.35">
      <c r="A6263" s="3">
        <v>35848</v>
      </c>
      <c r="B6263" s="4">
        <v>0</v>
      </c>
      <c r="C6263" s="1"/>
      <c r="D6263" s="5">
        <v>35848</v>
      </c>
      <c r="E6263" s="4">
        <v>1.5215094339999999</v>
      </c>
    </row>
    <row r="6264" spans="1:5" ht="15" thickBot="1" x14ac:dyDescent="0.35">
      <c r="A6264" s="3">
        <v>35849</v>
      </c>
      <c r="B6264" s="4">
        <v>0</v>
      </c>
      <c r="C6264" s="1"/>
      <c r="D6264" s="5">
        <v>35849</v>
      </c>
      <c r="E6264" s="4">
        <v>1.396256604</v>
      </c>
    </row>
    <row r="6265" spans="1:5" ht="15" thickBot="1" x14ac:dyDescent="0.35">
      <c r="A6265" s="3">
        <v>35850</v>
      </c>
      <c r="B6265" s="4">
        <v>0</v>
      </c>
      <c r="C6265" s="1"/>
      <c r="D6265" s="5">
        <v>35850</v>
      </c>
      <c r="E6265" s="4">
        <v>1.1419471699999999</v>
      </c>
    </row>
    <row r="6266" spans="1:5" ht="15" thickBot="1" x14ac:dyDescent="0.35">
      <c r="A6266" s="3">
        <v>35851</v>
      </c>
      <c r="B6266" s="4">
        <v>0</v>
      </c>
      <c r="C6266" s="1"/>
      <c r="D6266" s="5">
        <v>35851</v>
      </c>
      <c r="E6266" s="4">
        <v>1.1683018869999999</v>
      </c>
    </row>
    <row r="6267" spans="1:5" ht="15" thickBot="1" x14ac:dyDescent="0.35">
      <c r="A6267" s="3">
        <v>35852</v>
      </c>
      <c r="B6267" s="4">
        <v>0</v>
      </c>
      <c r="C6267" s="1"/>
      <c r="D6267" s="5">
        <v>35852</v>
      </c>
      <c r="E6267" s="4">
        <v>1.3280603769999999</v>
      </c>
    </row>
    <row r="6268" spans="1:5" ht="15" thickBot="1" x14ac:dyDescent="0.35">
      <c r="A6268" s="3">
        <v>35853</v>
      </c>
      <c r="B6268" s="4">
        <v>0</v>
      </c>
      <c r="C6268" s="1"/>
      <c r="D6268" s="5">
        <v>35853</v>
      </c>
      <c r="E6268" s="4">
        <v>1.100377358</v>
      </c>
    </row>
    <row r="6269" spans="1:5" ht="15" thickBot="1" x14ac:dyDescent="0.35">
      <c r="A6269" s="3">
        <v>35854</v>
      </c>
      <c r="B6269" s="4">
        <v>0</v>
      </c>
      <c r="C6269" s="1"/>
      <c r="D6269" s="5">
        <v>35854</v>
      </c>
      <c r="E6269" s="4">
        <v>2.0920754719999999</v>
      </c>
    </row>
    <row r="6270" spans="1:5" ht="15" thickBot="1" x14ac:dyDescent="0.35">
      <c r="A6270" s="3">
        <v>35855</v>
      </c>
      <c r="B6270" s="4">
        <v>0</v>
      </c>
      <c r="C6270" s="1"/>
      <c r="D6270" s="5">
        <v>35855</v>
      </c>
      <c r="E6270" s="4">
        <v>1.5215094339999999</v>
      </c>
    </row>
    <row r="6271" spans="1:5" ht="15" thickBot="1" x14ac:dyDescent="0.35">
      <c r="A6271" s="3">
        <v>35856</v>
      </c>
      <c r="B6271" s="4">
        <v>0.31503547700000001</v>
      </c>
      <c r="C6271" s="1"/>
      <c r="D6271" s="5">
        <v>35856</v>
      </c>
      <c r="E6271" s="4">
        <v>1.6155169810000001</v>
      </c>
    </row>
    <row r="6272" spans="1:5" ht="15" thickBot="1" x14ac:dyDescent="0.35">
      <c r="A6272" s="3">
        <v>35857</v>
      </c>
      <c r="B6272" s="4">
        <v>0.92598413700000004</v>
      </c>
      <c r="C6272" s="1"/>
      <c r="D6272" s="5">
        <v>35857</v>
      </c>
      <c r="E6272" s="4">
        <v>1.109615094</v>
      </c>
    </row>
    <row r="6273" spans="1:5" ht="15" thickBot="1" x14ac:dyDescent="0.35">
      <c r="A6273" s="3">
        <v>35858</v>
      </c>
      <c r="B6273" s="4">
        <v>0</v>
      </c>
      <c r="C6273" s="1"/>
      <c r="D6273" s="5">
        <v>35858</v>
      </c>
      <c r="E6273" s="4">
        <v>1.3435471699999999</v>
      </c>
    </row>
    <row r="6274" spans="1:5" ht="15" thickBot="1" x14ac:dyDescent="0.35">
      <c r="A6274" s="3">
        <v>35859</v>
      </c>
      <c r="B6274" s="4">
        <v>0</v>
      </c>
      <c r="C6274" s="1"/>
      <c r="D6274" s="5">
        <v>35859</v>
      </c>
      <c r="E6274" s="4">
        <v>0.9759396226</v>
      </c>
    </row>
    <row r="6275" spans="1:5" ht="15" thickBot="1" x14ac:dyDescent="0.35">
      <c r="A6275" s="3">
        <v>35860</v>
      </c>
      <c r="B6275" s="4">
        <v>0</v>
      </c>
      <c r="C6275" s="1"/>
      <c r="D6275" s="5">
        <v>35860</v>
      </c>
      <c r="E6275" s="4">
        <v>1.3104</v>
      </c>
    </row>
    <row r="6276" spans="1:5" ht="15" thickBot="1" x14ac:dyDescent="0.35">
      <c r="A6276" s="3">
        <v>35861</v>
      </c>
      <c r="B6276" s="4">
        <v>0.43134063499999997</v>
      </c>
      <c r="C6276" s="1"/>
      <c r="D6276" s="5">
        <v>35861</v>
      </c>
      <c r="E6276" s="4">
        <v>1.652739623</v>
      </c>
    </row>
    <row r="6277" spans="1:5" ht="15" thickBot="1" x14ac:dyDescent="0.35">
      <c r="A6277" s="3">
        <v>35862</v>
      </c>
      <c r="B6277" s="4">
        <v>0</v>
      </c>
      <c r="C6277" s="1"/>
      <c r="D6277" s="5">
        <v>35862</v>
      </c>
      <c r="E6277" s="4">
        <v>1.236226415</v>
      </c>
    </row>
    <row r="6278" spans="1:5" ht="15" thickBot="1" x14ac:dyDescent="0.35">
      <c r="A6278" s="3">
        <v>35863</v>
      </c>
      <c r="B6278" s="4">
        <v>0</v>
      </c>
      <c r="C6278" s="1"/>
      <c r="D6278" s="5">
        <v>35863</v>
      </c>
      <c r="E6278" s="4">
        <v>1.796196226</v>
      </c>
    </row>
    <row r="6279" spans="1:5" ht="15" thickBot="1" x14ac:dyDescent="0.35">
      <c r="A6279" s="3">
        <v>35864</v>
      </c>
      <c r="B6279" s="4">
        <v>1.896989375</v>
      </c>
      <c r="C6279" s="1"/>
      <c r="D6279" s="5">
        <v>35864</v>
      </c>
      <c r="E6279" s="4">
        <v>1.105811321</v>
      </c>
    </row>
    <row r="6280" spans="1:5" ht="15" thickBot="1" x14ac:dyDescent="0.35">
      <c r="A6280" s="3">
        <v>35865</v>
      </c>
      <c r="B6280" s="4">
        <v>0</v>
      </c>
      <c r="C6280" s="1"/>
      <c r="D6280" s="5">
        <v>35865</v>
      </c>
      <c r="E6280" s="4">
        <v>1.309584906</v>
      </c>
    </row>
    <row r="6281" spans="1:5" ht="15" thickBot="1" x14ac:dyDescent="0.35">
      <c r="A6281" s="3">
        <v>35866</v>
      </c>
      <c r="B6281" s="4">
        <v>0</v>
      </c>
      <c r="C6281" s="1"/>
      <c r="D6281" s="5">
        <v>35866</v>
      </c>
      <c r="E6281" s="4">
        <v>1.305237736</v>
      </c>
    </row>
    <row r="6282" spans="1:5" ht="15" thickBot="1" x14ac:dyDescent="0.35">
      <c r="A6282" s="3">
        <v>35867</v>
      </c>
      <c r="B6282" s="4">
        <v>0</v>
      </c>
      <c r="C6282" s="1"/>
      <c r="D6282" s="5">
        <v>35867</v>
      </c>
      <c r="E6282" s="4">
        <v>1.676920755</v>
      </c>
    </row>
    <row r="6283" spans="1:5" ht="15" thickBot="1" x14ac:dyDescent="0.35">
      <c r="A6283" s="3">
        <v>35868</v>
      </c>
      <c r="B6283" s="4">
        <v>2.1337019499999998</v>
      </c>
      <c r="C6283" s="1"/>
      <c r="D6283" s="5">
        <v>35868</v>
      </c>
      <c r="E6283" s="4">
        <v>1.298445283</v>
      </c>
    </row>
    <row r="6284" spans="1:5" ht="15" thickBot="1" x14ac:dyDescent="0.35">
      <c r="A6284" s="3">
        <v>35869</v>
      </c>
      <c r="B6284" s="4">
        <v>0</v>
      </c>
      <c r="C6284" s="1"/>
      <c r="D6284" s="5">
        <v>35869</v>
      </c>
      <c r="E6284" s="4">
        <v>1.8475471699999999</v>
      </c>
    </row>
    <row r="6285" spans="1:5" ht="15" thickBot="1" x14ac:dyDescent="0.35">
      <c r="A6285" s="3">
        <v>35870</v>
      </c>
      <c r="B6285" s="4">
        <v>1.165784106</v>
      </c>
      <c r="C6285" s="1"/>
      <c r="D6285" s="5">
        <v>35870</v>
      </c>
      <c r="E6285" s="4">
        <v>1.358490566</v>
      </c>
    </row>
    <row r="6286" spans="1:5" ht="15" thickBot="1" x14ac:dyDescent="0.35">
      <c r="A6286" s="3">
        <v>35871</v>
      </c>
      <c r="B6286" s="4">
        <v>0</v>
      </c>
      <c r="C6286" s="1"/>
      <c r="D6286" s="5">
        <v>35871</v>
      </c>
      <c r="E6286" s="4">
        <v>1.3639245280000001</v>
      </c>
    </row>
    <row r="6287" spans="1:5" ht="15" thickBot="1" x14ac:dyDescent="0.35">
      <c r="A6287" s="3">
        <v>35872</v>
      </c>
      <c r="B6287" s="4">
        <v>0</v>
      </c>
      <c r="C6287" s="1"/>
      <c r="D6287" s="5">
        <v>35872</v>
      </c>
      <c r="E6287" s="4">
        <v>1.03245283</v>
      </c>
    </row>
    <row r="6288" spans="1:5" ht="15" thickBot="1" x14ac:dyDescent="0.35">
      <c r="A6288" s="3">
        <v>35873</v>
      </c>
      <c r="B6288" s="4">
        <v>0</v>
      </c>
      <c r="C6288" s="1"/>
      <c r="D6288" s="5">
        <v>35873</v>
      </c>
      <c r="E6288" s="4">
        <v>1.3313207549999999</v>
      </c>
    </row>
    <row r="6289" spans="1:5" ht="15" thickBot="1" x14ac:dyDescent="0.35">
      <c r="A6289" s="3">
        <v>35874</v>
      </c>
      <c r="B6289" s="4">
        <v>0</v>
      </c>
      <c r="C6289" s="1"/>
      <c r="D6289" s="5">
        <v>35874</v>
      </c>
      <c r="E6289" s="4">
        <v>1.8747169809999999</v>
      </c>
    </row>
    <row r="6290" spans="1:5" ht="15" thickBot="1" x14ac:dyDescent="0.35">
      <c r="A6290" s="3">
        <v>35875</v>
      </c>
      <c r="B6290" s="4">
        <v>0</v>
      </c>
      <c r="C6290" s="1"/>
      <c r="D6290" s="5">
        <v>35875</v>
      </c>
      <c r="E6290" s="4">
        <v>1.236226415</v>
      </c>
    </row>
    <row r="6291" spans="1:5" ht="15" thickBot="1" x14ac:dyDescent="0.35">
      <c r="A6291" s="3">
        <v>35876</v>
      </c>
      <c r="B6291" s="4">
        <v>0</v>
      </c>
      <c r="C6291" s="1"/>
      <c r="D6291" s="5">
        <v>35876</v>
      </c>
      <c r="E6291" s="4">
        <v>1.2498113209999999</v>
      </c>
    </row>
    <row r="6292" spans="1:5" ht="15" thickBot="1" x14ac:dyDescent="0.35">
      <c r="A6292" s="3">
        <v>35877</v>
      </c>
      <c r="B6292" s="4">
        <v>0</v>
      </c>
      <c r="C6292" s="1"/>
      <c r="D6292" s="5">
        <v>35877</v>
      </c>
      <c r="E6292" s="4">
        <v>1.385660377</v>
      </c>
    </row>
    <row r="6293" spans="1:5" ht="15" thickBot="1" x14ac:dyDescent="0.35">
      <c r="A6293" s="3">
        <v>35878</v>
      </c>
      <c r="B6293" s="4">
        <v>0</v>
      </c>
      <c r="C6293" s="1"/>
      <c r="D6293" s="5">
        <v>35878</v>
      </c>
      <c r="E6293" s="4">
        <v>1.3313207549999999</v>
      </c>
    </row>
    <row r="6294" spans="1:5" ht="15" thickBot="1" x14ac:dyDescent="0.35">
      <c r="A6294" s="3">
        <v>35879</v>
      </c>
      <c r="B6294" s="4">
        <v>0</v>
      </c>
      <c r="C6294" s="1"/>
      <c r="D6294" s="5">
        <v>35879</v>
      </c>
      <c r="E6294" s="4">
        <v>1.3313207549999999</v>
      </c>
    </row>
    <row r="6295" spans="1:5" ht="15" thickBot="1" x14ac:dyDescent="0.35">
      <c r="A6295" s="3">
        <v>35880</v>
      </c>
      <c r="B6295" s="4">
        <v>0</v>
      </c>
      <c r="C6295" s="1"/>
      <c r="D6295" s="5">
        <v>35880</v>
      </c>
      <c r="E6295" s="4">
        <v>1.5215094339999999</v>
      </c>
    </row>
    <row r="6296" spans="1:5" ht="15" thickBot="1" x14ac:dyDescent="0.35">
      <c r="A6296" s="3">
        <v>35881</v>
      </c>
      <c r="B6296" s="4">
        <v>0</v>
      </c>
      <c r="C6296" s="1"/>
      <c r="D6296" s="5">
        <v>35881</v>
      </c>
      <c r="E6296" s="4">
        <v>1.4943396229999999</v>
      </c>
    </row>
    <row r="6297" spans="1:5" ht="15" thickBot="1" x14ac:dyDescent="0.35">
      <c r="A6297" s="3">
        <v>35882</v>
      </c>
      <c r="B6297" s="4">
        <v>0.13467875100000001</v>
      </c>
      <c r="C6297" s="1"/>
      <c r="D6297" s="5">
        <v>35882</v>
      </c>
      <c r="E6297" s="4">
        <v>1.4943396229999999</v>
      </c>
    </row>
    <row r="6298" spans="1:5" ht="15" thickBot="1" x14ac:dyDescent="0.35">
      <c r="A6298" s="3">
        <v>35883</v>
      </c>
      <c r="B6298" s="4">
        <v>0</v>
      </c>
      <c r="C6298" s="1"/>
      <c r="D6298" s="5">
        <v>35883</v>
      </c>
      <c r="E6298" s="4">
        <v>1.4943396229999999</v>
      </c>
    </row>
    <row r="6299" spans="1:5" ht="15" thickBot="1" x14ac:dyDescent="0.35">
      <c r="A6299" s="3">
        <v>35884</v>
      </c>
      <c r="B6299" s="4">
        <v>3.140231371</v>
      </c>
      <c r="C6299" s="1"/>
      <c r="D6299" s="5">
        <v>35884</v>
      </c>
      <c r="E6299" s="4">
        <v>1.657901887</v>
      </c>
    </row>
    <row r="6300" spans="1:5" ht="15" thickBot="1" x14ac:dyDescent="0.35">
      <c r="A6300" s="3">
        <v>35885</v>
      </c>
      <c r="B6300" s="4">
        <v>0.39262065299999999</v>
      </c>
      <c r="C6300" s="1"/>
      <c r="D6300" s="5">
        <v>35885</v>
      </c>
      <c r="E6300" s="4">
        <v>1.620679245</v>
      </c>
    </row>
    <row r="6301" spans="1:5" ht="15" thickBot="1" x14ac:dyDescent="0.35">
      <c r="A6301" s="3">
        <v>35886</v>
      </c>
      <c r="B6301" s="4">
        <v>2.8795354369999999</v>
      </c>
      <c r="C6301" s="1"/>
      <c r="D6301" s="5">
        <v>35886</v>
      </c>
      <c r="E6301" s="4">
        <v>1.5674264149999999</v>
      </c>
    </row>
    <row r="6302" spans="1:5" ht="15" thickBot="1" x14ac:dyDescent="0.35">
      <c r="A6302" s="3">
        <v>35887</v>
      </c>
      <c r="B6302" s="4">
        <v>0.391537994</v>
      </c>
      <c r="C6302" s="1"/>
      <c r="D6302" s="5">
        <v>35887</v>
      </c>
      <c r="E6302" s="4">
        <v>1.755169811</v>
      </c>
    </row>
    <row r="6303" spans="1:5" ht="15" thickBot="1" x14ac:dyDescent="0.35">
      <c r="A6303" s="3">
        <v>35888</v>
      </c>
      <c r="B6303" s="4">
        <v>4.6619568E-2</v>
      </c>
      <c r="C6303" s="1"/>
      <c r="D6303" s="5">
        <v>35888</v>
      </c>
      <c r="E6303" s="4">
        <v>1.539713208</v>
      </c>
    </row>
    <row r="6304" spans="1:5" ht="15" thickBot="1" x14ac:dyDescent="0.35">
      <c r="A6304" s="3">
        <v>35889</v>
      </c>
      <c r="B6304" s="4">
        <v>0</v>
      </c>
      <c r="C6304" s="1"/>
      <c r="D6304" s="5">
        <v>35889</v>
      </c>
      <c r="E6304" s="4">
        <v>1.560090566</v>
      </c>
    </row>
    <row r="6305" spans="1:5" ht="15" thickBot="1" x14ac:dyDescent="0.35">
      <c r="A6305" s="3">
        <v>35890</v>
      </c>
      <c r="B6305" s="4">
        <v>0</v>
      </c>
      <c r="C6305" s="1"/>
      <c r="D6305" s="5">
        <v>35890</v>
      </c>
      <c r="E6305" s="4">
        <v>1.467169811</v>
      </c>
    </row>
    <row r="6306" spans="1:5" ht="15" thickBot="1" x14ac:dyDescent="0.35">
      <c r="A6306" s="3">
        <v>35891</v>
      </c>
      <c r="B6306" s="4">
        <v>0</v>
      </c>
      <c r="C6306" s="1"/>
      <c r="D6306" s="5">
        <v>35891</v>
      </c>
      <c r="E6306" s="4">
        <v>1.6981132080000001</v>
      </c>
    </row>
    <row r="6307" spans="1:5" ht="15" thickBot="1" x14ac:dyDescent="0.35">
      <c r="A6307" s="3">
        <v>35892</v>
      </c>
      <c r="B6307" s="4">
        <v>0</v>
      </c>
      <c r="C6307" s="1"/>
      <c r="D6307" s="5">
        <v>35892</v>
      </c>
      <c r="E6307" s="4">
        <v>1.467169811</v>
      </c>
    </row>
    <row r="6308" spans="1:5" ht="15" thickBot="1" x14ac:dyDescent="0.35">
      <c r="A6308" s="3">
        <v>35893</v>
      </c>
      <c r="B6308" s="4">
        <v>0</v>
      </c>
      <c r="C6308" s="1"/>
      <c r="D6308" s="5">
        <v>35893</v>
      </c>
      <c r="E6308" s="4">
        <v>1.6274716979999999</v>
      </c>
    </row>
    <row r="6309" spans="1:5" ht="15" thickBot="1" x14ac:dyDescent="0.35">
      <c r="A6309" s="3">
        <v>35894</v>
      </c>
      <c r="B6309" s="4">
        <v>0</v>
      </c>
      <c r="C6309" s="1"/>
      <c r="D6309" s="5">
        <v>35894</v>
      </c>
      <c r="E6309" s="4">
        <v>1.630188679</v>
      </c>
    </row>
    <row r="6310" spans="1:5" ht="15" thickBot="1" x14ac:dyDescent="0.35">
      <c r="A6310" s="3">
        <v>35895</v>
      </c>
      <c r="B6310" s="4">
        <v>0</v>
      </c>
      <c r="C6310" s="1"/>
      <c r="D6310" s="5">
        <v>35895</v>
      </c>
      <c r="E6310" s="4">
        <v>1.6573584910000001</v>
      </c>
    </row>
    <row r="6311" spans="1:5" ht="15" thickBot="1" x14ac:dyDescent="0.35">
      <c r="A6311" s="3">
        <v>35896</v>
      </c>
      <c r="B6311" s="4">
        <v>0</v>
      </c>
      <c r="C6311" s="1"/>
      <c r="D6311" s="5">
        <v>35896</v>
      </c>
      <c r="E6311" s="4">
        <v>1.4628226419999999</v>
      </c>
    </row>
    <row r="6312" spans="1:5" ht="15" thickBot="1" x14ac:dyDescent="0.35">
      <c r="A6312" s="3">
        <v>35897</v>
      </c>
      <c r="B6312" s="4">
        <v>0</v>
      </c>
      <c r="C6312" s="1"/>
      <c r="D6312" s="5">
        <v>35897</v>
      </c>
      <c r="E6312" s="4">
        <v>1.2090566039999999</v>
      </c>
    </row>
    <row r="6313" spans="1:5" ht="15" thickBot="1" x14ac:dyDescent="0.35">
      <c r="A6313" s="3">
        <v>35898</v>
      </c>
      <c r="B6313" s="4">
        <v>4.3581496179999997</v>
      </c>
      <c r="C6313" s="1"/>
      <c r="D6313" s="5">
        <v>35898</v>
      </c>
      <c r="E6313" s="4">
        <v>1.3535999999999999</v>
      </c>
    </row>
    <row r="6314" spans="1:5" ht="15" thickBot="1" x14ac:dyDescent="0.35">
      <c r="A6314" s="3">
        <v>35899</v>
      </c>
      <c r="B6314" s="4">
        <v>3.4046090059999998</v>
      </c>
      <c r="C6314" s="1"/>
      <c r="D6314" s="5">
        <v>35899</v>
      </c>
      <c r="E6314" s="4">
        <v>1.5215094339999999</v>
      </c>
    </row>
    <row r="6315" spans="1:5" ht="15" thickBot="1" x14ac:dyDescent="0.35">
      <c r="A6315" s="3">
        <v>35900</v>
      </c>
      <c r="B6315" s="4">
        <v>3.5692789000000003E-2</v>
      </c>
      <c r="C6315" s="1"/>
      <c r="D6315" s="5">
        <v>35900</v>
      </c>
      <c r="E6315" s="4">
        <v>1.535637736</v>
      </c>
    </row>
    <row r="6316" spans="1:5" ht="15" thickBot="1" x14ac:dyDescent="0.35">
      <c r="A6316" s="3">
        <v>35901</v>
      </c>
      <c r="B6316" s="4">
        <v>2.7024250030000001</v>
      </c>
      <c r="C6316" s="1"/>
      <c r="D6316" s="5">
        <v>35901</v>
      </c>
      <c r="E6316" s="4">
        <v>1.4674415089999999</v>
      </c>
    </row>
    <row r="6317" spans="1:5" ht="15" thickBot="1" x14ac:dyDescent="0.35">
      <c r="A6317" s="3">
        <v>35902</v>
      </c>
      <c r="B6317" s="4">
        <v>13.87923455</v>
      </c>
      <c r="C6317" s="1"/>
      <c r="D6317" s="5">
        <v>35902</v>
      </c>
      <c r="E6317" s="4">
        <v>1.5144452829999999</v>
      </c>
    </row>
    <row r="6318" spans="1:5" ht="15" thickBot="1" x14ac:dyDescent="0.35">
      <c r="A6318" s="3">
        <v>35903</v>
      </c>
      <c r="B6318" s="4">
        <v>3.326180398</v>
      </c>
      <c r="C6318" s="1"/>
      <c r="D6318" s="5">
        <v>35903</v>
      </c>
      <c r="E6318" s="4">
        <v>1.867381132</v>
      </c>
    </row>
    <row r="6319" spans="1:5" ht="15" thickBot="1" x14ac:dyDescent="0.35">
      <c r="A6319" s="3">
        <v>35904</v>
      </c>
      <c r="B6319" s="4">
        <v>0.105483383</v>
      </c>
      <c r="C6319" s="1"/>
      <c r="D6319" s="5">
        <v>35904</v>
      </c>
      <c r="E6319" s="4">
        <v>1.3313207549999999</v>
      </c>
    </row>
    <row r="6320" spans="1:5" ht="15" thickBot="1" x14ac:dyDescent="0.35">
      <c r="A6320" s="3">
        <v>35905</v>
      </c>
      <c r="B6320" s="4">
        <v>2.1951065060000001</v>
      </c>
      <c r="C6320" s="1"/>
      <c r="D6320" s="5">
        <v>35905</v>
      </c>
      <c r="E6320" s="4">
        <v>1.2498113209999999</v>
      </c>
    </row>
    <row r="6321" spans="1:5" ht="15" thickBot="1" x14ac:dyDescent="0.35">
      <c r="A6321" s="3">
        <v>35906</v>
      </c>
      <c r="B6321" s="4">
        <v>0.82550819200000003</v>
      </c>
      <c r="C6321" s="1"/>
      <c r="D6321" s="5">
        <v>35906</v>
      </c>
      <c r="E6321" s="4">
        <v>1.385660377</v>
      </c>
    </row>
    <row r="6322" spans="1:5" ht="15" thickBot="1" x14ac:dyDescent="0.35">
      <c r="A6322" s="3">
        <v>35907</v>
      </c>
      <c r="B6322" s="4">
        <v>0.54792439599999998</v>
      </c>
      <c r="C6322" s="1"/>
      <c r="D6322" s="5">
        <v>35907</v>
      </c>
      <c r="E6322" s="4">
        <v>1.7418566040000001</v>
      </c>
    </row>
    <row r="6323" spans="1:5" ht="15" thickBot="1" x14ac:dyDescent="0.35">
      <c r="A6323" s="3">
        <v>35908</v>
      </c>
      <c r="B6323" s="4">
        <v>2.202580631</v>
      </c>
      <c r="C6323" s="1"/>
      <c r="D6323" s="5">
        <v>35908</v>
      </c>
      <c r="E6323" s="4">
        <v>1.467169811</v>
      </c>
    </row>
    <row r="6324" spans="1:5" ht="15" thickBot="1" x14ac:dyDescent="0.35">
      <c r="A6324" s="3">
        <v>35909</v>
      </c>
      <c r="B6324" s="4">
        <v>3.5608558650000002</v>
      </c>
      <c r="C6324" s="1"/>
      <c r="D6324" s="5">
        <v>35909</v>
      </c>
      <c r="E6324" s="4">
        <v>1.8747169809999999</v>
      </c>
    </row>
    <row r="6325" spans="1:5" ht="15" thickBot="1" x14ac:dyDescent="0.35">
      <c r="A6325" s="3">
        <v>35910</v>
      </c>
      <c r="B6325" s="4">
        <v>4.7301685960000004</v>
      </c>
      <c r="C6325" s="1"/>
      <c r="D6325" s="5">
        <v>35910</v>
      </c>
      <c r="E6325" s="4">
        <v>1.4943396229999999</v>
      </c>
    </row>
    <row r="6326" spans="1:5" ht="15" thickBot="1" x14ac:dyDescent="0.35">
      <c r="A6326" s="3">
        <v>35911</v>
      </c>
      <c r="B6326" s="4">
        <v>12.91468096</v>
      </c>
      <c r="C6326" s="1"/>
      <c r="D6326" s="5">
        <v>35911</v>
      </c>
      <c r="E6326" s="4">
        <v>2.1192452830000001</v>
      </c>
    </row>
    <row r="6327" spans="1:5" ht="15" thickBot="1" x14ac:dyDescent="0.35">
      <c r="A6327" s="3">
        <v>35912</v>
      </c>
      <c r="B6327" s="4">
        <v>2.5656935870000002</v>
      </c>
      <c r="C6327" s="1"/>
      <c r="D6327" s="5">
        <v>35912</v>
      </c>
      <c r="E6327" s="4">
        <v>1.9548679250000001</v>
      </c>
    </row>
    <row r="6328" spans="1:5" ht="15" thickBot="1" x14ac:dyDescent="0.35">
      <c r="A6328" s="3">
        <v>35913</v>
      </c>
      <c r="B6328" s="4">
        <v>7.1444634799999998</v>
      </c>
      <c r="C6328" s="1"/>
      <c r="D6328" s="5">
        <v>35913</v>
      </c>
      <c r="E6328" s="4">
        <v>1.2807849060000001</v>
      </c>
    </row>
    <row r="6329" spans="1:5" ht="15" thickBot="1" x14ac:dyDescent="0.35">
      <c r="A6329" s="3">
        <v>35914</v>
      </c>
      <c r="B6329" s="4">
        <v>3.3406192360000002</v>
      </c>
      <c r="C6329" s="1"/>
      <c r="D6329" s="5">
        <v>35914</v>
      </c>
      <c r="E6329" s="4">
        <v>1.3258867919999999</v>
      </c>
    </row>
    <row r="6330" spans="1:5" ht="15" thickBot="1" x14ac:dyDescent="0.35">
      <c r="A6330" s="3">
        <v>35915</v>
      </c>
      <c r="B6330" s="4">
        <v>4.1395739320000002</v>
      </c>
      <c r="C6330" s="1"/>
      <c r="D6330" s="5">
        <v>35915</v>
      </c>
      <c r="E6330" s="4">
        <v>1.8635773579999999</v>
      </c>
    </row>
    <row r="6331" spans="1:5" ht="15" thickBot="1" x14ac:dyDescent="0.35">
      <c r="A6331" s="3">
        <v>35916</v>
      </c>
      <c r="B6331" s="4">
        <v>8.5960876939999995</v>
      </c>
      <c r="C6331" s="1"/>
      <c r="D6331" s="5">
        <v>35916</v>
      </c>
      <c r="E6331" s="4">
        <v>1.539441509</v>
      </c>
    </row>
    <row r="6332" spans="1:5" ht="15" thickBot="1" x14ac:dyDescent="0.35">
      <c r="A6332" s="3">
        <v>35917</v>
      </c>
      <c r="B6332" s="4">
        <v>9.3412107229999997</v>
      </c>
      <c r="C6332" s="1"/>
      <c r="D6332" s="5">
        <v>35917</v>
      </c>
      <c r="E6332" s="4">
        <v>1.6030188679999999</v>
      </c>
    </row>
    <row r="6333" spans="1:5" ht="15" thickBot="1" x14ac:dyDescent="0.35">
      <c r="A6333" s="3">
        <v>35918</v>
      </c>
      <c r="B6333" s="4">
        <v>0</v>
      </c>
      <c r="C6333" s="1"/>
      <c r="D6333" s="5">
        <v>35918</v>
      </c>
      <c r="E6333" s="4">
        <v>1.548679245</v>
      </c>
    </row>
    <row r="6334" spans="1:5" ht="15" thickBot="1" x14ac:dyDescent="0.35">
      <c r="A6334" s="3">
        <v>35919</v>
      </c>
      <c r="B6334" s="4">
        <v>0.19631032600000001</v>
      </c>
      <c r="C6334" s="1"/>
      <c r="D6334" s="5">
        <v>35919</v>
      </c>
      <c r="E6334" s="4">
        <v>1.7510943400000001</v>
      </c>
    </row>
    <row r="6335" spans="1:5" ht="15" thickBot="1" x14ac:dyDescent="0.35">
      <c r="A6335" s="3">
        <v>35920</v>
      </c>
      <c r="B6335" s="4">
        <v>0.36857125200000002</v>
      </c>
      <c r="C6335" s="1"/>
      <c r="D6335" s="5">
        <v>35920</v>
      </c>
      <c r="E6335" s="4">
        <v>1.6896905659999999</v>
      </c>
    </row>
    <row r="6336" spans="1:5" ht="15" thickBot="1" x14ac:dyDescent="0.35">
      <c r="A6336" s="3">
        <v>35921</v>
      </c>
      <c r="B6336" s="4">
        <v>0.60466343199999995</v>
      </c>
      <c r="C6336" s="1"/>
      <c r="D6336" s="5">
        <v>35921</v>
      </c>
      <c r="E6336" s="4">
        <v>1.7163169810000001</v>
      </c>
    </row>
    <row r="6337" spans="1:5" ht="15" thickBot="1" x14ac:dyDescent="0.35">
      <c r="A6337" s="3">
        <v>35922</v>
      </c>
      <c r="B6337" s="4">
        <v>2.803557396</v>
      </c>
      <c r="C6337" s="1"/>
      <c r="D6337" s="5">
        <v>35922</v>
      </c>
      <c r="E6337" s="4">
        <v>1.548679245</v>
      </c>
    </row>
    <row r="6338" spans="1:5" ht="15" thickBot="1" x14ac:dyDescent="0.35">
      <c r="A6338" s="3">
        <v>35923</v>
      </c>
      <c r="B6338" s="4">
        <v>0</v>
      </c>
      <c r="C6338" s="1"/>
      <c r="D6338" s="5">
        <v>35923</v>
      </c>
      <c r="E6338" s="4">
        <v>1.6970264150000001</v>
      </c>
    </row>
    <row r="6339" spans="1:5" ht="15" thickBot="1" x14ac:dyDescent="0.35">
      <c r="A6339" s="3">
        <v>35924</v>
      </c>
      <c r="B6339" s="4">
        <v>0.29892107499999998</v>
      </c>
      <c r="C6339" s="1"/>
      <c r="D6339" s="5">
        <v>35924</v>
      </c>
      <c r="E6339" s="4">
        <v>1.705720755</v>
      </c>
    </row>
    <row r="6340" spans="1:5" ht="15" thickBot="1" x14ac:dyDescent="0.35">
      <c r="A6340" s="3">
        <v>35925</v>
      </c>
      <c r="B6340" s="4">
        <v>19.960721729999999</v>
      </c>
      <c r="C6340" s="1"/>
      <c r="D6340" s="5">
        <v>35925</v>
      </c>
      <c r="E6340" s="4">
        <v>1.548679245</v>
      </c>
    </row>
    <row r="6341" spans="1:5" ht="15" thickBot="1" x14ac:dyDescent="0.35">
      <c r="A6341" s="3">
        <v>35926</v>
      </c>
      <c r="B6341" s="4">
        <v>6.7792245150000001</v>
      </c>
      <c r="C6341" s="1"/>
      <c r="D6341" s="5">
        <v>35926</v>
      </c>
      <c r="E6341" s="4">
        <v>1.7252830189999999</v>
      </c>
    </row>
    <row r="6342" spans="1:5" ht="15" thickBot="1" x14ac:dyDescent="0.35">
      <c r="A6342" s="3">
        <v>35927</v>
      </c>
      <c r="B6342" s="4">
        <v>33.001447679999998</v>
      </c>
      <c r="C6342" s="1"/>
      <c r="D6342" s="5">
        <v>35927</v>
      </c>
      <c r="E6342" s="4">
        <v>2.007849057</v>
      </c>
    </row>
    <row r="6343" spans="1:5" ht="15" thickBot="1" x14ac:dyDescent="0.35">
      <c r="A6343" s="3">
        <v>35928</v>
      </c>
      <c r="B6343" s="4">
        <v>3.861760855</v>
      </c>
      <c r="C6343" s="1"/>
      <c r="D6343" s="5">
        <v>35928</v>
      </c>
      <c r="E6343" s="4">
        <v>1.941554717</v>
      </c>
    </row>
    <row r="6344" spans="1:5" ht="15" thickBot="1" x14ac:dyDescent="0.35">
      <c r="A6344" s="3">
        <v>35929</v>
      </c>
      <c r="B6344" s="4">
        <v>1.5443297330000001</v>
      </c>
      <c r="C6344" s="1"/>
      <c r="D6344" s="5">
        <v>35929</v>
      </c>
      <c r="E6344" s="4">
        <v>1.721750943</v>
      </c>
    </row>
    <row r="6345" spans="1:5" ht="15" thickBot="1" x14ac:dyDescent="0.35">
      <c r="A6345" s="3">
        <v>35930</v>
      </c>
      <c r="B6345" s="4">
        <v>22.152780180000001</v>
      </c>
      <c r="C6345" s="1"/>
      <c r="D6345" s="5">
        <v>35930</v>
      </c>
      <c r="E6345" s="4">
        <v>2.1640754719999999</v>
      </c>
    </row>
    <row r="6346" spans="1:5" ht="15" thickBot="1" x14ac:dyDescent="0.35">
      <c r="A6346" s="3">
        <v>35931</v>
      </c>
      <c r="B6346" s="4">
        <v>21.991397920000001</v>
      </c>
      <c r="C6346" s="1"/>
      <c r="D6346" s="5">
        <v>35931</v>
      </c>
      <c r="E6346" s="4">
        <v>3.9124528299999999</v>
      </c>
    </row>
    <row r="6347" spans="1:5" ht="15" thickBot="1" x14ac:dyDescent="0.35">
      <c r="A6347" s="3">
        <v>35932</v>
      </c>
      <c r="B6347" s="4">
        <v>0.93050415799999997</v>
      </c>
      <c r="C6347" s="1"/>
      <c r="D6347" s="5">
        <v>35932</v>
      </c>
      <c r="E6347" s="4">
        <v>1.8747169809999999</v>
      </c>
    </row>
    <row r="6348" spans="1:5" ht="15" thickBot="1" x14ac:dyDescent="0.35">
      <c r="A6348" s="3">
        <v>35933</v>
      </c>
      <c r="B6348" s="4">
        <v>0</v>
      </c>
      <c r="C6348" s="1"/>
      <c r="D6348" s="5">
        <v>35933</v>
      </c>
      <c r="E6348" s="4">
        <v>1.976060377</v>
      </c>
    </row>
    <row r="6349" spans="1:5" ht="15" thickBot="1" x14ac:dyDescent="0.35">
      <c r="A6349" s="3">
        <v>35934</v>
      </c>
      <c r="B6349" s="4">
        <v>0</v>
      </c>
      <c r="C6349" s="1"/>
      <c r="D6349" s="5">
        <v>35934</v>
      </c>
      <c r="E6349" s="4">
        <v>1.66170566</v>
      </c>
    </row>
    <row r="6350" spans="1:5" ht="15" thickBot="1" x14ac:dyDescent="0.35">
      <c r="A6350" s="3">
        <v>35935</v>
      </c>
      <c r="B6350" s="4">
        <v>4.6619568E-2</v>
      </c>
      <c r="C6350" s="1"/>
      <c r="D6350" s="5">
        <v>35935</v>
      </c>
      <c r="E6350" s="4">
        <v>1.2438339620000001</v>
      </c>
    </row>
    <row r="6351" spans="1:5" ht="15" thickBot="1" x14ac:dyDescent="0.35">
      <c r="A6351" s="3">
        <v>35936</v>
      </c>
      <c r="B6351" s="4">
        <v>0</v>
      </c>
      <c r="C6351" s="1"/>
      <c r="D6351" s="5">
        <v>35936</v>
      </c>
      <c r="E6351" s="4">
        <v>1.979592453</v>
      </c>
    </row>
    <row r="6352" spans="1:5" ht="15" thickBot="1" x14ac:dyDescent="0.35">
      <c r="A6352" s="3">
        <v>35937</v>
      </c>
      <c r="B6352" s="4">
        <v>0</v>
      </c>
      <c r="C6352" s="1"/>
      <c r="D6352" s="5">
        <v>35937</v>
      </c>
      <c r="E6352" s="4">
        <v>2.0051320750000001</v>
      </c>
    </row>
    <row r="6353" spans="1:5" ht="15" thickBot="1" x14ac:dyDescent="0.35">
      <c r="A6353" s="3">
        <v>35938</v>
      </c>
      <c r="B6353" s="4">
        <v>0</v>
      </c>
      <c r="C6353" s="1"/>
      <c r="D6353" s="5">
        <v>35938</v>
      </c>
      <c r="E6353" s="4">
        <v>1.983396226</v>
      </c>
    </row>
    <row r="6354" spans="1:5" ht="15" thickBot="1" x14ac:dyDescent="0.35">
      <c r="A6354" s="3">
        <v>35939</v>
      </c>
      <c r="B6354" s="4">
        <v>0</v>
      </c>
      <c r="C6354" s="1"/>
      <c r="D6354" s="5">
        <v>35939</v>
      </c>
      <c r="E6354" s="4">
        <v>1.426415094</v>
      </c>
    </row>
    <row r="6355" spans="1:5" ht="15" thickBot="1" x14ac:dyDescent="0.35">
      <c r="A6355" s="3">
        <v>35940</v>
      </c>
      <c r="B6355" s="4">
        <v>0</v>
      </c>
      <c r="C6355" s="1"/>
      <c r="D6355" s="5">
        <v>35940</v>
      </c>
      <c r="E6355" s="4">
        <v>1.922535849</v>
      </c>
    </row>
    <row r="6356" spans="1:5" ht="15" thickBot="1" x14ac:dyDescent="0.35">
      <c r="A6356" s="3">
        <v>35941</v>
      </c>
      <c r="B6356" s="4">
        <v>5.5990647080000002</v>
      </c>
      <c r="C6356" s="1"/>
      <c r="D6356" s="5">
        <v>35941</v>
      </c>
      <c r="E6356" s="4">
        <v>1.475592453</v>
      </c>
    </row>
    <row r="6357" spans="1:5" ht="15" thickBot="1" x14ac:dyDescent="0.35">
      <c r="A6357" s="3">
        <v>35942</v>
      </c>
      <c r="B6357" s="4">
        <v>8.4804922000000005E-2</v>
      </c>
      <c r="C6357" s="1"/>
      <c r="D6357" s="5">
        <v>35942</v>
      </c>
      <c r="E6357" s="4">
        <v>3.6407547170000001</v>
      </c>
    </row>
    <row r="6358" spans="1:5" ht="15" thickBot="1" x14ac:dyDescent="0.35">
      <c r="A6358" s="3">
        <v>35943</v>
      </c>
      <c r="B6358" s="4">
        <v>2.2769276839999999</v>
      </c>
      <c r="C6358" s="1"/>
      <c r="D6358" s="5">
        <v>35943</v>
      </c>
      <c r="E6358" s="4">
        <v>1.755713208</v>
      </c>
    </row>
    <row r="6359" spans="1:5" ht="15" thickBot="1" x14ac:dyDescent="0.35">
      <c r="A6359" s="3">
        <v>35944</v>
      </c>
      <c r="B6359" s="4">
        <v>0.70050758099999999</v>
      </c>
      <c r="C6359" s="1"/>
      <c r="D6359" s="5">
        <v>35944</v>
      </c>
      <c r="E6359" s="4">
        <v>0.97485283020000002</v>
      </c>
    </row>
    <row r="6360" spans="1:5" ht="15" thickBot="1" x14ac:dyDescent="0.35">
      <c r="A6360" s="3">
        <v>35945</v>
      </c>
      <c r="B6360" s="4">
        <v>0</v>
      </c>
      <c r="C6360" s="1"/>
      <c r="D6360" s="5">
        <v>35945</v>
      </c>
      <c r="E6360" s="4">
        <v>1.0370716980000001</v>
      </c>
    </row>
    <row r="6361" spans="1:5" ht="15" thickBot="1" x14ac:dyDescent="0.35">
      <c r="A6361" s="3">
        <v>35946</v>
      </c>
      <c r="B6361" s="4">
        <v>0</v>
      </c>
      <c r="C6361" s="1"/>
      <c r="D6361" s="5">
        <v>35946</v>
      </c>
      <c r="E6361" s="4">
        <v>0.87486792449999995</v>
      </c>
    </row>
    <row r="6362" spans="1:5" ht="15" thickBot="1" x14ac:dyDescent="0.35">
      <c r="A6362" s="3">
        <v>35947</v>
      </c>
      <c r="B6362" s="4">
        <v>2.5316010999999999E-2</v>
      </c>
      <c r="C6362" s="1"/>
      <c r="D6362" s="5">
        <v>35947</v>
      </c>
      <c r="E6362" s="4">
        <v>1.7100679249999999</v>
      </c>
    </row>
    <row r="6363" spans="1:5" ht="15" thickBot="1" x14ac:dyDescent="0.35">
      <c r="A6363" s="3">
        <v>35948</v>
      </c>
      <c r="B6363" s="4">
        <v>17.337357959999999</v>
      </c>
      <c r="C6363" s="1"/>
      <c r="D6363" s="5">
        <v>35948</v>
      </c>
      <c r="E6363" s="4">
        <v>0.99360000000000004</v>
      </c>
    </row>
    <row r="6364" spans="1:5" ht="15" thickBot="1" x14ac:dyDescent="0.35">
      <c r="A6364" s="3">
        <v>35949</v>
      </c>
      <c r="B6364" s="4">
        <v>1.335142136</v>
      </c>
      <c r="C6364" s="1"/>
      <c r="D6364" s="5">
        <v>35949</v>
      </c>
      <c r="E6364" s="4">
        <v>1.233237736</v>
      </c>
    </row>
    <row r="6365" spans="1:5" ht="15" thickBot="1" x14ac:dyDescent="0.35">
      <c r="A6365" s="3">
        <v>35950</v>
      </c>
      <c r="B6365" s="4">
        <v>4.2770880160000004</v>
      </c>
      <c r="C6365" s="1"/>
      <c r="D6365" s="5">
        <v>35950</v>
      </c>
      <c r="E6365" s="4">
        <v>0.98925283019999999</v>
      </c>
    </row>
    <row r="6366" spans="1:5" ht="15" thickBot="1" x14ac:dyDescent="0.35">
      <c r="A6366" s="3">
        <v>35951</v>
      </c>
      <c r="B6366" s="4">
        <v>1.8658304960000001</v>
      </c>
      <c r="C6366" s="1"/>
      <c r="D6366" s="5">
        <v>35951</v>
      </c>
      <c r="E6366" s="4">
        <v>1.068860377</v>
      </c>
    </row>
    <row r="6367" spans="1:5" ht="15" thickBot="1" x14ac:dyDescent="0.35">
      <c r="A6367" s="3">
        <v>35952</v>
      </c>
      <c r="B6367" s="4">
        <v>3.0341952820000002</v>
      </c>
      <c r="C6367" s="1"/>
      <c r="D6367" s="5">
        <v>35952</v>
      </c>
      <c r="E6367" s="4">
        <v>0.94415094340000005</v>
      </c>
    </row>
    <row r="6368" spans="1:5" ht="15" thickBot="1" x14ac:dyDescent="0.35">
      <c r="A6368" s="3">
        <v>35953</v>
      </c>
      <c r="B6368" s="4">
        <v>21.606284500000001</v>
      </c>
      <c r="C6368" s="1"/>
      <c r="D6368" s="5">
        <v>35953</v>
      </c>
      <c r="E6368" s="4">
        <v>0.97811320749999997</v>
      </c>
    </row>
    <row r="6369" spans="1:5" ht="15" thickBot="1" x14ac:dyDescent="0.35">
      <c r="A6369" s="3">
        <v>35954</v>
      </c>
      <c r="B6369" s="4">
        <v>0.118726887</v>
      </c>
      <c r="C6369" s="1"/>
      <c r="D6369" s="5">
        <v>35954</v>
      </c>
      <c r="E6369" s="4">
        <v>0.947954717</v>
      </c>
    </row>
    <row r="6370" spans="1:5" ht="15" thickBot="1" x14ac:dyDescent="0.35">
      <c r="A6370" s="3">
        <v>35955</v>
      </c>
      <c r="B6370" s="4">
        <v>1.3913509399999999</v>
      </c>
      <c r="C6370" s="1"/>
      <c r="D6370" s="5">
        <v>35955</v>
      </c>
      <c r="E6370" s="4">
        <v>0.93409811320000002</v>
      </c>
    </row>
    <row r="6371" spans="1:5" ht="15" thickBot="1" x14ac:dyDescent="0.35">
      <c r="A6371" s="3">
        <v>35956</v>
      </c>
      <c r="B6371" s="4">
        <v>22.251165390000001</v>
      </c>
      <c r="C6371" s="1"/>
      <c r="D6371" s="5">
        <v>35956</v>
      </c>
      <c r="E6371" s="4">
        <v>0.9846339623</v>
      </c>
    </row>
    <row r="6372" spans="1:5" ht="15" thickBot="1" x14ac:dyDescent="0.35">
      <c r="A6372" s="3">
        <v>35957</v>
      </c>
      <c r="B6372" s="4">
        <v>15.79873276</v>
      </c>
      <c r="C6372" s="1"/>
      <c r="D6372" s="5">
        <v>35957</v>
      </c>
      <c r="E6372" s="4">
        <v>1.9783426420000001</v>
      </c>
    </row>
    <row r="6373" spans="1:5" ht="15" thickBot="1" x14ac:dyDescent="0.35">
      <c r="A6373" s="3">
        <v>35958</v>
      </c>
      <c r="B6373" s="4">
        <v>18.56728768</v>
      </c>
      <c r="C6373" s="1"/>
      <c r="D6373" s="5">
        <v>35958</v>
      </c>
      <c r="E6373" s="4">
        <v>1.983396226</v>
      </c>
    </row>
    <row r="6374" spans="1:5" ht="15" thickBot="1" x14ac:dyDescent="0.35">
      <c r="A6374" s="3">
        <v>35959</v>
      </c>
      <c r="B6374" s="4">
        <v>10.46024895</v>
      </c>
      <c r="C6374" s="1"/>
      <c r="D6374" s="5">
        <v>35959</v>
      </c>
      <c r="E6374" s="4">
        <v>1.510641509</v>
      </c>
    </row>
    <row r="6375" spans="1:5" ht="15" thickBot="1" x14ac:dyDescent="0.35">
      <c r="A6375" s="3">
        <v>35960</v>
      </c>
      <c r="B6375" s="4">
        <v>23.610599520000001</v>
      </c>
      <c r="C6375" s="1"/>
      <c r="D6375" s="5">
        <v>35960</v>
      </c>
      <c r="E6375" s="4">
        <v>1.467169811</v>
      </c>
    </row>
    <row r="6376" spans="1:5" ht="15" thickBot="1" x14ac:dyDescent="0.35">
      <c r="A6376" s="3">
        <v>35961</v>
      </c>
      <c r="B6376" s="4">
        <v>7.4239630700000001</v>
      </c>
      <c r="C6376" s="1"/>
      <c r="D6376" s="5">
        <v>35961</v>
      </c>
      <c r="E6376" s="4">
        <v>1.9290566039999999</v>
      </c>
    </row>
    <row r="6377" spans="1:5" ht="15" thickBot="1" x14ac:dyDescent="0.35">
      <c r="A6377" s="3">
        <v>35962</v>
      </c>
      <c r="B6377" s="4">
        <v>17.09188485</v>
      </c>
      <c r="C6377" s="1"/>
      <c r="D6377" s="5">
        <v>35962</v>
      </c>
      <c r="E6377" s="4">
        <v>4.8905660380000002</v>
      </c>
    </row>
    <row r="6378" spans="1:5" ht="15" thickBot="1" x14ac:dyDescent="0.35">
      <c r="A6378" s="3">
        <v>35963</v>
      </c>
      <c r="B6378" s="4">
        <v>26.974116800000001</v>
      </c>
      <c r="C6378" s="1"/>
      <c r="D6378" s="5">
        <v>35963</v>
      </c>
      <c r="E6378" s="4">
        <v>1.8855849060000001</v>
      </c>
    </row>
    <row r="6379" spans="1:5" ht="15" thickBot="1" x14ac:dyDescent="0.35">
      <c r="A6379" s="3">
        <v>35964</v>
      </c>
      <c r="B6379" s="4">
        <v>30.9610424</v>
      </c>
      <c r="C6379" s="1"/>
      <c r="D6379" s="5">
        <v>35964</v>
      </c>
      <c r="E6379" s="4">
        <v>4.7547169809999996</v>
      </c>
    </row>
    <row r="6380" spans="1:5" ht="15" thickBot="1" x14ac:dyDescent="0.35">
      <c r="A6380" s="3">
        <v>35965</v>
      </c>
      <c r="B6380" s="4">
        <v>21.33375096</v>
      </c>
      <c r="C6380" s="1"/>
      <c r="D6380" s="5">
        <v>35965</v>
      </c>
      <c r="E6380" s="4">
        <v>5.3524528299999998</v>
      </c>
    </row>
    <row r="6381" spans="1:5" ht="15" thickBot="1" x14ac:dyDescent="0.35">
      <c r="A6381" s="3">
        <v>35966</v>
      </c>
      <c r="B6381" s="4">
        <v>31.922005179999999</v>
      </c>
      <c r="C6381" s="1"/>
      <c r="D6381" s="5">
        <v>35966</v>
      </c>
      <c r="E6381" s="4">
        <v>5.9773584910000004</v>
      </c>
    </row>
    <row r="6382" spans="1:5" ht="15" thickBot="1" x14ac:dyDescent="0.35">
      <c r="A6382" s="3">
        <v>35967</v>
      </c>
      <c r="B6382" s="4">
        <v>17.963986640000002</v>
      </c>
      <c r="C6382" s="1"/>
      <c r="D6382" s="5">
        <v>35967</v>
      </c>
      <c r="E6382" s="4">
        <v>7.1456603769999996</v>
      </c>
    </row>
    <row r="6383" spans="1:5" ht="15" thickBot="1" x14ac:dyDescent="0.35">
      <c r="A6383" s="3">
        <v>35968</v>
      </c>
      <c r="B6383" s="4">
        <v>24.590669630000001</v>
      </c>
      <c r="C6383" s="1"/>
      <c r="D6383" s="5">
        <v>35968</v>
      </c>
      <c r="E6383" s="4">
        <v>6.3849056600000003</v>
      </c>
    </row>
    <row r="6384" spans="1:5" ht="15" thickBot="1" x14ac:dyDescent="0.35">
      <c r="A6384" s="3">
        <v>35969</v>
      </c>
      <c r="B6384" s="4">
        <v>34.148218630000002</v>
      </c>
      <c r="C6384" s="1"/>
      <c r="D6384" s="5">
        <v>35969</v>
      </c>
      <c r="E6384" s="4">
        <v>7.9607547170000004</v>
      </c>
    </row>
    <row r="6385" spans="1:5" ht="15" thickBot="1" x14ac:dyDescent="0.35">
      <c r="A6385" s="3">
        <v>35970</v>
      </c>
      <c r="B6385" s="4">
        <v>36.61799955</v>
      </c>
      <c r="C6385" s="1"/>
      <c r="D6385" s="5">
        <v>35970</v>
      </c>
      <c r="E6385" s="4">
        <v>10.514716979999999</v>
      </c>
    </row>
    <row r="6386" spans="1:5" ht="15" thickBot="1" x14ac:dyDescent="0.35">
      <c r="A6386" s="3">
        <v>35971</v>
      </c>
      <c r="B6386" s="4">
        <v>39.314173699999998</v>
      </c>
      <c r="C6386" s="1"/>
      <c r="D6386" s="5">
        <v>35971</v>
      </c>
      <c r="E6386" s="4">
        <v>8.8301886790000008</v>
      </c>
    </row>
    <row r="6387" spans="1:5" ht="15" thickBot="1" x14ac:dyDescent="0.35">
      <c r="A6387" s="3">
        <v>35972</v>
      </c>
      <c r="B6387" s="4">
        <v>79.420938489999998</v>
      </c>
      <c r="C6387" s="1"/>
      <c r="D6387" s="5">
        <v>35972</v>
      </c>
      <c r="E6387" s="4">
        <v>27.251320750000001</v>
      </c>
    </row>
    <row r="6388" spans="1:5" ht="15" thickBot="1" x14ac:dyDescent="0.35">
      <c r="A6388" s="3">
        <v>35973</v>
      </c>
      <c r="B6388" s="4">
        <v>39.570039749999999</v>
      </c>
      <c r="C6388" s="1"/>
      <c r="D6388" s="5">
        <v>35973</v>
      </c>
      <c r="E6388" s="4">
        <v>16.405132080000001</v>
      </c>
    </row>
    <row r="6389" spans="1:5" ht="15" thickBot="1" x14ac:dyDescent="0.35">
      <c r="A6389" s="3">
        <v>35974</v>
      </c>
      <c r="B6389" s="4">
        <v>80.070730209999994</v>
      </c>
      <c r="C6389" s="1"/>
      <c r="D6389" s="5">
        <v>35974</v>
      </c>
      <c r="E6389" s="4">
        <v>24.724528299999999</v>
      </c>
    </row>
    <row r="6390" spans="1:5" ht="15" thickBot="1" x14ac:dyDescent="0.35">
      <c r="A6390" s="3">
        <v>35975</v>
      </c>
      <c r="B6390" s="4">
        <v>76.54574203</v>
      </c>
      <c r="C6390" s="1"/>
      <c r="D6390" s="5">
        <v>35975</v>
      </c>
      <c r="E6390" s="4">
        <v>32.006037739999996</v>
      </c>
    </row>
    <row r="6391" spans="1:5" ht="15" thickBot="1" x14ac:dyDescent="0.35">
      <c r="A6391" s="3">
        <v>35976</v>
      </c>
      <c r="B6391" s="4">
        <v>106.0115938</v>
      </c>
      <c r="C6391" s="1"/>
      <c r="D6391" s="5">
        <v>35976</v>
      </c>
      <c r="E6391" s="4">
        <v>22.82264151</v>
      </c>
    </row>
    <row r="6392" spans="1:5" ht="15" thickBot="1" x14ac:dyDescent="0.35">
      <c r="A6392" s="3">
        <v>35977</v>
      </c>
      <c r="B6392" s="4">
        <v>52.0066402</v>
      </c>
      <c r="C6392" s="1"/>
      <c r="D6392" s="5">
        <v>35977</v>
      </c>
      <c r="E6392" s="4">
        <v>32.006037739999996</v>
      </c>
    </row>
    <row r="6393" spans="1:5" ht="15" thickBot="1" x14ac:dyDescent="0.35">
      <c r="A6393" s="3">
        <v>35978</v>
      </c>
      <c r="B6393" s="4">
        <v>49.18053055</v>
      </c>
      <c r="C6393" s="1"/>
      <c r="D6393" s="5">
        <v>35978</v>
      </c>
      <c r="E6393" s="4">
        <v>20.024150939999998</v>
      </c>
    </row>
    <row r="6394" spans="1:5" ht="15" thickBot="1" x14ac:dyDescent="0.35">
      <c r="A6394" s="3">
        <v>35979</v>
      </c>
      <c r="B6394" s="4">
        <v>41.017182830000003</v>
      </c>
      <c r="C6394" s="1"/>
      <c r="D6394" s="5">
        <v>35979</v>
      </c>
      <c r="E6394" s="4">
        <v>18.40211321</v>
      </c>
    </row>
    <row r="6395" spans="1:5" ht="15" thickBot="1" x14ac:dyDescent="0.35">
      <c r="A6395" s="3">
        <v>35980</v>
      </c>
      <c r="B6395" s="4">
        <v>55.398072239999998</v>
      </c>
      <c r="C6395" s="1"/>
      <c r="D6395" s="5">
        <v>35980</v>
      </c>
      <c r="E6395" s="4">
        <v>25.13207547</v>
      </c>
    </row>
    <row r="6396" spans="1:5" ht="15" thickBot="1" x14ac:dyDescent="0.35">
      <c r="A6396" s="3">
        <v>35981</v>
      </c>
      <c r="B6396" s="4">
        <v>18.61598206</v>
      </c>
      <c r="C6396" s="1"/>
      <c r="D6396" s="5">
        <v>35981</v>
      </c>
      <c r="E6396" s="4">
        <v>15.21509434</v>
      </c>
    </row>
    <row r="6397" spans="1:5" ht="15" thickBot="1" x14ac:dyDescent="0.35">
      <c r="A6397" s="3">
        <v>35982</v>
      </c>
      <c r="B6397" s="4">
        <v>13.26820517</v>
      </c>
      <c r="C6397" s="1"/>
      <c r="D6397" s="5">
        <v>35982</v>
      </c>
      <c r="E6397" s="4">
        <v>17.671245280000001</v>
      </c>
    </row>
    <row r="6398" spans="1:5" ht="15" thickBot="1" x14ac:dyDescent="0.35">
      <c r="A6398" s="3">
        <v>35983</v>
      </c>
      <c r="B6398" s="4">
        <v>0</v>
      </c>
      <c r="C6398" s="1"/>
      <c r="D6398" s="5">
        <v>35983</v>
      </c>
      <c r="E6398" s="4">
        <v>11.275471700000001</v>
      </c>
    </row>
    <row r="6399" spans="1:5" ht="15" thickBot="1" x14ac:dyDescent="0.35">
      <c r="A6399" s="3">
        <v>35984</v>
      </c>
      <c r="B6399" s="4">
        <v>4.2481219770000003</v>
      </c>
      <c r="C6399" s="1"/>
      <c r="D6399" s="5">
        <v>35984</v>
      </c>
      <c r="E6399" s="4">
        <v>9.707773585</v>
      </c>
    </row>
    <row r="6400" spans="1:5" ht="15" thickBot="1" x14ac:dyDescent="0.35">
      <c r="A6400" s="3">
        <v>35985</v>
      </c>
      <c r="B6400" s="4">
        <v>12.59497333</v>
      </c>
      <c r="C6400" s="1"/>
      <c r="D6400" s="5">
        <v>35985</v>
      </c>
      <c r="E6400" s="4">
        <v>8.3275471700000008</v>
      </c>
    </row>
    <row r="6401" spans="1:5" ht="15" thickBot="1" x14ac:dyDescent="0.35">
      <c r="A6401" s="3">
        <v>35986</v>
      </c>
      <c r="B6401" s="4">
        <v>19.080207590000001</v>
      </c>
      <c r="C6401" s="1"/>
      <c r="D6401" s="5">
        <v>35986</v>
      </c>
      <c r="E6401" s="4">
        <v>9.3735849059999996</v>
      </c>
    </row>
    <row r="6402" spans="1:5" ht="15" thickBot="1" x14ac:dyDescent="0.35">
      <c r="A6402" s="3">
        <v>35987</v>
      </c>
      <c r="B6402" s="4">
        <v>49.027408119999997</v>
      </c>
      <c r="C6402" s="1"/>
      <c r="D6402" s="5">
        <v>35987</v>
      </c>
      <c r="E6402" s="4">
        <v>18.39124528</v>
      </c>
    </row>
    <row r="6403" spans="1:5" ht="15" thickBot="1" x14ac:dyDescent="0.35">
      <c r="A6403" s="3">
        <v>35988</v>
      </c>
      <c r="B6403" s="4">
        <v>37.272394660000003</v>
      </c>
      <c r="C6403" s="1"/>
      <c r="D6403" s="5">
        <v>35988</v>
      </c>
      <c r="E6403" s="4">
        <v>28.8</v>
      </c>
    </row>
    <row r="6404" spans="1:5" ht="15" thickBot="1" x14ac:dyDescent="0.35">
      <c r="A6404" s="3">
        <v>35989</v>
      </c>
      <c r="B6404" s="4">
        <v>79.962480069999998</v>
      </c>
      <c r="C6404" s="1"/>
      <c r="D6404" s="5">
        <v>35989</v>
      </c>
      <c r="E6404" s="4">
        <v>35.375094339999997</v>
      </c>
    </row>
    <row r="6405" spans="1:5" ht="15" thickBot="1" x14ac:dyDescent="0.35">
      <c r="A6405" s="3">
        <v>35990</v>
      </c>
      <c r="B6405" s="4">
        <v>14.08217621</v>
      </c>
      <c r="C6405" s="1"/>
      <c r="D6405" s="5">
        <v>35990</v>
      </c>
      <c r="E6405" s="4">
        <v>21.227773580000001</v>
      </c>
    </row>
    <row r="6406" spans="1:5" ht="15" thickBot="1" x14ac:dyDescent="0.35">
      <c r="A6406" s="3">
        <v>35991</v>
      </c>
      <c r="B6406" s="4">
        <v>9.0450467910000008</v>
      </c>
      <c r="C6406" s="1"/>
      <c r="D6406" s="5">
        <v>35991</v>
      </c>
      <c r="E6406" s="4">
        <v>33.826415089999998</v>
      </c>
    </row>
    <row r="6407" spans="1:5" ht="15" thickBot="1" x14ac:dyDescent="0.35">
      <c r="A6407" s="3">
        <v>35992</v>
      </c>
      <c r="B6407" s="4">
        <v>2.463285323</v>
      </c>
      <c r="C6407" s="1"/>
      <c r="D6407" s="5">
        <v>35992</v>
      </c>
      <c r="E6407" s="4">
        <v>15.826415089999999</v>
      </c>
    </row>
    <row r="6408" spans="1:5" ht="15" thickBot="1" x14ac:dyDescent="0.35">
      <c r="A6408" s="3">
        <v>35993</v>
      </c>
      <c r="B6408" s="4">
        <v>25.784674169999999</v>
      </c>
      <c r="C6408" s="1"/>
      <c r="D6408" s="5">
        <v>35993</v>
      </c>
      <c r="E6408" s="4">
        <v>17.201207549999999</v>
      </c>
    </row>
    <row r="6409" spans="1:5" ht="15" thickBot="1" x14ac:dyDescent="0.35">
      <c r="A6409" s="3">
        <v>35994</v>
      </c>
      <c r="B6409" s="4">
        <v>20.38008189</v>
      </c>
      <c r="C6409" s="1"/>
      <c r="D6409" s="5">
        <v>35994</v>
      </c>
      <c r="E6409" s="4">
        <v>19.007999999999999</v>
      </c>
    </row>
    <row r="6410" spans="1:5" ht="15" thickBot="1" x14ac:dyDescent="0.35">
      <c r="A6410" s="3">
        <v>35995</v>
      </c>
      <c r="B6410" s="4">
        <v>45.927248949999999</v>
      </c>
      <c r="C6410" s="1"/>
      <c r="D6410" s="5">
        <v>35995</v>
      </c>
      <c r="E6410" s="4">
        <v>15.486792449999999</v>
      </c>
    </row>
    <row r="6411" spans="1:5" ht="15" thickBot="1" x14ac:dyDescent="0.35">
      <c r="A6411" s="3">
        <v>35996</v>
      </c>
      <c r="B6411" s="4">
        <v>38.481086730000001</v>
      </c>
      <c r="C6411" s="1"/>
      <c r="D6411" s="5">
        <v>35996</v>
      </c>
      <c r="E6411" s="4">
        <v>17.32890566</v>
      </c>
    </row>
    <row r="6412" spans="1:5" ht="15" thickBot="1" x14ac:dyDescent="0.35">
      <c r="A6412" s="3">
        <v>35997</v>
      </c>
      <c r="B6412" s="4">
        <v>14.12827182</v>
      </c>
      <c r="C6412" s="1"/>
      <c r="D6412" s="5">
        <v>35997</v>
      </c>
      <c r="E6412" s="4">
        <v>13.68815094</v>
      </c>
    </row>
    <row r="6413" spans="1:5" ht="15" thickBot="1" x14ac:dyDescent="0.35">
      <c r="A6413" s="3">
        <v>35998</v>
      </c>
      <c r="B6413" s="4">
        <v>5.2369130850000003</v>
      </c>
      <c r="C6413" s="1"/>
      <c r="D6413" s="5">
        <v>35998</v>
      </c>
      <c r="E6413" s="4">
        <v>10.65328302</v>
      </c>
    </row>
    <row r="6414" spans="1:5" ht="15" thickBot="1" x14ac:dyDescent="0.35">
      <c r="A6414" s="3">
        <v>35999</v>
      </c>
      <c r="B6414" s="4">
        <v>16.938768629999998</v>
      </c>
      <c r="C6414" s="1"/>
      <c r="D6414" s="5">
        <v>35999</v>
      </c>
      <c r="E6414" s="4">
        <v>11.096150939999999</v>
      </c>
    </row>
    <row r="6415" spans="1:5" ht="15" thickBot="1" x14ac:dyDescent="0.35">
      <c r="A6415" s="3">
        <v>36000</v>
      </c>
      <c r="B6415" s="4">
        <v>9.4499495029999991</v>
      </c>
      <c r="C6415" s="1"/>
      <c r="D6415" s="5">
        <v>36000</v>
      </c>
      <c r="E6415" s="4">
        <v>9.7512452829999994</v>
      </c>
    </row>
    <row r="6416" spans="1:5" ht="15" thickBot="1" x14ac:dyDescent="0.35">
      <c r="A6416" s="3">
        <v>36001</v>
      </c>
      <c r="B6416" s="4">
        <v>86.95708132</v>
      </c>
      <c r="C6416" s="1"/>
      <c r="D6416" s="5">
        <v>36001</v>
      </c>
      <c r="E6416" s="4">
        <v>25.987924530000001</v>
      </c>
    </row>
    <row r="6417" spans="1:5" ht="15" thickBot="1" x14ac:dyDescent="0.35">
      <c r="A6417" s="3">
        <v>36002</v>
      </c>
      <c r="B6417" s="4">
        <v>37.826581480000002</v>
      </c>
      <c r="C6417" s="1"/>
      <c r="D6417" s="5">
        <v>36002</v>
      </c>
      <c r="E6417" s="4">
        <v>17.932075470000001</v>
      </c>
    </row>
    <row r="6418" spans="1:5" ht="15" thickBot="1" x14ac:dyDescent="0.35">
      <c r="A6418" s="3">
        <v>36003</v>
      </c>
      <c r="B6418" s="4">
        <v>23.67839622</v>
      </c>
      <c r="C6418" s="1"/>
      <c r="D6418" s="5">
        <v>36003</v>
      </c>
      <c r="E6418" s="4">
        <v>14.99773585</v>
      </c>
    </row>
    <row r="6419" spans="1:5" ht="15" thickBot="1" x14ac:dyDescent="0.35">
      <c r="A6419" s="3">
        <v>36004</v>
      </c>
      <c r="B6419" s="4">
        <v>42.252283570000003</v>
      </c>
      <c r="C6419" s="1"/>
      <c r="D6419" s="5">
        <v>36004</v>
      </c>
      <c r="E6419" s="4">
        <v>14.671698109999999</v>
      </c>
    </row>
    <row r="6420" spans="1:5" ht="15" thickBot="1" x14ac:dyDescent="0.35">
      <c r="A6420" s="3">
        <v>36005</v>
      </c>
      <c r="B6420" s="4">
        <v>48.597249509999997</v>
      </c>
      <c r="C6420" s="1"/>
      <c r="D6420" s="5">
        <v>36005</v>
      </c>
      <c r="E6420" s="4">
        <v>19.578566039999998</v>
      </c>
    </row>
    <row r="6421" spans="1:5" ht="15" thickBot="1" x14ac:dyDescent="0.35">
      <c r="A6421" s="3">
        <v>36006</v>
      </c>
      <c r="B6421" s="4">
        <v>40.709966180000002</v>
      </c>
      <c r="C6421" s="1"/>
      <c r="D6421" s="5">
        <v>36006</v>
      </c>
      <c r="E6421" s="4">
        <v>20.649056600000002</v>
      </c>
    </row>
    <row r="6422" spans="1:5" ht="15" thickBot="1" x14ac:dyDescent="0.35">
      <c r="A6422" s="3">
        <v>36007</v>
      </c>
      <c r="B6422" s="4">
        <v>37.696886059999997</v>
      </c>
      <c r="C6422" s="1"/>
      <c r="D6422" s="5">
        <v>36007</v>
      </c>
      <c r="E6422" s="4">
        <v>24.181132080000001</v>
      </c>
    </row>
    <row r="6423" spans="1:5" ht="15" thickBot="1" x14ac:dyDescent="0.35">
      <c r="A6423" s="3">
        <v>36008</v>
      </c>
      <c r="B6423" s="4">
        <v>2.636700362</v>
      </c>
      <c r="C6423" s="1"/>
      <c r="D6423" s="5">
        <v>36008</v>
      </c>
      <c r="E6423" s="4">
        <v>21.032150940000001</v>
      </c>
    </row>
    <row r="6424" spans="1:5" ht="15" thickBot="1" x14ac:dyDescent="0.35">
      <c r="A6424" s="3">
        <v>36009</v>
      </c>
      <c r="B6424" s="4">
        <v>7.49758631</v>
      </c>
      <c r="C6424" s="1"/>
      <c r="D6424" s="5">
        <v>36009</v>
      </c>
      <c r="E6424" s="4">
        <v>20.431698109999999</v>
      </c>
    </row>
    <row r="6425" spans="1:5" ht="15" thickBot="1" x14ac:dyDescent="0.35">
      <c r="A6425" s="3">
        <v>36010</v>
      </c>
      <c r="B6425" s="4">
        <v>14.864759680000001</v>
      </c>
      <c r="C6425" s="1"/>
      <c r="D6425" s="5">
        <v>36010</v>
      </c>
      <c r="E6425" s="4">
        <v>16.608905660000001</v>
      </c>
    </row>
    <row r="6426" spans="1:5" ht="15" thickBot="1" x14ac:dyDescent="0.35">
      <c r="A6426" s="3">
        <v>36011</v>
      </c>
      <c r="B6426" s="4">
        <v>20.436904909999999</v>
      </c>
      <c r="C6426" s="1"/>
      <c r="D6426" s="5">
        <v>36011</v>
      </c>
      <c r="E6426" s="4">
        <v>14.24784906</v>
      </c>
    </row>
    <row r="6427" spans="1:5" ht="15" thickBot="1" x14ac:dyDescent="0.35">
      <c r="A6427" s="3">
        <v>36012</v>
      </c>
      <c r="B6427" s="4">
        <v>43.387458090000003</v>
      </c>
      <c r="C6427" s="1"/>
      <c r="D6427" s="5">
        <v>36012</v>
      </c>
      <c r="E6427" s="4">
        <v>19.214490569999999</v>
      </c>
    </row>
    <row r="6428" spans="1:5" ht="15" thickBot="1" x14ac:dyDescent="0.35">
      <c r="A6428" s="3">
        <v>36013</v>
      </c>
      <c r="B6428" s="4">
        <v>4.5503548829999998</v>
      </c>
      <c r="C6428" s="1"/>
      <c r="D6428" s="5">
        <v>36013</v>
      </c>
      <c r="E6428" s="4">
        <v>16.299169809999999</v>
      </c>
    </row>
    <row r="6429" spans="1:5" ht="15" thickBot="1" x14ac:dyDescent="0.35">
      <c r="A6429" s="3">
        <v>36014</v>
      </c>
      <c r="B6429" s="4">
        <v>16.904121700000001</v>
      </c>
      <c r="C6429" s="1"/>
      <c r="D6429" s="5">
        <v>36014</v>
      </c>
      <c r="E6429" s="4">
        <v>13.85116981</v>
      </c>
    </row>
    <row r="6430" spans="1:5" ht="15" thickBot="1" x14ac:dyDescent="0.35">
      <c r="A6430" s="3">
        <v>36015</v>
      </c>
      <c r="B6430" s="4">
        <v>40.687084200000001</v>
      </c>
      <c r="C6430" s="1"/>
      <c r="D6430" s="5">
        <v>36015</v>
      </c>
      <c r="E6430" s="4">
        <v>16.06279245</v>
      </c>
    </row>
    <row r="6431" spans="1:5" ht="15" thickBot="1" x14ac:dyDescent="0.35">
      <c r="A6431" s="3">
        <v>36016</v>
      </c>
      <c r="B6431" s="4">
        <v>23.525666000000001</v>
      </c>
      <c r="C6431" s="1"/>
      <c r="D6431" s="5">
        <v>36016</v>
      </c>
      <c r="E6431" s="4">
        <v>16.89962264</v>
      </c>
    </row>
    <row r="6432" spans="1:5" ht="15" thickBot="1" x14ac:dyDescent="0.35">
      <c r="A6432" s="3">
        <v>36017</v>
      </c>
      <c r="B6432" s="4">
        <v>27.587567329999999</v>
      </c>
      <c r="C6432" s="1"/>
      <c r="D6432" s="5">
        <v>36017</v>
      </c>
      <c r="E6432" s="4">
        <v>17.69298113</v>
      </c>
    </row>
    <row r="6433" spans="1:5" ht="15" thickBot="1" x14ac:dyDescent="0.35">
      <c r="A6433" s="3">
        <v>36018</v>
      </c>
      <c r="B6433" s="4">
        <v>31.92075157</v>
      </c>
      <c r="C6433" s="1"/>
      <c r="D6433" s="5">
        <v>36018</v>
      </c>
      <c r="E6433" s="4">
        <v>18.288</v>
      </c>
    </row>
    <row r="6434" spans="1:5" ht="15" thickBot="1" x14ac:dyDescent="0.35">
      <c r="A6434" s="3">
        <v>36019</v>
      </c>
      <c r="B6434" s="4">
        <v>43.51771832</v>
      </c>
      <c r="C6434" s="1"/>
      <c r="D6434" s="5">
        <v>36019</v>
      </c>
      <c r="E6434" s="4">
        <v>23.06445283</v>
      </c>
    </row>
    <row r="6435" spans="1:5" ht="15" thickBot="1" x14ac:dyDescent="0.35">
      <c r="A6435" s="3">
        <v>36020</v>
      </c>
      <c r="B6435" s="4">
        <v>18.73662496</v>
      </c>
      <c r="C6435" s="1"/>
      <c r="D6435" s="5">
        <v>36020</v>
      </c>
      <c r="E6435" s="4">
        <v>18.711849059999999</v>
      </c>
    </row>
    <row r="6436" spans="1:5" ht="15" thickBot="1" x14ac:dyDescent="0.35">
      <c r="A6436" s="3">
        <v>36021</v>
      </c>
      <c r="B6436" s="4">
        <v>3.844089329</v>
      </c>
      <c r="C6436" s="1"/>
      <c r="D6436" s="5">
        <v>36021</v>
      </c>
      <c r="E6436" s="4">
        <v>16.970264149999998</v>
      </c>
    </row>
    <row r="6437" spans="1:5" ht="15" thickBot="1" x14ac:dyDescent="0.35">
      <c r="A6437" s="3">
        <v>36022</v>
      </c>
      <c r="B6437" s="4">
        <v>3.5552996399999999</v>
      </c>
      <c r="C6437" s="1"/>
      <c r="D6437" s="5">
        <v>36022</v>
      </c>
      <c r="E6437" s="4">
        <v>12.90566038</v>
      </c>
    </row>
    <row r="6438" spans="1:5" ht="15" thickBot="1" x14ac:dyDescent="0.35">
      <c r="A6438" s="3">
        <v>36023</v>
      </c>
      <c r="B6438" s="4">
        <v>11.260646700000001</v>
      </c>
      <c r="C6438" s="1"/>
      <c r="D6438" s="5">
        <v>36023</v>
      </c>
      <c r="E6438" s="4">
        <v>16.030188679999998</v>
      </c>
    </row>
    <row r="6439" spans="1:5" ht="15" thickBot="1" x14ac:dyDescent="0.35">
      <c r="A6439" s="3">
        <v>36024</v>
      </c>
      <c r="B6439" s="4">
        <v>4.4778548479999998</v>
      </c>
      <c r="C6439" s="1"/>
      <c r="D6439" s="5">
        <v>36024</v>
      </c>
      <c r="E6439" s="4">
        <v>14.53584906</v>
      </c>
    </row>
    <row r="6440" spans="1:5" ht="15" thickBot="1" x14ac:dyDescent="0.35">
      <c r="A6440" s="3">
        <v>36025</v>
      </c>
      <c r="B6440" s="4">
        <v>16.463449449999999</v>
      </c>
      <c r="C6440" s="1"/>
      <c r="D6440" s="5">
        <v>36025</v>
      </c>
      <c r="E6440" s="4">
        <v>14.00060377</v>
      </c>
    </row>
    <row r="6441" spans="1:5" ht="15" thickBot="1" x14ac:dyDescent="0.35">
      <c r="A6441" s="3">
        <v>36026</v>
      </c>
      <c r="B6441" s="4">
        <v>9.1814862490000007</v>
      </c>
      <c r="C6441" s="1"/>
      <c r="D6441" s="5">
        <v>36026</v>
      </c>
      <c r="E6441" s="4">
        <v>15.51396226</v>
      </c>
    </row>
    <row r="6442" spans="1:5" ht="15" thickBot="1" x14ac:dyDescent="0.35">
      <c r="A6442" s="3">
        <v>36027</v>
      </c>
      <c r="B6442" s="4">
        <v>10.996680619999999</v>
      </c>
      <c r="C6442" s="1"/>
      <c r="D6442" s="5">
        <v>36027</v>
      </c>
      <c r="E6442" s="4">
        <v>14.715169810000001</v>
      </c>
    </row>
    <row r="6443" spans="1:5" ht="15" thickBot="1" x14ac:dyDescent="0.35">
      <c r="A6443" s="3">
        <v>36028</v>
      </c>
      <c r="B6443" s="4">
        <v>25.545886039999999</v>
      </c>
      <c r="C6443" s="1"/>
      <c r="D6443" s="5">
        <v>36028</v>
      </c>
      <c r="E6443" s="4">
        <v>17.334339620000002</v>
      </c>
    </row>
    <row r="6444" spans="1:5" ht="15" thickBot="1" x14ac:dyDescent="0.35">
      <c r="A6444" s="3">
        <v>36029</v>
      </c>
      <c r="B6444" s="4">
        <v>33.138765339999999</v>
      </c>
      <c r="C6444" s="1"/>
      <c r="D6444" s="5">
        <v>36029</v>
      </c>
      <c r="E6444" s="4">
        <v>17.285433959999999</v>
      </c>
    </row>
    <row r="6445" spans="1:5" ht="15" thickBot="1" x14ac:dyDescent="0.35">
      <c r="A6445" s="3">
        <v>36030</v>
      </c>
      <c r="B6445" s="4">
        <v>4.7281817500000001</v>
      </c>
      <c r="C6445" s="1"/>
      <c r="D6445" s="5">
        <v>36030</v>
      </c>
      <c r="E6445" s="4">
        <v>13.4490566</v>
      </c>
    </row>
    <row r="6446" spans="1:5" ht="15" thickBot="1" x14ac:dyDescent="0.35">
      <c r="A6446" s="3">
        <v>36031</v>
      </c>
      <c r="B6446" s="4">
        <v>48.906476019999999</v>
      </c>
      <c r="C6446" s="1"/>
      <c r="D6446" s="5">
        <v>36031</v>
      </c>
      <c r="E6446" s="4">
        <v>19.86384906</v>
      </c>
    </row>
    <row r="6447" spans="1:5" ht="15" thickBot="1" x14ac:dyDescent="0.35">
      <c r="A6447" s="3">
        <v>36032</v>
      </c>
      <c r="B6447" s="4">
        <v>50.738096239999997</v>
      </c>
      <c r="C6447" s="1"/>
      <c r="D6447" s="5">
        <v>36032</v>
      </c>
      <c r="E6447" s="4">
        <v>26.216150939999999</v>
      </c>
    </row>
    <row r="6448" spans="1:5" ht="15" thickBot="1" x14ac:dyDescent="0.35">
      <c r="A6448" s="3">
        <v>36033</v>
      </c>
      <c r="B6448" s="4">
        <v>12.16566753</v>
      </c>
      <c r="C6448" s="1"/>
      <c r="D6448" s="5">
        <v>36033</v>
      </c>
      <c r="E6448" s="4">
        <v>17.076226420000001</v>
      </c>
    </row>
    <row r="6449" spans="1:5" ht="15" thickBot="1" x14ac:dyDescent="0.35">
      <c r="A6449" s="3">
        <v>36034</v>
      </c>
      <c r="B6449" s="4">
        <v>1.078588828</v>
      </c>
      <c r="C6449" s="1"/>
      <c r="D6449" s="5">
        <v>36034</v>
      </c>
      <c r="E6449" s="4">
        <v>13.451773579999999</v>
      </c>
    </row>
    <row r="6450" spans="1:5" ht="15" thickBot="1" x14ac:dyDescent="0.35">
      <c r="A6450" s="3">
        <v>36035</v>
      </c>
      <c r="B6450" s="4">
        <v>0</v>
      </c>
      <c r="C6450" s="1"/>
      <c r="D6450" s="5">
        <v>36035</v>
      </c>
      <c r="E6450" s="4">
        <v>12.36226415</v>
      </c>
    </row>
    <row r="6451" spans="1:5" ht="15" thickBot="1" x14ac:dyDescent="0.35">
      <c r="A6451" s="3">
        <v>36036</v>
      </c>
      <c r="B6451" s="4">
        <v>1.164675951</v>
      </c>
      <c r="C6451" s="1"/>
      <c r="D6451" s="5">
        <v>36036</v>
      </c>
      <c r="E6451" s="4">
        <v>11.628679249999999</v>
      </c>
    </row>
    <row r="6452" spans="1:5" ht="15" thickBot="1" x14ac:dyDescent="0.35">
      <c r="A6452" s="3">
        <v>36037</v>
      </c>
      <c r="B6452" s="4">
        <v>2.2395352420000001</v>
      </c>
      <c r="C6452" s="1"/>
      <c r="D6452" s="5">
        <v>36037</v>
      </c>
      <c r="E6452" s="4">
        <v>10.18867925</v>
      </c>
    </row>
    <row r="6453" spans="1:5" ht="15" thickBot="1" x14ac:dyDescent="0.35">
      <c r="A6453" s="3">
        <v>36038</v>
      </c>
      <c r="B6453" s="4">
        <v>0.129498795</v>
      </c>
      <c r="C6453" s="1"/>
      <c r="D6453" s="5">
        <v>36038</v>
      </c>
      <c r="E6453" s="4">
        <v>9.7458113209999997</v>
      </c>
    </row>
    <row r="6454" spans="1:5" ht="15" thickBot="1" x14ac:dyDescent="0.35">
      <c r="A6454" s="3">
        <v>36039</v>
      </c>
      <c r="B6454" s="4">
        <v>24.76556063</v>
      </c>
      <c r="C6454" s="1"/>
      <c r="D6454" s="5">
        <v>36039</v>
      </c>
      <c r="E6454" s="4">
        <v>13.112150939999999</v>
      </c>
    </row>
    <row r="6455" spans="1:5" ht="15" thickBot="1" x14ac:dyDescent="0.35">
      <c r="A6455" s="3">
        <v>36040</v>
      </c>
      <c r="B6455" s="4">
        <v>7.112075806</v>
      </c>
      <c r="C6455" s="1"/>
      <c r="D6455" s="5">
        <v>36040</v>
      </c>
      <c r="E6455" s="4">
        <v>12.33781132</v>
      </c>
    </row>
    <row r="6456" spans="1:5" ht="15" thickBot="1" x14ac:dyDescent="0.35">
      <c r="A6456" s="3">
        <v>36041</v>
      </c>
      <c r="B6456" s="4">
        <v>1.806184746</v>
      </c>
      <c r="C6456" s="1"/>
      <c r="D6456" s="5">
        <v>36041</v>
      </c>
      <c r="E6456" s="4">
        <v>9.316528302</v>
      </c>
    </row>
    <row r="6457" spans="1:5" ht="15" thickBot="1" x14ac:dyDescent="0.35">
      <c r="A6457" s="3">
        <v>36042</v>
      </c>
      <c r="B6457" s="4">
        <v>4.4060317869999999</v>
      </c>
      <c r="C6457" s="1"/>
      <c r="D6457" s="5">
        <v>36042</v>
      </c>
      <c r="E6457" s="4">
        <v>14.04679245</v>
      </c>
    </row>
    <row r="6458" spans="1:5" ht="15" thickBot="1" x14ac:dyDescent="0.35">
      <c r="A6458" s="3">
        <v>36043</v>
      </c>
      <c r="B6458" s="4">
        <v>27.432854410000001</v>
      </c>
      <c r="C6458" s="1"/>
      <c r="D6458" s="5">
        <v>36043</v>
      </c>
      <c r="E6458" s="4">
        <v>13.84301887</v>
      </c>
    </row>
    <row r="6459" spans="1:5" ht="15" thickBot="1" x14ac:dyDescent="0.35">
      <c r="A6459" s="3">
        <v>36044</v>
      </c>
      <c r="B6459" s="4">
        <v>36.66463375</v>
      </c>
      <c r="C6459" s="1"/>
      <c r="D6459" s="5">
        <v>36044</v>
      </c>
      <c r="E6459" s="4">
        <v>14.18264151</v>
      </c>
    </row>
    <row r="6460" spans="1:5" ht="15" thickBot="1" x14ac:dyDescent="0.35">
      <c r="A6460" s="3">
        <v>36045</v>
      </c>
      <c r="B6460" s="4">
        <v>22.236750130000001</v>
      </c>
      <c r="C6460" s="1"/>
      <c r="D6460" s="5">
        <v>36045</v>
      </c>
      <c r="E6460" s="4">
        <v>12.4410566</v>
      </c>
    </row>
    <row r="6461" spans="1:5" ht="15" thickBot="1" x14ac:dyDescent="0.35">
      <c r="A6461" s="3">
        <v>36046</v>
      </c>
      <c r="B6461" s="4">
        <v>23.938581469999999</v>
      </c>
      <c r="C6461" s="1"/>
      <c r="D6461" s="5">
        <v>36046</v>
      </c>
      <c r="E6461" s="4">
        <v>12.29977358</v>
      </c>
    </row>
    <row r="6462" spans="1:5" ht="15" thickBot="1" x14ac:dyDescent="0.35">
      <c r="A6462" s="3">
        <v>36047</v>
      </c>
      <c r="B6462" s="4">
        <v>84.373425479999995</v>
      </c>
      <c r="C6462" s="1"/>
      <c r="D6462" s="5">
        <v>36047</v>
      </c>
      <c r="E6462" s="4">
        <v>28.990188679999999</v>
      </c>
    </row>
    <row r="6463" spans="1:5" ht="15" thickBot="1" x14ac:dyDescent="0.35">
      <c r="A6463" s="3">
        <v>36048</v>
      </c>
      <c r="B6463" s="4">
        <v>21.808730600000001</v>
      </c>
      <c r="C6463" s="1"/>
      <c r="D6463" s="5">
        <v>36048</v>
      </c>
      <c r="E6463" s="4">
        <v>19.948075469999999</v>
      </c>
    </row>
    <row r="6464" spans="1:5" ht="15" thickBot="1" x14ac:dyDescent="0.35">
      <c r="A6464" s="3">
        <v>36049</v>
      </c>
      <c r="B6464" s="4">
        <v>13.7931987</v>
      </c>
      <c r="C6464" s="1"/>
      <c r="D6464" s="5">
        <v>36049</v>
      </c>
      <c r="E6464" s="4">
        <v>14.70973585</v>
      </c>
    </row>
    <row r="6465" spans="1:5" ht="15" thickBot="1" x14ac:dyDescent="0.35">
      <c r="A6465" s="3">
        <v>36050</v>
      </c>
      <c r="B6465" s="4">
        <v>18.166622400000001</v>
      </c>
      <c r="C6465" s="1"/>
      <c r="D6465" s="5">
        <v>36050</v>
      </c>
      <c r="E6465" s="4">
        <v>13.84301887</v>
      </c>
    </row>
    <row r="6466" spans="1:5" ht="15" thickBot="1" x14ac:dyDescent="0.35">
      <c r="A6466" s="3">
        <v>36051</v>
      </c>
      <c r="B6466" s="4">
        <v>34.379612450000003</v>
      </c>
      <c r="C6466" s="1"/>
      <c r="D6466" s="5">
        <v>36051</v>
      </c>
      <c r="E6466" s="4">
        <v>17.79622642</v>
      </c>
    </row>
    <row r="6467" spans="1:5" ht="15" thickBot="1" x14ac:dyDescent="0.35">
      <c r="A6467" s="3">
        <v>36052</v>
      </c>
      <c r="B6467" s="4">
        <v>23.087788339999999</v>
      </c>
      <c r="C6467" s="1"/>
      <c r="D6467" s="5">
        <v>36052</v>
      </c>
      <c r="E6467" s="4">
        <v>16.665962260000001</v>
      </c>
    </row>
    <row r="6468" spans="1:5" ht="15" thickBot="1" x14ac:dyDescent="0.35">
      <c r="A6468" s="3">
        <v>36053</v>
      </c>
      <c r="B6468" s="4">
        <v>21.07813883</v>
      </c>
      <c r="C6468" s="1"/>
      <c r="D6468" s="5">
        <v>36053</v>
      </c>
      <c r="E6468" s="4">
        <v>16.111698109999999</v>
      </c>
    </row>
    <row r="6469" spans="1:5" ht="15" thickBot="1" x14ac:dyDescent="0.35">
      <c r="A6469" s="3">
        <v>36054</v>
      </c>
      <c r="B6469" s="4">
        <v>40.656035420000002</v>
      </c>
      <c r="C6469" s="1"/>
      <c r="D6469" s="5">
        <v>36054</v>
      </c>
      <c r="E6469" s="4">
        <v>15.93237736</v>
      </c>
    </row>
    <row r="6470" spans="1:5" ht="15" thickBot="1" x14ac:dyDescent="0.35">
      <c r="A6470" s="3">
        <v>36055</v>
      </c>
      <c r="B6470" s="4">
        <v>16.323080059999999</v>
      </c>
      <c r="C6470" s="1"/>
      <c r="D6470" s="5">
        <v>36055</v>
      </c>
      <c r="E6470" s="4">
        <v>14.73690566</v>
      </c>
    </row>
    <row r="6471" spans="1:5" ht="15" thickBot="1" x14ac:dyDescent="0.35">
      <c r="A6471" s="3">
        <v>36056</v>
      </c>
      <c r="B6471" s="4">
        <v>1.9233756660000001</v>
      </c>
      <c r="C6471" s="1"/>
      <c r="D6471" s="5">
        <v>36056</v>
      </c>
      <c r="E6471" s="4">
        <v>12.647547169999999</v>
      </c>
    </row>
    <row r="6472" spans="1:5" ht="15" thickBot="1" x14ac:dyDescent="0.35">
      <c r="A6472" s="3">
        <v>36057</v>
      </c>
      <c r="B6472" s="4">
        <v>0.157915104</v>
      </c>
      <c r="C6472" s="1"/>
      <c r="D6472" s="5">
        <v>36057</v>
      </c>
      <c r="E6472" s="4">
        <v>11.34339623</v>
      </c>
    </row>
    <row r="6473" spans="1:5" ht="15" thickBot="1" x14ac:dyDescent="0.35">
      <c r="A6473" s="3">
        <v>36058</v>
      </c>
      <c r="B6473" s="4">
        <v>1.8657083510000001</v>
      </c>
      <c r="C6473" s="1"/>
      <c r="D6473" s="5">
        <v>36058</v>
      </c>
      <c r="E6473" s="4">
        <v>9.8626415089999995</v>
      </c>
    </row>
    <row r="6474" spans="1:5" ht="15" thickBot="1" x14ac:dyDescent="0.35">
      <c r="A6474" s="3">
        <v>36059</v>
      </c>
      <c r="B6474" s="4">
        <v>11.80685604</v>
      </c>
      <c r="C6474" s="1"/>
      <c r="D6474" s="5">
        <v>36059</v>
      </c>
      <c r="E6474" s="4">
        <v>9.7702641509999992</v>
      </c>
    </row>
    <row r="6475" spans="1:5" ht="15" thickBot="1" x14ac:dyDescent="0.35">
      <c r="A6475" s="3">
        <v>36060</v>
      </c>
      <c r="B6475" s="4">
        <v>2.566925645</v>
      </c>
      <c r="C6475" s="1"/>
      <c r="D6475" s="5">
        <v>36060</v>
      </c>
      <c r="E6475" s="4">
        <v>9.316528302</v>
      </c>
    </row>
    <row r="6476" spans="1:5" ht="15" thickBot="1" x14ac:dyDescent="0.35">
      <c r="A6476" s="3">
        <v>36061</v>
      </c>
      <c r="B6476" s="4">
        <v>27.196564670000001</v>
      </c>
      <c r="C6476" s="1"/>
      <c r="D6476" s="5">
        <v>36061</v>
      </c>
      <c r="E6476" s="4">
        <v>18.54067925</v>
      </c>
    </row>
    <row r="6477" spans="1:5" ht="15" thickBot="1" x14ac:dyDescent="0.35">
      <c r="A6477" s="3">
        <v>36062</v>
      </c>
      <c r="B6477" s="4">
        <v>66.777602200000004</v>
      </c>
      <c r="C6477" s="1"/>
      <c r="D6477" s="5">
        <v>36062</v>
      </c>
      <c r="E6477" s="4">
        <v>17.421283020000001</v>
      </c>
    </row>
    <row r="6478" spans="1:5" ht="15" thickBot="1" x14ac:dyDescent="0.35">
      <c r="A6478" s="3">
        <v>36063</v>
      </c>
      <c r="B6478" s="4">
        <v>2.4125034809999999</v>
      </c>
      <c r="C6478" s="1"/>
      <c r="D6478" s="5">
        <v>36063</v>
      </c>
      <c r="E6478" s="4">
        <v>12.12045283</v>
      </c>
    </row>
    <row r="6479" spans="1:5" ht="15" thickBot="1" x14ac:dyDescent="0.35">
      <c r="A6479" s="3">
        <v>36064</v>
      </c>
      <c r="B6479" s="4">
        <v>12.81477404</v>
      </c>
      <c r="C6479" s="1"/>
      <c r="D6479" s="5">
        <v>36064</v>
      </c>
      <c r="E6479" s="4">
        <v>14.7749434</v>
      </c>
    </row>
    <row r="6480" spans="1:5" ht="15" thickBot="1" x14ac:dyDescent="0.35">
      <c r="A6480" s="3">
        <v>36065</v>
      </c>
      <c r="B6480" s="4">
        <v>11.4969185</v>
      </c>
      <c r="C6480" s="1"/>
      <c r="D6480" s="5">
        <v>36065</v>
      </c>
      <c r="E6480" s="4">
        <v>11.05811321</v>
      </c>
    </row>
    <row r="6481" spans="1:5" ht="15" thickBot="1" x14ac:dyDescent="0.35">
      <c r="A6481" s="3">
        <v>36066</v>
      </c>
      <c r="B6481" s="4">
        <v>0.682739243</v>
      </c>
      <c r="C6481" s="1"/>
      <c r="D6481" s="5">
        <v>36066</v>
      </c>
      <c r="E6481" s="4">
        <v>12.17479245</v>
      </c>
    </row>
    <row r="6482" spans="1:5" ht="15" thickBot="1" x14ac:dyDescent="0.35">
      <c r="A6482" s="3">
        <v>36067</v>
      </c>
      <c r="B6482" s="4">
        <v>39.673358919999998</v>
      </c>
      <c r="C6482" s="1"/>
      <c r="D6482" s="5">
        <v>36067</v>
      </c>
      <c r="E6482" s="4">
        <v>12.511698109999999</v>
      </c>
    </row>
    <row r="6483" spans="1:5" ht="15" thickBot="1" x14ac:dyDescent="0.35">
      <c r="A6483" s="3">
        <v>36068</v>
      </c>
      <c r="B6483" s="4">
        <v>17.653035160000002</v>
      </c>
      <c r="C6483" s="1"/>
      <c r="D6483" s="5">
        <v>36068</v>
      </c>
      <c r="E6483" s="4">
        <v>12.44377358</v>
      </c>
    </row>
    <row r="6484" spans="1:5" ht="15" thickBot="1" x14ac:dyDescent="0.35">
      <c r="A6484" s="3">
        <v>36069</v>
      </c>
      <c r="B6484" s="4">
        <v>0</v>
      </c>
      <c r="C6484" s="1"/>
      <c r="D6484" s="5">
        <v>36069</v>
      </c>
      <c r="E6484" s="4">
        <v>10.324528300000001</v>
      </c>
    </row>
    <row r="6485" spans="1:5" ht="15" thickBot="1" x14ac:dyDescent="0.35">
      <c r="A6485" s="3">
        <v>36070</v>
      </c>
      <c r="B6485" s="4">
        <v>4.0260531899999998</v>
      </c>
      <c r="C6485" s="1"/>
      <c r="D6485" s="5">
        <v>36070</v>
      </c>
      <c r="E6485" s="4">
        <v>9.5909433960000001</v>
      </c>
    </row>
    <row r="6486" spans="1:5" ht="15" thickBot="1" x14ac:dyDescent="0.35">
      <c r="A6486" s="3">
        <v>36071</v>
      </c>
      <c r="B6486" s="4">
        <v>15.06290317</v>
      </c>
      <c r="C6486" s="1"/>
      <c r="D6486" s="5">
        <v>36071</v>
      </c>
      <c r="E6486" s="4">
        <v>10.324528300000001</v>
      </c>
    </row>
    <row r="6487" spans="1:5" ht="15" thickBot="1" x14ac:dyDescent="0.35">
      <c r="A6487" s="3">
        <v>36072</v>
      </c>
      <c r="B6487" s="4">
        <v>4.1316360239999996</v>
      </c>
      <c r="C6487" s="1"/>
      <c r="D6487" s="5">
        <v>36072</v>
      </c>
      <c r="E6487" s="4">
        <v>9.5909433960000001</v>
      </c>
    </row>
    <row r="6488" spans="1:5" ht="15" thickBot="1" x14ac:dyDescent="0.35">
      <c r="A6488" s="3">
        <v>36073</v>
      </c>
      <c r="B6488" s="4">
        <v>6.5310196879999998</v>
      </c>
      <c r="C6488" s="1"/>
      <c r="D6488" s="5">
        <v>36073</v>
      </c>
      <c r="E6488" s="4">
        <v>9.6289811319999998</v>
      </c>
    </row>
    <row r="6489" spans="1:5" ht="15" thickBot="1" x14ac:dyDescent="0.35">
      <c r="A6489" s="3">
        <v>36074</v>
      </c>
      <c r="B6489" s="4">
        <v>2.0608843559999999</v>
      </c>
      <c r="C6489" s="1"/>
      <c r="D6489" s="5">
        <v>36074</v>
      </c>
      <c r="E6489" s="4">
        <v>9.4605283020000002</v>
      </c>
    </row>
    <row r="6490" spans="1:5" ht="15" thickBot="1" x14ac:dyDescent="0.35">
      <c r="A6490" s="3">
        <v>36075</v>
      </c>
      <c r="B6490" s="4">
        <v>17.499907489999998</v>
      </c>
      <c r="C6490" s="1"/>
      <c r="D6490" s="5">
        <v>36075</v>
      </c>
      <c r="E6490" s="4">
        <v>9.1100377360000007</v>
      </c>
    </row>
    <row r="6491" spans="1:5" ht="15" thickBot="1" x14ac:dyDescent="0.35">
      <c r="A6491" s="3">
        <v>36076</v>
      </c>
      <c r="B6491" s="4">
        <v>12.575722689999999</v>
      </c>
      <c r="C6491" s="1"/>
      <c r="D6491" s="5">
        <v>36076</v>
      </c>
      <c r="E6491" s="4">
        <v>9.7784150939999996</v>
      </c>
    </row>
    <row r="6492" spans="1:5" ht="15" thickBot="1" x14ac:dyDescent="0.35">
      <c r="A6492" s="3">
        <v>36077</v>
      </c>
      <c r="B6492" s="4">
        <v>23.228990549999999</v>
      </c>
      <c r="C6492" s="1"/>
      <c r="D6492" s="5">
        <v>36077</v>
      </c>
      <c r="E6492" s="4">
        <v>10.055547170000001</v>
      </c>
    </row>
    <row r="6493" spans="1:5" ht="15" thickBot="1" x14ac:dyDescent="0.35">
      <c r="A6493" s="3">
        <v>36078</v>
      </c>
      <c r="B6493" s="4">
        <v>29.777798650000001</v>
      </c>
      <c r="C6493" s="1"/>
      <c r="D6493" s="5">
        <v>36078</v>
      </c>
      <c r="E6493" s="4">
        <v>12.900226419999999</v>
      </c>
    </row>
    <row r="6494" spans="1:5" ht="15" thickBot="1" x14ac:dyDescent="0.35">
      <c r="A6494" s="3">
        <v>36079</v>
      </c>
      <c r="B6494" s="4">
        <v>74.293350219999994</v>
      </c>
      <c r="C6494" s="1"/>
      <c r="D6494" s="5">
        <v>36079</v>
      </c>
      <c r="E6494" s="4">
        <v>23.637735849999999</v>
      </c>
    </row>
    <row r="6495" spans="1:5" ht="15" thickBot="1" x14ac:dyDescent="0.35">
      <c r="A6495" s="3">
        <v>36080</v>
      </c>
      <c r="B6495" s="4">
        <v>110.74526210000001</v>
      </c>
      <c r="C6495" s="1"/>
      <c r="D6495" s="5">
        <v>36080</v>
      </c>
      <c r="E6495" s="4">
        <v>48.470943400000003</v>
      </c>
    </row>
    <row r="6496" spans="1:5" ht="15" thickBot="1" x14ac:dyDescent="0.35">
      <c r="A6496" s="3">
        <v>36081</v>
      </c>
      <c r="B6496" s="4">
        <v>59.068128590000001</v>
      </c>
      <c r="C6496" s="1"/>
      <c r="D6496" s="5">
        <v>36081</v>
      </c>
      <c r="E6496" s="4">
        <v>25.675471699999999</v>
      </c>
    </row>
    <row r="6497" spans="1:5" ht="15" thickBot="1" x14ac:dyDescent="0.35">
      <c r="A6497" s="3">
        <v>36082</v>
      </c>
      <c r="B6497" s="4">
        <v>48.641892429999999</v>
      </c>
      <c r="C6497" s="1"/>
      <c r="D6497" s="5">
        <v>36082</v>
      </c>
      <c r="E6497" s="4">
        <v>33.554716980000002</v>
      </c>
    </row>
    <row r="6498" spans="1:5" ht="15" thickBot="1" x14ac:dyDescent="0.35">
      <c r="A6498" s="3">
        <v>36083</v>
      </c>
      <c r="B6498" s="4">
        <v>49.066987040000001</v>
      </c>
      <c r="C6498" s="1"/>
      <c r="D6498" s="5">
        <v>36083</v>
      </c>
      <c r="E6498" s="4">
        <v>33.446037740000001</v>
      </c>
    </row>
    <row r="6499" spans="1:5" ht="15" thickBot="1" x14ac:dyDescent="0.35">
      <c r="A6499" s="3">
        <v>36084</v>
      </c>
      <c r="B6499" s="4">
        <v>17.86385679</v>
      </c>
      <c r="C6499" s="1"/>
      <c r="D6499" s="5">
        <v>36084</v>
      </c>
      <c r="E6499" s="4">
        <v>22.156981129999998</v>
      </c>
    </row>
    <row r="6500" spans="1:5" ht="15" thickBot="1" x14ac:dyDescent="0.35">
      <c r="A6500" s="3">
        <v>36085</v>
      </c>
      <c r="B6500" s="4">
        <v>7.7756593819999997</v>
      </c>
      <c r="C6500" s="1"/>
      <c r="D6500" s="5">
        <v>36085</v>
      </c>
      <c r="E6500" s="4">
        <v>16.709433959999998</v>
      </c>
    </row>
    <row r="6501" spans="1:5" ht="15" thickBot="1" x14ac:dyDescent="0.35">
      <c r="A6501" s="3">
        <v>36086</v>
      </c>
      <c r="B6501" s="4">
        <v>7.4484696389999998</v>
      </c>
      <c r="C6501" s="1"/>
      <c r="D6501" s="5">
        <v>36086</v>
      </c>
      <c r="E6501" s="4">
        <v>13.36754717</v>
      </c>
    </row>
    <row r="6502" spans="1:5" ht="15" thickBot="1" x14ac:dyDescent="0.35">
      <c r="A6502" s="3">
        <v>36087</v>
      </c>
      <c r="B6502" s="4">
        <v>9.6396459340000007</v>
      </c>
      <c r="C6502" s="1"/>
      <c r="D6502" s="5">
        <v>36087</v>
      </c>
      <c r="E6502" s="4">
        <v>15.18792453</v>
      </c>
    </row>
    <row r="6503" spans="1:5" ht="15" thickBot="1" x14ac:dyDescent="0.35">
      <c r="A6503" s="3">
        <v>36088</v>
      </c>
      <c r="B6503" s="4">
        <v>1.1547973600000001</v>
      </c>
      <c r="C6503" s="1"/>
      <c r="D6503" s="5">
        <v>36088</v>
      </c>
      <c r="E6503" s="4">
        <v>10.47124528</v>
      </c>
    </row>
    <row r="6504" spans="1:5" ht="15" thickBot="1" x14ac:dyDescent="0.35">
      <c r="A6504" s="3">
        <v>36089</v>
      </c>
      <c r="B6504" s="4">
        <v>0</v>
      </c>
      <c r="C6504" s="1"/>
      <c r="D6504" s="5">
        <v>36089</v>
      </c>
      <c r="E6504" s="4">
        <v>10.416905659999999</v>
      </c>
    </row>
    <row r="6505" spans="1:5" ht="15" thickBot="1" x14ac:dyDescent="0.35">
      <c r="A6505" s="3">
        <v>36090</v>
      </c>
      <c r="B6505" s="4">
        <v>0</v>
      </c>
      <c r="C6505" s="1"/>
      <c r="D6505" s="5">
        <v>36090</v>
      </c>
      <c r="E6505" s="4">
        <v>9.0285283019999998</v>
      </c>
    </row>
    <row r="6506" spans="1:5" ht="15" thickBot="1" x14ac:dyDescent="0.35">
      <c r="A6506" s="3">
        <v>36091</v>
      </c>
      <c r="B6506" s="4">
        <v>0</v>
      </c>
      <c r="C6506" s="1"/>
      <c r="D6506" s="5">
        <v>36091</v>
      </c>
      <c r="E6506" s="4">
        <v>7.8575094339999998</v>
      </c>
    </row>
    <row r="6507" spans="1:5" ht="15" thickBot="1" x14ac:dyDescent="0.35">
      <c r="A6507" s="3">
        <v>36092</v>
      </c>
      <c r="B6507" s="4">
        <v>0</v>
      </c>
      <c r="C6507" s="1"/>
      <c r="D6507" s="5">
        <v>36092</v>
      </c>
      <c r="E6507" s="4">
        <v>7.5043018869999996</v>
      </c>
    </row>
    <row r="6508" spans="1:5" ht="15" thickBot="1" x14ac:dyDescent="0.35">
      <c r="A6508" s="3">
        <v>36093</v>
      </c>
      <c r="B6508" s="4">
        <v>0</v>
      </c>
      <c r="C6508" s="1"/>
      <c r="D6508" s="5">
        <v>36093</v>
      </c>
      <c r="E6508" s="4">
        <v>7.5260377360000001</v>
      </c>
    </row>
    <row r="6509" spans="1:5" ht="15" thickBot="1" x14ac:dyDescent="0.35">
      <c r="A6509" s="3">
        <v>36094</v>
      </c>
      <c r="B6509" s="4">
        <v>17.48837739</v>
      </c>
      <c r="C6509" s="1"/>
      <c r="D6509" s="5">
        <v>36094</v>
      </c>
      <c r="E6509" s="4">
        <v>9.8300377359999995</v>
      </c>
    </row>
    <row r="6510" spans="1:5" ht="15" thickBot="1" x14ac:dyDescent="0.35">
      <c r="A6510" s="3">
        <v>36095</v>
      </c>
      <c r="B6510" s="4">
        <v>5.254682302</v>
      </c>
      <c r="C6510" s="1"/>
      <c r="D6510" s="5">
        <v>36095</v>
      </c>
      <c r="E6510" s="4">
        <v>10.21584906</v>
      </c>
    </row>
    <row r="6511" spans="1:5" ht="15" thickBot="1" x14ac:dyDescent="0.35">
      <c r="A6511" s="3">
        <v>36096</v>
      </c>
      <c r="B6511" s="4">
        <v>6.7823680939999997</v>
      </c>
      <c r="C6511" s="1"/>
      <c r="D6511" s="5">
        <v>36096</v>
      </c>
      <c r="E6511" s="4">
        <v>9.3029433959999999</v>
      </c>
    </row>
    <row r="6512" spans="1:5" ht="15" thickBot="1" x14ac:dyDescent="0.35">
      <c r="A6512" s="3">
        <v>36097</v>
      </c>
      <c r="B6512" s="4">
        <v>2.6320209499999998</v>
      </c>
      <c r="C6512" s="1"/>
      <c r="D6512" s="5">
        <v>36097</v>
      </c>
      <c r="E6512" s="4">
        <v>10.04739623</v>
      </c>
    </row>
    <row r="6513" spans="1:5" ht="15" thickBot="1" x14ac:dyDescent="0.35">
      <c r="A6513" s="3">
        <v>36098</v>
      </c>
      <c r="B6513" s="4">
        <v>3.7318529260000002</v>
      </c>
      <c r="C6513" s="1"/>
      <c r="D6513" s="5">
        <v>36098</v>
      </c>
      <c r="E6513" s="4">
        <v>9.055698113</v>
      </c>
    </row>
    <row r="6514" spans="1:5" ht="15" thickBot="1" x14ac:dyDescent="0.35">
      <c r="A6514" s="3">
        <v>36099</v>
      </c>
      <c r="B6514" s="4">
        <v>0.124563754</v>
      </c>
      <c r="C6514" s="1"/>
      <c r="D6514" s="5">
        <v>36099</v>
      </c>
      <c r="E6514" s="4">
        <v>7.202716981</v>
      </c>
    </row>
    <row r="6515" spans="1:5" ht="15" thickBot="1" x14ac:dyDescent="0.35">
      <c r="A6515" s="3">
        <v>36100</v>
      </c>
      <c r="B6515" s="4">
        <v>21.675813730000002</v>
      </c>
      <c r="C6515" s="1"/>
      <c r="D6515" s="5">
        <v>36100</v>
      </c>
      <c r="E6515" s="4">
        <v>12.36226415</v>
      </c>
    </row>
    <row r="6516" spans="1:5" ht="15" thickBot="1" x14ac:dyDescent="0.35">
      <c r="A6516" s="3">
        <v>36101</v>
      </c>
      <c r="B6516" s="4">
        <v>4.1594655510000003</v>
      </c>
      <c r="C6516" s="1"/>
      <c r="D6516" s="5">
        <v>36101</v>
      </c>
      <c r="E6516" s="4">
        <v>7.8792452830000004</v>
      </c>
    </row>
    <row r="6517" spans="1:5" ht="15" thickBot="1" x14ac:dyDescent="0.35">
      <c r="A6517" s="3">
        <v>36102</v>
      </c>
      <c r="B6517" s="4">
        <v>2.5593019720000001</v>
      </c>
      <c r="C6517" s="1"/>
      <c r="D6517" s="5">
        <v>36102</v>
      </c>
      <c r="E6517" s="4">
        <v>9.3735849059999996</v>
      </c>
    </row>
    <row r="6518" spans="1:5" ht="15" thickBot="1" x14ac:dyDescent="0.35">
      <c r="A6518" s="3">
        <v>36103</v>
      </c>
      <c r="B6518" s="4">
        <v>16.42968535</v>
      </c>
      <c r="C6518" s="1"/>
      <c r="D6518" s="5">
        <v>36103</v>
      </c>
      <c r="E6518" s="4">
        <v>7.2543396229999999</v>
      </c>
    </row>
    <row r="6519" spans="1:5" ht="15" thickBot="1" x14ac:dyDescent="0.35">
      <c r="A6519" s="3">
        <v>36104</v>
      </c>
      <c r="B6519" s="4">
        <v>5.9339509010000002</v>
      </c>
      <c r="C6519" s="1"/>
      <c r="D6519" s="5">
        <v>36104</v>
      </c>
      <c r="E6519" s="4">
        <v>7.4716981130000004</v>
      </c>
    </row>
    <row r="6520" spans="1:5" ht="15" thickBot="1" x14ac:dyDescent="0.35">
      <c r="A6520" s="3">
        <v>36105</v>
      </c>
      <c r="B6520" s="4">
        <v>1.0785095099999999</v>
      </c>
      <c r="C6520" s="1"/>
      <c r="D6520" s="5">
        <v>36105</v>
      </c>
      <c r="E6520" s="4">
        <v>6.9011320749999996</v>
      </c>
    </row>
    <row r="6521" spans="1:5" ht="15" thickBot="1" x14ac:dyDescent="0.35">
      <c r="A6521" s="3">
        <v>36106</v>
      </c>
      <c r="B6521" s="4">
        <v>11.312257260000001</v>
      </c>
      <c r="C6521" s="1"/>
      <c r="D6521" s="5">
        <v>36106</v>
      </c>
      <c r="E6521" s="4">
        <v>6.7924528300000002</v>
      </c>
    </row>
    <row r="6522" spans="1:5" ht="15" thickBot="1" x14ac:dyDescent="0.35">
      <c r="A6522" s="3">
        <v>36107</v>
      </c>
      <c r="B6522" s="4">
        <v>18.381928439999999</v>
      </c>
      <c r="C6522" s="1"/>
      <c r="D6522" s="5">
        <v>36107</v>
      </c>
      <c r="E6522" s="4">
        <v>7.5532075470000004</v>
      </c>
    </row>
    <row r="6523" spans="1:5" ht="15" thickBot="1" x14ac:dyDescent="0.35">
      <c r="A6523" s="3">
        <v>36108</v>
      </c>
      <c r="B6523" s="4">
        <v>58.463191029999997</v>
      </c>
      <c r="C6523" s="1"/>
      <c r="D6523" s="5">
        <v>36108</v>
      </c>
      <c r="E6523" s="4">
        <v>2.7984905659999999</v>
      </c>
    </row>
    <row r="6524" spans="1:5" ht="15" thickBot="1" x14ac:dyDescent="0.35">
      <c r="A6524" s="3">
        <v>36109</v>
      </c>
      <c r="B6524" s="4">
        <v>17.088138579999999</v>
      </c>
      <c r="C6524" s="1"/>
      <c r="D6524" s="5">
        <v>36109</v>
      </c>
      <c r="E6524" s="4">
        <v>9.2377358489999999</v>
      </c>
    </row>
    <row r="6525" spans="1:5" ht="15" thickBot="1" x14ac:dyDescent="0.35">
      <c r="A6525" s="3">
        <v>36110</v>
      </c>
      <c r="B6525" s="4">
        <v>10.273997899999999</v>
      </c>
      <c r="C6525" s="1"/>
      <c r="D6525" s="5">
        <v>36110</v>
      </c>
      <c r="E6525" s="4">
        <v>13.04150943</v>
      </c>
    </row>
    <row r="6526" spans="1:5" ht="15" thickBot="1" x14ac:dyDescent="0.35">
      <c r="A6526" s="3">
        <v>36111</v>
      </c>
      <c r="B6526" s="4">
        <v>0</v>
      </c>
      <c r="C6526" s="1"/>
      <c r="D6526" s="5">
        <v>36111</v>
      </c>
      <c r="E6526" s="4">
        <v>8.9660377360000005</v>
      </c>
    </row>
    <row r="6527" spans="1:5" ht="15" thickBot="1" x14ac:dyDescent="0.35">
      <c r="A6527" s="3">
        <v>36112</v>
      </c>
      <c r="B6527" s="4">
        <v>0</v>
      </c>
      <c r="C6527" s="1"/>
      <c r="D6527" s="5">
        <v>36112</v>
      </c>
      <c r="E6527" s="4">
        <v>6.113207547</v>
      </c>
    </row>
    <row r="6528" spans="1:5" ht="15" thickBot="1" x14ac:dyDescent="0.35">
      <c r="A6528" s="3">
        <v>36113</v>
      </c>
      <c r="B6528" s="4">
        <v>0.11307323</v>
      </c>
      <c r="C6528" s="1"/>
      <c r="D6528" s="5">
        <v>36113</v>
      </c>
      <c r="E6528" s="4">
        <v>4.292830189</v>
      </c>
    </row>
    <row r="6529" spans="1:5" ht="15" thickBot="1" x14ac:dyDescent="0.35">
      <c r="A6529" s="3">
        <v>36114</v>
      </c>
      <c r="B6529" s="4">
        <v>1.360657185</v>
      </c>
      <c r="C6529" s="1"/>
      <c r="D6529" s="5">
        <v>36114</v>
      </c>
      <c r="E6529" s="4">
        <v>3.3962264150000001</v>
      </c>
    </row>
    <row r="6530" spans="1:5" ht="15" thickBot="1" x14ac:dyDescent="0.35">
      <c r="A6530" s="3">
        <v>36115</v>
      </c>
      <c r="B6530" s="4">
        <v>0</v>
      </c>
      <c r="C6530" s="1"/>
      <c r="D6530" s="5">
        <v>36115</v>
      </c>
      <c r="E6530" s="4">
        <v>4.8172075469999998</v>
      </c>
    </row>
    <row r="6531" spans="1:5" ht="15" thickBot="1" x14ac:dyDescent="0.35">
      <c r="A6531" s="3">
        <v>36116</v>
      </c>
      <c r="B6531" s="4">
        <v>0.65216426900000002</v>
      </c>
      <c r="C6531" s="1"/>
      <c r="D6531" s="5">
        <v>36116</v>
      </c>
      <c r="E6531" s="4">
        <v>4.1596981130000001</v>
      </c>
    </row>
    <row r="6532" spans="1:5" ht="15" thickBot="1" x14ac:dyDescent="0.35">
      <c r="A6532" s="3">
        <v>36117</v>
      </c>
      <c r="B6532" s="4">
        <v>0</v>
      </c>
      <c r="C6532" s="1"/>
      <c r="D6532" s="5">
        <v>36117</v>
      </c>
      <c r="E6532" s="4">
        <v>5.366037736</v>
      </c>
    </row>
    <row r="6533" spans="1:5" ht="15" thickBot="1" x14ac:dyDescent="0.35">
      <c r="A6533" s="3">
        <v>36118</v>
      </c>
      <c r="B6533" s="4">
        <v>1.1547973600000001</v>
      </c>
      <c r="C6533" s="1"/>
      <c r="D6533" s="5">
        <v>36118</v>
      </c>
      <c r="E6533" s="4">
        <v>4.7547169809999996</v>
      </c>
    </row>
    <row r="6534" spans="1:5" ht="15" thickBot="1" x14ac:dyDescent="0.35">
      <c r="A6534" s="3">
        <v>36119</v>
      </c>
      <c r="B6534" s="4">
        <v>0</v>
      </c>
      <c r="C6534" s="1"/>
      <c r="D6534" s="5">
        <v>36119</v>
      </c>
      <c r="E6534" s="4">
        <v>4.0618867920000001</v>
      </c>
    </row>
    <row r="6535" spans="1:5" ht="15" thickBot="1" x14ac:dyDescent="0.35">
      <c r="A6535" s="3">
        <v>36120</v>
      </c>
      <c r="B6535" s="4">
        <v>0</v>
      </c>
      <c r="C6535" s="1"/>
      <c r="D6535" s="5">
        <v>36120</v>
      </c>
      <c r="E6535" s="4">
        <v>6.0045283019999998</v>
      </c>
    </row>
    <row r="6536" spans="1:5" ht="15" thickBot="1" x14ac:dyDescent="0.35">
      <c r="A6536" s="3">
        <v>36121</v>
      </c>
      <c r="B6536" s="4">
        <v>0</v>
      </c>
      <c r="C6536" s="1"/>
      <c r="D6536" s="5">
        <v>36121</v>
      </c>
      <c r="E6536" s="4">
        <v>4.6732075469999996</v>
      </c>
    </row>
    <row r="6537" spans="1:5" ht="15" thickBot="1" x14ac:dyDescent="0.35">
      <c r="A6537" s="3">
        <v>36122</v>
      </c>
      <c r="B6537" s="4">
        <v>0</v>
      </c>
      <c r="C6537" s="1"/>
      <c r="D6537" s="5">
        <v>36122</v>
      </c>
      <c r="E6537" s="4">
        <v>6.0045283019999998</v>
      </c>
    </row>
    <row r="6538" spans="1:5" ht="15" thickBot="1" x14ac:dyDescent="0.35">
      <c r="A6538" s="3">
        <v>36123</v>
      </c>
      <c r="B6538" s="4">
        <v>0</v>
      </c>
      <c r="C6538" s="1"/>
      <c r="D6538" s="5">
        <v>36123</v>
      </c>
      <c r="E6538" s="4">
        <v>3.178867925</v>
      </c>
    </row>
    <row r="6539" spans="1:5" ht="15" thickBot="1" x14ac:dyDescent="0.35">
      <c r="A6539" s="3">
        <v>36124</v>
      </c>
      <c r="B6539" s="4">
        <v>0</v>
      </c>
      <c r="C6539" s="1"/>
      <c r="D6539" s="5">
        <v>36124</v>
      </c>
      <c r="E6539" s="4">
        <v>3.3418867919999999</v>
      </c>
    </row>
    <row r="6540" spans="1:5" ht="15" thickBot="1" x14ac:dyDescent="0.35">
      <c r="A6540" s="3">
        <v>36125</v>
      </c>
      <c r="B6540" s="4">
        <v>0</v>
      </c>
      <c r="C6540" s="1"/>
      <c r="D6540" s="5">
        <v>36125</v>
      </c>
      <c r="E6540" s="4">
        <v>3.9939622639999999</v>
      </c>
    </row>
    <row r="6541" spans="1:5" ht="15" thickBot="1" x14ac:dyDescent="0.35">
      <c r="A6541" s="3">
        <v>36126</v>
      </c>
      <c r="B6541" s="4">
        <v>0</v>
      </c>
      <c r="C6541" s="1"/>
      <c r="D6541" s="5">
        <v>36126</v>
      </c>
      <c r="E6541" s="4">
        <v>5.0807547169999996</v>
      </c>
    </row>
    <row r="6542" spans="1:5" ht="15" thickBot="1" x14ac:dyDescent="0.35">
      <c r="A6542" s="3">
        <v>36127</v>
      </c>
      <c r="B6542" s="4">
        <v>0</v>
      </c>
      <c r="C6542" s="1"/>
      <c r="D6542" s="5">
        <v>36127</v>
      </c>
      <c r="E6542" s="4">
        <v>3.5320754719999998</v>
      </c>
    </row>
    <row r="6543" spans="1:5" ht="15" thickBot="1" x14ac:dyDescent="0.35">
      <c r="A6543" s="3">
        <v>36128</v>
      </c>
      <c r="B6543" s="4">
        <v>0</v>
      </c>
      <c r="C6543" s="1"/>
      <c r="D6543" s="5">
        <v>36128</v>
      </c>
      <c r="E6543" s="4">
        <v>4.5916981129999996</v>
      </c>
    </row>
    <row r="6544" spans="1:5" ht="15" thickBot="1" x14ac:dyDescent="0.35">
      <c r="A6544" s="3">
        <v>36129</v>
      </c>
      <c r="B6544" s="4">
        <v>5.2056722640000004</v>
      </c>
      <c r="C6544" s="1"/>
      <c r="D6544" s="5">
        <v>36129</v>
      </c>
      <c r="E6544" s="4">
        <v>4.537358491</v>
      </c>
    </row>
    <row r="6545" spans="1:5" ht="15" thickBot="1" x14ac:dyDescent="0.35">
      <c r="A6545" s="3">
        <v>36130</v>
      </c>
      <c r="B6545" s="4">
        <v>1.561444163</v>
      </c>
      <c r="C6545" s="1"/>
      <c r="D6545" s="5">
        <v>36130</v>
      </c>
      <c r="E6545" s="4">
        <v>3.04845283</v>
      </c>
    </row>
    <row r="6546" spans="1:5" ht="15" thickBot="1" x14ac:dyDescent="0.35">
      <c r="A6546" s="3">
        <v>36131</v>
      </c>
      <c r="B6546" s="4">
        <v>2.0021649899999998</v>
      </c>
      <c r="C6546" s="1"/>
      <c r="D6546" s="5">
        <v>36131</v>
      </c>
      <c r="E6546" s="4">
        <v>3.9858113209999999</v>
      </c>
    </row>
    <row r="6547" spans="1:5" ht="15" thickBot="1" x14ac:dyDescent="0.35">
      <c r="A6547" s="3">
        <v>36132</v>
      </c>
      <c r="B6547" s="4">
        <v>1.921708822</v>
      </c>
      <c r="C6547" s="1"/>
      <c r="D6547" s="5">
        <v>36132</v>
      </c>
      <c r="E6547" s="4">
        <v>2.918037736</v>
      </c>
    </row>
    <row r="6548" spans="1:5" ht="15" thickBot="1" x14ac:dyDescent="0.35">
      <c r="A6548" s="3">
        <v>36133</v>
      </c>
      <c r="B6548" s="4">
        <v>0</v>
      </c>
      <c r="C6548" s="1"/>
      <c r="D6548" s="5">
        <v>36133</v>
      </c>
      <c r="E6548" s="4">
        <v>3.893433962</v>
      </c>
    </row>
    <row r="6549" spans="1:5" ht="15" thickBot="1" x14ac:dyDescent="0.35">
      <c r="A6549" s="3">
        <v>36134</v>
      </c>
      <c r="B6549" s="4">
        <v>0</v>
      </c>
      <c r="C6549" s="1"/>
      <c r="D6549" s="5">
        <v>36134</v>
      </c>
      <c r="E6549" s="4">
        <v>3.0919245279999998</v>
      </c>
    </row>
    <row r="6550" spans="1:5" ht="15" thickBot="1" x14ac:dyDescent="0.35">
      <c r="A6550" s="3">
        <v>36135</v>
      </c>
      <c r="B6550" s="4">
        <v>8.3946206570000008</v>
      </c>
      <c r="C6550" s="1"/>
      <c r="D6550" s="5">
        <v>36135</v>
      </c>
      <c r="E6550" s="4">
        <v>3.268528302</v>
      </c>
    </row>
    <row r="6551" spans="1:5" ht="15" thickBot="1" x14ac:dyDescent="0.35">
      <c r="A6551" s="3">
        <v>36136</v>
      </c>
      <c r="B6551" s="4">
        <v>0.964702964</v>
      </c>
      <c r="C6551" s="1"/>
      <c r="D6551" s="5">
        <v>36136</v>
      </c>
      <c r="E6551" s="4">
        <v>2.918037736</v>
      </c>
    </row>
    <row r="6552" spans="1:5" ht="15" thickBot="1" x14ac:dyDescent="0.35">
      <c r="A6552" s="3">
        <v>36137</v>
      </c>
      <c r="B6552" s="4">
        <v>7.3297652009999998</v>
      </c>
      <c r="C6552" s="1"/>
      <c r="D6552" s="5">
        <v>36137</v>
      </c>
      <c r="E6552" s="4">
        <v>2.918037736</v>
      </c>
    </row>
    <row r="6553" spans="1:5" ht="15" thickBot="1" x14ac:dyDescent="0.35">
      <c r="A6553" s="3">
        <v>36138</v>
      </c>
      <c r="B6553" s="4">
        <v>4.0354681609999998</v>
      </c>
      <c r="C6553" s="1"/>
      <c r="D6553" s="5">
        <v>36138</v>
      </c>
      <c r="E6553" s="4">
        <v>2.8745660380000002</v>
      </c>
    </row>
    <row r="6554" spans="1:5" ht="15" thickBot="1" x14ac:dyDescent="0.35">
      <c r="A6554" s="3">
        <v>36139</v>
      </c>
      <c r="B6554" s="4">
        <v>7.2439136360000003</v>
      </c>
      <c r="C6554" s="1"/>
      <c r="D6554" s="5">
        <v>36139</v>
      </c>
      <c r="E6554" s="4">
        <v>2.918037736</v>
      </c>
    </row>
    <row r="6555" spans="1:5" ht="15" thickBot="1" x14ac:dyDescent="0.35">
      <c r="A6555" s="3">
        <v>36140</v>
      </c>
      <c r="B6555" s="4">
        <v>17.875856580000001</v>
      </c>
      <c r="C6555" s="1"/>
      <c r="D6555" s="5">
        <v>36140</v>
      </c>
      <c r="E6555" s="4">
        <v>3.5347924530000001</v>
      </c>
    </row>
    <row r="6556" spans="1:5" ht="15" thickBot="1" x14ac:dyDescent="0.35">
      <c r="A6556" s="3">
        <v>36141</v>
      </c>
      <c r="B6556" s="4">
        <v>18.994618540000001</v>
      </c>
      <c r="C6556" s="1"/>
      <c r="D6556" s="5">
        <v>36141</v>
      </c>
      <c r="E6556" s="4">
        <v>3.7575849059999999</v>
      </c>
    </row>
    <row r="6557" spans="1:5" ht="15" thickBot="1" x14ac:dyDescent="0.35">
      <c r="A6557" s="3">
        <v>36142</v>
      </c>
      <c r="B6557" s="4">
        <v>11.37279463</v>
      </c>
      <c r="C6557" s="1"/>
      <c r="D6557" s="5">
        <v>36142</v>
      </c>
      <c r="E6557" s="4">
        <v>5.0563018870000001</v>
      </c>
    </row>
    <row r="6558" spans="1:5" ht="15" thickBot="1" x14ac:dyDescent="0.35">
      <c r="A6558" s="3">
        <v>36143</v>
      </c>
      <c r="B6558" s="4">
        <v>5.837549858</v>
      </c>
      <c r="C6558" s="1"/>
      <c r="D6558" s="5">
        <v>36143</v>
      </c>
      <c r="E6558" s="4">
        <v>3.5782641509999999</v>
      </c>
    </row>
    <row r="6559" spans="1:5" ht="15" thickBot="1" x14ac:dyDescent="0.35">
      <c r="A6559" s="3">
        <v>36144</v>
      </c>
      <c r="B6559" s="4">
        <v>6.8818866610000002</v>
      </c>
      <c r="C6559" s="1"/>
      <c r="D6559" s="5">
        <v>36144</v>
      </c>
      <c r="E6559" s="4">
        <v>2.8745660380000002</v>
      </c>
    </row>
    <row r="6560" spans="1:5" ht="15" thickBot="1" x14ac:dyDescent="0.35">
      <c r="A6560" s="3">
        <v>36145</v>
      </c>
      <c r="B6560" s="4">
        <v>2.023031011</v>
      </c>
      <c r="C6560" s="1"/>
      <c r="D6560" s="5">
        <v>36145</v>
      </c>
      <c r="E6560" s="4">
        <v>2.918037736</v>
      </c>
    </row>
    <row r="6561" spans="1:5" ht="15" thickBot="1" x14ac:dyDescent="0.35">
      <c r="A6561" s="3">
        <v>36146</v>
      </c>
      <c r="B6561" s="4">
        <v>0.23095948999999999</v>
      </c>
      <c r="C6561" s="1"/>
      <c r="D6561" s="5">
        <v>36146</v>
      </c>
      <c r="E6561" s="4">
        <v>2.8310943399999999</v>
      </c>
    </row>
    <row r="6562" spans="1:5" ht="15" thickBot="1" x14ac:dyDescent="0.35">
      <c r="A6562" s="3">
        <v>36147</v>
      </c>
      <c r="B6562" s="4">
        <v>0.621902764</v>
      </c>
      <c r="C6562" s="1"/>
      <c r="D6562" s="5">
        <v>36147</v>
      </c>
      <c r="E6562" s="4">
        <v>2.5729811319999998</v>
      </c>
    </row>
    <row r="6563" spans="1:5" ht="15" thickBot="1" x14ac:dyDescent="0.35">
      <c r="A6563" s="3">
        <v>36148</v>
      </c>
      <c r="B6563" s="4">
        <v>0.50882953399999997</v>
      </c>
      <c r="C6563" s="1"/>
      <c r="D6563" s="5">
        <v>36148</v>
      </c>
      <c r="E6563" s="4">
        <v>2.7441509430000002</v>
      </c>
    </row>
    <row r="6564" spans="1:5" ht="15" thickBot="1" x14ac:dyDescent="0.35">
      <c r="A6564" s="3">
        <v>36149</v>
      </c>
      <c r="B6564" s="4">
        <v>0</v>
      </c>
      <c r="C6564" s="1"/>
      <c r="D6564" s="5">
        <v>36149</v>
      </c>
      <c r="E6564" s="4">
        <v>2.317584906</v>
      </c>
    </row>
    <row r="6565" spans="1:5" ht="15" thickBot="1" x14ac:dyDescent="0.35">
      <c r="A6565" s="3">
        <v>36150</v>
      </c>
      <c r="B6565" s="4">
        <v>0</v>
      </c>
      <c r="C6565" s="1"/>
      <c r="D6565" s="5">
        <v>36150</v>
      </c>
      <c r="E6565" s="4">
        <v>1.9806792449999999</v>
      </c>
    </row>
    <row r="6566" spans="1:5" ht="15" thickBot="1" x14ac:dyDescent="0.35">
      <c r="A6566" s="3">
        <v>36151</v>
      </c>
      <c r="B6566" s="4">
        <v>0</v>
      </c>
      <c r="C6566" s="1"/>
      <c r="D6566" s="5">
        <v>36151</v>
      </c>
      <c r="E6566" s="4">
        <v>2.317584906</v>
      </c>
    </row>
    <row r="6567" spans="1:5" ht="15" thickBot="1" x14ac:dyDescent="0.35">
      <c r="A6567" s="3">
        <v>36152</v>
      </c>
      <c r="B6567" s="4">
        <v>0</v>
      </c>
      <c r="C6567" s="1"/>
      <c r="D6567" s="5">
        <v>36152</v>
      </c>
      <c r="E6567" s="4">
        <v>2.0214339620000001</v>
      </c>
    </row>
    <row r="6568" spans="1:5" ht="15" thickBot="1" x14ac:dyDescent="0.35">
      <c r="A6568" s="3">
        <v>36153</v>
      </c>
      <c r="B6568" s="4">
        <v>0</v>
      </c>
      <c r="C6568" s="1"/>
      <c r="D6568" s="5">
        <v>36153</v>
      </c>
      <c r="E6568" s="4">
        <v>2.4425660379999998</v>
      </c>
    </row>
    <row r="6569" spans="1:5" ht="15" thickBot="1" x14ac:dyDescent="0.35">
      <c r="A6569" s="3">
        <v>36154</v>
      </c>
      <c r="B6569" s="4">
        <v>0</v>
      </c>
      <c r="C6569" s="1"/>
      <c r="D6569" s="5">
        <v>36154</v>
      </c>
      <c r="E6569" s="4">
        <v>2.7441509430000002</v>
      </c>
    </row>
    <row r="6570" spans="1:5" ht="15" thickBot="1" x14ac:dyDescent="0.35">
      <c r="A6570" s="3">
        <v>36155</v>
      </c>
      <c r="B6570" s="4">
        <v>0</v>
      </c>
      <c r="C6570" s="1"/>
      <c r="D6570" s="5">
        <v>36155</v>
      </c>
      <c r="E6570" s="4">
        <v>2.2333584910000002</v>
      </c>
    </row>
    <row r="6571" spans="1:5" ht="15" thickBot="1" x14ac:dyDescent="0.35">
      <c r="A6571" s="3">
        <v>36156</v>
      </c>
      <c r="B6571" s="4">
        <v>0</v>
      </c>
      <c r="C6571" s="1"/>
      <c r="D6571" s="5">
        <v>36156</v>
      </c>
      <c r="E6571" s="4">
        <v>2.317584906</v>
      </c>
    </row>
    <row r="6572" spans="1:5" ht="15" thickBot="1" x14ac:dyDescent="0.35">
      <c r="A6572" s="3">
        <v>36157</v>
      </c>
      <c r="B6572" s="4">
        <v>0</v>
      </c>
      <c r="C6572" s="1"/>
      <c r="D6572" s="5">
        <v>36157</v>
      </c>
      <c r="E6572" s="4">
        <v>2.0225207549999999</v>
      </c>
    </row>
    <row r="6573" spans="1:5" ht="15" thickBot="1" x14ac:dyDescent="0.35">
      <c r="A6573" s="3">
        <v>36158</v>
      </c>
      <c r="B6573" s="4">
        <v>0</v>
      </c>
      <c r="C6573" s="1"/>
      <c r="D6573" s="5">
        <v>36158</v>
      </c>
      <c r="E6573" s="4">
        <v>1.9399245279999999</v>
      </c>
    </row>
    <row r="6574" spans="1:5" ht="15" thickBot="1" x14ac:dyDescent="0.35">
      <c r="A6574" s="3">
        <v>36159</v>
      </c>
      <c r="B6574" s="4">
        <v>0</v>
      </c>
      <c r="C6574" s="1"/>
      <c r="D6574" s="5">
        <v>36159</v>
      </c>
      <c r="E6574" s="4">
        <v>1.5296603769999999</v>
      </c>
    </row>
    <row r="6575" spans="1:5" ht="15" thickBot="1" x14ac:dyDescent="0.35">
      <c r="A6575" s="3">
        <v>36160</v>
      </c>
      <c r="B6575" s="4">
        <v>0</v>
      </c>
      <c r="C6575" s="1"/>
      <c r="D6575" s="5">
        <v>36160</v>
      </c>
      <c r="E6575" s="4">
        <v>1.8149433960000001</v>
      </c>
    </row>
    <row r="6576" spans="1:5" ht="15" thickBot="1" x14ac:dyDescent="0.35">
      <c r="A6576" s="3">
        <v>36161</v>
      </c>
      <c r="B6576" s="4">
        <v>1.218302518</v>
      </c>
      <c r="C6576" s="1"/>
      <c r="D6576" s="5">
        <v>36161</v>
      </c>
      <c r="E6576" s="4">
        <v>1.8149433960000001</v>
      </c>
    </row>
    <row r="6577" spans="1:5" ht="15" thickBot="1" x14ac:dyDescent="0.35">
      <c r="A6577" s="3">
        <v>36162</v>
      </c>
      <c r="B6577" s="4">
        <v>0</v>
      </c>
      <c r="C6577" s="1"/>
      <c r="D6577" s="5">
        <v>36162</v>
      </c>
      <c r="E6577" s="4">
        <v>1.7334339620000001</v>
      </c>
    </row>
    <row r="6578" spans="1:5" ht="15" thickBot="1" x14ac:dyDescent="0.35">
      <c r="A6578" s="3">
        <v>36163</v>
      </c>
      <c r="B6578" s="4">
        <v>0</v>
      </c>
      <c r="C6578" s="1"/>
      <c r="D6578" s="5">
        <v>36163</v>
      </c>
      <c r="E6578" s="4">
        <v>1.7741886790000001</v>
      </c>
    </row>
    <row r="6579" spans="1:5" ht="15" thickBot="1" x14ac:dyDescent="0.35">
      <c r="A6579" s="3">
        <v>36164</v>
      </c>
      <c r="B6579" s="4">
        <v>0</v>
      </c>
      <c r="C6579" s="1"/>
      <c r="D6579" s="5">
        <v>36164</v>
      </c>
      <c r="E6579" s="4">
        <v>1.5296603769999999</v>
      </c>
    </row>
    <row r="6580" spans="1:5" ht="15" thickBot="1" x14ac:dyDescent="0.35">
      <c r="A6580" s="3">
        <v>36165</v>
      </c>
      <c r="B6580" s="4">
        <v>0</v>
      </c>
      <c r="C6580" s="1"/>
      <c r="D6580" s="5">
        <v>36165</v>
      </c>
      <c r="E6580" s="4">
        <v>1.5296603769999999</v>
      </c>
    </row>
    <row r="6581" spans="1:5" ht="15" thickBot="1" x14ac:dyDescent="0.35">
      <c r="A6581" s="3">
        <v>36166</v>
      </c>
      <c r="B6581" s="4">
        <v>0</v>
      </c>
      <c r="C6581" s="1"/>
      <c r="D6581" s="5">
        <v>36166</v>
      </c>
      <c r="E6581" s="4">
        <v>1.5704150939999999</v>
      </c>
    </row>
    <row r="6582" spans="1:5" ht="15" thickBot="1" x14ac:dyDescent="0.35">
      <c r="A6582" s="3">
        <v>36167</v>
      </c>
      <c r="B6582" s="4">
        <v>0</v>
      </c>
      <c r="C6582" s="1"/>
      <c r="D6582" s="5">
        <v>36167</v>
      </c>
      <c r="E6582" s="4">
        <v>1.2470943400000001</v>
      </c>
    </row>
    <row r="6583" spans="1:5" ht="15" thickBot="1" x14ac:dyDescent="0.35">
      <c r="A6583" s="3">
        <v>36168</v>
      </c>
      <c r="B6583" s="4">
        <v>0</v>
      </c>
      <c r="C6583" s="1"/>
      <c r="D6583" s="5">
        <v>36168</v>
      </c>
      <c r="E6583" s="4">
        <v>1.2063396230000001</v>
      </c>
    </row>
    <row r="6584" spans="1:5" ht="15" thickBot="1" x14ac:dyDescent="0.35">
      <c r="A6584" s="3">
        <v>36169</v>
      </c>
      <c r="B6584" s="4">
        <v>0</v>
      </c>
      <c r="C6584" s="1"/>
      <c r="D6584" s="5">
        <v>36169</v>
      </c>
      <c r="E6584" s="4">
        <v>1.0460377359999999</v>
      </c>
    </row>
    <row r="6585" spans="1:5" ht="15" thickBot="1" x14ac:dyDescent="0.35">
      <c r="A6585" s="3">
        <v>36170</v>
      </c>
      <c r="B6585" s="4">
        <v>0</v>
      </c>
      <c r="C6585" s="1"/>
      <c r="D6585" s="5">
        <v>36170</v>
      </c>
      <c r="E6585" s="4">
        <v>1.2063396230000001</v>
      </c>
    </row>
    <row r="6586" spans="1:5" ht="15" thickBot="1" x14ac:dyDescent="0.35">
      <c r="A6586" s="3">
        <v>36171</v>
      </c>
      <c r="B6586" s="4">
        <v>0</v>
      </c>
      <c r="C6586" s="1"/>
      <c r="D6586" s="5">
        <v>36171</v>
      </c>
      <c r="E6586" s="4">
        <v>1.2063396230000001</v>
      </c>
    </row>
    <row r="6587" spans="1:5" ht="15" thickBot="1" x14ac:dyDescent="0.35">
      <c r="A6587" s="3">
        <v>36172</v>
      </c>
      <c r="B6587" s="4">
        <v>0</v>
      </c>
      <c r="C6587" s="1"/>
      <c r="D6587" s="5">
        <v>36172</v>
      </c>
      <c r="E6587" s="4">
        <v>1.2063396230000001</v>
      </c>
    </row>
    <row r="6588" spans="1:5" ht="15" thickBot="1" x14ac:dyDescent="0.35">
      <c r="A6588" s="3">
        <v>36173</v>
      </c>
      <c r="B6588" s="4">
        <v>0</v>
      </c>
      <c r="C6588" s="1"/>
      <c r="D6588" s="5">
        <v>36173</v>
      </c>
      <c r="E6588" s="4">
        <v>1.2063396230000001</v>
      </c>
    </row>
    <row r="6589" spans="1:5" ht="15" thickBot="1" x14ac:dyDescent="0.35">
      <c r="A6589" s="3">
        <v>36174</v>
      </c>
      <c r="B6589" s="4">
        <v>0</v>
      </c>
      <c r="C6589" s="1"/>
      <c r="D6589" s="5">
        <v>36174</v>
      </c>
      <c r="E6589" s="4">
        <v>1.6519245279999999</v>
      </c>
    </row>
    <row r="6590" spans="1:5" ht="15" thickBot="1" x14ac:dyDescent="0.35">
      <c r="A6590" s="3">
        <v>36175</v>
      </c>
      <c r="B6590" s="4">
        <v>0</v>
      </c>
      <c r="C6590" s="1"/>
      <c r="D6590" s="5">
        <v>36175</v>
      </c>
      <c r="E6590" s="4">
        <v>1.1655849060000001</v>
      </c>
    </row>
    <row r="6591" spans="1:5" ht="15" thickBot="1" x14ac:dyDescent="0.35">
      <c r="A6591" s="3">
        <v>36176</v>
      </c>
      <c r="B6591" s="4">
        <v>0</v>
      </c>
      <c r="C6591" s="1"/>
      <c r="D6591" s="5">
        <v>36176</v>
      </c>
      <c r="E6591" s="4">
        <v>1.4889056599999999</v>
      </c>
    </row>
    <row r="6592" spans="1:5" ht="15" thickBot="1" x14ac:dyDescent="0.35">
      <c r="A6592" s="3">
        <v>36177</v>
      </c>
      <c r="B6592" s="4">
        <v>0</v>
      </c>
      <c r="C6592" s="1"/>
      <c r="D6592" s="5">
        <v>36177</v>
      </c>
      <c r="E6592" s="4">
        <v>1.5704150939999999</v>
      </c>
    </row>
    <row r="6593" spans="1:5" ht="15" thickBot="1" x14ac:dyDescent="0.35">
      <c r="A6593" s="3">
        <v>36178</v>
      </c>
      <c r="B6593" s="4">
        <v>0</v>
      </c>
      <c r="C6593" s="1"/>
      <c r="D6593" s="5">
        <v>36178</v>
      </c>
      <c r="E6593" s="4">
        <v>1.7334339620000001</v>
      </c>
    </row>
    <row r="6594" spans="1:5" ht="15" thickBot="1" x14ac:dyDescent="0.35">
      <c r="A6594" s="3">
        <v>36179</v>
      </c>
      <c r="B6594" s="4">
        <v>0</v>
      </c>
      <c r="C6594" s="1"/>
      <c r="D6594" s="5">
        <v>36179</v>
      </c>
      <c r="E6594" s="4">
        <v>1.1655849060000001</v>
      </c>
    </row>
    <row r="6595" spans="1:5" ht="15" thickBot="1" x14ac:dyDescent="0.35">
      <c r="A6595" s="3">
        <v>36180</v>
      </c>
      <c r="B6595" s="4">
        <v>0</v>
      </c>
      <c r="C6595" s="1"/>
      <c r="D6595" s="5">
        <v>36180</v>
      </c>
      <c r="E6595" s="4">
        <v>1.1088</v>
      </c>
    </row>
    <row r="6596" spans="1:5" ht="15" thickBot="1" x14ac:dyDescent="0.35">
      <c r="A6596" s="3">
        <v>36181</v>
      </c>
      <c r="B6596" s="4">
        <v>0</v>
      </c>
      <c r="C6596" s="1"/>
      <c r="D6596" s="5">
        <v>36181</v>
      </c>
      <c r="E6596" s="4">
        <v>1.122928302</v>
      </c>
    </row>
    <row r="6597" spans="1:5" ht="15" thickBot="1" x14ac:dyDescent="0.35">
      <c r="A6597" s="3">
        <v>36182</v>
      </c>
      <c r="B6597" s="4">
        <v>0</v>
      </c>
      <c r="C6597" s="1"/>
      <c r="D6597" s="5">
        <v>36182</v>
      </c>
      <c r="E6597" s="4">
        <v>1.07429434</v>
      </c>
    </row>
    <row r="6598" spans="1:5" ht="15" thickBot="1" x14ac:dyDescent="0.35">
      <c r="A6598" s="3">
        <v>36183</v>
      </c>
      <c r="B6598" s="4">
        <v>0</v>
      </c>
      <c r="C6598" s="1"/>
      <c r="D6598" s="5">
        <v>36183</v>
      </c>
      <c r="E6598" s="4">
        <v>1.087607547</v>
      </c>
    </row>
    <row r="6599" spans="1:5" ht="15" thickBot="1" x14ac:dyDescent="0.35">
      <c r="A6599" s="3">
        <v>36184</v>
      </c>
      <c r="B6599" s="4">
        <v>0</v>
      </c>
      <c r="C6599" s="1"/>
      <c r="D6599" s="5">
        <v>36184</v>
      </c>
      <c r="E6599" s="4">
        <v>1.1275471699999999</v>
      </c>
    </row>
    <row r="6600" spans="1:5" ht="15" thickBot="1" x14ac:dyDescent="0.35">
      <c r="A6600" s="3">
        <v>36185</v>
      </c>
      <c r="B6600" s="4">
        <v>0</v>
      </c>
      <c r="C6600" s="1"/>
      <c r="D6600" s="5">
        <v>36185</v>
      </c>
      <c r="E6600" s="4">
        <v>1.029464151</v>
      </c>
    </row>
    <row r="6601" spans="1:5" ht="15" thickBot="1" x14ac:dyDescent="0.35">
      <c r="A6601" s="3">
        <v>36186</v>
      </c>
      <c r="B6601" s="4">
        <v>0</v>
      </c>
      <c r="C6601" s="1"/>
      <c r="D6601" s="5">
        <v>36186</v>
      </c>
      <c r="E6601" s="4">
        <v>1.0460377359999999</v>
      </c>
    </row>
    <row r="6602" spans="1:5" ht="15" thickBot="1" x14ac:dyDescent="0.35">
      <c r="A6602" s="3">
        <v>36187</v>
      </c>
      <c r="B6602" s="4">
        <v>0</v>
      </c>
      <c r="C6602" s="1"/>
      <c r="D6602" s="5">
        <v>36187</v>
      </c>
      <c r="E6602" s="4">
        <v>1.0169660380000001</v>
      </c>
    </row>
    <row r="6603" spans="1:5" ht="15" thickBot="1" x14ac:dyDescent="0.35">
      <c r="A6603" s="3">
        <v>36188</v>
      </c>
      <c r="B6603" s="4">
        <v>0</v>
      </c>
      <c r="C6603" s="1"/>
      <c r="D6603" s="5">
        <v>36188</v>
      </c>
      <c r="E6603" s="4">
        <v>1.0036528300000001</v>
      </c>
    </row>
    <row r="6604" spans="1:5" ht="15" thickBot="1" x14ac:dyDescent="0.35">
      <c r="A6604" s="3">
        <v>36189</v>
      </c>
      <c r="B6604" s="4">
        <v>0</v>
      </c>
      <c r="C6604" s="1"/>
      <c r="D6604" s="5">
        <v>36189</v>
      </c>
      <c r="E6604" s="4">
        <v>0.9764830189</v>
      </c>
    </row>
    <row r="6605" spans="1:5" ht="15" thickBot="1" x14ac:dyDescent="0.35">
      <c r="A6605" s="3">
        <v>36190</v>
      </c>
      <c r="B6605" s="4">
        <v>0</v>
      </c>
      <c r="C6605" s="1"/>
      <c r="D6605" s="5">
        <v>36190</v>
      </c>
      <c r="E6605" s="4">
        <v>0.99794716979999998</v>
      </c>
    </row>
    <row r="6606" spans="1:5" ht="15" thickBot="1" x14ac:dyDescent="0.35">
      <c r="A6606" s="3">
        <v>36191</v>
      </c>
      <c r="B6606" s="4">
        <v>0</v>
      </c>
      <c r="C6606" s="1"/>
      <c r="D6606" s="5">
        <v>36191</v>
      </c>
      <c r="E6606" s="4">
        <v>1.8991698109999999</v>
      </c>
    </row>
    <row r="6607" spans="1:5" ht="15" thickBot="1" x14ac:dyDescent="0.35">
      <c r="A6607" s="3">
        <v>36192</v>
      </c>
      <c r="B6607" s="4">
        <v>0</v>
      </c>
      <c r="C6607" s="1"/>
      <c r="D6607" s="5">
        <v>36192</v>
      </c>
      <c r="E6607" s="4">
        <v>1.941554717</v>
      </c>
    </row>
    <row r="6608" spans="1:5" ht="15" thickBot="1" x14ac:dyDescent="0.35">
      <c r="A6608" s="3">
        <v>36193</v>
      </c>
      <c r="B6608" s="4">
        <v>0</v>
      </c>
      <c r="C6608" s="1"/>
      <c r="D6608" s="5">
        <v>36193</v>
      </c>
      <c r="E6608" s="4">
        <v>1.7040905660000001</v>
      </c>
    </row>
    <row r="6609" spans="1:5" ht="15" thickBot="1" x14ac:dyDescent="0.35">
      <c r="A6609" s="3">
        <v>36194</v>
      </c>
      <c r="B6609" s="4">
        <v>0</v>
      </c>
      <c r="C6609" s="1"/>
      <c r="D6609" s="5">
        <v>36194</v>
      </c>
      <c r="E6609" s="4">
        <v>2.4018113209999998</v>
      </c>
    </row>
    <row r="6610" spans="1:5" ht="15" thickBot="1" x14ac:dyDescent="0.35">
      <c r="A6610" s="3">
        <v>36195</v>
      </c>
      <c r="B6610" s="4">
        <v>0</v>
      </c>
      <c r="C6610" s="1"/>
      <c r="D6610" s="5">
        <v>36195</v>
      </c>
      <c r="E6610" s="4">
        <v>2.6137358490000002</v>
      </c>
    </row>
    <row r="6611" spans="1:5" ht="15" thickBot="1" x14ac:dyDescent="0.35">
      <c r="A6611" s="3">
        <v>36196</v>
      </c>
      <c r="B6611" s="4">
        <v>6.5370683669999998</v>
      </c>
      <c r="C6611" s="1"/>
      <c r="D6611" s="5">
        <v>36196</v>
      </c>
      <c r="E6611" s="4">
        <v>2.4860377360000001</v>
      </c>
    </row>
    <row r="6612" spans="1:5" ht="15" thickBot="1" x14ac:dyDescent="0.35">
      <c r="A6612" s="3">
        <v>36197</v>
      </c>
      <c r="B6612" s="4">
        <v>11.086446159999999</v>
      </c>
      <c r="C6612" s="1"/>
      <c r="D6612" s="5">
        <v>36197</v>
      </c>
      <c r="E6612" s="4">
        <v>2.4860377360000001</v>
      </c>
    </row>
    <row r="6613" spans="1:5" ht="15" thickBot="1" x14ac:dyDescent="0.35">
      <c r="A6613" s="3">
        <v>36198</v>
      </c>
      <c r="B6613" s="4">
        <v>0</v>
      </c>
      <c r="C6613" s="1"/>
      <c r="D6613" s="5">
        <v>36198</v>
      </c>
      <c r="E6613" s="4">
        <v>2.358339623</v>
      </c>
    </row>
    <row r="6614" spans="1:5" ht="15" thickBot="1" x14ac:dyDescent="0.35">
      <c r="A6614" s="3">
        <v>36199</v>
      </c>
      <c r="B6614" s="4">
        <v>11.50096512</v>
      </c>
      <c r="C6614" s="1"/>
      <c r="D6614" s="5">
        <v>36199</v>
      </c>
      <c r="E6614" s="4">
        <v>2.2741132080000002</v>
      </c>
    </row>
    <row r="6615" spans="1:5" ht="15" thickBot="1" x14ac:dyDescent="0.35">
      <c r="A6615" s="3">
        <v>36200</v>
      </c>
      <c r="B6615" s="4">
        <v>5.2932037410000001</v>
      </c>
      <c r="C6615" s="1"/>
      <c r="D6615" s="5">
        <v>36200</v>
      </c>
      <c r="E6615" s="4">
        <v>2.317584906</v>
      </c>
    </row>
    <row r="6616" spans="1:5" ht="15" thickBot="1" x14ac:dyDescent="0.35">
      <c r="A6616" s="3">
        <v>36201</v>
      </c>
      <c r="B6616" s="4">
        <v>8.9231967999999995E-2</v>
      </c>
      <c r="C6616" s="1"/>
      <c r="D6616" s="5">
        <v>36201</v>
      </c>
      <c r="E6616" s="4">
        <v>2.5729811319999998</v>
      </c>
    </row>
    <row r="6617" spans="1:5" ht="15" thickBot="1" x14ac:dyDescent="0.35">
      <c r="A6617" s="3">
        <v>36202</v>
      </c>
      <c r="B6617" s="4">
        <v>0</v>
      </c>
      <c r="C6617" s="1"/>
      <c r="D6617" s="5">
        <v>36202</v>
      </c>
      <c r="E6617" s="4">
        <v>1.8991698109999999</v>
      </c>
    </row>
    <row r="6618" spans="1:5" ht="15" thickBot="1" x14ac:dyDescent="0.35">
      <c r="A6618" s="3">
        <v>36203</v>
      </c>
      <c r="B6618" s="4">
        <v>0</v>
      </c>
      <c r="C6618" s="1"/>
      <c r="D6618" s="5">
        <v>36203</v>
      </c>
      <c r="E6618" s="4">
        <v>2.4018113209999998</v>
      </c>
    </row>
    <row r="6619" spans="1:5" ht="15" thickBot="1" x14ac:dyDescent="0.35">
      <c r="A6619" s="3">
        <v>36204</v>
      </c>
      <c r="B6619" s="4">
        <v>0</v>
      </c>
      <c r="C6619" s="1"/>
      <c r="D6619" s="5">
        <v>36204</v>
      </c>
      <c r="E6619" s="4">
        <v>2.5295094339999999</v>
      </c>
    </row>
    <row r="6620" spans="1:5" ht="15" thickBot="1" x14ac:dyDescent="0.35">
      <c r="A6620" s="3">
        <v>36205</v>
      </c>
      <c r="B6620" s="4">
        <v>0</v>
      </c>
      <c r="C6620" s="1"/>
      <c r="D6620" s="5">
        <v>36205</v>
      </c>
      <c r="E6620" s="4">
        <v>2.0214339620000001</v>
      </c>
    </row>
    <row r="6621" spans="1:5" ht="15" thickBot="1" x14ac:dyDescent="0.35">
      <c r="A6621" s="3">
        <v>36206</v>
      </c>
      <c r="B6621" s="4">
        <v>3.1371413769999998</v>
      </c>
      <c r="C6621" s="1"/>
      <c r="D6621" s="5">
        <v>36206</v>
      </c>
      <c r="E6621" s="4">
        <v>1.8149433960000001</v>
      </c>
    </row>
    <row r="6622" spans="1:5" ht="15" thickBot="1" x14ac:dyDescent="0.35">
      <c r="A6622" s="3">
        <v>36207</v>
      </c>
      <c r="B6622" s="4">
        <v>0</v>
      </c>
      <c r="C6622" s="1"/>
      <c r="D6622" s="5">
        <v>36207</v>
      </c>
      <c r="E6622" s="4">
        <v>1.817388679</v>
      </c>
    </row>
    <row r="6623" spans="1:5" ht="15" thickBot="1" x14ac:dyDescent="0.35">
      <c r="A6623" s="3">
        <v>36208</v>
      </c>
      <c r="B6623" s="4">
        <v>0</v>
      </c>
      <c r="C6623" s="1"/>
      <c r="D6623" s="5">
        <v>36208</v>
      </c>
      <c r="E6623" s="4">
        <v>1.6570867920000001</v>
      </c>
    </row>
    <row r="6624" spans="1:5" ht="15" thickBot="1" x14ac:dyDescent="0.35">
      <c r="A6624" s="3">
        <v>36209</v>
      </c>
      <c r="B6624" s="4">
        <v>0</v>
      </c>
      <c r="C6624" s="1"/>
      <c r="D6624" s="5">
        <v>36209</v>
      </c>
      <c r="E6624" s="4">
        <v>1.153630189</v>
      </c>
    </row>
    <row r="6625" spans="1:5" ht="15" thickBot="1" x14ac:dyDescent="0.35">
      <c r="A6625" s="3">
        <v>36210</v>
      </c>
      <c r="B6625" s="4">
        <v>0</v>
      </c>
      <c r="C6625" s="1"/>
      <c r="D6625" s="5">
        <v>36210</v>
      </c>
      <c r="E6625" s="4">
        <v>0.95855094340000002</v>
      </c>
    </row>
    <row r="6626" spans="1:5" ht="15" thickBot="1" x14ac:dyDescent="0.35">
      <c r="A6626" s="3">
        <v>36211</v>
      </c>
      <c r="B6626" s="4">
        <v>0.36532395299999998</v>
      </c>
      <c r="C6626" s="1"/>
      <c r="D6626" s="5">
        <v>36211</v>
      </c>
      <c r="E6626" s="4">
        <v>0.95583396229999995</v>
      </c>
    </row>
    <row r="6627" spans="1:5" ht="15" thickBot="1" x14ac:dyDescent="0.35">
      <c r="A6627" s="3">
        <v>36212</v>
      </c>
      <c r="B6627" s="4">
        <v>0</v>
      </c>
      <c r="C6627" s="1"/>
      <c r="D6627" s="5">
        <v>36212</v>
      </c>
      <c r="E6627" s="4">
        <v>1.0867924529999999</v>
      </c>
    </row>
    <row r="6628" spans="1:5" ht="15" thickBot="1" x14ac:dyDescent="0.35">
      <c r="A6628" s="3">
        <v>36213</v>
      </c>
      <c r="B6628" s="4">
        <v>0</v>
      </c>
      <c r="C6628" s="1"/>
      <c r="D6628" s="5">
        <v>36213</v>
      </c>
      <c r="E6628" s="4">
        <v>1.7260981129999999</v>
      </c>
    </row>
    <row r="6629" spans="1:5" ht="15" thickBot="1" x14ac:dyDescent="0.35">
      <c r="A6629" s="3">
        <v>36214</v>
      </c>
      <c r="B6629" s="4">
        <v>0</v>
      </c>
      <c r="C6629" s="1"/>
      <c r="D6629" s="5">
        <v>36214</v>
      </c>
      <c r="E6629" s="4">
        <v>2.358339623</v>
      </c>
    </row>
    <row r="6630" spans="1:5" ht="15" thickBot="1" x14ac:dyDescent="0.35">
      <c r="A6630" s="3">
        <v>36215</v>
      </c>
      <c r="B6630" s="4">
        <v>0</v>
      </c>
      <c r="C6630" s="1"/>
      <c r="D6630" s="5">
        <v>36215</v>
      </c>
      <c r="E6630" s="4">
        <v>0.97539622640000001</v>
      </c>
    </row>
    <row r="6631" spans="1:5" ht="15" thickBot="1" x14ac:dyDescent="0.35">
      <c r="A6631" s="3">
        <v>36216</v>
      </c>
      <c r="B6631" s="4">
        <v>0</v>
      </c>
      <c r="C6631" s="1"/>
      <c r="D6631" s="5">
        <v>36216</v>
      </c>
      <c r="E6631" s="4">
        <v>1.5022188679999999</v>
      </c>
    </row>
    <row r="6632" spans="1:5" ht="15" thickBot="1" x14ac:dyDescent="0.35">
      <c r="A6632" s="3">
        <v>36217</v>
      </c>
      <c r="B6632" s="4">
        <v>0</v>
      </c>
      <c r="C6632" s="1"/>
      <c r="D6632" s="5">
        <v>36217</v>
      </c>
      <c r="E6632" s="4">
        <v>1.553841509</v>
      </c>
    </row>
    <row r="6633" spans="1:5" ht="15" thickBot="1" x14ac:dyDescent="0.35">
      <c r="A6633" s="3">
        <v>36218</v>
      </c>
      <c r="B6633" s="4">
        <v>0</v>
      </c>
      <c r="C6633" s="1"/>
      <c r="D6633" s="5">
        <v>36218</v>
      </c>
      <c r="E6633" s="4">
        <v>1.561992453</v>
      </c>
    </row>
    <row r="6634" spans="1:5" ht="15" thickBot="1" x14ac:dyDescent="0.35">
      <c r="A6634" s="3">
        <v>36219</v>
      </c>
      <c r="B6634" s="4">
        <v>0</v>
      </c>
      <c r="C6634" s="1"/>
      <c r="D6634" s="5">
        <v>36219</v>
      </c>
      <c r="E6634" s="4">
        <v>2.317584906</v>
      </c>
    </row>
    <row r="6635" spans="1:5" ht="15" thickBot="1" x14ac:dyDescent="0.35">
      <c r="A6635" s="3">
        <v>36220</v>
      </c>
      <c r="B6635" s="4">
        <v>0</v>
      </c>
      <c r="C6635" s="1"/>
      <c r="D6635" s="5">
        <v>36220</v>
      </c>
      <c r="E6635" s="4">
        <v>1.50194717</v>
      </c>
    </row>
    <row r="6636" spans="1:5" ht="15" thickBot="1" x14ac:dyDescent="0.35">
      <c r="A6636" s="3">
        <v>36221</v>
      </c>
      <c r="B6636" s="4">
        <v>0</v>
      </c>
      <c r="C6636" s="1"/>
      <c r="D6636" s="5">
        <v>36221</v>
      </c>
      <c r="E6636" s="4">
        <v>2.4860377360000001</v>
      </c>
    </row>
    <row r="6637" spans="1:5" ht="15" thickBot="1" x14ac:dyDescent="0.35">
      <c r="A6637" s="3">
        <v>36222</v>
      </c>
      <c r="B6637" s="4">
        <v>0.13003420800000001</v>
      </c>
      <c r="C6637" s="1"/>
      <c r="D6637" s="5">
        <v>36222</v>
      </c>
      <c r="E6637" s="4">
        <v>2.4018113209999998</v>
      </c>
    </row>
    <row r="6638" spans="1:5" ht="15" thickBot="1" x14ac:dyDescent="0.35">
      <c r="A6638" s="3">
        <v>36223</v>
      </c>
      <c r="B6638" s="4">
        <v>0</v>
      </c>
      <c r="C6638" s="1"/>
      <c r="D6638" s="5">
        <v>36223</v>
      </c>
      <c r="E6638" s="4">
        <v>1.6837132079999999</v>
      </c>
    </row>
    <row r="6639" spans="1:5" ht="15" thickBot="1" x14ac:dyDescent="0.35">
      <c r="A6639" s="3">
        <v>36224</v>
      </c>
      <c r="B6639" s="4">
        <v>0</v>
      </c>
      <c r="C6639" s="1"/>
      <c r="D6639" s="5">
        <v>36224</v>
      </c>
      <c r="E6639" s="4">
        <v>2.2741132080000002</v>
      </c>
    </row>
    <row r="6640" spans="1:5" ht="15" thickBot="1" x14ac:dyDescent="0.35">
      <c r="A6640" s="3">
        <v>36225</v>
      </c>
      <c r="B6640" s="4">
        <v>0</v>
      </c>
      <c r="C6640" s="1"/>
      <c r="D6640" s="5">
        <v>36225</v>
      </c>
      <c r="E6640" s="4">
        <v>2.7006792449999999</v>
      </c>
    </row>
    <row r="6641" spans="1:5" ht="15" thickBot="1" x14ac:dyDescent="0.35">
      <c r="A6641" s="3">
        <v>36226</v>
      </c>
      <c r="B6641" s="4">
        <v>1.243805528</v>
      </c>
      <c r="C6641" s="1"/>
      <c r="D6641" s="5">
        <v>36226</v>
      </c>
      <c r="E6641" s="4">
        <v>1.2470943400000001</v>
      </c>
    </row>
    <row r="6642" spans="1:5" ht="15" thickBot="1" x14ac:dyDescent="0.35">
      <c r="A6642" s="3">
        <v>36227</v>
      </c>
      <c r="B6642" s="4">
        <v>0</v>
      </c>
      <c r="C6642" s="1"/>
      <c r="D6642" s="5">
        <v>36227</v>
      </c>
      <c r="E6642" s="4">
        <v>2.06490566</v>
      </c>
    </row>
    <row r="6643" spans="1:5" ht="15" thickBot="1" x14ac:dyDescent="0.35">
      <c r="A6643" s="3">
        <v>36228</v>
      </c>
      <c r="B6643" s="4">
        <v>0</v>
      </c>
      <c r="C6643" s="1"/>
      <c r="D6643" s="5">
        <v>36228</v>
      </c>
      <c r="E6643" s="4">
        <v>1.419622642</v>
      </c>
    </row>
    <row r="6644" spans="1:5" ht="15" thickBot="1" x14ac:dyDescent="0.35">
      <c r="A6644" s="3">
        <v>36229</v>
      </c>
      <c r="B6644" s="4">
        <v>0</v>
      </c>
      <c r="C6644" s="1"/>
      <c r="D6644" s="5">
        <v>36229</v>
      </c>
      <c r="E6644" s="4">
        <v>2.358339623</v>
      </c>
    </row>
    <row r="6645" spans="1:5" ht="15" thickBot="1" x14ac:dyDescent="0.35">
      <c r="A6645" s="3">
        <v>36230</v>
      </c>
      <c r="B6645" s="4">
        <v>0</v>
      </c>
      <c r="C6645" s="1"/>
      <c r="D6645" s="5">
        <v>36230</v>
      </c>
      <c r="E6645" s="4">
        <v>1.56090566</v>
      </c>
    </row>
    <row r="6646" spans="1:5" ht="15" thickBot="1" x14ac:dyDescent="0.35">
      <c r="A6646" s="3">
        <v>36231</v>
      </c>
      <c r="B6646" s="4">
        <v>0</v>
      </c>
      <c r="C6646" s="1"/>
      <c r="D6646" s="5">
        <v>36231</v>
      </c>
      <c r="E6646" s="4">
        <v>1.567969811</v>
      </c>
    </row>
    <row r="6647" spans="1:5" ht="15" thickBot="1" x14ac:dyDescent="0.35">
      <c r="A6647" s="3">
        <v>36232</v>
      </c>
      <c r="B6647" s="4">
        <v>0</v>
      </c>
      <c r="C6647" s="1"/>
      <c r="D6647" s="5">
        <v>36232</v>
      </c>
      <c r="E6647" s="4">
        <v>2.2741132080000002</v>
      </c>
    </row>
    <row r="6648" spans="1:5" ht="15" thickBot="1" x14ac:dyDescent="0.35">
      <c r="A6648" s="3">
        <v>36233</v>
      </c>
      <c r="B6648" s="4">
        <v>0</v>
      </c>
      <c r="C6648" s="1"/>
      <c r="D6648" s="5">
        <v>36233</v>
      </c>
      <c r="E6648" s="4">
        <v>2.105660377</v>
      </c>
    </row>
    <row r="6649" spans="1:5" ht="15" thickBot="1" x14ac:dyDescent="0.35">
      <c r="A6649" s="3">
        <v>36234</v>
      </c>
      <c r="B6649" s="4">
        <v>1.820238002</v>
      </c>
      <c r="C6649" s="1"/>
      <c r="D6649" s="5">
        <v>36234</v>
      </c>
      <c r="E6649" s="4">
        <v>1.7334339620000001</v>
      </c>
    </row>
    <row r="6650" spans="1:5" ht="15" thickBot="1" x14ac:dyDescent="0.35">
      <c r="A6650" s="3">
        <v>36235</v>
      </c>
      <c r="B6650" s="4">
        <v>1.5671777730000001</v>
      </c>
      <c r="C6650" s="1"/>
      <c r="D6650" s="5">
        <v>36235</v>
      </c>
      <c r="E6650" s="4">
        <v>1.6926792450000001</v>
      </c>
    </row>
    <row r="6651" spans="1:5" ht="15" thickBot="1" x14ac:dyDescent="0.35">
      <c r="A6651" s="3">
        <v>36236</v>
      </c>
      <c r="B6651" s="4">
        <v>0.30741107499999998</v>
      </c>
      <c r="C6651" s="1"/>
      <c r="D6651" s="5">
        <v>36236</v>
      </c>
      <c r="E6651" s="4">
        <v>1.7334339620000001</v>
      </c>
    </row>
    <row r="6652" spans="1:5" ht="15" thickBot="1" x14ac:dyDescent="0.35">
      <c r="A6652" s="3">
        <v>36237</v>
      </c>
      <c r="B6652" s="4">
        <v>10.418112580000001</v>
      </c>
      <c r="C6652" s="1"/>
      <c r="D6652" s="5">
        <v>36237</v>
      </c>
      <c r="E6652" s="4">
        <v>1.7741886790000001</v>
      </c>
    </row>
    <row r="6653" spans="1:5" ht="15" thickBot="1" x14ac:dyDescent="0.35">
      <c r="A6653" s="3">
        <v>36238</v>
      </c>
      <c r="B6653" s="4">
        <v>1.010526568</v>
      </c>
      <c r="C6653" s="1"/>
      <c r="D6653" s="5">
        <v>36238</v>
      </c>
      <c r="E6653" s="4">
        <v>1.7741886790000001</v>
      </c>
    </row>
    <row r="6654" spans="1:5" ht="15" thickBot="1" x14ac:dyDescent="0.35">
      <c r="A6654" s="3">
        <v>36239</v>
      </c>
      <c r="B6654" s="4">
        <v>0</v>
      </c>
      <c r="C6654" s="1"/>
      <c r="D6654" s="5">
        <v>36239</v>
      </c>
      <c r="E6654" s="4">
        <v>1.6926792450000001</v>
      </c>
    </row>
    <row r="6655" spans="1:5" ht="15" thickBot="1" x14ac:dyDescent="0.35">
      <c r="A6655" s="3">
        <v>36240</v>
      </c>
      <c r="B6655" s="4">
        <v>0</v>
      </c>
      <c r="C6655" s="1"/>
      <c r="D6655" s="5">
        <v>36240</v>
      </c>
      <c r="E6655" s="4">
        <v>1.6926792450000001</v>
      </c>
    </row>
    <row r="6656" spans="1:5" ht="15" thickBot="1" x14ac:dyDescent="0.35">
      <c r="A6656" s="3">
        <v>36241</v>
      </c>
      <c r="B6656" s="4">
        <v>0</v>
      </c>
      <c r="C6656" s="1"/>
      <c r="D6656" s="5">
        <v>36241</v>
      </c>
      <c r="E6656" s="4">
        <v>2.5295094339999999</v>
      </c>
    </row>
    <row r="6657" spans="1:5" ht="15" thickBot="1" x14ac:dyDescent="0.35">
      <c r="A6657" s="3">
        <v>36242</v>
      </c>
      <c r="B6657" s="4">
        <v>0</v>
      </c>
      <c r="C6657" s="1"/>
      <c r="D6657" s="5">
        <v>36242</v>
      </c>
      <c r="E6657" s="4">
        <v>1.424513208</v>
      </c>
    </row>
    <row r="6658" spans="1:5" ht="15" thickBot="1" x14ac:dyDescent="0.35">
      <c r="A6658" s="3">
        <v>36243</v>
      </c>
      <c r="B6658" s="4">
        <v>0</v>
      </c>
      <c r="C6658" s="1"/>
      <c r="D6658" s="5">
        <v>36243</v>
      </c>
      <c r="E6658" s="4">
        <v>1.4823849060000001</v>
      </c>
    </row>
    <row r="6659" spans="1:5" ht="15" thickBot="1" x14ac:dyDescent="0.35">
      <c r="A6659" s="3">
        <v>36244</v>
      </c>
      <c r="B6659" s="4">
        <v>0</v>
      </c>
      <c r="C6659" s="1"/>
      <c r="D6659" s="5">
        <v>36244</v>
      </c>
      <c r="E6659" s="4">
        <v>2.0214339620000001</v>
      </c>
    </row>
    <row r="6660" spans="1:5" ht="15" thickBot="1" x14ac:dyDescent="0.35">
      <c r="A6660" s="3">
        <v>36245</v>
      </c>
      <c r="B6660" s="4">
        <v>0</v>
      </c>
      <c r="C6660" s="1"/>
      <c r="D6660" s="5">
        <v>36245</v>
      </c>
      <c r="E6660" s="4">
        <v>1.5562867920000001</v>
      </c>
    </row>
    <row r="6661" spans="1:5" ht="15" thickBot="1" x14ac:dyDescent="0.35">
      <c r="A6661" s="3">
        <v>36246</v>
      </c>
      <c r="B6661" s="4">
        <v>0</v>
      </c>
      <c r="C6661" s="1"/>
      <c r="D6661" s="5">
        <v>36246</v>
      </c>
      <c r="E6661" s="4">
        <v>2.105660377</v>
      </c>
    </row>
    <row r="6662" spans="1:5" ht="15" thickBot="1" x14ac:dyDescent="0.35">
      <c r="A6662" s="3">
        <v>36247</v>
      </c>
      <c r="B6662" s="4">
        <v>0</v>
      </c>
      <c r="C6662" s="1"/>
      <c r="D6662" s="5">
        <v>36247</v>
      </c>
      <c r="E6662" s="4">
        <v>1.6111698109999999</v>
      </c>
    </row>
    <row r="6663" spans="1:5" ht="15" thickBot="1" x14ac:dyDescent="0.35">
      <c r="A6663" s="3">
        <v>36248</v>
      </c>
      <c r="B6663" s="4">
        <v>0</v>
      </c>
      <c r="C6663" s="1"/>
      <c r="D6663" s="5">
        <v>36248</v>
      </c>
      <c r="E6663" s="4">
        <v>1.4481509429999999</v>
      </c>
    </row>
    <row r="6664" spans="1:5" ht="15" thickBot="1" x14ac:dyDescent="0.35">
      <c r="A6664" s="3">
        <v>36249</v>
      </c>
      <c r="B6664" s="4">
        <v>0</v>
      </c>
      <c r="C6664" s="1"/>
      <c r="D6664" s="5">
        <v>36249</v>
      </c>
      <c r="E6664" s="4">
        <v>2.1898867919999998</v>
      </c>
    </row>
    <row r="6665" spans="1:5" ht="15" thickBot="1" x14ac:dyDescent="0.35">
      <c r="A6665" s="3">
        <v>36250</v>
      </c>
      <c r="B6665" s="4">
        <v>0</v>
      </c>
      <c r="C6665" s="1"/>
      <c r="D6665" s="5">
        <v>36250</v>
      </c>
      <c r="E6665" s="4">
        <v>1.323441509</v>
      </c>
    </row>
    <row r="6666" spans="1:5" ht="15" thickBot="1" x14ac:dyDescent="0.35">
      <c r="A6666" s="3">
        <v>36251</v>
      </c>
      <c r="B6666" s="4">
        <v>0</v>
      </c>
      <c r="C6666" s="1"/>
      <c r="D6666" s="5">
        <v>36251</v>
      </c>
      <c r="E6666" s="4">
        <v>0.94849811319999999</v>
      </c>
    </row>
    <row r="6667" spans="1:5" ht="15" thickBot="1" x14ac:dyDescent="0.35">
      <c r="A6667" s="3">
        <v>36252</v>
      </c>
      <c r="B6667" s="4">
        <v>0</v>
      </c>
      <c r="C6667" s="1"/>
      <c r="D6667" s="5">
        <v>36252</v>
      </c>
      <c r="E6667" s="4">
        <v>1.2470943400000001</v>
      </c>
    </row>
    <row r="6668" spans="1:5" ht="15" thickBot="1" x14ac:dyDescent="0.35">
      <c r="A6668" s="3">
        <v>36253</v>
      </c>
      <c r="B6668" s="4">
        <v>0</v>
      </c>
      <c r="C6668" s="1"/>
      <c r="D6668" s="5">
        <v>36253</v>
      </c>
      <c r="E6668" s="4">
        <v>2.06490566</v>
      </c>
    </row>
    <row r="6669" spans="1:5" ht="15" thickBot="1" x14ac:dyDescent="0.35">
      <c r="A6669" s="3">
        <v>36254</v>
      </c>
      <c r="B6669" s="4">
        <v>0.28135512000000001</v>
      </c>
      <c r="C6669" s="1"/>
      <c r="D6669" s="5">
        <v>36254</v>
      </c>
      <c r="E6669" s="4">
        <v>1.4073962259999999</v>
      </c>
    </row>
    <row r="6670" spans="1:5" ht="15" thickBot="1" x14ac:dyDescent="0.35">
      <c r="A6670" s="3">
        <v>36255</v>
      </c>
      <c r="B6670" s="4">
        <v>1.506346583</v>
      </c>
      <c r="C6670" s="1"/>
      <c r="D6670" s="5">
        <v>36255</v>
      </c>
      <c r="E6670" s="4">
        <v>1.4035924529999999</v>
      </c>
    </row>
    <row r="6671" spans="1:5" ht="15" thickBot="1" x14ac:dyDescent="0.35">
      <c r="A6671" s="3">
        <v>36256</v>
      </c>
      <c r="B6671" s="4">
        <v>28.611741070000001</v>
      </c>
      <c r="C6671" s="1"/>
      <c r="D6671" s="5">
        <v>36256</v>
      </c>
      <c r="E6671" s="4">
        <v>2.317584906</v>
      </c>
    </row>
    <row r="6672" spans="1:5" ht="15" thickBot="1" x14ac:dyDescent="0.35">
      <c r="A6672" s="3">
        <v>36257</v>
      </c>
      <c r="B6672" s="4">
        <v>4.1207100150000002</v>
      </c>
      <c r="C6672" s="1"/>
      <c r="D6672" s="5">
        <v>36257</v>
      </c>
      <c r="E6672" s="4">
        <v>2.1898867919999998</v>
      </c>
    </row>
    <row r="6673" spans="1:5" ht="15" thickBot="1" x14ac:dyDescent="0.35">
      <c r="A6673" s="3">
        <v>36258</v>
      </c>
      <c r="B6673" s="4">
        <v>17.011766909999999</v>
      </c>
      <c r="C6673" s="1"/>
      <c r="D6673" s="5">
        <v>36258</v>
      </c>
      <c r="E6673" s="4">
        <v>1.6763773580000001</v>
      </c>
    </row>
    <row r="6674" spans="1:5" ht="15" thickBot="1" x14ac:dyDescent="0.35">
      <c r="A6674" s="3">
        <v>36259</v>
      </c>
      <c r="B6674" s="4">
        <v>0</v>
      </c>
      <c r="C6674" s="1"/>
      <c r="D6674" s="5">
        <v>36259</v>
      </c>
      <c r="E6674" s="4">
        <v>1.647849057</v>
      </c>
    </row>
    <row r="6675" spans="1:5" ht="15" thickBot="1" x14ac:dyDescent="0.35">
      <c r="A6675" s="3">
        <v>36260</v>
      </c>
      <c r="B6675" s="4">
        <v>0</v>
      </c>
      <c r="C6675" s="1"/>
      <c r="D6675" s="5">
        <v>36260</v>
      </c>
      <c r="E6675" s="4">
        <v>2.2333584910000002</v>
      </c>
    </row>
    <row r="6676" spans="1:5" ht="15" thickBot="1" x14ac:dyDescent="0.35">
      <c r="A6676" s="3">
        <v>36261</v>
      </c>
      <c r="B6676" s="4">
        <v>0</v>
      </c>
      <c r="C6676" s="1"/>
      <c r="D6676" s="5">
        <v>36261</v>
      </c>
      <c r="E6676" s="4">
        <v>1.5704150939999999</v>
      </c>
    </row>
    <row r="6677" spans="1:5" ht="15" thickBot="1" x14ac:dyDescent="0.35">
      <c r="A6677" s="3">
        <v>36262</v>
      </c>
      <c r="B6677" s="4">
        <v>0</v>
      </c>
      <c r="C6677" s="1"/>
      <c r="D6677" s="5">
        <v>36262</v>
      </c>
      <c r="E6677" s="4">
        <v>1.218022642</v>
      </c>
    </row>
    <row r="6678" spans="1:5" ht="15" thickBot="1" x14ac:dyDescent="0.35">
      <c r="A6678" s="3">
        <v>36263</v>
      </c>
      <c r="B6678" s="4">
        <v>1.5657790599999999</v>
      </c>
      <c r="C6678" s="1"/>
      <c r="D6678" s="5">
        <v>36263</v>
      </c>
      <c r="E6678" s="4">
        <v>1.188407547</v>
      </c>
    </row>
    <row r="6679" spans="1:5" ht="15" thickBot="1" x14ac:dyDescent="0.35">
      <c r="A6679" s="3">
        <v>36264</v>
      </c>
      <c r="B6679" s="4">
        <v>5.035967447</v>
      </c>
      <c r="C6679" s="1"/>
      <c r="D6679" s="5">
        <v>36264</v>
      </c>
      <c r="E6679" s="4">
        <v>1.1655849060000001</v>
      </c>
    </row>
    <row r="6680" spans="1:5" ht="15" thickBot="1" x14ac:dyDescent="0.35">
      <c r="A6680" s="3">
        <v>36265</v>
      </c>
      <c r="B6680" s="4">
        <v>3.8514008519999998</v>
      </c>
      <c r="C6680" s="1"/>
      <c r="D6680" s="5">
        <v>36265</v>
      </c>
      <c r="E6680" s="4">
        <v>1.2470943400000001</v>
      </c>
    </row>
    <row r="6681" spans="1:5" ht="15" thickBot="1" x14ac:dyDescent="0.35">
      <c r="A6681" s="3">
        <v>36266</v>
      </c>
      <c r="B6681" s="4">
        <v>0</v>
      </c>
      <c r="C6681" s="1"/>
      <c r="D6681" s="5">
        <v>36266</v>
      </c>
      <c r="E6681" s="4">
        <v>1.8149433960000001</v>
      </c>
    </row>
    <row r="6682" spans="1:5" ht="15" thickBot="1" x14ac:dyDescent="0.35">
      <c r="A6682" s="3">
        <v>36267</v>
      </c>
      <c r="B6682" s="4">
        <v>0</v>
      </c>
      <c r="C6682" s="1"/>
      <c r="D6682" s="5">
        <v>36267</v>
      </c>
      <c r="E6682" s="4">
        <v>1.5014037739999999</v>
      </c>
    </row>
    <row r="6683" spans="1:5" ht="15" thickBot="1" x14ac:dyDescent="0.35">
      <c r="A6683" s="3">
        <v>36268</v>
      </c>
      <c r="B6683" s="4">
        <v>0</v>
      </c>
      <c r="C6683" s="1"/>
      <c r="D6683" s="5">
        <v>36268</v>
      </c>
      <c r="E6683" s="4">
        <v>1.1275471699999999</v>
      </c>
    </row>
    <row r="6684" spans="1:5" ht="15" thickBot="1" x14ac:dyDescent="0.35">
      <c r="A6684" s="3">
        <v>36269</v>
      </c>
      <c r="B6684" s="4">
        <v>16.793069840000001</v>
      </c>
      <c r="C6684" s="1"/>
      <c r="D6684" s="5">
        <v>36269</v>
      </c>
      <c r="E6684" s="4">
        <v>1.2112301889999999</v>
      </c>
    </row>
    <row r="6685" spans="1:5" ht="15" thickBot="1" x14ac:dyDescent="0.35">
      <c r="A6685" s="3">
        <v>36270</v>
      </c>
      <c r="B6685" s="4">
        <v>9.1216014919999999</v>
      </c>
      <c r="C6685" s="1"/>
      <c r="D6685" s="5">
        <v>36270</v>
      </c>
      <c r="E6685" s="4">
        <v>2.1898867919999998</v>
      </c>
    </row>
    <row r="6686" spans="1:5" ht="15" thickBot="1" x14ac:dyDescent="0.35">
      <c r="A6686" s="3">
        <v>36271</v>
      </c>
      <c r="B6686" s="4">
        <v>0</v>
      </c>
      <c r="C6686" s="1"/>
      <c r="D6686" s="5">
        <v>36271</v>
      </c>
      <c r="E6686" s="4">
        <v>2.1491320749999998</v>
      </c>
    </row>
    <row r="6687" spans="1:5" ht="15" thickBot="1" x14ac:dyDescent="0.35">
      <c r="A6687" s="3">
        <v>36272</v>
      </c>
      <c r="B6687" s="4">
        <v>6.3291029630000004</v>
      </c>
      <c r="C6687" s="1"/>
      <c r="D6687" s="5">
        <v>36272</v>
      </c>
      <c r="E6687" s="4">
        <v>1.7334339620000001</v>
      </c>
    </row>
    <row r="6688" spans="1:5" ht="15" thickBot="1" x14ac:dyDescent="0.35">
      <c r="A6688" s="3">
        <v>36273</v>
      </c>
      <c r="B6688" s="4">
        <v>2.8846901059999999</v>
      </c>
      <c r="C6688" s="1"/>
      <c r="D6688" s="5">
        <v>36273</v>
      </c>
      <c r="E6688" s="4">
        <v>1.8991698109999999</v>
      </c>
    </row>
    <row r="6689" spans="1:5" ht="15" thickBot="1" x14ac:dyDescent="0.35">
      <c r="A6689" s="3">
        <v>36274</v>
      </c>
      <c r="B6689" s="4">
        <v>1.799613476</v>
      </c>
      <c r="C6689" s="1"/>
      <c r="D6689" s="5">
        <v>36274</v>
      </c>
      <c r="E6689" s="4">
        <v>2.317584906</v>
      </c>
    </row>
    <row r="6690" spans="1:5" ht="15" thickBot="1" x14ac:dyDescent="0.35">
      <c r="A6690" s="3">
        <v>36275</v>
      </c>
      <c r="B6690" s="4">
        <v>21.94226754</v>
      </c>
      <c r="C6690" s="1"/>
      <c r="D6690" s="5">
        <v>36275</v>
      </c>
      <c r="E6690" s="4">
        <v>3.9858113209999999</v>
      </c>
    </row>
    <row r="6691" spans="1:5" ht="15" thickBot="1" x14ac:dyDescent="0.35">
      <c r="A6691" s="3">
        <v>36276</v>
      </c>
      <c r="B6691" s="4">
        <v>10.746073129999999</v>
      </c>
      <c r="C6691" s="1"/>
      <c r="D6691" s="5">
        <v>36276</v>
      </c>
      <c r="E6691" s="4">
        <v>3.5347924530000001</v>
      </c>
    </row>
    <row r="6692" spans="1:5" ht="15" thickBot="1" x14ac:dyDescent="0.35">
      <c r="A6692" s="3">
        <v>36277</v>
      </c>
      <c r="B6692" s="4">
        <v>0.90360702599999998</v>
      </c>
      <c r="C6692" s="1"/>
      <c r="D6692" s="5">
        <v>36277</v>
      </c>
      <c r="E6692" s="4">
        <v>3.0049811320000002</v>
      </c>
    </row>
    <row r="6693" spans="1:5" ht="15" thickBot="1" x14ac:dyDescent="0.35">
      <c r="A6693" s="3">
        <v>36278</v>
      </c>
      <c r="B6693" s="4">
        <v>0.11307323</v>
      </c>
      <c r="C6693" s="1"/>
      <c r="D6693" s="5">
        <v>36278</v>
      </c>
      <c r="E6693" s="4">
        <v>3.268528302</v>
      </c>
    </row>
    <row r="6694" spans="1:5" ht="15" thickBot="1" x14ac:dyDescent="0.35">
      <c r="A6694" s="3">
        <v>36279</v>
      </c>
      <c r="B6694" s="4">
        <v>4.058973312</v>
      </c>
      <c r="C6694" s="1"/>
      <c r="D6694" s="5">
        <v>36279</v>
      </c>
      <c r="E6694" s="4">
        <v>2.4018113209999998</v>
      </c>
    </row>
    <row r="6695" spans="1:5" ht="15" thickBot="1" x14ac:dyDescent="0.35">
      <c r="A6695" s="3">
        <v>36280</v>
      </c>
      <c r="B6695" s="4">
        <v>2.7734176439999998</v>
      </c>
      <c r="C6695" s="1"/>
      <c r="D6695" s="5">
        <v>36280</v>
      </c>
      <c r="E6695" s="4">
        <v>1.8991698109999999</v>
      </c>
    </row>
    <row r="6696" spans="1:5" ht="15" thickBot="1" x14ac:dyDescent="0.35">
      <c r="A6696" s="3">
        <v>36281</v>
      </c>
      <c r="B6696" s="4">
        <v>0</v>
      </c>
      <c r="C6696" s="1"/>
      <c r="D6696" s="5">
        <v>36281</v>
      </c>
      <c r="E6696" s="4">
        <v>1.7334339620000001</v>
      </c>
    </row>
    <row r="6697" spans="1:5" ht="15" thickBot="1" x14ac:dyDescent="0.35">
      <c r="A6697" s="3">
        <v>36282</v>
      </c>
      <c r="B6697" s="4">
        <v>0</v>
      </c>
      <c r="C6697" s="1"/>
      <c r="D6697" s="5">
        <v>36282</v>
      </c>
      <c r="E6697" s="4">
        <v>1.8556981130000001</v>
      </c>
    </row>
    <row r="6698" spans="1:5" ht="15" thickBot="1" x14ac:dyDescent="0.35">
      <c r="A6698" s="3">
        <v>36283</v>
      </c>
      <c r="B6698" s="4">
        <v>0</v>
      </c>
      <c r="C6698" s="1"/>
      <c r="D6698" s="5">
        <v>36283</v>
      </c>
      <c r="E6698" s="4">
        <v>1.8149433960000001</v>
      </c>
    </row>
    <row r="6699" spans="1:5" ht="15" thickBot="1" x14ac:dyDescent="0.35">
      <c r="A6699" s="3">
        <v>36284</v>
      </c>
      <c r="B6699" s="4">
        <v>0.160617545</v>
      </c>
      <c r="C6699" s="1"/>
      <c r="D6699" s="5">
        <v>36284</v>
      </c>
      <c r="E6699" s="4">
        <v>2.317584906</v>
      </c>
    </row>
    <row r="6700" spans="1:5" ht="15" thickBot="1" x14ac:dyDescent="0.35">
      <c r="A6700" s="3">
        <v>36285</v>
      </c>
      <c r="B6700" s="4">
        <v>0.96285021299999995</v>
      </c>
      <c r="C6700" s="1"/>
      <c r="D6700" s="5">
        <v>36285</v>
      </c>
      <c r="E6700" s="4">
        <v>1.2096</v>
      </c>
    </row>
    <row r="6701" spans="1:5" ht="15" thickBot="1" x14ac:dyDescent="0.35">
      <c r="A6701" s="3">
        <v>36286</v>
      </c>
      <c r="B6701" s="4">
        <v>33.005575180000001</v>
      </c>
      <c r="C6701" s="1"/>
      <c r="D6701" s="5">
        <v>36286</v>
      </c>
      <c r="E6701" s="4">
        <v>2.06490566</v>
      </c>
    </row>
    <row r="6702" spans="1:5" ht="15" thickBot="1" x14ac:dyDescent="0.35">
      <c r="A6702" s="3">
        <v>36287</v>
      </c>
      <c r="B6702" s="4">
        <v>0.716503844</v>
      </c>
      <c r="C6702" s="1"/>
      <c r="D6702" s="5">
        <v>36287</v>
      </c>
      <c r="E6702" s="4">
        <v>2.06490566</v>
      </c>
    </row>
    <row r="6703" spans="1:5" ht="15" thickBot="1" x14ac:dyDescent="0.35">
      <c r="A6703" s="3">
        <v>36288</v>
      </c>
      <c r="B6703" s="4">
        <v>40.372986560000001</v>
      </c>
      <c r="C6703" s="1"/>
      <c r="D6703" s="5">
        <v>36288</v>
      </c>
      <c r="E6703" s="4">
        <v>2.4425660379999998</v>
      </c>
    </row>
    <row r="6704" spans="1:5" ht="15" thickBot="1" x14ac:dyDescent="0.35">
      <c r="A6704" s="3">
        <v>36289</v>
      </c>
      <c r="B6704" s="4">
        <v>3.0395329000000002</v>
      </c>
      <c r="C6704" s="1"/>
      <c r="D6704" s="5">
        <v>36289</v>
      </c>
      <c r="E6704" s="4">
        <v>2.918037736</v>
      </c>
    </row>
    <row r="6705" spans="1:5" ht="15" thickBot="1" x14ac:dyDescent="0.35">
      <c r="A6705" s="3">
        <v>36290</v>
      </c>
      <c r="B6705" s="4">
        <v>6.6279726549999998</v>
      </c>
      <c r="C6705" s="1"/>
      <c r="D6705" s="5">
        <v>36290</v>
      </c>
      <c r="E6705" s="4">
        <v>2.1491320749999998</v>
      </c>
    </row>
    <row r="6706" spans="1:5" ht="15" thickBot="1" x14ac:dyDescent="0.35">
      <c r="A6706" s="3">
        <v>36291</v>
      </c>
      <c r="B6706" s="4">
        <v>4.4008853810000002</v>
      </c>
      <c r="C6706" s="1"/>
      <c r="D6706" s="5">
        <v>36291</v>
      </c>
      <c r="E6706" s="4">
        <v>1.29029434</v>
      </c>
    </row>
    <row r="6707" spans="1:5" ht="15" thickBot="1" x14ac:dyDescent="0.35">
      <c r="A6707" s="3">
        <v>36292</v>
      </c>
      <c r="B6707" s="4">
        <v>1.4340512750000001</v>
      </c>
      <c r="C6707" s="1"/>
      <c r="D6707" s="5">
        <v>36292</v>
      </c>
      <c r="E6707" s="4">
        <v>1.309584906</v>
      </c>
    </row>
    <row r="6708" spans="1:5" ht="15" thickBot="1" x14ac:dyDescent="0.35">
      <c r="A6708" s="3">
        <v>36293</v>
      </c>
      <c r="B6708" s="4">
        <v>5.2720482049999999</v>
      </c>
      <c r="C6708" s="1"/>
      <c r="D6708" s="5">
        <v>36293</v>
      </c>
      <c r="E6708" s="4">
        <v>1.3049660380000001</v>
      </c>
    </row>
    <row r="6709" spans="1:5" ht="15" thickBot="1" x14ac:dyDescent="0.35">
      <c r="A6709" s="3">
        <v>36294</v>
      </c>
      <c r="B6709" s="4">
        <v>1.791308492</v>
      </c>
      <c r="C6709" s="1"/>
      <c r="D6709" s="5">
        <v>36294</v>
      </c>
      <c r="E6709" s="4">
        <v>1.5704150939999999</v>
      </c>
    </row>
    <row r="6710" spans="1:5" ht="15" thickBot="1" x14ac:dyDescent="0.35">
      <c r="A6710" s="3">
        <v>36295</v>
      </c>
      <c r="B6710" s="4">
        <v>15.34258616</v>
      </c>
      <c r="C6710" s="1"/>
      <c r="D6710" s="5">
        <v>36295</v>
      </c>
      <c r="E6710" s="4">
        <v>2.16</v>
      </c>
    </row>
    <row r="6711" spans="1:5" ht="15" thickBot="1" x14ac:dyDescent="0.35">
      <c r="A6711" s="3">
        <v>36296</v>
      </c>
      <c r="B6711" s="4">
        <v>7.5895573499999998</v>
      </c>
      <c r="C6711" s="1"/>
      <c r="D6711" s="5">
        <v>36296</v>
      </c>
      <c r="E6711" s="4">
        <v>1.3258867919999999</v>
      </c>
    </row>
    <row r="6712" spans="1:5" ht="15" thickBot="1" x14ac:dyDescent="0.35">
      <c r="A6712" s="3">
        <v>36297</v>
      </c>
      <c r="B6712" s="4">
        <v>4.1216090320000003</v>
      </c>
      <c r="C6712" s="1"/>
      <c r="D6712" s="5">
        <v>36297</v>
      </c>
      <c r="E6712" s="4">
        <v>2.06490566</v>
      </c>
    </row>
    <row r="6713" spans="1:5" ht="15" thickBot="1" x14ac:dyDescent="0.35">
      <c r="A6713" s="3">
        <v>36298</v>
      </c>
      <c r="B6713" s="4">
        <v>0.124563754</v>
      </c>
      <c r="C6713" s="1"/>
      <c r="D6713" s="5">
        <v>36298</v>
      </c>
      <c r="E6713" s="4">
        <v>2.4018113209999998</v>
      </c>
    </row>
    <row r="6714" spans="1:5" ht="15" thickBot="1" x14ac:dyDescent="0.35">
      <c r="A6714" s="3">
        <v>36299</v>
      </c>
      <c r="B6714" s="4">
        <v>5.5848972200000002</v>
      </c>
      <c r="C6714" s="1"/>
      <c r="D6714" s="5">
        <v>36299</v>
      </c>
      <c r="E6714" s="4">
        <v>2.358339623</v>
      </c>
    </row>
    <row r="6715" spans="1:5" ht="15" thickBot="1" x14ac:dyDescent="0.35">
      <c r="A6715" s="3">
        <v>36300</v>
      </c>
      <c r="B6715" s="4">
        <v>13.257124190000001</v>
      </c>
      <c r="C6715" s="1"/>
      <c r="D6715" s="5">
        <v>36300</v>
      </c>
      <c r="E6715" s="4">
        <v>1.9806792449999999</v>
      </c>
    </row>
    <row r="6716" spans="1:5" ht="15" thickBot="1" x14ac:dyDescent="0.35">
      <c r="A6716" s="3">
        <v>36301</v>
      </c>
      <c r="B6716" s="4">
        <v>21.059173940000001</v>
      </c>
      <c r="C6716" s="1"/>
      <c r="D6716" s="5">
        <v>36301</v>
      </c>
      <c r="E6716" s="4">
        <v>3.3119999999999998</v>
      </c>
    </row>
    <row r="6717" spans="1:5" ht="15" thickBot="1" x14ac:dyDescent="0.35">
      <c r="A6717" s="3">
        <v>36302</v>
      </c>
      <c r="B6717" s="4">
        <v>36.892957690000003</v>
      </c>
      <c r="C6717" s="1"/>
      <c r="D6717" s="5">
        <v>36302</v>
      </c>
      <c r="E6717" s="4">
        <v>3.9858113209999999</v>
      </c>
    </row>
    <row r="6718" spans="1:5" ht="15" thickBot="1" x14ac:dyDescent="0.35">
      <c r="A6718" s="3">
        <v>36303</v>
      </c>
      <c r="B6718" s="4">
        <v>12.226534839999999</v>
      </c>
      <c r="C6718" s="1"/>
      <c r="D6718" s="5">
        <v>36303</v>
      </c>
      <c r="E6718" s="4">
        <v>5.3904905660000004</v>
      </c>
    </row>
    <row r="6719" spans="1:5" ht="15" thickBot="1" x14ac:dyDescent="0.35">
      <c r="A6719" s="3">
        <v>36304</v>
      </c>
      <c r="B6719" s="4">
        <v>69.519478800000002</v>
      </c>
      <c r="C6719" s="1"/>
      <c r="D6719" s="5">
        <v>36304</v>
      </c>
      <c r="E6719" s="4">
        <v>5.8741132079999998</v>
      </c>
    </row>
    <row r="6720" spans="1:5" ht="15" thickBot="1" x14ac:dyDescent="0.35">
      <c r="A6720" s="3">
        <v>36305</v>
      </c>
      <c r="B6720" s="4">
        <v>119.2283535</v>
      </c>
      <c r="C6720" s="1"/>
      <c r="D6720" s="5">
        <v>36305</v>
      </c>
      <c r="E6720" s="4">
        <v>13.568603769999999</v>
      </c>
    </row>
    <row r="6721" spans="1:5" ht="15" thickBot="1" x14ac:dyDescent="0.35">
      <c r="A6721" s="3">
        <v>36306</v>
      </c>
      <c r="B6721" s="4">
        <v>60.997935300000002</v>
      </c>
      <c r="C6721" s="1"/>
      <c r="D6721" s="5">
        <v>36306</v>
      </c>
      <c r="E6721" s="4">
        <v>16.33449057</v>
      </c>
    </row>
    <row r="6722" spans="1:5" ht="15" thickBot="1" x14ac:dyDescent="0.35">
      <c r="A6722" s="3">
        <v>36307</v>
      </c>
      <c r="B6722" s="4">
        <v>64.080531120000003</v>
      </c>
      <c r="C6722" s="1"/>
      <c r="D6722" s="5">
        <v>36307</v>
      </c>
      <c r="E6722" s="4">
        <v>13.47622642</v>
      </c>
    </row>
    <row r="6723" spans="1:5" ht="15" thickBot="1" x14ac:dyDescent="0.35">
      <c r="A6723" s="3">
        <v>36308</v>
      </c>
      <c r="B6723" s="4">
        <v>11.521308899999999</v>
      </c>
      <c r="C6723" s="1"/>
      <c r="D6723" s="5">
        <v>36308</v>
      </c>
      <c r="E6723" s="4">
        <v>8.6970566040000001</v>
      </c>
    </row>
    <row r="6724" spans="1:5" ht="15" thickBot="1" x14ac:dyDescent="0.35">
      <c r="A6724" s="3">
        <v>36309</v>
      </c>
      <c r="B6724" s="4">
        <v>4.8088278769999997</v>
      </c>
      <c r="C6724" s="1"/>
      <c r="D6724" s="5">
        <v>36309</v>
      </c>
      <c r="E6724" s="4">
        <v>5.6323018869999997</v>
      </c>
    </row>
    <row r="6725" spans="1:5" ht="15" thickBot="1" x14ac:dyDescent="0.35">
      <c r="A6725" s="3">
        <v>36310</v>
      </c>
      <c r="B6725" s="4">
        <v>31.51435232</v>
      </c>
      <c r="C6725" s="1"/>
      <c r="D6725" s="5">
        <v>36310</v>
      </c>
      <c r="E6725" s="4">
        <v>3.5347924530000001</v>
      </c>
    </row>
    <row r="6726" spans="1:5" ht="15" thickBot="1" x14ac:dyDescent="0.35">
      <c r="A6726" s="3">
        <v>36311</v>
      </c>
      <c r="B6726" s="4">
        <v>61.318793300000003</v>
      </c>
      <c r="C6726" s="1"/>
      <c r="D6726" s="5">
        <v>36311</v>
      </c>
      <c r="E6726" s="4">
        <v>8.6427169809999995</v>
      </c>
    </row>
    <row r="6727" spans="1:5" ht="15" thickBot="1" x14ac:dyDescent="0.35">
      <c r="A6727" s="3">
        <v>36312</v>
      </c>
      <c r="B6727" s="4">
        <v>3.9857362510000001</v>
      </c>
      <c r="C6727" s="1"/>
      <c r="D6727" s="5">
        <v>36312</v>
      </c>
      <c r="E6727" s="4">
        <v>9.8354716979999992</v>
      </c>
    </row>
    <row r="6728" spans="1:5" ht="15" thickBot="1" x14ac:dyDescent="0.35">
      <c r="A6728" s="3">
        <v>36313</v>
      </c>
      <c r="B6728" s="4">
        <v>4.6495842930000002</v>
      </c>
      <c r="C6728" s="1"/>
      <c r="D6728" s="5">
        <v>36313</v>
      </c>
      <c r="E6728" s="4">
        <v>7.6455849059999998</v>
      </c>
    </row>
    <row r="6729" spans="1:5" ht="15" thickBot="1" x14ac:dyDescent="0.35">
      <c r="A6729" s="3">
        <v>36314</v>
      </c>
      <c r="B6729" s="4">
        <v>9.3906906840000008</v>
      </c>
      <c r="C6729" s="1"/>
      <c r="D6729" s="5">
        <v>36314</v>
      </c>
      <c r="E6729" s="4">
        <v>7.219018868</v>
      </c>
    </row>
    <row r="6730" spans="1:5" ht="15" thickBot="1" x14ac:dyDescent="0.35">
      <c r="A6730" s="3">
        <v>36315</v>
      </c>
      <c r="B6730" s="4">
        <v>1.106029127</v>
      </c>
      <c r="C6730" s="1"/>
      <c r="D6730" s="5">
        <v>36315</v>
      </c>
      <c r="E6730" s="4">
        <v>6.4473962260000004</v>
      </c>
    </row>
    <row r="6731" spans="1:5" ht="15" thickBot="1" x14ac:dyDescent="0.35">
      <c r="A6731" s="3">
        <v>36316</v>
      </c>
      <c r="B6731" s="4">
        <v>4.3486648199999998</v>
      </c>
      <c r="C6731" s="1"/>
      <c r="D6731" s="5">
        <v>36316</v>
      </c>
      <c r="E6731" s="4">
        <v>5.08890566</v>
      </c>
    </row>
    <row r="6732" spans="1:5" ht="15" thickBot="1" x14ac:dyDescent="0.35">
      <c r="A6732" s="3">
        <v>36317</v>
      </c>
      <c r="B6732" s="4">
        <v>29.82698774</v>
      </c>
      <c r="C6732" s="1"/>
      <c r="D6732" s="5">
        <v>36317</v>
      </c>
      <c r="E6732" s="4">
        <v>10.813584909999999</v>
      </c>
    </row>
    <row r="6733" spans="1:5" ht="15" thickBot="1" x14ac:dyDescent="0.35">
      <c r="A6733" s="3">
        <v>36318</v>
      </c>
      <c r="B6733" s="4">
        <v>52.023322819999997</v>
      </c>
      <c r="C6733" s="1"/>
      <c r="D6733" s="5">
        <v>36318</v>
      </c>
      <c r="E6733" s="4">
        <v>21.589132079999999</v>
      </c>
    </row>
    <row r="6734" spans="1:5" ht="15" thickBot="1" x14ac:dyDescent="0.35">
      <c r="A6734" s="3">
        <v>36319</v>
      </c>
      <c r="B6734" s="4">
        <v>22.489553449999999</v>
      </c>
      <c r="C6734" s="1"/>
      <c r="D6734" s="5">
        <v>36319</v>
      </c>
      <c r="E6734" s="4">
        <v>14.726037740000001</v>
      </c>
    </row>
    <row r="6735" spans="1:5" ht="15" thickBot="1" x14ac:dyDescent="0.35">
      <c r="A6735" s="3">
        <v>36320</v>
      </c>
      <c r="B6735" s="4">
        <v>22.40418506</v>
      </c>
      <c r="C6735" s="1"/>
      <c r="D6735" s="5">
        <v>36320</v>
      </c>
      <c r="E6735" s="4">
        <v>13.85660377</v>
      </c>
    </row>
    <row r="6736" spans="1:5" ht="15" thickBot="1" x14ac:dyDescent="0.35">
      <c r="A6736" s="3">
        <v>36321</v>
      </c>
      <c r="B6736" s="4">
        <v>44.266218189999996</v>
      </c>
      <c r="C6736" s="1"/>
      <c r="D6736" s="5">
        <v>36321</v>
      </c>
      <c r="E6736" s="4">
        <v>15.486792449999999</v>
      </c>
    </row>
    <row r="6737" spans="1:5" ht="15" thickBot="1" x14ac:dyDescent="0.35">
      <c r="A6737" s="3">
        <v>36322</v>
      </c>
      <c r="B6737" s="4">
        <v>26.672076700000002</v>
      </c>
      <c r="C6737" s="1"/>
      <c r="D6737" s="5">
        <v>36322</v>
      </c>
      <c r="E6737" s="4">
        <v>13.938113209999999</v>
      </c>
    </row>
    <row r="6738" spans="1:5" ht="15" thickBot="1" x14ac:dyDescent="0.35">
      <c r="A6738" s="3">
        <v>36323</v>
      </c>
      <c r="B6738" s="4">
        <v>54.388932230000002</v>
      </c>
      <c r="C6738" s="1"/>
      <c r="D6738" s="5">
        <v>36323</v>
      </c>
      <c r="E6738" s="4">
        <v>14.726037740000001</v>
      </c>
    </row>
    <row r="6739" spans="1:5" ht="15" thickBot="1" x14ac:dyDescent="0.35">
      <c r="A6739" s="3">
        <v>36324</v>
      </c>
      <c r="B6739" s="4">
        <v>58.342385290000003</v>
      </c>
      <c r="C6739" s="1"/>
      <c r="D6739" s="5">
        <v>36324</v>
      </c>
      <c r="E6739" s="4">
        <v>15.70415094</v>
      </c>
    </row>
    <row r="6740" spans="1:5" ht="15" thickBot="1" x14ac:dyDescent="0.35">
      <c r="A6740" s="3">
        <v>36325</v>
      </c>
      <c r="B6740" s="4">
        <v>31.368926049999999</v>
      </c>
      <c r="C6740" s="1"/>
      <c r="D6740" s="5">
        <v>36325</v>
      </c>
      <c r="E6740" s="4">
        <v>12.851320749999999</v>
      </c>
    </row>
    <row r="6741" spans="1:5" ht="15" thickBot="1" x14ac:dyDescent="0.35">
      <c r="A6741" s="3">
        <v>36326</v>
      </c>
      <c r="B6741" s="4">
        <v>13.93447995</v>
      </c>
      <c r="C6741" s="1"/>
      <c r="D6741" s="5">
        <v>36326</v>
      </c>
      <c r="E6741" s="4">
        <v>12.55245283</v>
      </c>
    </row>
    <row r="6742" spans="1:5" ht="15" thickBot="1" x14ac:dyDescent="0.35">
      <c r="A6742" s="3">
        <v>36327</v>
      </c>
      <c r="B6742" s="4">
        <v>37.568723679999998</v>
      </c>
      <c r="C6742" s="1"/>
      <c r="D6742" s="5">
        <v>36327</v>
      </c>
      <c r="E6742" s="4">
        <v>19.28513208</v>
      </c>
    </row>
    <row r="6743" spans="1:5" ht="15" thickBot="1" x14ac:dyDescent="0.35">
      <c r="A6743" s="3">
        <v>36328</v>
      </c>
      <c r="B6743" s="4">
        <v>27.89916921</v>
      </c>
      <c r="C6743" s="1"/>
      <c r="D6743" s="5">
        <v>36328</v>
      </c>
      <c r="E6743" s="4">
        <v>10.514716979999999</v>
      </c>
    </row>
    <row r="6744" spans="1:5" ht="15" thickBot="1" x14ac:dyDescent="0.35">
      <c r="A6744" s="3">
        <v>36329</v>
      </c>
      <c r="B6744" s="4">
        <v>22.700602050000001</v>
      </c>
      <c r="C6744" s="1"/>
      <c r="D6744" s="5">
        <v>36329</v>
      </c>
      <c r="E6744" s="4">
        <v>17.252830190000001</v>
      </c>
    </row>
    <row r="6745" spans="1:5" ht="15" thickBot="1" x14ac:dyDescent="0.35">
      <c r="A6745" s="3">
        <v>36330</v>
      </c>
      <c r="B6745" s="4">
        <v>41.478866580000002</v>
      </c>
      <c r="C6745" s="1"/>
      <c r="D6745" s="5">
        <v>36330</v>
      </c>
      <c r="E6745" s="4">
        <v>18.50264151</v>
      </c>
    </row>
    <row r="6746" spans="1:5" ht="15" thickBot="1" x14ac:dyDescent="0.35">
      <c r="A6746" s="3">
        <v>36331</v>
      </c>
      <c r="B6746" s="4">
        <v>36.9756918</v>
      </c>
      <c r="C6746" s="1"/>
      <c r="D6746" s="5">
        <v>36331</v>
      </c>
      <c r="E6746" s="4">
        <v>16.138867919999999</v>
      </c>
    </row>
    <row r="6747" spans="1:5" ht="15" thickBot="1" x14ac:dyDescent="0.35">
      <c r="A6747" s="3">
        <v>36332</v>
      </c>
      <c r="B6747" s="4">
        <v>31.176282409999999</v>
      </c>
      <c r="C6747" s="1"/>
      <c r="D6747" s="5">
        <v>36332</v>
      </c>
      <c r="E6747" s="4">
        <v>13.85660377</v>
      </c>
    </row>
    <row r="6748" spans="1:5" ht="15" thickBot="1" x14ac:dyDescent="0.35">
      <c r="A6748" s="3">
        <v>36333</v>
      </c>
      <c r="B6748" s="4">
        <v>1.857548304</v>
      </c>
      <c r="C6748" s="1"/>
      <c r="D6748" s="5">
        <v>36333</v>
      </c>
      <c r="E6748" s="4">
        <v>10.86792453</v>
      </c>
    </row>
    <row r="6749" spans="1:5" ht="15" thickBot="1" x14ac:dyDescent="0.35">
      <c r="A6749" s="3">
        <v>36334</v>
      </c>
      <c r="B6749" s="4">
        <v>0.58434825599999995</v>
      </c>
      <c r="C6749" s="1"/>
      <c r="D6749" s="5">
        <v>36334</v>
      </c>
      <c r="E6749" s="4">
        <v>8.3710188680000002</v>
      </c>
    </row>
    <row r="6750" spans="1:5" ht="15" thickBot="1" x14ac:dyDescent="0.35">
      <c r="A6750" s="3">
        <v>36335</v>
      </c>
      <c r="B6750" s="4">
        <v>0</v>
      </c>
      <c r="C6750" s="1"/>
      <c r="D6750" s="5">
        <v>36335</v>
      </c>
      <c r="E6750" s="4">
        <v>7.9064150939999998</v>
      </c>
    </row>
    <row r="6751" spans="1:5" ht="15" thickBot="1" x14ac:dyDescent="0.35">
      <c r="A6751" s="3">
        <v>36336</v>
      </c>
      <c r="B6751" s="4">
        <v>0</v>
      </c>
      <c r="C6751" s="1"/>
      <c r="D6751" s="5">
        <v>36336</v>
      </c>
      <c r="E6751" s="4">
        <v>6.2083018870000002</v>
      </c>
    </row>
    <row r="6752" spans="1:5" ht="15" thickBot="1" x14ac:dyDescent="0.35">
      <c r="A6752" s="3">
        <v>36337</v>
      </c>
      <c r="B6752" s="4">
        <v>0</v>
      </c>
      <c r="C6752" s="1"/>
      <c r="D6752" s="5">
        <v>36337</v>
      </c>
      <c r="E6752" s="4">
        <v>5.7056603770000001</v>
      </c>
    </row>
    <row r="6753" spans="1:5" ht="15" thickBot="1" x14ac:dyDescent="0.35">
      <c r="A6753" s="3">
        <v>36338</v>
      </c>
      <c r="B6753" s="4">
        <v>0</v>
      </c>
      <c r="C6753" s="1"/>
      <c r="D6753" s="5">
        <v>36338</v>
      </c>
      <c r="E6753" s="4">
        <v>4.9856603770000003</v>
      </c>
    </row>
    <row r="6754" spans="1:5" ht="15" thickBot="1" x14ac:dyDescent="0.35">
      <c r="A6754" s="3">
        <v>36339</v>
      </c>
      <c r="B6754" s="4">
        <v>0.186035424</v>
      </c>
      <c r="C6754" s="1"/>
      <c r="D6754" s="5">
        <v>36339</v>
      </c>
      <c r="E6754" s="4">
        <v>5.0617358489999997</v>
      </c>
    </row>
    <row r="6755" spans="1:5" ht="15" thickBot="1" x14ac:dyDescent="0.35">
      <c r="A6755" s="3">
        <v>36340</v>
      </c>
      <c r="B6755" s="4">
        <v>0</v>
      </c>
      <c r="C6755" s="1"/>
      <c r="D6755" s="5">
        <v>36340</v>
      </c>
      <c r="E6755" s="4">
        <v>5.2274716980000004</v>
      </c>
    </row>
    <row r="6756" spans="1:5" ht="15" thickBot="1" x14ac:dyDescent="0.35">
      <c r="A6756" s="3">
        <v>36341</v>
      </c>
      <c r="B6756" s="4">
        <v>0</v>
      </c>
      <c r="C6756" s="1"/>
      <c r="D6756" s="5">
        <v>36341</v>
      </c>
      <c r="E6756" s="4">
        <v>4.942188679</v>
      </c>
    </row>
    <row r="6757" spans="1:5" ht="15" thickBot="1" x14ac:dyDescent="0.35">
      <c r="A6757" s="3">
        <v>36342</v>
      </c>
      <c r="B6757" s="4">
        <v>0.118696041</v>
      </c>
      <c r="C6757" s="1"/>
      <c r="D6757" s="5">
        <v>36342</v>
      </c>
      <c r="E6757" s="4">
        <v>3.3418867919999999</v>
      </c>
    </row>
    <row r="6758" spans="1:5" ht="15" thickBot="1" x14ac:dyDescent="0.35">
      <c r="A6758" s="3">
        <v>36343</v>
      </c>
      <c r="B6758" s="4">
        <v>0.90600211900000005</v>
      </c>
      <c r="C6758" s="1"/>
      <c r="D6758" s="5">
        <v>36343</v>
      </c>
      <c r="E6758" s="4">
        <v>4.5183396230000001</v>
      </c>
    </row>
    <row r="6759" spans="1:5" ht="15" thickBot="1" x14ac:dyDescent="0.35">
      <c r="A6759" s="3">
        <v>36344</v>
      </c>
      <c r="B6759" s="4">
        <v>7.8334516289999998</v>
      </c>
      <c r="C6759" s="1"/>
      <c r="D6759" s="5">
        <v>36344</v>
      </c>
      <c r="E6759" s="4">
        <v>4.5346415090000001</v>
      </c>
    </row>
    <row r="6760" spans="1:5" ht="15" thickBot="1" x14ac:dyDescent="0.35">
      <c r="A6760" s="3">
        <v>36345</v>
      </c>
      <c r="B6760" s="4">
        <v>14.055567740000001</v>
      </c>
      <c r="C6760" s="1"/>
      <c r="D6760" s="5">
        <v>36345</v>
      </c>
      <c r="E6760" s="4">
        <v>3.8037735850000001</v>
      </c>
    </row>
    <row r="6761" spans="1:5" ht="15" thickBot="1" x14ac:dyDescent="0.35">
      <c r="A6761" s="3">
        <v>36346</v>
      </c>
      <c r="B6761" s="4">
        <v>37.316062449999997</v>
      </c>
      <c r="C6761" s="1"/>
      <c r="D6761" s="5">
        <v>36346</v>
      </c>
      <c r="E6761" s="4">
        <v>8.8301886790000008</v>
      </c>
    </row>
    <row r="6762" spans="1:5" ht="15" thickBot="1" x14ac:dyDescent="0.35">
      <c r="A6762" s="3">
        <v>36347</v>
      </c>
      <c r="B6762" s="4">
        <v>39.67731714</v>
      </c>
      <c r="C6762" s="1"/>
      <c r="D6762" s="5">
        <v>36347</v>
      </c>
      <c r="E6762" s="4">
        <v>7.9064150939999998</v>
      </c>
    </row>
    <row r="6763" spans="1:5" ht="15" thickBot="1" x14ac:dyDescent="0.35">
      <c r="A6763" s="3">
        <v>36348</v>
      </c>
      <c r="B6763" s="4">
        <v>29.893446449999999</v>
      </c>
      <c r="C6763" s="1"/>
      <c r="D6763" s="5">
        <v>36348</v>
      </c>
      <c r="E6763" s="4">
        <v>8.6046792449999998</v>
      </c>
    </row>
    <row r="6764" spans="1:5" ht="15" thickBot="1" x14ac:dyDescent="0.35">
      <c r="A6764" s="3">
        <v>36349</v>
      </c>
      <c r="B6764" s="4">
        <v>2.2401146590000001</v>
      </c>
      <c r="C6764" s="1"/>
      <c r="D6764" s="5">
        <v>36349</v>
      </c>
      <c r="E6764" s="4">
        <v>7.7814339620000004</v>
      </c>
    </row>
    <row r="6765" spans="1:5" ht="15" thickBot="1" x14ac:dyDescent="0.35">
      <c r="A6765" s="3">
        <v>36350</v>
      </c>
      <c r="B6765" s="4">
        <v>44.056336399999999</v>
      </c>
      <c r="C6765" s="1"/>
      <c r="D6765" s="5">
        <v>36350</v>
      </c>
      <c r="E6765" s="4">
        <v>9.0502641510000004</v>
      </c>
    </row>
    <row r="6766" spans="1:5" ht="15" thickBot="1" x14ac:dyDescent="0.35">
      <c r="A6766" s="3">
        <v>36351</v>
      </c>
      <c r="B6766" s="4">
        <v>9.141255632</v>
      </c>
      <c r="C6766" s="1"/>
      <c r="D6766" s="5">
        <v>36351</v>
      </c>
      <c r="E6766" s="4">
        <v>7.6564528300000001</v>
      </c>
    </row>
    <row r="6767" spans="1:5" ht="15" thickBot="1" x14ac:dyDescent="0.35">
      <c r="A6767" s="3">
        <v>36352</v>
      </c>
      <c r="B6767" s="4">
        <v>14.99729097</v>
      </c>
      <c r="C6767" s="1"/>
      <c r="D6767" s="5">
        <v>36352</v>
      </c>
      <c r="E6767" s="4">
        <v>6.7381132079999997</v>
      </c>
    </row>
    <row r="6768" spans="1:5" ht="15" thickBot="1" x14ac:dyDescent="0.35">
      <c r="A6768" s="3">
        <v>36353</v>
      </c>
      <c r="B6768" s="4">
        <v>1.5943172569999999</v>
      </c>
      <c r="C6768" s="1"/>
      <c r="D6768" s="5">
        <v>36353</v>
      </c>
      <c r="E6768" s="4">
        <v>7.382037736</v>
      </c>
    </row>
    <row r="6769" spans="1:5" ht="15" thickBot="1" x14ac:dyDescent="0.35">
      <c r="A6769" s="3">
        <v>36354</v>
      </c>
      <c r="B6769" s="4">
        <v>3.615365803</v>
      </c>
      <c r="C6769" s="1"/>
      <c r="D6769" s="5">
        <v>36354</v>
      </c>
      <c r="E6769" s="4">
        <v>7.868377358</v>
      </c>
    </row>
    <row r="6770" spans="1:5" ht="15" thickBot="1" x14ac:dyDescent="0.35">
      <c r="A6770" s="3">
        <v>36355</v>
      </c>
      <c r="B6770" s="4">
        <v>15.96731877</v>
      </c>
      <c r="C6770" s="1"/>
      <c r="D6770" s="5">
        <v>36355</v>
      </c>
      <c r="E6770" s="4">
        <v>7.0369811320000002</v>
      </c>
    </row>
    <row r="6771" spans="1:5" ht="15" thickBot="1" x14ac:dyDescent="0.35">
      <c r="A6771" s="3">
        <v>36356</v>
      </c>
      <c r="B6771" s="4">
        <v>6.7008735540000002</v>
      </c>
      <c r="C6771" s="1"/>
      <c r="D6771" s="5">
        <v>36356</v>
      </c>
      <c r="E6771" s="4">
        <v>6.7571320750000003</v>
      </c>
    </row>
    <row r="6772" spans="1:5" ht="15" thickBot="1" x14ac:dyDescent="0.35">
      <c r="A6772" s="3">
        <v>36357</v>
      </c>
      <c r="B6772" s="4">
        <v>53.619998930000001</v>
      </c>
      <c r="C6772" s="1"/>
      <c r="D6772" s="5">
        <v>36357</v>
      </c>
      <c r="E6772" s="4">
        <v>12.280754719999999</v>
      </c>
    </row>
    <row r="6773" spans="1:5" ht="15" thickBot="1" x14ac:dyDescent="0.35">
      <c r="A6773" s="3">
        <v>36358</v>
      </c>
      <c r="B6773" s="4">
        <v>101.31223490000001</v>
      </c>
      <c r="C6773" s="1"/>
      <c r="D6773" s="5">
        <v>36358</v>
      </c>
      <c r="E6773" s="4">
        <v>21.523924529999999</v>
      </c>
    </row>
    <row r="6774" spans="1:5" ht="15" thickBot="1" x14ac:dyDescent="0.35">
      <c r="A6774" s="3">
        <v>36359</v>
      </c>
      <c r="B6774" s="4">
        <v>94.120167730000006</v>
      </c>
      <c r="C6774" s="1"/>
      <c r="D6774" s="5">
        <v>36359</v>
      </c>
      <c r="E6774" s="4">
        <v>37.086792449999997</v>
      </c>
    </row>
    <row r="6775" spans="1:5" ht="15" thickBot="1" x14ac:dyDescent="0.35">
      <c r="A6775" s="3">
        <v>36360</v>
      </c>
      <c r="B6775" s="4">
        <v>62.338427539999998</v>
      </c>
      <c r="C6775" s="1"/>
      <c r="D6775" s="5">
        <v>36360</v>
      </c>
      <c r="E6775" s="4">
        <v>28.44679245</v>
      </c>
    </row>
    <row r="6776" spans="1:5" ht="15" thickBot="1" x14ac:dyDescent="0.35">
      <c r="A6776" s="3">
        <v>36361</v>
      </c>
      <c r="B6776" s="4">
        <v>33.771878960000002</v>
      </c>
      <c r="C6776" s="1"/>
      <c r="D6776" s="5">
        <v>36361</v>
      </c>
      <c r="E6776" s="4">
        <v>21.980377359999999</v>
      </c>
    </row>
    <row r="6777" spans="1:5" ht="15" thickBot="1" x14ac:dyDescent="0.35">
      <c r="A6777" s="3">
        <v>36362</v>
      </c>
      <c r="B6777" s="4">
        <v>24.394964219999999</v>
      </c>
      <c r="C6777" s="1"/>
      <c r="D6777" s="5">
        <v>36362</v>
      </c>
      <c r="E6777" s="4">
        <v>17.44301887</v>
      </c>
    </row>
    <row r="6778" spans="1:5" ht="15" thickBot="1" x14ac:dyDescent="0.35">
      <c r="A6778" s="3">
        <v>36363</v>
      </c>
      <c r="B6778" s="4">
        <v>37.92701769</v>
      </c>
      <c r="C6778" s="1"/>
      <c r="D6778" s="5">
        <v>36363</v>
      </c>
      <c r="E6778" s="4">
        <v>17.011018870000001</v>
      </c>
    </row>
    <row r="6779" spans="1:5" ht="15" thickBot="1" x14ac:dyDescent="0.35">
      <c r="A6779" s="3">
        <v>36364</v>
      </c>
      <c r="B6779" s="4">
        <v>46.010982509999998</v>
      </c>
      <c r="C6779" s="1"/>
      <c r="D6779" s="5">
        <v>36364</v>
      </c>
      <c r="E6779" s="4">
        <v>17.187622640000001</v>
      </c>
    </row>
    <row r="6780" spans="1:5" ht="15" thickBot="1" x14ac:dyDescent="0.35">
      <c r="A6780" s="3">
        <v>36365</v>
      </c>
      <c r="B6780" s="4">
        <v>32.152161120000002</v>
      </c>
      <c r="C6780" s="1"/>
      <c r="D6780" s="5">
        <v>36365</v>
      </c>
      <c r="E6780" s="4">
        <v>19.2090566</v>
      </c>
    </row>
    <row r="6781" spans="1:5" ht="15" thickBot="1" x14ac:dyDescent="0.35">
      <c r="A6781" s="3">
        <v>36366</v>
      </c>
      <c r="B6781" s="4">
        <v>26.484172340000001</v>
      </c>
      <c r="C6781" s="1"/>
      <c r="D6781" s="5">
        <v>36366</v>
      </c>
      <c r="E6781" s="4">
        <v>14.31849057</v>
      </c>
    </row>
    <row r="6782" spans="1:5" ht="15" thickBot="1" x14ac:dyDescent="0.35">
      <c r="A6782" s="3">
        <v>36367</v>
      </c>
      <c r="B6782" s="4">
        <v>69.222079280000003</v>
      </c>
      <c r="C6782" s="1"/>
      <c r="D6782" s="5">
        <v>36367</v>
      </c>
      <c r="E6782" s="4">
        <v>17.372377360000002</v>
      </c>
    </row>
    <row r="6783" spans="1:5" ht="15" thickBot="1" x14ac:dyDescent="0.35">
      <c r="A6783" s="3">
        <v>36368</v>
      </c>
      <c r="B6783" s="4">
        <v>90.853682039999995</v>
      </c>
      <c r="C6783" s="1"/>
      <c r="D6783" s="5">
        <v>36368</v>
      </c>
      <c r="E6783" s="4">
        <v>32.114716979999997</v>
      </c>
    </row>
    <row r="6784" spans="1:5" ht="15" thickBot="1" x14ac:dyDescent="0.35">
      <c r="A6784" s="3">
        <v>36369</v>
      </c>
      <c r="B6784" s="4">
        <v>37.350007769999998</v>
      </c>
      <c r="C6784" s="1"/>
      <c r="D6784" s="5">
        <v>36369</v>
      </c>
      <c r="E6784" s="4">
        <v>24.246339620000001</v>
      </c>
    </row>
    <row r="6785" spans="1:5" ht="15" thickBot="1" x14ac:dyDescent="0.35">
      <c r="A6785" s="3">
        <v>36370</v>
      </c>
      <c r="B6785" s="4">
        <v>48.753003839999998</v>
      </c>
      <c r="C6785" s="1"/>
      <c r="D6785" s="5">
        <v>36370</v>
      </c>
      <c r="E6785" s="4">
        <v>26.11833962</v>
      </c>
    </row>
    <row r="6786" spans="1:5" ht="15" thickBot="1" x14ac:dyDescent="0.35">
      <c r="A6786" s="3">
        <v>36371</v>
      </c>
      <c r="B6786" s="4">
        <v>33.946218969999997</v>
      </c>
      <c r="C6786" s="1"/>
      <c r="D6786" s="5">
        <v>36371</v>
      </c>
      <c r="E6786" s="4">
        <v>20.806641509999999</v>
      </c>
    </row>
    <row r="6787" spans="1:5" ht="15" thickBot="1" x14ac:dyDescent="0.35">
      <c r="A6787" s="3">
        <v>36372</v>
      </c>
      <c r="B6787" s="4">
        <v>65.96458054</v>
      </c>
      <c r="C6787" s="1"/>
      <c r="D6787" s="5">
        <v>36372</v>
      </c>
      <c r="E6787" s="4">
        <v>30.430188680000001</v>
      </c>
    </row>
    <row r="6788" spans="1:5" ht="15" thickBot="1" x14ac:dyDescent="0.35">
      <c r="A6788" s="3">
        <v>36373</v>
      </c>
      <c r="B6788" s="4">
        <v>34.589641090000001</v>
      </c>
      <c r="C6788" s="1"/>
      <c r="D6788" s="5">
        <v>36373</v>
      </c>
      <c r="E6788" s="4">
        <v>27.930566039999999</v>
      </c>
    </row>
    <row r="6789" spans="1:5" ht="15" thickBot="1" x14ac:dyDescent="0.35">
      <c r="A6789" s="3">
        <v>36374</v>
      </c>
      <c r="B6789" s="4">
        <v>56.100255969999999</v>
      </c>
      <c r="C6789" s="1"/>
      <c r="D6789" s="5">
        <v>36374</v>
      </c>
      <c r="E6789" s="4">
        <v>29.0445283</v>
      </c>
    </row>
    <row r="6790" spans="1:5" ht="15" thickBot="1" x14ac:dyDescent="0.35">
      <c r="A6790" s="3">
        <v>36375</v>
      </c>
      <c r="B6790" s="4">
        <v>12.58520395</v>
      </c>
      <c r="C6790" s="1"/>
      <c r="D6790" s="5">
        <v>36375</v>
      </c>
      <c r="E6790" s="4">
        <v>18.013584909999999</v>
      </c>
    </row>
    <row r="6791" spans="1:5" ht="15" thickBot="1" x14ac:dyDescent="0.35">
      <c r="A6791" s="3">
        <v>36376</v>
      </c>
      <c r="B6791" s="4">
        <v>39.487196449999999</v>
      </c>
      <c r="C6791" s="1"/>
      <c r="D6791" s="5">
        <v>36376</v>
      </c>
      <c r="E6791" s="4">
        <v>17.85056604</v>
      </c>
    </row>
    <row r="6792" spans="1:5" ht="15" thickBot="1" x14ac:dyDescent="0.35">
      <c r="A6792" s="3">
        <v>36377</v>
      </c>
      <c r="B6792" s="4">
        <v>5.0771538019999998</v>
      </c>
      <c r="C6792" s="1"/>
      <c r="D6792" s="5">
        <v>36377</v>
      </c>
      <c r="E6792" s="4">
        <v>12.38943396</v>
      </c>
    </row>
    <row r="6793" spans="1:5" ht="15" thickBot="1" x14ac:dyDescent="0.35">
      <c r="A6793" s="3">
        <v>36378</v>
      </c>
      <c r="B6793" s="4">
        <v>45.610816960000001</v>
      </c>
      <c r="C6793" s="1"/>
      <c r="D6793" s="5">
        <v>36378</v>
      </c>
      <c r="E6793" s="4">
        <v>18.855849060000001</v>
      </c>
    </row>
    <row r="6794" spans="1:5" ht="15" thickBot="1" x14ac:dyDescent="0.35">
      <c r="A6794" s="3">
        <v>36379</v>
      </c>
      <c r="B6794" s="4">
        <v>19.583508729999998</v>
      </c>
      <c r="C6794" s="1"/>
      <c r="D6794" s="5">
        <v>36379</v>
      </c>
      <c r="E6794" s="4">
        <v>13.23169811</v>
      </c>
    </row>
    <row r="6795" spans="1:5" ht="15" thickBot="1" x14ac:dyDescent="0.35">
      <c r="A6795" s="3">
        <v>36380</v>
      </c>
      <c r="B6795" s="4">
        <v>5.407552302</v>
      </c>
      <c r="C6795" s="1"/>
      <c r="D6795" s="5">
        <v>36380</v>
      </c>
      <c r="E6795" s="4">
        <v>10.460377360000001</v>
      </c>
    </row>
    <row r="6796" spans="1:5" ht="15" thickBot="1" x14ac:dyDescent="0.35">
      <c r="A6796" s="3">
        <v>36381</v>
      </c>
      <c r="B6796" s="4">
        <v>7.8022670749999996</v>
      </c>
      <c r="C6796" s="1"/>
      <c r="D6796" s="5">
        <v>36381</v>
      </c>
      <c r="E6796" s="4">
        <v>9.4822641510000008</v>
      </c>
    </row>
    <row r="6797" spans="1:5" ht="15" thickBot="1" x14ac:dyDescent="0.35">
      <c r="A6797" s="3">
        <v>36382</v>
      </c>
      <c r="B6797" s="4">
        <v>31.821393010000001</v>
      </c>
      <c r="C6797" s="1"/>
      <c r="D6797" s="5">
        <v>36382</v>
      </c>
      <c r="E6797" s="4">
        <v>13.938113209999999</v>
      </c>
    </row>
    <row r="6798" spans="1:5" ht="15" thickBot="1" x14ac:dyDescent="0.35">
      <c r="A6798" s="3">
        <v>36383</v>
      </c>
      <c r="B6798" s="4">
        <v>6.6478263740000001</v>
      </c>
      <c r="C6798" s="1"/>
      <c r="D6798" s="5">
        <v>36383</v>
      </c>
      <c r="E6798" s="4">
        <v>11.275471700000001</v>
      </c>
    </row>
    <row r="6799" spans="1:5" ht="15" thickBot="1" x14ac:dyDescent="0.35">
      <c r="A6799" s="3">
        <v>36384</v>
      </c>
      <c r="B6799" s="4">
        <v>7.33898443</v>
      </c>
      <c r="C6799" s="1"/>
      <c r="D6799" s="5">
        <v>36384</v>
      </c>
      <c r="E6799" s="4">
        <v>9.3192452830000008</v>
      </c>
    </row>
    <row r="6800" spans="1:5" ht="15" thickBot="1" x14ac:dyDescent="0.35">
      <c r="A6800" s="3">
        <v>36385</v>
      </c>
      <c r="B6800" s="4">
        <v>3.5335430200000002</v>
      </c>
      <c r="C6800" s="1"/>
      <c r="D6800" s="5">
        <v>36385</v>
      </c>
      <c r="E6800" s="4">
        <v>8.8519245279999996</v>
      </c>
    </row>
    <row r="6801" spans="1:5" ht="15" thickBot="1" x14ac:dyDescent="0.35">
      <c r="A6801" s="3">
        <v>36386</v>
      </c>
      <c r="B6801" s="4">
        <v>4.7543601989999997</v>
      </c>
      <c r="C6801" s="1"/>
      <c r="D6801" s="5">
        <v>36386</v>
      </c>
      <c r="E6801" s="4">
        <v>8.1808301889999999</v>
      </c>
    </row>
    <row r="6802" spans="1:5" ht="15" thickBot="1" x14ac:dyDescent="0.35">
      <c r="A6802" s="3">
        <v>36387</v>
      </c>
      <c r="B6802" s="4">
        <v>1.133433849</v>
      </c>
      <c r="C6802" s="1"/>
      <c r="D6802" s="5">
        <v>36387</v>
      </c>
      <c r="E6802" s="4">
        <v>7.0641509429999996</v>
      </c>
    </row>
    <row r="6803" spans="1:5" ht="15" thickBot="1" x14ac:dyDescent="0.35">
      <c r="A6803" s="3">
        <v>36388</v>
      </c>
      <c r="B6803" s="4">
        <v>13.975752119999999</v>
      </c>
      <c r="C6803" s="1"/>
      <c r="D6803" s="5">
        <v>36388</v>
      </c>
      <c r="E6803" s="4">
        <v>7.2298867920000003</v>
      </c>
    </row>
    <row r="6804" spans="1:5" ht="15" thickBot="1" x14ac:dyDescent="0.35">
      <c r="A6804" s="3">
        <v>36389</v>
      </c>
      <c r="B6804" s="4">
        <v>20.214021089999999</v>
      </c>
      <c r="C6804" s="1"/>
      <c r="D6804" s="5">
        <v>36389</v>
      </c>
      <c r="E6804" s="4">
        <v>10.460377360000001</v>
      </c>
    </row>
    <row r="6805" spans="1:5" ht="15" thickBot="1" x14ac:dyDescent="0.35">
      <c r="A6805" s="3">
        <v>36390</v>
      </c>
      <c r="B6805" s="4">
        <v>1.259697109</v>
      </c>
      <c r="C6805" s="1"/>
      <c r="D6805" s="5">
        <v>36390</v>
      </c>
      <c r="E6805" s="4">
        <v>8.0803018869999992</v>
      </c>
    </row>
    <row r="6806" spans="1:5" ht="15" thickBot="1" x14ac:dyDescent="0.35">
      <c r="A6806" s="3">
        <v>36391</v>
      </c>
      <c r="B6806" s="4">
        <v>5.4441339969999998</v>
      </c>
      <c r="C6806" s="1"/>
      <c r="D6806" s="5">
        <v>36391</v>
      </c>
      <c r="E6806" s="4">
        <v>8.3547169809999993</v>
      </c>
    </row>
    <row r="6807" spans="1:5" ht="15" thickBot="1" x14ac:dyDescent="0.35">
      <c r="A6807" s="3">
        <v>36392</v>
      </c>
      <c r="B6807" s="4">
        <v>11.2796334</v>
      </c>
      <c r="C6807" s="1"/>
      <c r="D6807" s="5">
        <v>36392</v>
      </c>
      <c r="E6807" s="4">
        <v>7.8466415090000003</v>
      </c>
    </row>
    <row r="6808" spans="1:5" ht="15" thickBot="1" x14ac:dyDescent="0.35">
      <c r="A6808" s="3">
        <v>36393</v>
      </c>
      <c r="B6808" s="4">
        <v>19.193230539999998</v>
      </c>
      <c r="C6808" s="1"/>
      <c r="D6808" s="5">
        <v>36393</v>
      </c>
      <c r="E6808" s="4">
        <v>6.5126037739999996</v>
      </c>
    </row>
    <row r="6809" spans="1:5" ht="15" thickBot="1" x14ac:dyDescent="0.35">
      <c r="A6809" s="3">
        <v>36394</v>
      </c>
      <c r="B6809" s="4">
        <v>2.0125746430000002</v>
      </c>
      <c r="C6809" s="1"/>
      <c r="D6809" s="5">
        <v>36394</v>
      </c>
      <c r="E6809" s="4">
        <v>6.1539622639999996</v>
      </c>
    </row>
    <row r="6810" spans="1:5" ht="15" thickBot="1" x14ac:dyDescent="0.35">
      <c r="A6810" s="3">
        <v>36395</v>
      </c>
      <c r="B6810" s="4">
        <v>0.249488506</v>
      </c>
      <c r="C6810" s="1"/>
      <c r="D6810" s="5">
        <v>36395</v>
      </c>
      <c r="E6810" s="4">
        <v>6.3821886790000004</v>
      </c>
    </row>
    <row r="6811" spans="1:5" ht="15" thickBot="1" x14ac:dyDescent="0.35">
      <c r="A6811" s="3">
        <v>36396</v>
      </c>
      <c r="B6811" s="4">
        <v>2.926670492</v>
      </c>
      <c r="C6811" s="1"/>
      <c r="D6811" s="5">
        <v>36396</v>
      </c>
      <c r="E6811" s="4">
        <v>5.5725283020000003</v>
      </c>
    </row>
    <row r="6812" spans="1:5" ht="15" thickBot="1" x14ac:dyDescent="0.35">
      <c r="A6812" s="3">
        <v>36397</v>
      </c>
      <c r="B6812" s="4">
        <v>11.42080981</v>
      </c>
      <c r="C6812" s="1"/>
      <c r="D6812" s="5">
        <v>36397</v>
      </c>
      <c r="E6812" s="4">
        <v>5.9773584910000004</v>
      </c>
    </row>
    <row r="6813" spans="1:5" ht="15" thickBot="1" x14ac:dyDescent="0.35">
      <c r="A6813" s="3">
        <v>36398</v>
      </c>
      <c r="B6813" s="4">
        <v>20.30895078</v>
      </c>
      <c r="C6813" s="1"/>
      <c r="D6813" s="5">
        <v>36398</v>
      </c>
      <c r="E6813" s="4">
        <v>6.2490566039999997</v>
      </c>
    </row>
    <row r="6814" spans="1:5" ht="15" thickBot="1" x14ac:dyDescent="0.35">
      <c r="A6814" s="3">
        <v>36399</v>
      </c>
      <c r="B6814" s="4">
        <v>9.3557534219999994</v>
      </c>
      <c r="C6814" s="1"/>
      <c r="D6814" s="5">
        <v>36399</v>
      </c>
      <c r="E6814" s="4">
        <v>6.765283019</v>
      </c>
    </row>
    <row r="6815" spans="1:5" ht="15" thickBot="1" x14ac:dyDescent="0.35">
      <c r="A6815" s="3">
        <v>36400</v>
      </c>
      <c r="B6815" s="4">
        <v>2.732076079</v>
      </c>
      <c r="C6815" s="1"/>
      <c r="D6815" s="5">
        <v>36400</v>
      </c>
      <c r="E6815" s="4">
        <v>5.9447547170000004</v>
      </c>
    </row>
    <row r="6816" spans="1:5" ht="15" thickBot="1" x14ac:dyDescent="0.35">
      <c r="A6816" s="3">
        <v>36401</v>
      </c>
      <c r="B6816" s="4">
        <v>3.2560976670000001</v>
      </c>
      <c r="C6816" s="1"/>
      <c r="D6816" s="5">
        <v>36401</v>
      </c>
      <c r="E6816" s="4">
        <v>5.7871698110000001</v>
      </c>
    </row>
    <row r="6817" spans="1:5" ht="15" thickBot="1" x14ac:dyDescent="0.35">
      <c r="A6817" s="3">
        <v>36402</v>
      </c>
      <c r="B6817" s="4">
        <v>3.5847238300000002</v>
      </c>
      <c r="C6817" s="1"/>
      <c r="D6817" s="5">
        <v>36402</v>
      </c>
      <c r="E6817" s="4">
        <v>5.1758490569999998</v>
      </c>
    </row>
    <row r="6818" spans="1:5" ht="15" thickBot="1" x14ac:dyDescent="0.35">
      <c r="A6818" s="3">
        <v>36403</v>
      </c>
      <c r="B6818" s="4">
        <v>8.284444809</v>
      </c>
      <c r="C6818" s="1"/>
      <c r="D6818" s="5">
        <v>36403</v>
      </c>
      <c r="E6818" s="4">
        <v>5.5263396230000001</v>
      </c>
    </row>
    <row r="6819" spans="1:5" ht="15" thickBot="1" x14ac:dyDescent="0.35">
      <c r="A6819" s="3">
        <v>36404</v>
      </c>
      <c r="B6819" s="4">
        <v>4.3158556819999996</v>
      </c>
      <c r="C6819" s="1"/>
      <c r="D6819" s="5">
        <v>36404</v>
      </c>
      <c r="E6819" s="4">
        <v>5.5263396230000001</v>
      </c>
    </row>
    <row r="6820" spans="1:5" ht="15" thickBot="1" x14ac:dyDescent="0.35">
      <c r="A6820" s="3">
        <v>36405</v>
      </c>
      <c r="B6820" s="4">
        <v>8.8638939860000008</v>
      </c>
      <c r="C6820" s="1"/>
      <c r="D6820" s="5">
        <v>36405</v>
      </c>
      <c r="E6820" s="4">
        <v>4.7519999999999998</v>
      </c>
    </row>
    <row r="6821" spans="1:5" ht="15" thickBot="1" x14ac:dyDescent="0.35">
      <c r="A6821" s="3">
        <v>36406</v>
      </c>
      <c r="B6821" s="4">
        <v>21.11944592</v>
      </c>
      <c r="C6821" s="1"/>
      <c r="D6821" s="5">
        <v>36406</v>
      </c>
      <c r="E6821" s="4">
        <v>6.4935849059999997</v>
      </c>
    </row>
    <row r="6822" spans="1:5" ht="15" thickBot="1" x14ac:dyDescent="0.35">
      <c r="A6822" s="3">
        <v>36407</v>
      </c>
      <c r="B6822" s="4">
        <v>6.3637925390000003</v>
      </c>
      <c r="C6822" s="1"/>
      <c r="D6822" s="5">
        <v>36407</v>
      </c>
      <c r="E6822" s="4">
        <v>5.9284528300000003</v>
      </c>
    </row>
    <row r="6823" spans="1:5" ht="15" thickBot="1" x14ac:dyDescent="0.35">
      <c r="A6823" s="3">
        <v>36408</v>
      </c>
      <c r="B6823" s="4">
        <v>0.87627334899999998</v>
      </c>
      <c r="C6823" s="1"/>
      <c r="D6823" s="5">
        <v>36408</v>
      </c>
      <c r="E6823" s="4">
        <v>5.1622641509999996</v>
      </c>
    </row>
    <row r="6824" spans="1:5" ht="15" thickBot="1" x14ac:dyDescent="0.35">
      <c r="A6824" s="3">
        <v>36409</v>
      </c>
      <c r="B6824" s="4">
        <v>5.5957731600000002</v>
      </c>
      <c r="C6824" s="1"/>
      <c r="D6824" s="5">
        <v>36409</v>
      </c>
      <c r="E6824" s="4">
        <v>2.0350188679999999</v>
      </c>
    </row>
    <row r="6825" spans="1:5" ht="15" thickBot="1" x14ac:dyDescent="0.35">
      <c r="A6825" s="3">
        <v>36410</v>
      </c>
      <c r="B6825" s="4">
        <v>3.3298049569999999</v>
      </c>
      <c r="C6825" s="1"/>
      <c r="D6825" s="5">
        <v>36410</v>
      </c>
      <c r="E6825" s="4">
        <v>2.1735849059999999</v>
      </c>
    </row>
    <row r="6826" spans="1:5" ht="15" thickBot="1" x14ac:dyDescent="0.35">
      <c r="A6826" s="3">
        <v>36411</v>
      </c>
      <c r="B6826" s="4">
        <v>2.0211145359999998</v>
      </c>
      <c r="C6826" s="1"/>
      <c r="D6826" s="5">
        <v>36411</v>
      </c>
      <c r="E6826" s="4">
        <v>1.5625358490000001</v>
      </c>
    </row>
    <row r="6827" spans="1:5" ht="15" thickBot="1" x14ac:dyDescent="0.35">
      <c r="A6827" s="3">
        <v>36412</v>
      </c>
      <c r="B6827" s="4">
        <v>0.61534665899999996</v>
      </c>
      <c r="C6827" s="1"/>
      <c r="D6827" s="5">
        <v>36412</v>
      </c>
      <c r="E6827" s="4">
        <v>3.5864150939999999</v>
      </c>
    </row>
    <row r="6828" spans="1:5" ht="15" thickBot="1" x14ac:dyDescent="0.35">
      <c r="A6828" s="3">
        <v>36413</v>
      </c>
      <c r="B6828" s="4">
        <v>1.1001090710000001</v>
      </c>
      <c r="C6828" s="1"/>
      <c r="D6828" s="5">
        <v>36413</v>
      </c>
      <c r="E6828" s="4">
        <v>2.1735849059999999</v>
      </c>
    </row>
    <row r="6829" spans="1:5" ht="15" thickBot="1" x14ac:dyDescent="0.35">
      <c r="A6829" s="3">
        <v>36414</v>
      </c>
      <c r="B6829" s="4">
        <v>1.604152501</v>
      </c>
      <c r="C6829" s="1"/>
      <c r="D6829" s="5">
        <v>36414</v>
      </c>
      <c r="E6829" s="4">
        <v>2.0920754719999999</v>
      </c>
    </row>
    <row r="6830" spans="1:5" ht="15" thickBot="1" x14ac:dyDescent="0.35">
      <c r="A6830" s="3">
        <v>36415</v>
      </c>
      <c r="B6830" s="4">
        <v>1.1927279829999999</v>
      </c>
      <c r="C6830" s="1"/>
      <c r="D6830" s="5">
        <v>36415</v>
      </c>
      <c r="E6830" s="4">
        <v>2.4452830190000001</v>
      </c>
    </row>
    <row r="6831" spans="1:5" ht="15" thickBot="1" x14ac:dyDescent="0.35">
      <c r="A6831" s="3">
        <v>36416</v>
      </c>
      <c r="B6831" s="4">
        <v>8.2528071250000004</v>
      </c>
      <c r="C6831" s="1"/>
      <c r="D6831" s="5">
        <v>36416</v>
      </c>
      <c r="E6831" s="4">
        <v>6.3033962260000003</v>
      </c>
    </row>
    <row r="6832" spans="1:5" ht="15" thickBot="1" x14ac:dyDescent="0.35">
      <c r="A6832" s="3">
        <v>36417</v>
      </c>
      <c r="B6832" s="4">
        <v>0.83661361000000001</v>
      </c>
      <c r="C6832" s="1"/>
      <c r="D6832" s="5">
        <v>36417</v>
      </c>
      <c r="E6832" s="4">
        <v>1.808422642</v>
      </c>
    </row>
    <row r="6833" spans="1:5" ht="15" thickBot="1" x14ac:dyDescent="0.35">
      <c r="A6833" s="3">
        <v>36418</v>
      </c>
      <c r="B6833" s="4">
        <v>2.410907924</v>
      </c>
      <c r="C6833" s="1"/>
      <c r="D6833" s="5">
        <v>36418</v>
      </c>
      <c r="E6833" s="4">
        <v>2.9126037739999999</v>
      </c>
    </row>
    <row r="6834" spans="1:5" ht="15" thickBot="1" x14ac:dyDescent="0.35">
      <c r="A6834" s="3">
        <v>36419</v>
      </c>
      <c r="B6834" s="4">
        <v>0.47939804200000002</v>
      </c>
      <c r="C6834" s="1"/>
      <c r="D6834" s="5">
        <v>36419</v>
      </c>
      <c r="E6834" s="4">
        <v>2.026324528</v>
      </c>
    </row>
    <row r="6835" spans="1:5" ht="15" thickBot="1" x14ac:dyDescent="0.35">
      <c r="A6835" s="3">
        <v>36420</v>
      </c>
      <c r="B6835" s="4">
        <v>0.56554676599999998</v>
      </c>
      <c r="C6835" s="1"/>
      <c r="D6835" s="5">
        <v>36420</v>
      </c>
      <c r="E6835" s="4">
        <v>3.7086792449999999</v>
      </c>
    </row>
    <row r="6836" spans="1:5" ht="15" thickBot="1" x14ac:dyDescent="0.35">
      <c r="A6836" s="3">
        <v>36421</v>
      </c>
      <c r="B6836" s="4">
        <v>0</v>
      </c>
      <c r="C6836" s="1"/>
      <c r="D6836" s="5">
        <v>36421</v>
      </c>
      <c r="E6836" s="4">
        <v>1.7388679250000001</v>
      </c>
    </row>
    <row r="6837" spans="1:5" ht="15" thickBot="1" x14ac:dyDescent="0.35">
      <c r="A6837" s="3">
        <v>36422</v>
      </c>
      <c r="B6837" s="4">
        <v>0</v>
      </c>
      <c r="C6837" s="1"/>
      <c r="D6837" s="5">
        <v>36422</v>
      </c>
      <c r="E6837" s="4">
        <v>1.7388679250000001</v>
      </c>
    </row>
    <row r="6838" spans="1:5" ht="15" thickBot="1" x14ac:dyDescent="0.35">
      <c r="A6838" s="3">
        <v>36423</v>
      </c>
      <c r="B6838" s="4">
        <v>6.3676651460000002</v>
      </c>
      <c r="C6838" s="1"/>
      <c r="D6838" s="5">
        <v>36423</v>
      </c>
      <c r="E6838" s="4">
        <v>1.9956226420000001</v>
      </c>
    </row>
    <row r="6839" spans="1:5" ht="15" thickBot="1" x14ac:dyDescent="0.35">
      <c r="A6839" s="3">
        <v>36424</v>
      </c>
      <c r="B6839" s="4">
        <v>1.1713027060000001</v>
      </c>
      <c r="C6839" s="1"/>
      <c r="D6839" s="5">
        <v>36424</v>
      </c>
      <c r="E6839" s="4">
        <v>2.0420830190000001</v>
      </c>
    </row>
    <row r="6840" spans="1:5" ht="15" thickBot="1" x14ac:dyDescent="0.35">
      <c r="A6840" s="3">
        <v>36425</v>
      </c>
      <c r="B6840" s="4">
        <v>43.957984920000001</v>
      </c>
      <c r="C6840" s="1"/>
      <c r="D6840" s="5">
        <v>36425</v>
      </c>
      <c r="E6840" s="4">
        <v>2.2358037739999999</v>
      </c>
    </row>
    <row r="6841" spans="1:5" ht="15" thickBot="1" x14ac:dyDescent="0.35">
      <c r="A6841" s="3">
        <v>36426</v>
      </c>
      <c r="B6841" s="4">
        <v>33.263321400000002</v>
      </c>
      <c r="C6841" s="1"/>
      <c r="D6841" s="5">
        <v>36426</v>
      </c>
      <c r="E6841" s="4">
        <v>1.0867924529999999</v>
      </c>
    </row>
    <row r="6842" spans="1:5" ht="15" thickBot="1" x14ac:dyDescent="0.35">
      <c r="A6842" s="3">
        <v>36427</v>
      </c>
      <c r="B6842" s="4">
        <v>4.2403123970000003</v>
      </c>
      <c r="C6842" s="1"/>
      <c r="D6842" s="5">
        <v>36427</v>
      </c>
      <c r="E6842" s="4">
        <v>1.1549886789999999</v>
      </c>
    </row>
    <row r="6843" spans="1:5" ht="15" thickBot="1" x14ac:dyDescent="0.35">
      <c r="A6843" s="3">
        <v>36428</v>
      </c>
      <c r="B6843" s="4">
        <v>5.5271400059999998</v>
      </c>
      <c r="C6843" s="1"/>
      <c r="D6843" s="5">
        <v>36428</v>
      </c>
      <c r="E6843" s="4">
        <v>1.1712905659999999</v>
      </c>
    </row>
    <row r="6844" spans="1:5" ht="15" thickBot="1" x14ac:dyDescent="0.35">
      <c r="A6844" s="3">
        <v>36429</v>
      </c>
      <c r="B6844" s="4">
        <v>4.2480443570000004</v>
      </c>
      <c r="C6844" s="1"/>
      <c r="D6844" s="5">
        <v>36429</v>
      </c>
      <c r="E6844" s="4">
        <v>1.548679245</v>
      </c>
    </row>
    <row r="6845" spans="1:5" ht="15" thickBot="1" x14ac:dyDescent="0.35">
      <c r="A6845" s="3">
        <v>36430</v>
      </c>
      <c r="B6845" s="4">
        <v>9.1431249379999997</v>
      </c>
      <c r="C6845" s="1"/>
      <c r="D6845" s="5">
        <v>36430</v>
      </c>
      <c r="E6845" s="4">
        <v>1.6204075469999999</v>
      </c>
    </row>
    <row r="6846" spans="1:5" ht="15" thickBot="1" x14ac:dyDescent="0.35">
      <c r="A6846" s="3">
        <v>36431</v>
      </c>
      <c r="B6846" s="4">
        <v>1.4439352299999999</v>
      </c>
      <c r="C6846" s="1"/>
      <c r="D6846" s="5">
        <v>36431</v>
      </c>
      <c r="E6846" s="4">
        <v>2.9370566039999999</v>
      </c>
    </row>
    <row r="6847" spans="1:5" ht="15" thickBot="1" x14ac:dyDescent="0.35">
      <c r="A6847" s="3">
        <v>36432</v>
      </c>
      <c r="B6847" s="4">
        <v>10.19949323</v>
      </c>
      <c r="C6847" s="1"/>
      <c r="D6847" s="5">
        <v>36432</v>
      </c>
      <c r="E6847" s="4">
        <v>2.3819773579999999</v>
      </c>
    </row>
    <row r="6848" spans="1:5" ht="15" thickBot="1" x14ac:dyDescent="0.35">
      <c r="A6848" s="3">
        <v>36433</v>
      </c>
      <c r="B6848" s="4">
        <v>3.7588511709999999</v>
      </c>
      <c r="C6848" s="1"/>
      <c r="D6848" s="5">
        <v>36433</v>
      </c>
      <c r="E6848" s="4">
        <v>2.505871698</v>
      </c>
    </row>
    <row r="6849" spans="1:5" ht="15" thickBot="1" x14ac:dyDescent="0.35">
      <c r="A6849" s="3">
        <v>36434</v>
      </c>
      <c r="B6849" s="4">
        <v>24.7512641</v>
      </c>
      <c r="C6849" s="1"/>
      <c r="D6849" s="5">
        <v>36434</v>
      </c>
      <c r="E6849" s="4">
        <v>3.5592452830000001</v>
      </c>
    </row>
    <row r="6850" spans="1:5" ht="15" thickBot="1" x14ac:dyDescent="0.35">
      <c r="A6850" s="3">
        <v>36435</v>
      </c>
      <c r="B6850" s="4">
        <v>49.055151459999998</v>
      </c>
      <c r="C6850" s="1"/>
      <c r="D6850" s="5">
        <v>36435</v>
      </c>
      <c r="E6850" s="4">
        <v>4.1841509429999997</v>
      </c>
    </row>
    <row r="6851" spans="1:5" ht="15" thickBot="1" x14ac:dyDescent="0.35">
      <c r="A6851" s="3">
        <v>36436</v>
      </c>
      <c r="B6851" s="4">
        <v>15.075305820000001</v>
      </c>
      <c r="C6851" s="1"/>
      <c r="D6851" s="5">
        <v>36436</v>
      </c>
      <c r="E6851" s="4">
        <v>4.5645283020000003</v>
      </c>
    </row>
    <row r="6852" spans="1:5" ht="15" thickBot="1" x14ac:dyDescent="0.35">
      <c r="A6852" s="3">
        <v>36437</v>
      </c>
      <c r="B6852" s="4">
        <v>22.280226949999999</v>
      </c>
      <c r="C6852" s="1"/>
      <c r="D6852" s="5">
        <v>36437</v>
      </c>
      <c r="E6852" s="4">
        <v>4.3987924530000004</v>
      </c>
    </row>
    <row r="6853" spans="1:5" ht="15" thickBot="1" x14ac:dyDescent="0.35">
      <c r="A6853" s="3">
        <v>36438</v>
      </c>
      <c r="B6853" s="4">
        <v>48.539278979999999</v>
      </c>
      <c r="C6853" s="1"/>
      <c r="D6853" s="5">
        <v>36438</v>
      </c>
      <c r="E6853" s="4">
        <v>7.414641509</v>
      </c>
    </row>
    <row r="6854" spans="1:5" ht="15" thickBot="1" x14ac:dyDescent="0.35">
      <c r="A6854" s="3">
        <v>36439</v>
      </c>
      <c r="B6854" s="4">
        <v>7.0992151129999996</v>
      </c>
      <c r="C6854" s="1"/>
      <c r="D6854" s="5">
        <v>36439</v>
      </c>
      <c r="E6854" s="4">
        <v>5.1568301889999999</v>
      </c>
    </row>
    <row r="6855" spans="1:5" ht="15" thickBot="1" x14ac:dyDescent="0.35">
      <c r="A6855" s="3">
        <v>36440</v>
      </c>
      <c r="B6855" s="4">
        <v>19.444093939999998</v>
      </c>
      <c r="C6855" s="1"/>
      <c r="D6855" s="5">
        <v>36440</v>
      </c>
      <c r="E6855" s="4">
        <v>5.235622642</v>
      </c>
    </row>
    <row r="6856" spans="1:5" ht="15" thickBot="1" x14ac:dyDescent="0.35">
      <c r="A6856" s="3">
        <v>36441</v>
      </c>
      <c r="B6856" s="4">
        <v>8.1587629320000001</v>
      </c>
      <c r="C6856" s="1"/>
      <c r="D6856" s="5">
        <v>36441</v>
      </c>
      <c r="E6856" s="4">
        <v>6.3061132080000002</v>
      </c>
    </row>
    <row r="6857" spans="1:5" ht="15" thickBot="1" x14ac:dyDescent="0.35">
      <c r="A6857" s="3">
        <v>36442</v>
      </c>
      <c r="B6857" s="4">
        <v>48.977906699999998</v>
      </c>
      <c r="C6857" s="1"/>
      <c r="D6857" s="5">
        <v>36442</v>
      </c>
      <c r="E6857" s="4">
        <v>6.2055849060000003</v>
      </c>
    </row>
    <row r="6858" spans="1:5" ht="15" thickBot="1" x14ac:dyDescent="0.35">
      <c r="A6858" s="3">
        <v>36443</v>
      </c>
      <c r="B6858" s="4">
        <v>0.677002251</v>
      </c>
      <c r="C6858" s="1"/>
      <c r="D6858" s="5">
        <v>36443</v>
      </c>
      <c r="E6858" s="4">
        <v>4.7003773579999999</v>
      </c>
    </row>
    <row r="6859" spans="1:5" ht="15" thickBot="1" x14ac:dyDescent="0.35">
      <c r="A6859" s="3">
        <v>36444</v>
      </c>
      <c r="B6859" s="4">
        <v>15.47934382</v>
      </c>
      <c r="C6859" s="1"/>
      <c r="D6859" s="5">
        <v>36444</v>
      </c>
      <c r="E6859" s="4">
        <v>4.3526037740000003</v>
      </c>
    </row>
    <row r="6860" spans="1:5" ht="15" thickBot="1" x14ac:dyDescent="0.35">
      <c r="A6860" s="3">
        <v>36445</v>
      </c>
      <c r="B6860" s="4">
        <v>13.404068949999999</v>
      </c>
      <c r="C6860" s="1"/>
      <c r="D6860" s="5">
        <v>36445</v>
      </c>
      <c r="E6860" s="4">
        <v>5.121509434</v>
      </c>
    </row>
    <row r="6861" spans="1:5" ht="15" thickBot="1" x14ac:dyDescent="0.35">
      <c r="A6861" s="3">
        <v>36446</v>
      </c>
      <c r="B6861" s="4">
        <v>2.117995337</v>
      </c>
      <c r="C6861" s="1"/>
      <c r="D6861" s="5">
        <v>36446</v>
      </c>
      <c r="E6861" s="4">
        <v>5.0807547169999996</v>
      </c>
    </row>
    <row r="6862" spans="1:5" ht="15" thickBot="1" x14ac:dyDescent="0.35">
      <c r="A6862" s="3">
        <v>36447</v>
      </c>
      <c r="B6862" s="4">
        <v>62.423630240000001</v>
      </c>
      <c r="C6862" s="1"/>
      <c r="D6862" s="5">
        <v>36447</v>
      </c>
      <c r="E6862" s="4">
        <v>7.8221886789999999</v>
      </c>
    </row>
    <row r="6863" spans="1:5" ht="15" thickBot="1" x14ac:dyDescent="0.35">
      <c r="A6863" s="3">
        <v>36448</v>
      </c>
      <c r="B6863" s="4">
        <v>21.627712670000001</v>
      </c>
      <c r="C6863" s="1"/>
      <c r="D6863" s="5">
        <v>36448</v>
      </c>
      <c r="E6863" s="4">
        <v>10.50384906</v>
      </c>
    </row>
    <row r="6864" spans="1:5" ht="15" thickBot="1" x14ac:dyDescent="0.35">
      <c r="A6864" s="3">
        <v>36449</v>
      </c>
      <c r="B6864" s="4">
        <v>22.50001335</v>
      </c>
      <c r="C6864" s="1"/>
      <c r="D6864" s="5">
        <v>36449</v>
      </c>
      <c r="E6864" s="4">
        <v>6.3957735849999997</v>
      </c>
    </row>
    <row r="6865" spans="1:5" ht="15" thickBot="1" x14ac:dyDescent="0.35">
      <c r="A6865" s="3">
        <v>36450</v>
      </c>
      <c r="B6865" s="4">
        <v>22.097210050000001</v>
      </c>
      <c r="C6865" s="1"/>
      <c r="D6865" s="5">
        <v>36450</v>
      </c>
      <c r="E6865" s="4">
        <v>9.3735849059999996</v>
      </c>
    </row>
    <row r="6866" spans="1:5" ht="15" thickBot="1" x14ac:dyDescent="0.35">
      <c r="A6866" s="3">
        <v>36451</v>
      </c>
      <c r="B6866" s="4">
        <v>78.092995639999998</v>
      </c>
      <c r="C6866" s="1"/>
      <c r="D6866" s="5">
        <v>36451</v>
      </c>
      <c r="E6866" s="4">
        <v>24.51803774</v>
      </c>
    </row>
    <row r="6867" spans="1:5" ht="15" thickBot="1" x14ac:dyDescent="0.35">
      <c r="A6867" s="3">
        <v>36452</v>
      </c>
      <c r="B6867" s="4">
        <v>45.354221340000002</v>
      </c>
      <c r="C6867" s="1"/>
      <c r="D6867" s="5">
        <v>36452</v>
      </c>
      <c r="E6867" s="4">
        <v>19.10037736</v>
      </c>
    </row>
    <row r="6868" spans="1:5" ht="15" thickBot="1" x14ac:dyDescent="0.35">
      <c r="A6868" s="3">
        <v>36453</v>
      </c>
      <c r="B6868" s="4">
        <v>38.679400440000002</v>
      </c>
      <c r="C6868" s="1"/>
      <c r="D6868" s="5">
        <v>36453</v>
      </c>
      <c r="E6868" s="4">
        <v>16.16603774</v>
      </c>
    </row>
    <row r="6869" spans="1:5" ht="15" thickBot="1" x14ac:dyDescent="0.35">
      <c r="A6869" s="3">
        <v>36454</v>
      </c>
      <c r="B6869" s="4">
        <v>7.2229782340000002</v>
      </c>
      <c r="C6869" s="1"/>
      <c r="D6869" s="5">
        <v>36454</v>
      </c>
      <c r="E6869" s="4">
        <v>15.380830189999999</v>
      </c>
    </row>
    <row r="6870" spans="1:5" ht="15" thickBot="1" x14ac:dyDescent="0.35">
      <c r="A6870" s="3">
        <v>36455</v>
      </c>
      <c r="B6870" s="4">
        <v>1.7450001239999999</v>
      </c>
      <c r="C6870" s="1"/>
      <c r="D6870" s="5">
        <v>36455</v>
      </c>
      <c r="E6870" s="4">
        <v>10.897811320000001</v>
      </c>
    </row>
    <row r="6871" spans="1:5" ht="15" thickBot="1" x14ac:dyDescent="0.35">
      <c r="A6871" s="3">
        <v>36456</v>
      </c>
      <c r="B6871" s="4">
        <v>4.9177407620000002</v>
      </c>
      <c r="C6871" s="1"/>
      <c r="D6871" s="5">
        <v>36456</v>
      </c>
      <c r="E6871" s="4">
        <v>8.6807547169999992</v>
      </c>
    </row>
    <row r="6872" spans="1:5" ht="15" thickBot="1" x14ac:dyDescent="0.35">
      <c r="A6872" s="3">
        <v>36457</v>
      </c>
      <c r="B6872" s="4">
        <v>9.5272077320000008</v>
      </c>
      <c r="C6872" s="1"/>
      <c r="D6872" s="5">
        <v>36457</v>
      </c>
      <c r="E6872" s="4">
        <v>15.486792449999999</v>
      </c>
    </row>
    <row r="6873" spans="1:5" ht="15" thickBot="1" x14ac:dyDescent="0.35">
      <c r="A6873" s="3">
        <v>36458</v>
      </c>
      <c r="B6873" s="4">
        <v>9.6089861390000006</v>
      </c>
      <c r="C6873" s="1"/>
      <c r="D6873" s="5">
        <v>36458</v>
      </c>
      <c r="E6873" s="4">
        <v>13.378415090000001</v>
      </c>
    </row>
    <row r="6874" spans="1:5" ht="15" thickBot="1" x14ac:dyDescent="0.35">
      <c r="A6874" s="3">
        <v>36459</v>
      </c>
      <c r="B6874" s="4">
        <v>34.124334099999999</v>
      </c>
      <c r="C6874" s="1"/>
      <c r="D6874" s="5">
        <v>36459</v>
      </c>
      <c r="E6874" s="4">
        <v>12.97358491</v>
      </c>
    </row>
    <row r="6875" spans="1:5" ht="15" thickBot="1" x14ac:dyDescent="0.35">
      <c r="A6875" s="3">
        <v>36460</v>
      </c>
      <c r="B6875" s="4">
        <v>13.885826420000001</v>
      </c>
      <c r="C6875" s="1"/>
      <c r="D6875" s="5">
        <v>36460</v>
      </c>
      <c r="E6875" s="4">
        <v>13.80498113</v>
      </c>
    </row>
    <row r="6876" spans="1:5" ht="15" thickBot="1" x14ac:dyDescent="0.35">
      <c r="A6876" s="3">
        <v>36461</v>
      </c>
      <c r="B6876" s="4">
        <v>24.77525687</v>
      </c>
      <c r="C6876" s="1"/>
      <c r="D6876" s="5">
        <v>36461</v>
      </c>
      <c r="E6876" s="4">
        <v>11.75637736</v>
      </c>
    </row>
    <row r="6877" spans="1:5" ht="15" thickBot="1" x14ac:dyDescent="0.35">
      <c r="A6877" s="3">
        <v>36462</v>
      </c>
      <c r="B6877" s="4">
        <v>26.02655077</v>
      </c>
      <c r="C6877" s="1"/>
      <c r="D6877" s="5">
        <v>36462</v>
      </c>
      <c r="E6877" s="4">
        <v>14.60377358</v>
      </c>
    </row>
    <row r="6878" spans="1:5" ht="15" thickBot="1" x14ac:dyDescent="0.35">
      <c r="A6878" s="3">
        <v>36463</v>
      </c>
      <c r="B6878" s="4">
        <v>17.397422550000002</v>
      </c>
      <c r="C6878" s="1"/>
      <c r="D6878" s="5">
        <v>36463</v>
      </c>
      <c r="E6878" s="4">
        <v>12.862188679999999</v>
      </c>
    </row>
    <row r="6879" spans="1:5" ht="15" thickBot="1" x14ac:dyDescent="0.35">
      <c r="A6879" s="3">
        <v>36464</v>
      </c>
      <c r="B6879" s="4">
        <v>19.685972570000001</v>
      </c>
      <c r="C6879" s="1"/>
      <c r="D6879" s="5">
        <v>36464</v>
      </c>
      <c r="E6879" s="4">
        <v>6.9283018869999999</v>
      </c>
    </row>
    <row r="6880" spans="1:5" ht="15" thickBot="1" x14ac:dyDescent="0.35">
      <c r="A6880" s="3">
        <v>36465</v>
      </c>
      <c r="B6880" s="4">
        <v>0</v>
      </c>
      <c r="C6880" s="1"/>
      <c r="D6880" s="5">
        <v>36465</v>
      </c>
      <c r="E6880" s="4">
        <v>8.2569056599999993</v>
      </c>
    </row>
    <row r="6881" spans="1:5" ht="15" thickBot="1" x14ac:dyDescent="0.35">
      <c r="A6881" s="3">
        <v>36466</v>
      </c>
      <c r="B6881" s="4">
        <v>0.17611837399999999</v>
      </c>
      <c r="C6881" s="1"/>
      <c r="D6881" s="5">
        <v>36466</v>
      </c>
      <c r="E6881" s="4">
        <v>8.324830189</v>
      </c>
    </row>
    <row r="6882" spans="1:5" ht="15" thickBot="1" x14ac:dyDescent="0.35">
      <c r="A6882" s="3">
        <v>36467</v>
      </c>
      <c r="B6882" s="4">
        <v>0</v>
      </c>
      <c r="C6882" s="1"/>
      <c r="D6882" s="5">
        <v>36467</v>
      </c>
      <c r="E6882" s="4">
        <v>6.0262641510000003</v>
      </c>
    </row>
    <row r="6883" spans="1:5" ht="15" thickBot="1" x14ac:dyDescent="0.35">
      <c r="A6883" s="3">
        <v>36468</v>
      </c>
      <c r="B6883" s="4">
        <v>0</v>
      </c>
      <c r="C6883" s="1"/>
      <c r="D6883" s="5">
        <v>36468</v>
      </c>
      <c r="E6883" s="4">
        <v>5.1350943400000002</v>
      </c>
    </row>
    <row r="6884" spans="1:5" ht="15" thickBot="1" x14ac:dyDescent="0.35">
      <c r="A6884" s="3">
        <v>36469</v>
      </c>
      <c r="B6884" s="4">
        <v>1.657904804</v>
      </c>
      <c r="C6884" s="1"/>
      <c r="D6884" s="5">
        <v>36469</v>
      </c>
      <c r="E6884" s="4">
        <v>7.0016603770000003</v>
      </c>
    </row>
    <row r="6885" spans="1:5" ht="15" thickBot="1" x14ac:dyDescent="0.35">
      <c r="A6885" s="3">
        <v>36470</v>
      </c>
      <c r="B6885" s="4">
        <v>14.28518701</v>
      </c>
      <c r="C6885" s="1"/>
      <c r="D6885" s="5">
        <v>36470</v>
      </c>
      <c r="E6885" s="4">
        <v>5.2166037740000002</v>
      </c>
    </row>
    <row r="6886" spans="1:5" ht="15" thickBot="1" x14ac:dyDescent="0.35">
      <c r="A6886" s="3">
        <v>36471</v>
      </c>
      <c r="B6886" s="4">
        <v>0.44023409499999999</v>
      </c>
      <c r="C6886" s="1"/>
      <c r="D6886" s="5">
        <v>36471</v>
      </c>
      <c r="E6886" s="4">
        <v>6.6294339620000002</v>
      </c>
    </row>
    <row r="6887" spans="1:5" ht="15" thickBot="1" x14ac:dyDescent="0.35">
      <c r="A6887" s="3">
        <v>36472</v>
      </c>
      <c r="B6887" s="4">
        <v>0</v>
      </c>
      <c r="C6887" s="1"/>
      <c r="D6887" s="5">
        <v>36472</v>
      </c>
      <c r="E6887" s="4">
        <v>4.32</v>
      </c>
    </row>
    <row r="6888" spans="1:5" ht="15" thickBot="1" x14ac:dyDescent="0.35">
      <c r="A6888" s="3">
        <v>36473</v>
      </c>
      <c r="B6888" s="4">
        <v>0</v>
      </c>
      <c r="C6888" s="1"/>
      <c r="D6888" s="5">
        <v>36473</v>
      </c>
      <c r="E6888" s="4">
        <v>6.031698113</v>
      </c>
    </row>
    <row r="6889" spans="1:5" ht="15" thickBot="1" x14ac:dyDescent="0.35">
      <c r="A6889" s="3">
        <v>36474</v>
      </c>
      <c r="B6889" s="4">
        <v>0</v>
      </c>
      <c r="C6889" s="1"/>
      <c r="D6889" s="5">
        <v>36474</v>
      </c>
      <c r="E6889" s="4">
        <v>3.366339623</v>
      </c>
    </row>
    <row r="6890" spans="1:5" ht="15" thickBot="1" x14ac:dyDescent="0.35">
      <c r="A6890" s="3">
        <v>36475</v>
      </c>
      <c r="B6890" s="4">
        <v>0</v>
      </c>
      <c r="C6890" s="1"/>
      <c r="D6890" s="5">
        <v>36475</v>
      </c>
      <c r="E6890" s="4">
        <v>5.5589433960000001</v>
      </c>
    </row>
    <row r="6891" spans="1:5" ht="15" thickBot="1" x14ac:dyDescent="0.35">
      <c r="A6891" s="3">
        <v>36476</v>
      </c>
      <c r="B6891" s="4">
        <v>0</v>
      </c>
      <c r="C6891" s="1"/>
      <c r="D6891" s="5">
        <v>36476</v>
      </c>
      <c r="E6891" s="4">
        <v>12.22641509</v>
      </c>
    </row>
    <row r="6892" spans="1:5" ht="15" thickBot="1" x14ac:dyDescent="0.35">
      <c r="A6892" s="3">
        <v>36477</v>
      </c>
      <c r="B6892" s="4">
        <v>0</v>
      </c>
      <c r="C6892" s="1"/>
      <c r="D6892" s="5">
        <v>36477</v>
      </c>
      <c r="E6892" s="4">
        <v>4.5590943399999997</v>
      </c>
    </row>
    <row r="6893" spans="1:5" ht="15" thickBot="1" x14ac:dyDescent="0.35">
      <c r="A6893" s="3">
        <v>36478</v>
      </c>
      <c r="B6893" s="4">
        <v>0</v>
      </c>
      <c r="C6893" s="1"/>
      <c r="D6893" s="5">
        <v>36478</v>
      </c>
      <c r="E6893" s="4">
        <v>3.7494339619999999</v>
      </c>
    </row>
    <row r="6894" spans="1:5" ht="15" thickBot="1" x14ac:dyDescent="0.35">
      <c r="A6894" s="3">
        <v>36479</v>
      </c>
      <c r="B6894" s="4">
        <v>0.16960984500000001</v>
      </c>
      <c r="C6894" s="1"/>
      <c r="D6894" s="5">
        <v>36479</v>
      </c>
      <c r="E6894" s="4">
        <v>2.6354716979999999</v>
      </c>
    </row>
    <row r="6895" spans="1:5" ht="15" thickBot="1" x14ac:dyDescent="0.35">
      <c r="A6895" s="3">
        <v>36480</v>
      </c>
      <c r="B6895" s="4">
        <v>0</v>
      </c>
      <c r="C6895" s="1"/>
      <c r="D6895" s="5">
        <v>36480</v>
      </c>
      <c r="E6895" s="4">
        <v>3.1489811319999998</v>
      </c>
    </row>
    <row r="6896" spans="1:5" ht="15" thickBot="1" x14ac:dyDescent="0.35">
      <c r="A6896" s="3">
        <v>36481</v>
      </c>
      <c r="B6896" s="4">
        <v>0</v>
      </c>
      <c r="C6896" s="1"/>
      <c r="D6896" s="5">
        <v>36481</v>
      </c>
      <c r="E6896" s="4">
        <v>1.9339471699999999</v>
      </c>
    </row>
    <row r="6897" spans="1:5" ht="15" thickBot="1" x14ac:dyDescent="0.35">
      <c r="A6897" s="3">
        <v>36482</v>
      </c>
      <c r="B6897" s="4">
        <v>0</v>
      </c>
      <c r="C6897" s="1"/>
      <c r="D6897" s="5">
        <v>36482</v>
      </c>
      <c r="E6897" s="4">
        <v>2.7577358489999999</v>
      </c>
    </row>
    <row r="6898" spans="1:5" ht="15" thickBot="1" x14ac:dyDescent="0.35">
      <c r="A6898" s="3">
        <v>36483</v>
      </c>
      <c r="B6898" s="4">
        <v>0</v>
      </c>
      <c r="C6898" s="1"/>
      <c r="D6898" s="5">
        <v>36483</v>
      </c>
      <c r="E6898" s="4">
        <v>5.5154716979999998</v>
      </c>
    </row>
    <row r="6899" spans="1:5" ht="15" thickBot="1" x14ac:dyDescent="0.35">
      <c r="A6899" s="3">
        <v>36484</v>
      </c>
      <c r="B6899" s="4">
        <v>4.0553630590000003</v>
      </c>
      <c r="C6899" s="1"/>
      <c r="D6899" s="5">
        <v>36484</v>
      </c>
      <c r="E6899" s="4">
        <v>1.7660377359999999</v>
      </c>
    </row>
    <row r="6900" spans="1:5" ht="15" thickBot="1" x14ac:dyDescent="0.35">
      <c r="A6900" s="3">
        <v>36485</v>
      </c>
      <c r="B6900" s="4">
        <v>13.360056999999999</v>
      </c>
      <c r="C6900" s="1"/>
      <c r="D6900" s="5">
        <v>36485</v>
      </c>
      <c r="E6900" s="4">
        <v>5.3796226420000002</v>
      </c>
    </row>
    <row r="6901" spans="1:5" ht="15" thickBot="1" x14ac:dyDescent="0.35">
      <c r="A6901" s="3">
        <v>36486</v>
      </c>
      <c r="B6901" s="4">
        <v>25.658590790000002</v>
      </c>
      <c r="C6901" s="1"/>
      <c r="D6901" s="5">
        <v>36486</v>
      </c>
      <c r="E6901" s="4">
        <v>1.539713208</v>
      </c>
    </row>
    <row r="6902" spans="1:5" ht="15" thickBot="1" x14ac:dyDescent="0.35">
      <c r="A6902" s="3">
        <v>36487</v>
      </c>
      <c r="B6902" s="4">
        <v>9.5304789539999994</v>
      </c>
      <c r="C6902" s="1"/>
      <c r="D6902" s="5">
        <v>36487</v>
      </c>
      <c r="E6902" s="4">
        <v>4.129811321</v>
      </c>
    </row>
    <row r="6903" spans="1:5" ht="15" thickBot="1" x14ac:dyDescent="0.35">
      <c r="A6903" s="3">
        <v>36488</v>
      </c>
      <c r="B6903" s="4">
        <v>4.7059025759999997</v>
      </c>
      <c r="C6903" s="1"/>
      <c r="D6903" s="5">
        <v>36488</v>
      </c>
      <c r="E6903" s="4">
        <v>2.2955773580000001</v>
      </c>
    </row>
    <row r="6904" spans="1:5" ht="15" thickBot="1" x14ac:dyDescent="0.35">
      <c r="A6904" s="3">
        <v>36489</v>
      </c>
      <c r="B6904" s="4">
        <v>3.3754684E-2</v>
      </c>
      <c r="C6904" s="1"/>
      <c r="D6904" s="5">
        <v>36489</v>
      </c>
      <c r="E6904" s="4">
        <v>3.6489056600000001</v>
      </c>
    </row>
    <row r="6905" spans="1:5" ht="15" thickBot="1" x14ac:dyDescent="0.35">
      <c r="A6905" s="3">
        <v>36490</v>
      </c>
      <c r="B6905" s="4">
        <v>0</v>
      </c>
      <c r="C6905" s="1"/>
      <c r="D6905" s="5">
        <v>36490</v>
      </c>
      <c r="E6905" s="4">
        <v>2.1192452830000001</v>
      </c>
    </row>
    <row r="6906" spans="1:5" ht="15" thickBot="1" x14ac:dyDescent="0.35">
      <c r="A6906" s="3">
        <v>36491</v>
      </c>
      <c r="B6906" s="4">
        <v>0</v>
      </c>
      <c r="C6906" s="1"/>
      <c r="D6906" s="5">
        <v>36491</v>
      </c>
      <c r="E6906" s="4">
        <v>2.2233056599999999</v>
      </c>
    </row>
    <row r="6907" spans="1:5" ht="15" thickBot="1" x14ac:dyDescent="0.35">
      <c r="A6907" s="3">
        <v>36492</v>
      </c>
      <c r="B6907" s="4">
        <v>2.4142757650000002</v>
      </c>
      <c r="C6907" s="1"/>
      <c r="D6907" s="5">
        <v>36492</v>
      </c>
      <c r="E6907" s="4">
        <v>3.2060377359999999</v>
      </c>
    </row>
    <row r="6908" spans="1:5" ht="15" thickBot="1" x14ac:dyDescent="0.35">
      <c r="A6908" s="3">
        <v>36493</v>
      </c>
      <c r="B6908" s="4">
        <v>7.6216157669999998</v>
      </c>
      <c r="C6908" s="1"/>
      <c r="D6908" s="5">
        <v>36493</v>
      </c>
      <c r="E6908" s="4">
        <v>2.5887396229999999</v>
      </c>
    </row>
    <row r="6909" spans="1:5" ht="15" thickBot="1" x14ac:dyDescent="0.35">
      <c r="A6909" s="3">
        <v>36494</v>
      </c>
      <c r="B6909" s="4">
        <v>3.3241811389999998</v>
      </c>
      <c r="C6909" s="1"/>
      <c r="D6909" s="5">
        <v>36494</v>
      </c>
      <c r="E6909" s="4">
        <v>2.918037736</v>
      </c>
    </row>
    <row r="6910" spans="1:5" ht="15" thickBot="1" x14ac:dyDescent="0.35">
      <c r="A6910" s="3">
        <v>36495</v>
      </c>
      <c r="B6910" s="4">
        <v>0.395756304</v>
      </c>
      <c r="C6910" s="1"/>
      <c r="D6910" s="5">
        <v>36495</v>
      </c>
      <c r="E6910" s="4">
        <v>3.0946415090000001</v>
      </c>
    </row>
    <row r="6911" spans="1:5" ht="15" thickBot="1" x14ac:dyDescent="0.35">
      <c r="A6911" s="3">
        <v>36496</v>
      </c>
      <c r="B6911" s="4">
        <v>0</v>
      </c>
      <c r="C6911" s="1"/>
      <c r="D6911" s="5">
        <v>36496</v>
      </c>
      <c r="E6911" s="4">
        <v>2.4816905660000002</v>
      </c>
    </row>
    <row r="6912" spans="1:5" ht="15" thickBot="1" x14ac:dyDescent="0.35">
      <c r="A6912" s="3">
        <v>36497</v>
      </c>
      <c r="B6912" s="4">
        <v>1.3395513299999999</v>
      </c>
      <c r="C6912" s="1"/>
      <c r="D6912" s="5">
        <v>36497</v>
      </c>
      <c r="E6912" s="4">
        <v>2.6110188679999999</v>
      </c>
    </row>
    <row r="6913" spans="1:5" ht="15" thickBot="1" x14ac:dyDescent="0.35">
      <c r="A6913" s="3">
        <v>36498</v>
      </c>
      <c r="B6913" s="4">
        <v>0</v>
      </c>
      <c r="C6913" s="1"/>
      <c r="D6913" s="5">
        <v>36498</v>
      </c>
      <c r="E6913" s="4">
        <v>2.3374188679999999</v>
      </c>
    </row>
    <row r="6914" spans="1:5" ht="15" thickBot="1" x14ac:dyDescent="0.35">
      <c r="A6914" s="3">
        <v>36499</v>
      </c>
      <c r="B6914" s="4">
        <v>0.14134153699999999</v>
      </c>
      <c r="C6914" s="1"/>
      <c r="D6914" s="5">
        <v>36499</v>
      </c>
      <c r="E6914" s="4">
        <v>1.4128301889999999</v>
      </c>
    </row>
    <row r="6915" spans="1:5" ht="15" thickBot="1" x14ac:dyDescent="0.35">
      <c r="A6915" s="3">
        <v>36500</v>
      </c>
      <c r="B6915" s="4">
        <v>0</v>
      </c>
      <c r="C6915" s="1"/>
      <c r="D6915" s="5">
        <v>36500</v>
      </c>
      <c r="E6915" s="4">
        <v>3.007698113</v>
      </c>
    </row>
    <row r="6916" spans="1:5" ht="15" thickBot="1" x14ac:dyDescent="0.35">
      <c r="A6916" s="3">
        <v>36501</v>
      </c>
      <c r="B6916" s="4">
        <v>0</v>
      </c>
      <c r="C6916" s="1"/>
      <c r="D6916" s="5">
        <v>36501</v>
      </c>
      <c r="E6916" s="4">
        <v>1.9154716979999999</v>
      </c>
    </row>
    <row r="6917" spans="1:5" ht="15" thickBot="1" x14ac:dyDescent="0.35">
      <c r="A6917" s="3">
        <v>36502</v>
      </c>
      <c r="B6917" s="4">
        <v>0</v>
      </c>
      <c r="C6917" s="1"/>
      <c r="D6917" s="5">
        <v>36502</v>
      </c>
      <c r="E6917" s="4">
        <v>2.0964226419999998</v>
      </c>
    </row>
    <row r="6918" spans="1:5" ht="15" thickBot="1" x14ac:dyDescent="0.35">
      <c r="A6918" s="3">
        <v>36503</v>
      </c>
      <c r="B6918" s="4">
        <v>0</v>
      </c>
      <c r="C6918" s="1"/>
      <c r="D6918" s="5">
        <v>36503</v>
      </c>
      <c r="E6918" s="4">
        <v>1.938566038</v>
      </c>
    </row>
    <row r="6919" spans="1:5" ht="15" thickBot="1" x14ac:dyDescent="0.35">
      <c r="A6919" s="3">
        <v>36504</v>
      </c>
      <c r="B6919" s="4">
        <v>0</v>
      </c>
      <c r="C6919" s="1"/>
      <c r="D6919" s="5">
        <v>36504</v>
      </c>
      <c r="E6919" s="4">
        <v>1.4128301889999999</v>
      </c>
    </row>
    <row r="6920" spans="1:5" ht="15" thickBot="1" x14ac:dyDescent="0.35">
      <c r="A6920" s="3">
        <v>36505</v>
      </c>
      <c r="B6920" s="4">
        <v>0</v>
      </c>
      <c r="C6920" s="1"/>
      <c r="D6920" s="5">
        <v>36505</v>
      </c>
      <c r="E6920" s="4">
        <v>0.85584905659999999</v>
      </c>
    </row>
    <row r="6921" spans="1:5" ht="15" thickBot="1" x14ac:dyDescent="0.35">
      <c r="A6921" s="3">
        <v>36506</v>
      </c>
      <c r="B6921" s="4">
        <v>0</v>
      </c>
      <c r="C6921" s="1"/>
      <c r="D6921" s="5">
        <v>36506</v>
      </c>
      <c r="E6921" s="4">
        <v>0.95094339620000001</v>
      </c>
    </row>
    <row r="6922" spans="1:5" ht="15" thickBot="1" x14ac:dyDescent="0.35">
      <c r="A6922" s="3">
        <v>36507</v>
      </c>
      <c r="B6922" s="4">
        <v>2.7988683280000002</v>
      </c>
      <c r="C6922" s="1"/>
      <c r="D6922" s="5">
        <v>36507</v>
      </c>
      <c r="E6922" s="4">
        <v>1.0867924529999999</v>
      </c>
    </row>
    <row r="6923" spans="1:5" ht="15" thickBot="1" x14ac:dyDescent="0.35">
      <c r="A6923" s="3">
        <v>36508</v>
      </c>
      <c r="B6923" s="4">
        <v>0.63838784400000004</v>
      </c>
      <c r="C6923" s="1"/>
      <c r="D6923" s="5">
        <v>36508</v>
      </c>
      <c r="E6923" s="4">
        <v>1.6492075470000001</v>
      </c>
    </row>
    <row r="6924" spans="1:5" ht="15" thickBot="1" x14ac:dyDescent="0.35">
      <c r="A6924" s="3">
        <v>36509</v>
      </c>
      <c r="B6924" s="4">
        <v>3.5257427099999998</v>
      </c>
      <c r="C6924" s="1"/>
      <c r="D6924" s="5">
        <v>36509</v>
      </c>
      <c r="E6924" s="4">
        <v>1.0471245280000001</v>
      </c>
    </row>
    <row r="6925" spans="1:5" ht="15" thickBot="1" x14ac:dyDescent="0.35">
      <c r="A6925" s="3">
        <v>36510</v>
      </c>
      <c r="B6925" s="4">
        <v>0</v>
      </c>
      <c r="C6925" s="1"/>
      <c r="D6925" s="5">
        <v>36510</v>
      </c>
      <c r="E6925" s="4">
        <v>1.825811321</v>
      </c>
    </row>
    <row r="6926" spans="1:5" ht="15" thickBot="1" x14ac:dyDescent="0.35">
      <c r="A6926" s="3">
        <v>36511</v>
      </c>
      <c r="B6926" s="4">
        <v>0</v>
      </c>
      <c r="C6926" s="1"/>
      <c r="D6926" s="5">
        <v>36511</v>
      </c>
      <c r="E6926" s="4">
        <v>1.318279245</v>
      </c>
    </row>
    <row r="6927" spans="1:5" ht="15" thickBot="1" x14ac:dyDescent="0.35">
      <c r="A6927" s="3">
        <v>36512</v>
      </c>
      <c r="B6927" s="4">
        <v>0</v>
      </c>
      <c r="C6927" s="1"/>
      <c r="D6927" s="5">
        <v>36512</v>
      </c>
      <c r="E6927" s="4">
        <v>1.4535849059999999</v>
      </c>
    </row>
    <row r="6928" spans="1:5" ht="15" thickBot="1" x14ac:dyDescent="0.35">
      <c r="A6928" s="3">
        <v>36513</v>
      </c>
      <c r="B6928" s="4">
        <v>0</v>
      </c>
      <c r="C6928" s="1"/>
      <c r="D6928" s="5">
        <v>36513</v>
      </c>
      <c r="E6928" s="4">
        <v>1.4861886790000001</v>
      </c>
    </row>
    <row r="6929" spans="1:5" ht="15" thickBot="1" x14ac:dyDescent="0.35">
      <c r="A6929" s="3">
        <v>36514</v>
      </c>
      <c r="B6929" s="4">
        <v>0</v>
      </c>
      <c r="C6929" s="1"/>
      <c r="D6929" s="5">
        <v>36514</v>
      </c>
      <c r="E6929" s="4">
        <v>1.1737358490000001</v>
      </c>
    </row>
    <row r="6930" spans="1:5" ht="15" thickBot="1" x14ac:dyDescent="0.35">
      <c r="A6930" s="3">
        <v>36515</v>
      </c>
      <c r="B6930" s="4">
        <v>0</v>
      </c>
      <c r="C6930" s="1"/>
      <c r="D6930" s="5">
        <v>36515</v>
      </c>
      <c r="E6930" s="4">
        <v>1.6492075470000001</v>
      </c>
    </row>
    <row r="6931" spans="1:5" ht="15" thickBot="1" x14ac:dyDescent="0.35">
      <c r="A6931" s="3">
        <v>36516</v>
      </c>
      <c r="B6931" s="4">
        <v>0</v>
      </c>
      <c r="C6931" s="1"/>
      <c r="D6931" s="5">
        <v>36516</v>
      </c>
      <c r="E6931" s="4">
        <v>1.1737358490000001</v>
      </c>
    </row>
    <row r="6932" spans="1:5" ht="15" thickBot="1" x14ac:dyDescent="0.35">
      <c r="A6932" s="3">
        <v>36517</v>
      </c>
      <c r="B6932" s="4">
        <v>0</v>
      </c>
      <c r="C6932" s="1"/>
      <c r="D6932" s="5">
        <v>36517</v>
      </c>
      <c r="E6932" s="4">
        <v>1.701645283</v>
      </c>
    </row>
    <row r="6933" spans="1:5" ht="15" thickBot="1" x14ac:dyDescent="0.35">
      <c r="A6933" s="3">
        <v>36518</v>
      </c>
      <c r="B6933" s="4">
        <v>2.5899760000000001E-2</v>
      </c>
      <c r="C6933" s="1"/>
      <c r="D6933" s="5">
        <v>36518</v>
      </c>
      <c r="E6933" s="4">
        <v>1.1193962260000001</v>
      </c>
    </row>
    <row r="6934" spans="1:5" ht="15" thickBot="1" x14ac:dyDescent="0.35">
      <c r="A6934" s="3">
        <v>36519</v>
      </c>
      <c r="B6934" s="4">
        <v>0</v>
      </c>
      <c r="C6934" s="1"/>
      <c r="D6934" s="5">
        <v>36519</v>
      </c>
      <c r="E6934" s="4">
        <v>1.4535849059999999</v>
      </c>
    </row>
    <row r="6935" spans="1:5" ht="15" thickBot="1" x14ac:dyDescent="0.35">
      <c r="A6935" s="3">
        <v>36520</v>
      </c>
      <c r="B6935" s="4">
        <v>0</v>
      </c>
      <c r="C6935" s="1"/>
      <c r="D6935" s="5">
        <v>36520</v>
      </c>
      <c r="E6935" s="4">
        <v>1.2090566039999999</v>
      </c>
    </row>
    <row r="6936" spans="1:5" ht="15" thickBot="1" x14ac:dyDescent="0.35">
      <c r="A6936" s="3">
        <v>36521</v>
      </c>
      <c r="B6936" s="4">
        <v>0</v>
      </c>
      <c r="C6936" s="1"/>
      <c r="D6936" s="5">
        <v>36521</v>
      </c>
      <c r="E6936" s="4">
        <v>1.2090566039999999</v>
      </c>
    </row>
    <row r="6937" spans="1:5" ht="15" thickBot="1" x14ac:dyDescent="0.35">
      <c r="A6937" s="3">
        <v>36522</v>
      </c>
      <c r="B6937" s="4">
        <v>0</v>
      </c>
      <c r="C6937" s="1"/>
      <c r="D6937" s="5">
        <v>36522</v>
      </c>
      <c r="E6937" s="4">
        <v>1.2090566039999999</v>
      </c>
    </row>
    <row r="6938" spans="1:5" ht="15" thickBot="1" x14ac:dyDescent="0.35">
      <c r="A6938" s="3">
        <v>36523</v>
      </c>
      <c r="B6938" s="4">
        <v>0</v>
      </c>
      <c r="C6938" s="1"/>
      <c r="D6938" s="5">
        <v>36523</v>
      </c>
      <c r="E6938" s="4">
        <v>1.2090566039999999</v>
      </c>
    </row>
    <row r="6939" spans="1:5" ht="15" thickBot="1" x14ac:dyDescent="0.35">
      <c r="A6939" s="3">
        <v>36524</v>
      </c>
      <c r="B6939" s="4">
        <v>0</v>
      </c>
      <c r="C6939" s="1"/>
      <c r="D6939" s="5">
        <v>36524</v>
      </c>
      <c r="E6939" s="4">
        <v>1.2416603770000001</v>
      </c>
    </row>
    <row r="6940" spans="1:5" ht="15" thickBot="1" x14ac:dyDescent="0.35">
      <c r="A6940" s="3">
        <v>36525</v>
      </c>
      <c r="B6940" s="4">
        <v>0</v>
      </c>
      <c r="C6940" s="1"/>
      <c r="D6940" s="5">
        <v>36525</v>
      </c>
      <c r="E6940" s="4">
        <v>1.075924528</v>
      </c>
    </row>
    <row r="6941" spans="1:5" ht="15" thickBot="1" x14ac:dyDescent="0.35">
      <c r="A6941" s="3">
        <v>36526</v>
      </c>
      <c r="B6941" s="4">
        <v>0</v>
      </c>
      <c r="C6941" s="1"/>
      <c r="D6941" s="5">
        <v>36526</v>
      </c>
      <c r="E6941" s="4">
        <v>0.97621132079999995</v>
      </c>
    </row>
    <row r="6942" spans="1:5" ht="15" thickBot="1" x14ac:dyDescent="0.35">
      <c r="A6942" s="3">
        <v>36527</v>
      </c>
      <c r="B6942" s="4">
        <v>0</v>
      </c>
      <c r="C6942" s="1"/>
      <c r="D6942" s="5">
        <v>36527</v>
      </c>
      <c r="E6942" s="4">
        <v>1.146566038</v>
      </c>
    </row>
    <row r="6943" spans="1:5" ht="15" thickBot="1" x14ac:dyDescent="0.35">
      <c r="A6943" s="3">
        <v>36528</v>
      </c>
      <c r="B6943" s="4">
        <v>0</v>
      </c>
      <c r="C6943" s="1"/>
      <c r="D6943" s="5">
        <v>36528</v>
      </c>
      <c r="E6943" s="4">
        <v>1.0014792450000001</v>
      </c>
    </row>
    <row r="6944" spans="1:5" ht="15" thickBot="1" x14ac:dyDescent="0.35">
      <c r="A6944" s="3">
        <v>36529</v>
      </c>
      <c r="B6944" s="4">
        <v>0</v>
      </c>
      <c r="C6944" s="1"/>
      <c r="D6944" s="5">
        <v>36529</v>
      </c>
      <c r="E6944" s="4">
        <v>0.95855094340000002</v>
      </c>
    </row>
    <row r="6945" spans="1:5" ht="15" thickBot="1" x14ac:dyDescent="0.35">
      <c r="A6945" s="3">
        <v>36530</v>
      </c>
      <c r="B6945" s="4">
        <v>0</v>
      </c>
      <c r="C6945" s="1"/>
      <c r="D6945" s="5">
        <v>36530</v>
      </c>
      <c r="E6945" s="4">
        <v>1.040332075</v>
      </c>
    </row>
    <row r="6946" spans="1:5" ht="15" thickBot="1" x14ac:dyDescent="0.35">
      <c r="A6946" s="3">
        <v>36531</v>
      </c>
      <c r="B6946" s="4">
        <v>0</v>
      </c>
      <c r="C6946" s="1"/>
      <c r="D6946" s="5">
        <v>36531</v>
      </c>
      <c r="E6946" s="4">
        <v>0.97865660379999997</v>
      </c>
    </row>
    <row r="6947" spans="1:5" ht="15" thickBot="1" x14ac:dyDescent="0.35">
      <c r="A6947" s="3">
        <v>36532</v>
      </c>
      <c r="B6947" s="4">
        <v>0</v>
      </c>
      <c r="C6947" s="1"/>
      <c r="D6947" s="5">
        <v>36532</v>
      </c>
      <c r="E6947" s="4">
        <v>0.96697358489999996</v>
      </c>
    </row>
    <row r="6948" spans="1:5" ht="15" thickBot="1" x14ac:dyDescent="0.35">
      <c r="A6948" s="3">
        <v>36533</v>
      </c>
      <c r="B6948" s="4">
        <v>0</v>
      </c>
      <c r="C6948" s="1"/>
      <c r="D6948" s="5">
        <v>36533</v>
      </c>
      <c r="E6948" s="4">
        <v>0.91018867920000002</v>
      </c>
    </row>
    <row r="6949" spans="1:5" ht="15" thickBot="1" x14ac:dyDescent="0.35">
      <c r="A6949" s="3">
        <v>36534</v>
      </c>
      <c r="B6949" s="4">
        <v>0</v>
      </c>
      <c r="C6949" s="1"/>
      <c r="D6949" s="5">
        <v>36534</v>
      </c>
      <c r="E6949" s="4">
        <v>0.91018867920000002</v>
      </c>
    </row>
    <row r="6950" spans="1:5" ht="15" thickBot="1" x14ac:dyDescent="0.35">
      <c r="A6950" s="3">
        <v>36535</v>
      </c>
      <c r="B6950" s="4">
        <v>0</v>
      </c>
      <c r="C6950" s="1"/>
      <c r="D6950" s="5">
        <v>36535</v>
      </c>
      <c r="E6950" s="4">
        <v>0.97322264150000004</v>
      </c>
    </row>
    <row r="6951" spans="1:5" ht="15" thickBot="1" x14ac:dyDescent="0.35">
      <c r="A6951" s="3">
        <v>36536</v>
      </c>
      <c r="B6951" s="4">
        <v>0.23095949399999999</v>
      </c>
      <c r="C6951" s="1"/>
      <c r="D6951" s="5">
        <v>36536</v>
      </c>
      <c r="E6951" s="4">
        <v>0.96153962260000003</v>
      </c>
    </row>
    <row r="6952" spans="1:5" ht="15" thickBot="1" x14ac:dyDescent="0.35">
      <c r="A6952" s="3">
        <v>36537</v>
      </c>
      <c r="B6952" s="4">
        <v>4.4930695299999996</v>
      </c>
      <c r="C6952" s="1"/>
      <c r="D6952" s="5">
        <v>36537</v>
      </c>
      <c r="E6952" s="4">
        <v>0.95420377359999997</v>
      </c>
    </row>
    <row r="6953" spans="1:5" ht="15" thickBot="1" x14ac:dyDescent="0.35">
      <c r="A6953" s="3">
        <v>36538</v>
      </c>
      <c r="B6953" s="4">
        <v>19.84398049</v>
      </c>
      <c r="C6953" s="1"/>
      <c r="D6953" s="5">
        <v>36538</v>
      </c>
      <c r="E6953" s="4">
        <v>0.92839245280000005</v>
      </c>
    </row>
    <row r="6954" spans="1:5" ht="15" thickBot="1" x14ac:dyDescent="0.35">
      <c r="A6954" s="3">
        <v>36539</v>
      </c>
      <c r="B6954" s="4">
        <v>0</v>
      </c>
      <c r="C6954" s="1"/>
      <c r="D6954" s="5">
        <v>36539</v>
      </c>
      <c r="E6954" s="4">
        <v>0.95094339620000001</v>
      </c>
    </row>
    <row r="6955" spans="1:5" ht="15" thickBot="1" x14ac:dyDescent="0.35">
      <c r="A6955" s="3">
        <v>36540</v>
      </c>
      <c r="B6955" s="4">
        <v>0</v>
      </c>
      <c r="C6955" s="1"/>
      <c r="D6955" s="5">
        <v>36540</v>
      </c>
      <c r="E6955" s="4">
        <v>0.9438792453</v>
      </c>
    </row>
    <row r="6956" spans="1:5" ht="15" thickBot="1" x14ac:dyDescent="0.35">
      <c r="A6956" s="3">
        <v>36541</v>
      </c>
      <c r="B6956" s="4">
        <v>0</v>
      </c>
      <c r="C6956" s="1"/>
      <c r="D6956" s="5">
        <v>36541</v>
      </c>
      <c r="E6956" s="4">
        <v>0.91018867920000002</v>
      </c>
    </row>
    <row r="6957" spans="1:5" ht="15" thickBot="1" x14ac:dyDescent="0.35">
      <c r="A6957" s="3">
        <v>36542</v>
      </c>
      <c r="B6957" s="4">
        <v>0.207198098</v>
      </c>
      <c r="C6957" s="1"/>
      <c r="D6957" s="5">
        <v>36542</v>
      </c>
      <c r="E6957" s="4">
        <v>0.92024150940000005</v>
      </c>
    </row>
    <row r="6958" spans="1:5" ht="15" thickBot="1" x14ac:dyDescent="0.35">
      <c r="A6958" s="3">
        <v>36543</v>
      </c>
      <c r="B6958" s="4">
        <v>0.178463921</v>
      </c>
      <c r="C6958" s="1"/>
      <c r="D6958" s="5">
        <v>36543</v>
      </c>
      <c r="E6958" s="4">
        <v>0.92241509430000002</v>
      </c>
    </row>
    <row r="6959" spans="1:5" ht="15" thickBot="1" x14ac:dyDescent="0.35">
      <c r="A6959" s="3">
        <v>36544</v>
      </c>
      <c r="B6959" s="4">
        <v>0</v>
      </c>
      <c r="C6959" s="1"/>
      <c r="D6959" s="5">
        <v>36544</v>
      </c>
      <c r="E6959" s="4">
        <v>0.96724528300000001</v>
      </c>
    </row>
    <row r="6960" spans="1:5" ht="15" thickBot="1" x14ac:dyDescent="0.35">
      <c r="A6960" s="3">
        <v>36545</v>
      </c>
      <c r="B6960" s="4">
        <v>0</v>
      </c>
      <c r="C6960" s="1"/>
      <c r="D6960" s="5">
        <v>36545</v>
      </c>
      <c r="E6960" s="4">
        <v>0.91507924529999995</v>
      </c>
    </row>
    <row r="6961" spans="1:5" ht="15" thickBot="1" x14ac:dyDescent="0.35">
      <c r="A6961" s="3">
        <v>36546</v>
      </c>
      <c r="B6961" s="4">
        <v>0</v>
      </c>
      <c r="C6961" s="1"/>
      <c r="D6961" s="5">
        <v>36546</v>
      </c>
      <c r="E6961" s="4">
        <v>0.94224905660000002</v>
      </c>
    </row>
    <row r="6962" spans="1:5" ht="15" thickBot="1" x14ac:dyDescent="0.35">
      <c r="A6962" s="3">
        <v>36547</v>
      </c>
      <c r="B6962" s="4">
        <v>0</v>
      </c>
      <c r="C6962" s="1"/>
      <c r="D6962" s="5">
        <v>36547</v>
      </c>
      <c r="E6962" s="4">
        <v>0.95094339620000001</v>
      </c>
    </row>
    <row r="6963" spans="1:5" ht="15" thickBot="1" x14ac:dyDescent="0.35">
      <c r="A6963" s="3">
        <v>36548</v>
      </c>
      <c r="B6963" s="4">
        <v>0</v>
      </c>
      <c r="C6963" s="1"/>
      <c r="D6963" s="5">
        <v>36548</v>
      </c>
      <c r="E6963" s="4">
        <v>0.95094339620000001</v>
      </c>
    </row>
    <row r="6964" spans="1:5" ht="15" thickBot="1" x14ac:dyDescent="0.35">
      <c r="A6964" s="3">
        <v>36549</v>
      </c>
      <c r="B6964" s="4">
        <v>0</v>
      </c>
      <c r="C6964" s="1"/>
      <c r="D6964" s="5">
        <v>36549</v>
      </c>
      <c r="E6964" s="4">
        <v>0.95094339620000001</v>
      </c>
    </row>
    <row r="6965" spans="1:5" ht="15" thickBot="1" x14ac:dyDescent="0.35">
      <c r="A6965" s="3">
        <v>36550</v>
      </c>
      <c r="B6965" s="4">
        <v>0</v>
      </c>
      <c r="C6965" s="1"/>
      <c r="D6965" s="5">
        <v>36550</v>
      </c>
      <c r="E6965" s="4">
        <v>2.105660377</v>
      </c>
    </row>
    <row r="6966" spans="1:5" ht="15" thickBot="1" x14ac:dyDescent="0.35">
      <c r="A6966" s="3">
        <v>36551</v>
      </c>
      <c r="B6966" s="4">
        <v>0</v>
      </c>
      <c r="C6966" s="1"/>
      <c r="D6966" s="5">
        <v>36551</v>
      </c>
      <c r="E6966" s="4">
        <v>0.95094339620000001</v>
      </c>
    </row>
    <row r="6967" spans="1:5" ht="15" thickBot="1" x14ac:dyDescent="0.35">
      <c r="A6967" s="3">
        <v>36552</v>
      </c>
      <c r="B6967" s="4">
        <v>0</v>
      </c>
      <c r="C6967" s="1"/>
      <c r="D6967" s="5">
        <v>36552</v>
      </c>
      <c r="E6967" s="4">
        <v>0.94958490569999998</v>
      </c>
    </row>
    <row r="6968" spans="1:5" ht="15" thickBot="1" x14ac:dyDescent="0.35">
      <c r="A6968" s="3">
        <v>36553</v>
      </c>
      <c r="B6968" s="4">
        <v>0</v>
      </c>
      <c r="C6968" s="1"/>
      <c r="D6968" s="5">
        <v>36553</v>
      </c>
      <c r="E6968" s="4">
        <v>0.96751698109999995</v>
      </c>
    </row>
    <row r="6969" spans="1:5" ht="15" thickBot="1" x14ac:dyDescent="0.35">
      <c r="A6969" s="3">
        <v>36554</v>
      </c>
      <c r="B6969" s="4">
        <v>0</v>
      </c>
      <c r="C6969" s="1"/>
      <c r="D6969" s="5">
        <v>36554</v>
      </c>
      <c r="E6969" s="4">
        <v>0.88410566040000005</v>
      </c>
    </row>
    <row r="6970" spans="1:5" ht="15" thickBot="1" x14ac:dyDescent="0.35">
      <c r="A6970" s="3">
        <v>36555</v>
      </c>
      <c r="B6970" s="4">
        <v>0</v>
      </c>
      <c r="C6970" s="1"/>
      <c r="D6970" s="5">
        <v>36555</v>
      </c>
      <c r="E6970" s="4">
        <v>0.84769811319999999</v>
      </c>
    </row>
    <row r="6971" spans="1:5" ht="15" thickBot="1" x14ac:dyDescent="0.35">
      <c r="A6971" s="3">
        <v>36556</v>
      </c>
      <c r="B6971" s="4">
        <v>0</v>
      </c>
      <c r="C6971" s="1"/>
      <c r="D6971" s="5">
        <v>36556</v>
      </c>
      <c r="E6971" s="4">
        <v>0.79743396229999997</v>
      </c>
    </row>
    <row r="6972" spans="1:5" ht="15" thickBot="1" x14ac:dyDescent="0.35">
      <c r="A6972" s="3">
        <v>36557</v>
      </c>
      <c r="B6972" s="4">
        <v>0</v>
      </c>
      <c r="C6972" s="1"/>
      <c r="D6972" s="5">
        <v>36557</v>
      </c>
      <c r="E6972" s="4">
        <v>0.78819622639999998</v>
      </c>
    </row>
    <row r="6973" spans="1:5" ht="15" thickBot="1" x14ac:dyDescent="0.35">
      <c r="A6973" s="3">
        <v>36558</v>
      </c>
      <c r="B6973" s="4">
        <v>0</v>
      </c>
      <c r="C6973" s="1"/>
      <c r="D6973" s="5">
        <v>36558</v>
      </c>
      <c r="E6973" s="4">
        <v>0.79716226420000003</v>
      </c>
    </row>
    <row r="6974" spans="1:5" ht="15" thickBot="1" x14ac:dyDescent="0.35">
      <c r="A6974" s="3">
        <v>36559</v>
      </c>
      <c r="B6974" s="4">
        <v>0</v>
      </c>
      <c r="C6974" s="1"/>
      <c r="D6974" s="5">
        <v>36559</v>
      </c>
      <c r="E6974" s="4">
        <v>0.85856603769999995</v>
      </c>
    </row>
    <row r="6975" spans="1:5" ht="15" thickBot="1" x14ac:dyDescent="0.35">
      <c r="A6975" s="3">
        <v>36560</v>
      </c>
      <c r="B6975" s="4">
        <v>0</v>
      </c>
      <c r="C6975" s="1"/>
      <c r="D6975" s="5">
        <v>36560</v>
      </c>
      <c r="E6975" s="4">
        <v>0.84362264149999999</v>
      </c>
    </row>
    <row r="6976" spans="1:5" ht="15" thickBot="1" x14ac:dyDescent="0.35">
      <c r="A6976" s="3">
        <v>36561</v>
      </c>
      <c r="B6976" s="4">
        <v>12.059469999999999</v>
      </c>
      <c r="C6976" s="1"/>
      <c r="D6976" s="5">
        <v>36561</v>
      </c>
      <c r="E6976" s="4">
        <v>0.9642566038</v>
      </c>
    </row>
    <row r="6977" spans="1:5" ht="15" thickBot="1" x14ac:dyDescent="0.35">
      <c r="A6977" s="3">
        <v>36562</v>
      </c>
      <c r="B6977" s="4">
        <v>0</v>
      </c>
      <c r="C6977" s="1"/>
      <c r="D6977" s="5">
        <v>36562</v>
      </c>
      <c r="E6977" s="4">
        <v>0.97811320749999997</v>
      </c>
    </row>
    <row r="6978" spans="1:5" ht="15" thickBot="1" x14ac:dyDescent="0.35">
      <c r="A6978" s="3">
        <v>36563</v>
      </c>
      <c r="B6978" s="4">
        <v>21.058210970000001</v>
      </c>
      <c r="C6978" s="1"/>
      <c r="D6978" s="5">
        <v>36563</v>
      </c>
      <c r="E6978" s="4">
        <v>0.89497358490000001</v>
      </c>
    </row>
    <row r="6979" spans="1:5" ht="15" thickBot="1" x14ac:dyDescent="0.35">
      <c r="A6979" s="3">
        <v>36564</v>
      </c>
      <c r="B6979" s="4">
        <v>0.57108455899999999</v>
      </c>
      <c r="C6979" s="1"/>
      <c r="D6979" s="5">
        <v>36564</v>
      </c>
      <c r="E6979" s="4">
        <v>0.84606792450000001</v>
      </c>
    </row>
    <row r="6980" spans="1:5" ht="15" thickBot="1" x14ac:dyDescent="0.35">
      <c r="A6980" s="3">
        <v>36565</v>
      </c>
      <c r="B6980" s="4">
        <v>0</v>
      </c>
      <c r="C6980" s="1"/>
      <c r="D6980" s="5">
        <v>36565</v>
      </c>
      <c r="E6980" s="4">
        <v>0.80721509430000005</v>
      </c>
    </row>
    <row r="6981" spans="1:5" ht="15" thickBot="1" x14ac:dyDescent="0.35">
      <c r="A6981" s="3">
        <v>36566</v>
      </c>
      <c r="B6981" s="4">
        <v>1.3329607830000001</v>
      </c>
      <c r="C6981" s="1"/>
      <c r="D6981" s="5">
        <v>36566</v>
      </c>
      <c r="E6981" s="4">
        <v>0.81699622640000003</v>
      </c>
    </row>
    <row r="6982" spans="1:5" ht="15" thickBot="1" x14ac:dyDescent="0.35">
      <c r="A6982" s="3">
        <v>36567</v>
      </c>
      <c r="B6982" s="4">
        <v>0</v>
      </c>
      <c r="C6982" s="1"/>
      <c r="D6982" s="5">
        <v>36567</v>
      </c>
      <c r="E6982" s="4">
        <v>0.80884528300000003</v>
      </c>
    </row>
    <row r="6983" spans="1:5" ht="15" thickBot="1" x14ac:dyDescent="0.35">
      <c r="A6983" s="3">
        <v>36568</v>
      </c>
      <c r="B6983" s="4">
        <v>0.16960988900000001</v>
      </c>
      <c r="C6983" s="1"/>
      <c r="D6983" s="5">
        <v>36568</v>
      </c>
      <c r="E6983" s="4">
        <v>0.97811320749999997</v>
      </c>
    </row>
    <row r="6984" spans="1:5" ht="15" thickBot="1" x14ac:dyDescent="0.35">
      <c r="A6984" s="3">
        <v>36569</v>
      </c>
      <c r="B6984" s="4">
        <v>0</v>
      </c>
      <c r="C6984" s="1"/>
      <c r="D6984" s="5">
        <v>36569</v>
      </c>
      <c r="E6984" s="4">
        <v>0.97811320749999997</v>
      </c>
    </row>
    <row r="6985" spans="1:5" ht="15" thickBot="1" x14ac:dyDescent="0.35">
      <c r="A6985" s="3">
        <v>36570</v>
      </c>
      <c r="B6985" s="4">
        <v>1.0741958620000001</v>
      </c>
      <c r="C6985" s="1"/>
      <c r="D6985" s="5">
        <v>36570</v>
      </c>
      <c r="E6985" s="4">
        <v>0.76238490569999995</v>
      </c>
    </row>
    <row r="6986" spans="1:5" ht="15" thickBot="1" x14ac:dyDescent="0.35">
      <c r="A6986" s="3">
        <v>36571</v>
      </c>
      <c r="B6986" s="4">
        <v>0</v>
      </c>
      <c r="C6986" s="1"/>
      <c r="D6986" s="5">
        <v>36571</v>
      </c>
      <c r="E6986" s="4">
        <v>0.78683773580000005</v>
      </c>
    </row>
    <row r="6987" spans="1:5" ht="15" thickBot="1" x14ac:dyDescent="0.35">
      <c r="A6987" s="3">
        <v>36572</v>
      </c>
      <c r="B6987" s="4">
        <v>0</v>
      </c>
      <c r="C6987" s="1"/>
      <c r="D6987" s="5">
        <v>36572</v>
      </c>
      <c r="E6987" s="4">
        <v>0.76836226419999998</v>
      </c>
    </row>
    <row r="6988" spans="1:5" ht="15" thickBot="1" x14ac:dyDescent="0.35">
      <c r="A6988" s="3">
        <v>36573</v>
      </c>
      <c r="B6988" s="4">
        <v>0</v>
      </c>
      <c r="C6988" s="1"/>
      <c r="D6988" s="5">
        <v>36573</v>
      </c>
      <c r="E6988" s="4">
        <v>0.73467169809999999</v>
      </c>
    </row>
    <row r="6989" spans="1:5" ht="15" thickBot="1" x14ac:dyDescent="0.35">
      <c r="A6989" s="3">
        <v>36574</v>
      </c>
      <c r="B6989" s="4">
        <v>0</v>
      </c>
      <c r="C6989" s="1"/>
      <c r="D6989" s="5">
        <v>36574</v>
      </c>
      <c r="E6989" s="4">
        <v>0.85286037739999998</v>
      </c>
    </row>
    <row r="6990" spans="1:5" ht="15" thickBot="1" x14ac:dyDescent="0.35">
      <c r="A6990" s="3">
        <v>36575</v>
      </c>
      <c r="B6990" s="4">
        <v>0</v>
      </c>
      <c r="C6990" s="1"/>
      <c r="D6990" s="5">
        <v>36575</v>
      </c>
      <c r="E6990" s="4">
        <v>0.76890566039999997</v>
      </c>
    </row>
    <row r="6991" spans="1:5" ht="15" thickBot="1" x14ac:dyDescent="0.35">
      <c r="A6991" s="3">
        <v>36576</v>
      </c>
      <c r="B6991" s="4">
        <v>0</v>
      </c>
      <c r="C6991" s="1"/>
      <c r="D6991" s="5">
        <v>36576</v>
      </c>
      <c r="E6991" s="4">
        <v>0.86943396230000003</v>
      </c>
    </row>
    <row r="6992" spans="1:5" ht="15" thickBot="1" x14ac:dyDescent="0.35">
      <c r="A6992" s="3">
        <v>36577</v>
      </c>
      <c r="B6992" s="4">
        <v>0</v>
      </c>
      <c r="C6992" s="1"/>
      <c r="D6992" s="5">
        <v>36577</v>
      </c>
      <c r="E6992" s="4">
        <v>0.81319245279999997</v>
      </c>
    </row>
    <row r="6993" spans="1:5" ht="15" thickBot="1" x14ac:dyDescent="0.35">
      <c r="A6993" s="3">
        <v>36578</v>
      </c>
      <c r="B6993" s="4">
        <v>0.20488794099999999</v>
      </c>
      <c r="C6993" s="1"/>
      <c r="D6993" s="5">
        <v>36578</v>
      </c>
      <c r="E6993" s="4">
        <v>0.7906415094</v>
      </c>
    </row>
    <row r="6994" spans="1:5" ht="15" thickBot="1" x14ac:dyDescent="0.35">
      <c r="A6994" s="3">
        <v>36579</v>
      </c>
      <c r="B6994" s="4">
        <v>0.438557804</v>
      </c>
      <c r="C6994" s="1"/>
      <c r="D6994" s="5">
        <v>36579</v>
      </c>
      <c r="E6994" s="4">
        <v>0.78792452830000004</v>
      </c>
    </row>
    <row r="6995" spans="1:5" ht="15" thickBot="1" x14ac:dyDescent="0.35">
      <c r="A6995" s="3">
        <v>36580</v>
      </c>
      <c r="B6995" s="4">
        <v>7.8100482820000003</v>
      </c>
      <c r="C6995" s="1"/>
      <c r="D6995" s="5">
        <v>36580</v>
      </c>
      <c r="E6995" s="4">
        <v>0.81237735850000004</v>
      </c>
    </row>
    <row r="6996" spans="1:5" ht="15" thickBot="1" x14ac:dyDescent="0.35">
      <c r="A6996" s="3">
        <v>36581</v>
      </c>
      <c r="B6996" s="4">
        <v>4.829348639</v>
      </c>
      <c r="C6996" s="1"/>
      <c r="D6996" s="5">
        <v>36581</v>
      </c>
      <c r="E6996" s="4">
        <v>0.78738113210000005</v>
      </c>
    </row>
    <row r="6997" spans="1:5" ht="15" thickBot="1" x14ac:dyDescent="0.35">
      <c r="A6997" s="3">
        <v>36582</v>
      </c>
      <c r="B6997" s="4">
        <v>9.9398299459999997</v>
      </c>
      <c r="C6997" s="1"/>
      <c r="D6997" s="5">
        <v>36582</v>
      </c>
      <c r="E6997" s="4">
        <v>0.75369056599999995</v>
      </c>
    </row>
    <row r="6998" spans="1:5" ht="15" thickBot="1" x14ac:dyDescent="0.35">
      <c r="A6998" s="3">
        <v>36583</v>
      </c>
      <c r="B6998" s="4">
        <v>0.226146504</v>
      </c>
      <c r="C6998" s="1"/>
      <c r="D6998" s="5">
        <v>36583</v>
      </c>
      <c r="E6998" s="4">
        <v>0.73901886790000004</v>
      </c>
    </row>
    <row r="6999" spans="1:5" ht="15" thickBot="1" x14ac:dyDescent="0.35">
      <c r="A6999" s="3">
        <v>36584</v>
      </c>
      <c r="B6999" s="4">
        <v>0.26721916000000001</v>
      </c>
      <c r="C6999" s="1"/>
      <c r="D6999" s="5">
        <v>36584</v>
      </c>
      <c r="E6999" s="4">
        <v>0.82406037740000004</v>
      </c>
    </row>
    <row r="7000" spans="1:5" ht="15" thickBot="1" x14ac:dyDescent="0.35">
      <c r="A7000" s="3">
        <v>36585</v>
      </c>
      <c r="B7000" s="4">
        <v>0.92471951200000002</v>
      </c>
      <c r="C7000" s="1"/>
      <c r="D7000" s="5">
        <v>36585</v>
      </c>
      <c r="E7000" s="4">
        <v>0.8308528302</v>
      </c>
    </row>
    <row r="7001" spans="1:5" ht="15" thickBot="1" x14ac:dyDescent="0.35">
      <c r="A7001" s="3">
        <v>36586</v>
      </c>
      <c r="B7001" s="4">
        <v>0</v>
      </c>
      <c r="C7001" s="1"/>
      <c r="D7001" s="5">
        <v>36586</v>
      </c>
      <c r="E7001" s="4">
        <v>0.80150943399999997</v>
      </c>
    </row>
    <row r="7002" spans="1:5" ht="15" thickBot="1" x14ac:dyDescent="0.35">
      <c r="A7002" s="3">
        <v>36587</v>
      </c>
      <c r="B7002" s="4">
        <v>0</v>
      </c>
      <c r="C7002" s="1"/>
      <c r="D7002" s="5">
        <v>36587</v>
      </c>
      <c r="E7002" s="4">
        <v>0.78792452830000004</v>
      </c>
    </row>
    <row r="7003" spans="1:5" ht="15" thickBot="1" x14ac:dyDescent="0.35">
      <c r="A7003" s="3">
        <v>36588</v>
      </c>
      <c r="B7003" s="4">
        <v>0</v>
      </c>
      <c r="C7003" s="1"/>
      <c r="D7003" s="5">
        <v>36588</v>
      </c>
      <c r="E7003" s="4">
        <v>0.88492075469999998</v>
      </c>
    </row>
    <row r="7004" spans="1:5" ht="15" thickBot="1" x14ac:dyDescent="0.35">
      <c r="A7004" s="3">
        <v>36589</v>
      </c>
      <c r="B7004" s="4">
        <v>0</v>
      </c>
      <c r="C7004" s="1"/>
      <c r="D7004" s="5">
        <v>36589</v>
      </c>
      <c r="E7004" s="4">
        <v>0.87894339619999995</v>
      </c>
    </row>
    <row r="7005" spans="1:5" ht="15" thickBot="1" x14ac:dyDescent="0.35">
      <c r="A7005" s="3">
        <v>36590</v>
      </c>
      <c r="B7005" s="4">
        <v>0</v>
      </c>
      <c r="C7005" s="1"/>
      <c r="D7005" s="5">
        <v>36590</v>
      </c>
      <c r="E7005" s="4">
        <v>0.7661886792</v>
      </c>
    </row>
    <row r="7006" spans="1:5" ht="15" thickBot="1" x14ac:dyDescent="0.35">
      <c r="A7006" s="3">
        <v>36591</v>
      </c>
      <c r="B7006" s="4">
        <v>0</v>
      </c>
      <c r="C7006" s="1"/>
      <c r="D7006" s="5">
        <v>36591</v>
      </c>
      <c r="E7006" s="4">
        <v>0.73901886790000004</v>
      </c>
    </row>
    <row r="7007" spans="1:5" ht="15" thickBot="1" x14ac:dyDescent="0.35">
      <c r="A7007" s="3">
        <v>36592</v>
      </c>
      <c r="B7007" s="4">
        <v>0</v>
      </c>
      <c r="C7007" s="1"/>
      <c r="D7007" s="5">
        <v>36592</v>
      </c>
      <c r="E7007" s="4">
        <v>0.73901886790000004</v>
      </c>
    </row>
    <row r="7008" spans="1:5" ht="15" thickBot="1" x14ac:dyDescent="0.35">
      <c r="A7008" s="3">
        <v>36593</v>
      </c>
      <c r="B7008" s="4">
        <v>0</v>
      </c>
      <c r="C7008" s="1"/>
      <c r="D7008" s="5">
        <v>36593</v>
      </c>
      <c r="E7008" s="4">
        <v>0.75532075470000004</v>
      </c>
    </row>
    <row r="7009" spans="1:5" ht="15" thickBot="1" x14ac:dyDescent="0.35">
      <c r="A7009" s="3">
        <v>36594</v>
      </c>
      <c r="B7009" s="4">
        <v>0</v>
      </c>
      <c r="C7009" s="1"/>
      <c r="D7009" s="5">
        <v>36594</v>
      </c>
      <c r="E7009" s="4">
        <v>0.72108679249999996</v>
      </c>
    </row>
    <row r="7010" spans="1:5" ht="15" thickBot="1" x14ac:dyDescent="0.35">
      <c r="A7010" s="3">
        <v>36595</v>
      </c>
      <c r="B7010" s="4">
        <v>0</v>
      </c>
      <c r="C7010" s="1"/>
      <c r="D7010" s="5">
        <v>36595</v>
      </c>
      <c r="E7010" s="4">
        <v>0.71021886789999999</v>
      </c>
    </row>
    <row r="7011" spans="1:5" ht="15" thickBot="1" x14ac:dyDescent="0.35">
      <c r="A7011" s="3">
        <v>36596</v>
      </c>
      <c r="B7011" s="4">
        <v>0</v>
      </c>
      <c r="C7011" s="1"/>
      <c r="D7011" s="5">
        <v>36596</v>
      </c>
      <c r="E7011" s="4">
        <v>0.68956981129999995</v>
      </c>
    </row>
    <row r="7012" spans="1:5" ht="15" thickBot="1" x14ac:dyDescent="0.35">
      <c r="A7012" s="3">
        <v>36597</v>
      </c>
      <c r="B7012" s="4">
        <v>0</v>
      </c>
      <c r="C7012" s="1"/>
      <c r="D7012" s="5">
        <v>36597</v>
      </c>
      <c r="E7012" s="4">
        <v>0.71184905659999997</v>
      </c>
    </row>
    <row r="7013" spans="1:5" ht="15" thickBot="1" x14ac:dyDescent="0.35">
      <c r="A7013" s="3">
        <v>36598</v>
      </c>
      <c r="B7013" s="4">
        <v>4.2062173109999996</v>
      </c>
      <c r="C7013" s="1"/>
      <c r="D7013" s="5">
        <v>36598</v>
      </c>
      <c r="E7013" s="4">
        <v>0.72489056600000001</v>
      </c>
    </row>
    <row r="7014" spans="1:5" ht="15" thickBot="1" x14ac:dyDescent="0.35">
      <c r="A7014" s="3">
        <v>36599</v>
      </c>
      <c r="B7014" s="4">
        <v>0</v>
      </c>
      <c r="C7014" s="1"/>
      <c r="D7014" s="5">
        <v>36599</v>
      </c>
      <c r="E7014" s="4">
        <v>0.75097358489999999</v>
      </c>
    </row>
    <row r="7015" spans="1:5" ht="15" thickBot="1" x14ac:dyDescent="0.35">
      <c r="A7015" s="3">
        <v>36600</v>
      </c>
      <c r="B7015" s="4">
        <v>6.8784493209999997</v>
      </c>
      <c r="C7015" s="1"/>
      <c r="D7015" s="5">
        <v>36600</v>
      </c>
      <c r="E7015" s="4">
        <v>0.73956226420000004</v>
      </c>
    </row>
    <row r="7016" spans="1:5" ht="15" thickBot="1" x14ac:dyDescent="0.35">
      <c r="A7016" s="3">
        <v>36601</v>
      </c>
      <c r="B7016" s="4">
        <v>0</v>
      </c>
      <c r="C7016" s="1"/>
      <c r="D7016" s="5">
        <v>36601</v>
      </c>
      <c r="E7016" s="4">
        <v>0.7300528302</v>
      </c>
    </row>
    <row r="7017" spans="1:5" ht="15" thickBot="1" x14ac:dyDescent="0.35">
      <c r="A7017" s="3">
        <v>36602</v>
      </c>
      <c r="B7017" s="4">
        <v>0</v>
      </c>
      <c r="C7017" s="1"/>
      <c r="D7017" s="5">
        <v>36602</v>
      </c>
      <c r="E7017" s="4">
        <v>0.69826415090000005</v>
      </c>
    </row>
    <row r="7018" spans="1:5" ht="15" thickBot="1" x14ac:dyDescent="0.35">
      <c r="A7018" s="3">
        <v>36603</v>
      </c>
      <c r="B7018" s="4">
        <v>9.2657491999999994E-2</v>
      </c>
      <c r="C7018" s="1"/>
      <c r="D7018" s="5">
        <v>36603</v>
      </c>
      <c r="E7018" s="4">
        <v>0.69826415090000005</v>
      </c>
    </row>
    <row r="7019" spans="1:5" ht="15" thickBot="1" x14ac:dyDescent="0.35">
      <c r="A7019" s="3">
        <v>36604</v>
      </c>
      <c r="B7019" s="4">
        <v>0</v>
      </c>
      <c r="C7019" s="1"/>
      <c r="D7019" s="5">
        <v>36604</v>
      </c>
      <c r="E7019" s="4">
        <v>0.69826415090000005</v>
      </c>
    </row>
    <row r="7020" spans="1:5" ht="15" thickBot="1" x14ac:dyDescent="0.35">
      <c r="A7020" s="3">
        <v>36605</v>
      </c>
      <c r="B7020" s="4">
        <v>0</v>
      </c>
      <c r="C7020" s="1"/>
      <c r="D7020" s="5">
        <v>36605</v>
      </c>
      <c r="E7020" s="4">
        <v>0.71266415090000002</v>
      </c>
    </row>
    <row r="7021" spans="1:5" ht="15" thickBot="1" x14ac:dyDescent="0.35">
      <c r="A7021" s="3">
        <v>36606</v>
      </c>
      <c r="B7021" s="4">
        <v>0</v>
      </c>
      <c r="C7021" s="1"/>
      <c r="D7021" s="5">
        <v>36606</v>
      </c>
      <c r="E7021" s="4">
        <v>0.73494339620000004</v>
      </c>
    </row>
    <row r="7022" spans="1:5" ht="15" thickBot="1" x14ac:dyDescent="0.35">
      <c r="A7022" s="3">
        <v>36607</v>
      </c>
      <c r="B7022" s="4">
        <v>0</v>
      </c>
      <c r="C7022" s="1"/>
      <c r="D7022" s="5">
        <v>36607</v>
      </c>
      <c r="E7022" s="4">
        <v>0.69065660380000005</v>
      </c>
    </row>
    <row r="7023" spans="1:5" ht="15" thickBot="1" x14ac:dyDescent="0.35">
      <c r="A7023" s="3">
        <v>36608</v>
      </c>
      <c r="B7023" s="4">
        <v>0</v>
      </c>
      <c r="C7023" s="1"/>
      <c r="D7023" s="5">
        <v>36608</v>
      </c>
      <c r="E7023" s="4">
        <v>0.70233962260000005</v>
      </c>
    </row>
    <row r="7024" spans="1:5" ht="15" thickBot="1" x14ac:dyDescent="0.35">
      <c r="A7024" s="3">
        <v>36609</v>
      </c>
      <c r="B7024" s="4">
        <v>0.73497611299999999</v>
      </c>
      <c r="C7024" s="1"/>
      <c r="D7024" s="5">
        <v>36609</v>
      </c>
      <c r="E7024" s="4">
        <v>0.681690566</v>
      </c>
    </row>
    <row r="7025" spans="1:5" ht="15" thickBot="1" x14ac:dyDescent="0.35">
      <c r="A7025" s="3">
        <v>36610</v>
      </c>
      <c r="B7025" s="4">
        <v>3.334192753</v>
      </c>
      <c r="C7025" s="1"/>
      <c r="D7025" s="5">
        <v>36610</v>
      </c>
      <c r="E7025" s="4">
        <v>0.73793207549999995</v>
      </c>
    </row>
    <row r="7026" spans="1:5" ht="15" thickBot="1" x14ac:dyDescent="0.35">
      <c r="A7026" s="3">
        <v>36611</v>
      </c>
      <c r="B7026" s="4">
        <v>0</v>
      </c>
      <c r="C7026" s="1"/>
      <c r="D7026" s="5">
        <v>36611</v>
      </c>
      <c r="E7026" s="4">
        <v>0.69826415090000005</v>
      </c>
    </row>
    <row r="7027" spans="1:5" ht="15" thickBot="1" x14ac:dyDescent="0.35">
      <c r="A7027" s="3">
        <v>36612</v>
      </c>
      <c r="B7027" s="4">
        <v>0</v>
      </c>
      <c r="C7027" s="1"/>
      <c r="D7027" s="5">
        <v>36612</v>
      </c>
      <c r="E7027" s="4">
        <v>0.67571320749999997</v>
      </c>
    </row>
    <row r="7028" spans="1:5" ht="15" thickBot="1" x14ac:dyDescent="0.35">
      <c r="A7028" s="3">
        <v>36613</v>
      </c>
      <c r="B7028" s="4">
        <v>0.73497611299999999</v>
      </c>
      <c r="C7028" s="1"/>
      <c r="D7028" s="5">
        <v>36613</v>
      </c>
      <c r="E7028" s="4">
        <v>0.65859622640000004</v>
      </c>
    </row>
    <row r="7029" spans="1:5" ht="15" thickBot="1" x14ac:dyDescent="0.35">
      <c r="A7029" s="3">
        <v>36614</v>
      </c>
      <c r="B7029" s="4">
        <v>0.28268310400000002</v>
      </c>
      <c r="C7029" s="1"/>
      <c r="D7029" s="5">
        <v>36614</v>
      </c>
      <c r="E7029" s="4">
        <v>0.66294339619999998</v>
      </c>
    </row>
    <row r="7030" spans="1:5" ht="15" thickBot="1" x14ac:dyDescent="0.35">
      <c r="A7030" s="3">
        <v>36615</v>
      </c>
      <c r="B7030" s="4">
        <v>4.5605405570000004</v>
      </c>
      <c r="C7030" s="1"/>
      <c r="D7030" s="5">
        <v>36615</v>
      </c>
      <c r="E7030" s="4">
        <v>0.64691320750000003</v>
      </c>
    </row>
    <row r="7031" spans="1:5" ht="15" thickBot="1" x14ac:dyDescent="0.35">
      <c r="A7031" s="3">
        <v>36616</v>
      </c>
      <c r="B7031" s="4">
        <v>0.15539857700000001</v>
      </c>
      <c r="C7031" s="1"/>
      <c r="D7031" s="5">
        <v>36616</v>
      </c>
      <c r="E7031" s="4">
        <v>0.63468679250000004</v>
      </c>
    </row>
    <row r="7032" spans="1:5" ht="15" thickBot="1" x14ac:dyDescent="0.35">
      <c r="A7032" s="3">
        <v>36617</v>
      </c>
      <c r="B7032" s="4">
        <v>0</v>
      </c>
      <c r="C7032" s="1"/>
      <c r="D7032" s="5">
        <v>36617</v>
      </c>
      <c r="E7032" s="4">
        <v>0.63278490570000001</v>
      </c>
    </row>
    <row r="7033" spans="1:5" ht="15" thickBot="1" x14ac:dyDescent="0.35">
      <c r="A7033" s="3">
        <v>36618</v>
      </c>
      <c r="B7033" s="4">
        <v>18.122310909999999</v>
      </c>
      <c r="C7033" s="1"/>
      <c r="D7033" s="5">
        <v>36618</v>
      </c>
      <c r="E7033" s="4">
        <v>0.78792452830000004</v>
      </c>
    </row>
    <row r="7034" spans="1:5" ht="15" thickBot="1" x14ac:dyDescent="0.35">
      <c r="A7034" s="3">
        <v>36619</v>
      </c>
      <c r="B7034" s="4">
        <v>1.1312294679999999</v>
      </c>
      <c r="C7034" s="1"/>
      <c r="D7034" s="5">
        <v>36619</v>
      </c>
      <c r="E7034" s="4">
        <v>0.7702641509</v>
      </c>
    </row>
    <row r="7035" spans="1:5" ht="15" thickBot="1" x14ac:dyDescent="0.35">
      <c r="A7035" s="3">
        <v>36620</v>
      </c>
      <c r="B7035" s="4">
        <v>17.359966279999998</v>
      </c>
      <c r="C7035" s="1"/>
      <c r="D7035" s="5">
        <v>36620</v>
      </c>
      <c r="E7035" s="4">
        <v>0.85503396229999995</v>
      </c>
    </row>
    <row r="7036" spans="1:5" ht="15" thickBot="1" x14ac:dyDescent="0.35">
      <c r="A7036" s="3">
        <v>36621</v>
      </c>
      <c r="B7036" s="4">
        <v>11.748595480000001</v>
      </c>
      <c r="C7036" s="1"/>
      <c r="D7036" s="5">
        <v>36621</v>
      </c>
      <c r="E7036" s="4">
        <v>0.71293584909999996</v>
      </c>
    </row>
    <row r="7037" spans="1:5" ht="15" thickBot="1" x14ac:dyDescent="0.35">
      <c r="A7037" s="3">
        <v>36622</v>
      </c>
      <c r="B7037" s="4">
        <v>12.408146139999999</v>
      </c>
      <c r="C7037" s="1"/>
      <c r="D7037" s="5">
        <v>36622</v>
      </c>
      <c r="E7037" s="4">
        <v>0.82759245280000004</v>
      </c>
    </row>
    <row r="7038" spans="1:5" ht="15" thickBot="1" x14ac:dyDescent="0.35">
      <c r="A7038" s="3">
        <v>36623</v>
      </c>
      <c r="B7038" s="4">
        <v>11.070619819999999</v>
      </c>
      <c r="C7038" s="1"/>
      <c r="D7038" s="5">
        <v>36623</v>
      </c>
      <c r="E7038" s="4">
        <v>0.7906415094</v>
      </c>
    </row>
    <row r="7039" spans="1:5" ht="15" thickBot="1" x14ac:dyDescent="0.35">
      <c r="A7039" s="3">
        <v>36624</v>
      </c>
      <c r="B7039" s="4">
        <v>6.4489287729999996</v>
      </c>
      <c r="C7039" s="1"/>
      <c r="D7039" s="5">
        <v>36624</v>
      </c>
      <c r="E7039" s="4">
        <v>0.79852075469999995</v>
      </c>
    </row>
    <row r="7040" spans="1:5" ht="15" thickBot="1" x14ac:dyDescent="0.35">
      <c r="A7040" s="3">
        <v>36625</v>
      </c>
      <c r="B7040" s="4">
        <v>0.107078359</v>
      </c>
      <c r="C7040" s="1"/>
      <c r="D7040" s="5">
        <v>36625</v>
      </c>
      <c r="E7040" s="4">
        <v>0.78792452830000004</v>
      </c>
    </row>
    <row r="7041" spans="1:5" ht="15" thickBot="1" x14ac:dyDescent="0.35">
      <c r="A7041" s="3">
        <v>36626</v>
      </c>
      <c r="B7041" s="4">
        <v>0</v>
      </c>
      <c r="C7041" s="1"/>
      <c r="D7041" s="5">
        <v>36626</v>
      </c>
      <c r="E7041" s="4">
        <v>0.78792452830000004</v>
      </c>
    </row>
    <row r="7042" spans="1:5" ht="15" thickBot="1" x14ac:dyDescent="0.35">
      <c r="A7042" s="3">
        <v>36627</v>
      </c>
      <c r="B7042" s="4">
        <v>0</v>
      </c>
      <c r="C7042" s="1"/>
      <c r="D7042" s="5">
        <v>36627</v>
      </c>
      <c r="E7042" s="4">
        <v>0.79444528299999995</v>
      </c>
    </row>
    <row r="7043" spans="1:5" ht="15" thickBot="1" x14ac:dyDescent="0.35">
      <c r="A7043" s="3">
        <v>36628</v>
      </c>
      <c r="B7043" s="4">
        <v>0</v>
      </c>
      <c r="C7043" s="1"/>
      <c r="D7043" s="5">
        <v>36628</v>
      </c>
      <c r="E7043" s="4">
        <v>0.73983396229999998</v>
      </c>
    </row>
    <row r="7044" spans="1:5" ht="15" thickBot="1" x14ac:dyDescent="0.35">
      <c r="A7044" s="3">
        <v>36629</v>
      </c>
      <c r="B7044" s="4">
        <v>0</v>
      </c>
      <c r="C7044" s="1"/>
      <c r="D7044" s="5">
        <v>36629</v>
      </c>
      <c r="E7044" s="4">
        <v>0.74553962259999995</v>
      </c>
    </row>
    <row r="7045" spans="1:5" ht="15" thickBot="1" x14ac:dyDescent="0.35">
      <c r="A7045" s="3">
        <v>36630</v>
      </c>
      <c r="B7045" s="4">
        <v>2.056619167</v>
      </c>
      <c r="C7045" s="1"/>
      <c r="D7045" s="5">
        <v>36630</v>
      </c>
      <c r="E7045" s="4">
        <v>0.73901886790000004</v>
      </c>
    </row>
    <row r="7046" spans="1:5" ht="15" thickBot="1" x14ac:dyDescent="0.35">
      <c r="A7046" s="3">
        <v>36631</v>
      </c>
      <c r="B7046" s="4">
        <v>2.577793062</v>
      </c>
      <c r="C7046" s="1"/>
      <c r="D7046" s="5">
        <v>36631</v>
      </c>
      <c r="E7046" s="4">
        <v>0.7708075472</v>
      </c>
    </row>
    <row r="7047" spans="1:5" ht="15" thickBot="1" x14ac:dyDescent="0.35">
      <c r="A7047" s="3">
        <v>36632</v>
      </c>
      <c r="B7047" s="4">
        <v>0</v>
      </c>
      <c r="C7047" s="1"/>
      <c r="D7047" s="5">
        <v>36632</v>
      </c>
      <c r="E7047" s="4">
        <v>0.73901886790000004</v>
      </c>
    </row>
    <row r="7048" spans="1:5" ht="15" thickBot="1" x14ac:dyDescent="0.35">
      <c r="A7048" s="3">
        <v>36633</v>
      </c>
      <c r="B7048" s="4">
        <v>1.9407850499999999</v>
      </c>
      <c r="C7048" s="1"/>
      <c r="D7048" s="5">
        <v>36633</v>
      </c>
      <c r="E7048" s="4">
        <v>0.72543396230000001</v>
      </c>
    </row>
    <row r="7049" spans="1:5" ht="15" thickBot="1" x14ac:dyDescent="0.35">
      <c r="A7049" s="3">
        <v>36634</v>
      </c>
      <c r="B7049" s="4">
        <v>6.0662512780000002</v>
      </c>
      <c r="C7049" s="1"/>
      <c r="D7049" s="5">
        <v>36634</v>
      </c>
      <c r="E7049" s="4">
        <v>0.78276226419999995</v>
      </c>
    </row>
    <row r="7050" spans="1:5" ht="15" thickBot="1" x14ac:dyDescent="0.35">
      <c r="A7050" s="3">
        <v>36635</v>
      </c>
      <c r="B7050" s="4">
        <v>10.36962104</v>
      </c>
      <c r="C7050" s="1"/>
      <c r="D7050" s="5">
        <v>36635</v>
      </c>
      <c r="E7050" s="4">
        <v>0.73901886790000004</v>
      </c>
    </row>
    <row r="7051" spans="1:5" ht="15" thickBot="1" x14ac:dyDescent="0.35">
      <c r="A7051" s="3">
        <v>36636</v>
      </c>
      <c r="B7051" s="4">
        <v>0.56076901999999995</v>
      </c>
      <c r="C7051" s="1"/>
      <c r="D7051" s="5">
        <v>36636</v>
      </c>
      <c r="E7051" s="4">
        <v>0.71184905659999997</v>
      </c>
    </row>
    <row r="7052" spans="1:5" ht="15" thickBot="1" x14ac:dyDescent="0.35">
      <c r="A7052" s="3">
        <v>36637</v>
      </c>
      <c r="B7052" s="4">
        <v>2.1264302580000001</v>
      </c>
      <c r="C7052" s="1"/>
      <c r="D7052" s="5">
        <v>36637</v>
      </c>
      <c r="E7052" s="4">
        <v>0.73901886790000004</v>
      </c>
    </row>
    <row r="7053" spans="1:5" ht="15" thickBot="1" x14ac:dyDescent="0.35">
      <c r="A7053" s="3">
        <v>36638</v>
      </c>
      <c r="B7053" s="4">
        <v>0</v>
      </c>
      <c r="C7053" s="1"/>
      <c r="D7053" s="5">
        <v>36638</v>
      </c>
      <c r="E7053" s="4">
        <v>0.73901886790000004</v>
      </c>
    </row>
    <row r="7054" spans="1:5" ht="15" thickBot="1" x14ac:dyDescent="0.35">
      <c r="A7054" s="3">
        <v>36639</v>
      </c>
      <c r="B7054" s="4">
        <v>3.626016259</v>
      </c>
      <c r="C7054" s="1"/>
      <c r="D7054" s="5">
        <v>36639</v>
      </c>
      <c r="E7054" s="4">
        <v>0.78792452830000004</v>
      </c>
    </row>
    <row r="7055" spans="1:5" ht="15" thickBot="1" x14ac:dyDescent="0.35">
      <c r="A7055" s="3">
        <v>36640</v>
      </c>
      <c r="B7055" s="4">
        <v>2.5899762E-2</v>
      </c>
      <c r="C7055" s="1"/>
      <c r="D7055" s="5">
        <v>36640</v>
      </c>
      <c r="E7055" s="4">
        <v>0.84253584910000001</v>
      </c>
    </row>
    <row r="7056" spans="1:5" ht="15" thickBot="1" x14ac:dyDescent="0.35">
      <c r="A7056" s="3">
        <v>36641</v>
      </c>
      <c r="B7056" s="4">
        <v>3.7329570950000002</v>
      </c>
      <c r="C7056" s="1"/>
      <c r="D7056" s="5">
        <v>36641</v>
      </c>
      <c r="E7056" s="4">
        <v>0.85367547170000002</v>
      </c>
    </row>
    <row r="7057" spans="1:5" ht="15" thickBot="1" x14ac:dyDescent="0.35">
      <c r="A7057" s="3">
        <v>36642</v>
      </c>
      <c r="B7057" s="4">
        <v>0.704086985</v>
      </c>
      <c r="C7057" s="1"/>
      <c r="D7057" s="5">
        <v>36642</v>
      </c>
      <c r="E7057" s="4">
        <v>0.83574339620000004</v>
      </c>
    </row>
    <row r="7058" spans="1:5" ht="15" thickBot="1" x14ac:dyDescent="0.35">
      <c r="A7058" s="3">
        <v>36643</v>
      </c>
      <c r="B7058" s="4">
        <v>4.3881085E-2</v>
      </c>
      <c r="C7058" s="1"/>
      <c r="D7058" s="5">
        <v>36643</v>
      </c>
      <c r="E7058" s="4">
        <v>0.80857358489999998</v>
      </c>
    </row>
    <row r="7059" spans="1:5" ht="15" thickBot="1" x14ac:dyDescent="0.35">
      <c r="A7059" s="3">
        <v>36644</v>
      </c>
      <c r="B7059" s="4">
        <v>0</v>
      </c>
      <c r="C7059" s="1"/>
      <c r="D7059" s="5">
        <v>36644</v>
      </c>
      <c r="E7059" s="4">
        <v>0.77759999999999996</v>
      </c>
    </row>
    <row r="7060" spans="1:5" ht="15" thickBot="1" x14ac:dyDescent="0.35">
      <c r="A7060" s="3">
        <v>36645</v>
      </c>
      <c r="B7060" s="4">
        <v>0.83878040300000001</v>
      </c>
      <c r="C7060" s="1"/>
      <c r="D7060" s="5">
        <v>36645</v>
      </c>
      <c r="E7060" s="4">
        <v>0.7906415094</v>
      </c>
    </row>
    <row r="7061" spans="1:5" ht="15" thickBot="1" x14ac:dyDescent="0.35">
      <c r="A7061" s="3">
        <v>36646</v>
      </c>
      <c r="B7061" s="4">
        <v>0.97297408399999996</v>
      </c>
      <c r="C7061" s="1"/>
      <c r="D7061" s="5">
        <v>36646</v>
      </c>
      <c r="E7061" s="4">
        <v>0.69826415090000005</v>
      </c>
    </row>
    <row r="7062" spans="1:5" ht="15" thickBot="1" x14ac:dyDescent="0.35">
      <c r="A7062" s="3">
        <v>36647</v>
      </c>
      <c r="B7062" s="4">
        <v>4.4179866910000003</v>
      </c>
      <c r="C7062" s="1"/>
      <c r="D7062" s="5">
        <v>36647</v>
      </c>
      <c r="E7062" s="4">
        <v>0.71184905659999997</v>
      </c>
    </row>
    <row r="7063" spans="1:5" ht="15" thickBot="1" x14ac:dyDescent="0.35">
      <c r="A7063" s="3">
        <v>36648</v>
      </c>
      <c r="B7063" s="4">
        <v>0</v>
      </c>
      <c r="C7063" s="1"/>
      <c r="D7063" s="5">
        <v>36648</v>
      </c>
      <c r="E7063" s="4">
        <v>0.74744150939999998</v>
      </c>
    </row>
    <row r="7064" spans="1:5" ht="15" thickBot="1" x14ac:dyDescent="0.35">
      <c r="A7064" s="3">
        <v>36649</v>
      </c>
      <c r="B7064" s="4">
        <v>1.4634041790000001</v>
      </c>
      <c r="C7064" s="1"/>
      <c r="D7064" s="5">
        <v>36649</v>
      </c>
      <c r="E7064" s="4">
        <v>0.73630188679999997</v>
      </c>
    </row>
    <row r="7065" spans="1:5" ht="15" thickBot="1" x14ac:dyDescent="0.35">
      <c r="A7065" s="3">
        <v>36650</v>
      </c>
      <c r="B7065" s="4">
        <v>2.2456468620000001</v>
      </c>
      <c r="C7065" s="1"/>
      <c r="D7065" s="5">
        <v>36650</v>
      </c>
      <c r="E7065" s="4">
        <v>0.72570566039999995</v>
      </c>
    </row>
    <row r="7066" spans="1:5" ht="15" thickBot="1" x14ac:dyDescent="0.35">
      <c r="A7066" s="3">
        <v>36651</v>
      </c>
      <c r="B7066" s="4">
        <v>0.36546646100000002</v>
      </c>
      <c r="C7066" s="1"/>
      <c r="D7066" s="5">
        <v>36651</v>
      </c>
      <c r="E7066" s="4">
        <v>0.70342641510000004</v>
      </c>
    </row>
    <row r="7067" spans="1:5" ht="15" thickBot="1" x14ac:dyDescent="0.35">
      <c r="A7067" s="3">
        <v>36652</v>
      </c>
      <c r="B7067" s="4">
        <v>3.1440612080000001</v>
      </c>
      <c r="C7067" s="1"/>
      <c r="D7067" s="5">
        <v>36652</v>
      </c>
      <c r="E7067" s="4">
        <v>1.4128301889999999</v>
      </c>
    </row>
    <row r="7068" spans="1:5" ht="15" thickBot="1" x14ac:dyDescent="0.35">
      <c r="A7068" s="3">
        <v>36653</v>
      </c>
      <c r="B7068" s="4">
        <v>8.8317372800000005</v>
      </c>
      <c r="C7068" s="1"/>
      <c r="D7068" s="5">
        <v>36653</v>
      </c>
      <c r="E7068" s="4">
        <v>0.95094339620000001</v>
      </c>
    </row>
    <row r="7069" spans="1:5" ht="15" thickBot="1" x14ac:dyDescent="0.35">
      <c r="A7069" s="3">
        <v>36654</v>
      </c>
      <c r="B7069" s="4">
        <v>9.8601588010000008</v>
      </c>
      <c r="C7069" s="1"/>
      <c r="D7069" s="5">
        <v>36654</v>
      </c>
      <c r="E7069" s="4">
        <v>1.0476679250000001</v>
      </c>
    </row>
    <row r="7070" spans="1:5" ht="15" thickBot="1" x14ac:dyDescent="0.35">
      <c r="A7070" s="3">
        <v>36655</v>
      </c>
      <c r="B7070" s="4">
        <v>22.573744420000001</v>
      </c>
      <c r="C7070" s="1"/>
      <c r="D7070" s="5">
        <v>36655</v>
      </c>
      <c r="E7070" s="4">
        <v>1.4128301889999999</v>
      </c>
    </row>
    <row r="7071" spans="1:5" ht="15" thickBot="1" x14ac:dyDescent="0.35">
      <c r="A7071" s="3">
        <v>36656</v>
      </c>
      <c r="B7071" s="4">
        <v>9.9973789449999995</v>
      </c>
      <c r="C7071" s="1"/>
      <c r="D7071" s="5">
        <v>36656</v>
      </c>
      <c r="E7071" s="4">
        <v>1.097388679</v>
      </c>
    </row>
    <row r="7072" spans="1:5" ht="15" thickBot="1" x14ac:dyDescent="0.35">
      <c r="A7072" s="3">
        <v>36657</v>
      </c>
      <c r="B7072" s="4">
        <v>5.2872443799999997</v>
      </c>
      <c r="C7072" s="1"/>
      <c r="D7072" s="5">
        <v>36657</v>
      </c>
      <c r="E7072" s="4">
        <v>1.4535849059999999</v>
      </c>
    </row>
    <row r="7073" spans="1:5" ht="15" thickBot="1" x14ac:dyDescent="0.35">
      <c r="A7073" s="3">
        <v>36658</v>
      </c>
      <c r="B7073" s="4">
        <v>0.285590071</v>
      </c>
      <c r="C7073" s="1"/>
      <c r="D7073" s="5">
        <v>36658</v>
      </c>
      <c r="E7073" s="4">
        <v>1.4128301889999999</v>
      </c>
    </row>
    <row r="7074" spans="1:5" ht="15" thickBot="1" x14ac:dyDescent="0.35">
      <c r="A7074" s="3">
        <v>36659</v>
      </c>
      <c r="B7074" s="4">
        <v>0</v>
      </c>
      <c r="C7074" s="1"/>
      <c r="D7074" s="5">
        <v>36659</v>
      </c>
      <c r="E7074" s="4">
        <v>1.181886792</v>
      </c>
    </row>
    <row r="7075" spans="1:5" ht="15" thickBot="1" x14ac:dyDescent="0.35">
      <c r="A7075" s="3">
        <v>36660</v>
      </c>
      <c r="B7075" s="4">
        <v>0</v>
      </c>
      <c r="C7075" s="1"/>
      <c r="D7075" s="5">
        <v>36660</v>
      </c>
      <c r="E7075" s="4">
        <v>1.100377358</v>
      </c>
    </row>
    <row r="7076" spans="1:5" ht="15" thickBot="1" x14ac:dyDescent="0.35">
      <c r="A7076" s="3">
        <v>36661</v>
      </c>
      <c r="B7076" s="4">
        <v>0</v>
      </c>
      <c r="C7076" s="1"/>
      <c r="D7076" s="5">
        <v>36661</v>
      </c>
      <c r="E7076" s="4">
        <v>0.66919245279999995</v>
      </c>
    </row>
    <row r="7077" spans="1:5" ht="15" thickBot="1" x14ac:dyDescent="0.35">
      <c r="A7077" s="3">
        <v>36662</v>
      </c>
      <c r="B7077" s="4">
        <v>0.181298345</v>
      </c>
      <c r="C7077" s="1"/>
      <c r="D7077" s="5">
        <v>36662</v>
      </c>
      <c r="E7077" s="4">
        <v>0.61132075470000002</v>
      </c>
    </row>
    <row r="7078" spans="1:5" ht="15" thickBot="1" x14ac:dyDescent="0.35">
      <c r="A7078" s="3">
        <v>36663</v>
      </c>
      <c r="B7078" s="4">
        <v>8.0531560930000001</v>
      </c>
      <c r="C7078" s="1"/>
      <c r="D7078" s="5">
        <v>36663</v>
      </c>
      <c r="E7078" s="4">
        <v>0.63957735849999997</v>
      </c>
    </row>
    <row r="7079" spans="1:5" ht="15" thickBot="1" x14ac:dyDescent="0.35">
      <c r="A7079" s="3">
        <v>36664</v>
      </c>
      <c r="B7079" s="4">
        <v>33.569336890000002</v>
      </c>
      <c r="C7079" s="1"/>
      <c r="D7079" s="5">
        <v>36664</v>
      </c>
      <c r="E7079" s="4">
        <v>0.73901886790000004</v>
      </c>
    </row>
    <row r="7080" spans="1:5" ht="15" thickBot="1" x14ac:dyDescent="0.35">
      <c r="A7080" s="3">
        <v>36665</v>
      </c>
      <c r="B7080" s="4">
        <v>2.4296230969999999</v>
      </c>
      <c r="C7080" s="1"/>
      <c r="D7080" s="5">
        <v>36665</v>
      </c>
      <c r="E7080" s="4">
        <v>0.71184905659999997</v>
      </c>
    </row>
    <row r="7081" spans="1:5" ht="15" thickBot="1" x14ac:dyDescent="0.35">
      <c r="A7081" s="3">
        <v>36666</v>
      </c>
      <c r="B7081" s="4">
        <v>0.87814214099999999</v>
      </c>
      <c r="C7081" s="1"/>
      <c r="D7081" s="5">
        <v>36666</v>
      </c>
      <c r="E7081" s="4">
        <v>0.68467924530000002</v>
      </c>
    </row>
    <row r="7082" spans="1:5" ht="15" thickBot="1" x14ac:dyDescent="0.35">
      <c r="A7082" s="3">
        <v>36667</v>
      </c>
      <c r="B7082" s="4">
        <v>3.5831556020000002</v>
      </c>
      <c r="C7082" s="1"/>
      <c r="D7082" s="5">
        <v>36667</v>
      </c>
      <c r="E7082" s="4">
        <v>0.69826415090000005</v>
      </c>
    </row>
    <row r="7083" spans="1:5" ht="15" thickBot="1" x14ac:dyDescent="0.35">
      <c r="A7083" s="3">
        <v>36668</v>
      </c>
      <c r="B7083" s="4">
        <v>0.57108455899999999</v>
      </c>
      <c r="C7083" s="1"/>
      <c r="D7083" s="5">
        <v>36668</v>
      </c>
      <c r="E7083" s="4">
        <v>0.6694641509</v>
      </c>
    </row>
    <row r="7084" spans="1:5" ht="15" thickBot="1" x14ac:dyDescent="0.35">
      <c r="A7084" s="3">
        <v>36669</v>
      </c>
      <c r="B7084" s="4">
        <v>0</v>
      </c>
      <c r="C7084" s="1"/>
      <c r="D7084" s="5">
        <v>36669</v>
      </c>
      <c r="E7084" s="4">
        <v>0.64392452830000002</v>
      </c>
    </row>
    <row r="7085" spans="1:5" ht="15" thickBot="1" x14ac:dyDescent="0.35">
      <c r="A7085" s="3">
        <v>36670</v>
      </c>
      <c r="B7085" s="4">
        <v>0.31293033100000001</v>
      </c>
      <c r="C7085" s="1"/>
      <c r="D7085" s="5">
        <v>36670</v>
      </c>
      <c r="E7085" s="4">
        <v>0.63278490570000001</v>
      </c>
    </row>
    <row r="7086" spans="1:5" ht="15" thickBot="1" x14ac:dyDescent="0.35">
      <c r="A7086" s="3">
        <v>36671</v>
      </c>
      <c r="B7086" s="4">
        <v>43.618822340000001</v>
      </c>
      <c r="C7086" s="1"/>
      <c r="D7086" s="5">
        <v>36671</v>
      </c>
      <c r="E7086" s="4">
        <v>0.69744905660000001</v>
      </c>
    </row>
    <row r="7087" spans="1:5" ht="15" thickBot="1" x14ac:dyDescent="0.35">
      <c r="A7087" s="3">
        <v>36672</v>
      </c>
      <c r="B7087" s="4">
        <v>10.606547709999999</v>
      </c>
      <c r="C7087" s="1"/>
      <c r="D7087" s="5">
        <v>36672</v>
      </c>
      <c r="E7087" s="4">
        <v>0.73141132080000004</v>
      </c>
    </row>
    <row r="7088" spans="1:5" ht="15" thickBot="1" x14ac:dyDescent="0.35">
      <c r="A7088" s="3">
        <v>36673</v>
      </c>
      <c r="B7088" s="4">
        <v>28.714359519999999</v>
      </c>
      <c r="C7088" s="1"/>
      <c r="D7088" s="5">
        <v>36673</v>
      </c>
      <c r="E7088" s="4">
        <v>2.105660377</v>
      </c>
    </row>
    <row r="7089" spans="1:5" ht="15" thickBot="1" x14ac:dyDescent="0.35">
      <c r="A7089" s="3">
        <v>36674</v>
      </c>
      <c r="B7089" s="4">
        <v>19.601085900000001</v>
      </c>
      <c r="C7089" s="1"/>
      <c r="D7089" s="5">
        <v>36674</v>
      </c>
      <c r="E7089" s="4">
        <v>2.3556226420000002</v>
      </c>
    </row>
    <row r="7090" spans="1:5" ht="15" thickBot="1" x14ac:dyDescent="0.35">
      <c r="A7090" s="3">
        <v>36675</v>
      </c>
      <c r="B7090" s="4">
        <v>0.19526352499999999</v>
      </c>
      <c r="C7090" s="1"/>
      <c r="D7090" s="5">
        <v>36675</v>
      </c>
      <c r="E7090" s="4">
        <v>1.6492075470000001</v>
      </c>
    </row>
    <row r="7091" spans="1:5" ht="15" thickBot="1" x14ac:dyDescent="0.35">
      <c r="A7091" s="3">
        <v>36676</v>
      </c>
      <c r="B7091" s="4">
        <v>0</v>
      </c>
      <c r="C7091" s="1"/>
      <c r="D7091" s="5">
        <v>36676</v>
      </c>
      <c r="E7091" s="4">
        <v>0.74309433960000004</v>
      </c>
    </row>
    <row r="7092" spans="1:5" ht="15" thickBot="1" x14ac:dyDescent="0.35">
      <c r="A7092" s="3">
        <v>36677</v>
      </c>
      <c r="B7092" s="4">
        <v>1.425209537</v>
      </c>
      <c r="C7092" s="1"/>
      <c r="D7092" s="5">
        <v>36677</v>
      </c>
      <c r="E7092" s="4">
        <v>0.76428679249999998</v>
      </c>
    </row>
    <row r="7093" spans="1:5" ht="15" thickBot="1" x14ac:dyDescent="0.35">
      <c r="A7093" s="3">
        <v>36678</v>
      </c>
      <c r="B7093" s="4">
        <v>10.151454449999999</v>
      </c>
      <c r="C7093" s="1"/>
      <c r="D7093" s="5">
        <v>36678</v>
      </c>
      <c r="E7093" s="4">
        <v>1.7785358490000001</v>
      </c>
    </row>
    <row r="7094" spans="1:5" ht="15" thickBot="1" x14ac:dyDescent="0.35">
      <c r="A7094" s="3">
        <v>36679</v>
      </c>
      <c r="B7094" s="4">
        <v>38.39373827</v>
      </c>
      <c r="C7094" s="1"/>
      <c r="D7094" s="5">
        <v>36679</v>
      </c>
      <c r="E7094" s="4">
        <v>5.6947924529999998</v>
      </c>
    </row>
    <row r="7095" spans="1:5" ht="15" thickBot="1" x14ac:dyDescent="0.35">
      <c r="A7095" s="3">
        <v>36680</v>
      </c>
      <c r="B7095" s="4">
        <v>21.666181330000001</v>
      </c>
      <c r="C7095" s="1"/>
      <c r="D7095" s="5">
        <v>36680</v>
      </c>
      <c r="E7095" s="4">
        <v>3.513056604</v>
      </c>
    </row>
    <row r="7096" spans="1:5" ht="15" thickBot="1" x14ac:dyDescent="0.35">
      <c r="A7096" s="3">
        <v>36681</v>
      </c>
      <c r="B7096" s="4">
        <v>9.5913923830000005</v>
      </c>
      <c r="C7096" s="1"/>
      <c r="D7096" s="5">
        <v>36681</v>
      </c>
      <c r="E7096" s="4">
        <v>1.638339623</v>
      </c>
    </row>
    <row r="7097" spans="1:5" ht="15" thickBot="1" x14ac:dyDescent="0.35">
      <c r="A7097" s="3">
        <v>36682</v>
      </c>
      <c r="B7097" s="4">
        <v>19.17039561</v>
      </c>
      <c r="C7097" s="1"/>
      <c r="D7097" s="5">
        <v>36682</v>
      </c>
      <c r="E7097" s="4">
        <v>1.1612377359999999</v>
      </c>
    </row>
    <row r="7098" spans="1:5" ht="15" thickBot="1" x14ac:dyDescent="0.35">
      <c r="A7098" s="3">
        <v>36683</v>
      </c>
      <c r="B7098" s="4">
        <v>80.012275700000004</v>
      </c>
      <c r="C7098" s="1"/>
      <c r="D7098" s="5">
        <v>36683</v>
      </c>
      <c r="E7098" s="4">
        <v>4.7020716670000002</v>
      </c>
    </row>
    <row r="7099" spans="1:5" ht="15" thickBot="1" x14ac:dyDescent="0.35">
      <c r="A7099" s="3">
        <v>36684</v>
      </c>
      <c r="B7099" s="4">
        <v>104.78013609999999</v>
      </c>
      <c r="C7099" s="1"/>
      <c r="D7099" s="5">
        <v>36684</v>
      </c>
      <c r="E7099" s="4">
        <v>9.5782431379999995</v>
      </c>
    </row>
    <row r="7100" spans="1:5" ht="15" thickBot="1" x14ac:dyDescent="0.35">
      <c r="A7100" s="3">
        <v>36685</v>
      </c>
      <c r="B7100" s="4">
        <v>111.3972797</v>
      </c>
      <c r="C7100" s="1"/>
      <c r="D7100" s="5">
        <v>36685</v>
      </c>
      <c r="E7100" s="4">
        <v>17.380449509999998</v>
      </c>
    </row>
    <row r="7101" spans="1:5" ht="15" thickBot="1" x14ac:dyDescent="0.35">
      <c r="A7101" s="3">
        <v>36686</v>
      </c>
      <c r="B7101" s="4">
        <v>48.162369249999998</v>
      </c>
      <c r="C7101" s="1"/>
      <c r="D7101" s="5">
        <v>36686</v>
      </c>
      <c r="E7101" s="4">
        <v>21.512640909999998</v>
      </c>
    </row>
    <row r="7102" spans="1:5" ht="15" thickBot="1" x14ac:dyDescent="0.35">
      <c r="A7102" s="3">
        <v>36687</v>
      </c>
      <c r="B7102" s="4">
        <v>36.823123459999998</v>
      </c>
      <c r="C7102" s="1"/>
      <c r="D7102" s="5">
        <v>36687</v>
      </c>
      <c r="E7102" s="4">
        <v>12.439770380000001</v>
      </c>
    </row>
    <row r="7103" spans="1:5" ht="15" thickBot="1" x14ac:dyDescent="0.35">
      <c r="A7103" s="3">
        <v>36688</v>
      </c>
      <c r="B7103" s="4">
        <v>14.680023909999999</v>
      </c>
      <c r="C7103" s="1"/>
      <c r="D7103" s="5">
        <v>36688</v>
      </c>
      <c r="E7103" s="4">
        <v>7.8493584910000003</v>
      </c>
    </row>
    <row r="7104" spans="1:5" ht="15" thickBot="1" x14ac:dyDescent="0.35">
      <c r="A7104" s="3">
        <v>36689</v>
      </c>
      <c r="B7104" s="4">
        <v>35.170107600000001</v>
      </c>
      <c r="C7104" s="1"/>
      <c r="D7104" s="5">
        <v>36689</v>
      </c>
      <c r="E7104" s="4">
        <v>6.4481841510000004</v>
      </c>
    </row>
    <row r="7105" spans="1:5" ht="15" thickBot="1" x14ac:dyDescent="0.35">
      <c r="A7105" s="3">
        <v>36690</v>
      </c>
      <c r="B7105" s="4">
        <v>15.47339034</v>
      </c>
      <c r="C7105" s="1"/>
      <c r="D7105" s="5">
        <v>36690</v>
      </c>
      <c r="E7105" s="4">
        <v>9.8858825659999994</v>
      </c>
    </row>
    <row r="7106" spans="1:5" ht="15" thickBot="1" x14ac:dyDescent="0.35">
      <c r="A7106" s="3">
        <v>36691</v>
      </c>
      <c r="B7106" s="4">
        <v>14.53040195</v>
      </c>
      <c r="C7106" s="1"/>
      <c r="D7106" s="5">
        <v>36691</v>
      </c>
      <c r="E7106" s="4">
        <v>9.5841650719999993</v>
      </c>
    </row>
    <row r="7107" spans="1:5" ht="15" thickBot="1" x14ac:dyDescent="0.35">
      <c r="A7107" s="3">
        <v>36692</v>
      </c>
      <c r="B7107" s="4">
        <v>26.763661150000001</v>
      </c>
      <c r="C7107" s="1"/>
      <c r="D7107" s="5">
        <v>36692</v>
      </c>
      <c r="E7107" s="4">
        <v>9.4523773579999997</v>
      </c>
    </row>
    <row r="7108" spans="1:5" ht="15" thickBot="1" x14ac:dyDescent="0.35">
      <c r="A7108" s="3">
        <v>36693</v>
      </c>
      <c r="B7108" s="4">
        <v>11.234444829999999</v>
      </c>
      <c r="C7108" s="1"/>
      <c r="D7108" s="5">
        <v>36693</v>
      </c>
      <c r="E7108" s="4">
        <v>6.4518982640000004</v>
      </c>
    </row>
    <row r="7109" spans="1:5" ht="15" thickBot="1" x14ac:dyDescent="0.35">
      <c r="A7109" s="3">
        <v>36694</v>
      </c>
      <c r="B7109" s="4">
        <v>23.03531933</v>
      </c>
      <c r="C7109" s="1"/>
      <c r="D7109" s="5">
        <v>36694</v>
      </c>
      <c r="E7109" s="4">
        <v>8.7432854940000002</v>
      </c>
    </row>
    <row r="7110" spans="1:5" ht="15" thickBot="1" x14ac:dyDescent="0.35">
      <c r="A7110" s="3">
        <v>36695</v>
      </c>
      <c r="B7110" s="4">
        <v>9.0835660699999998</v>
      </c>
      <c r="C7110" s="1"/>
      <c r="D7110" s="5">
        <v>36695</v>
      </c>
      <c r="E7110" s="4">
        <v>9.4523773579999997</v>
      </c>
    </row>
    <row r="7111" spans="1:5" ht="15" thickBot="1" x14ac:dyDescent="0.35">
      <c r="A7111" s="3">
        <v>36696</v>
      </c>
      <c r="B7111" s="4">
        <v>51.098486899999997</v>
      </c>
      <c r="C7111" s="1"/>
      <c r="D7111" s="5">
        <v>36696</v>
      </c>
      <c r="E7111" s="4">
        <v>10.268041180000001</v>
      </c>
    </row>
    <row r="7112" spans="1:5" ht="15" thickBot="1" x14ac:dyDescent="0.35">
      <c r="A7112" s="3">
        <v>36697</v>
      </c>
      <c r="B7112" s="4">
        <v>26.270304679999999</v>
      </c>
      <c r="C7112" s="1"/>
      <c r="D7112" s="5">
        <v>36697</v>
      </c>
      <c r="E7112" s="4">
        <v>14.50393648</v>
      </c>
    </row>
    <row r="7113" spans="1:5" ht="15" thickBot="1" x14ac:dyDescent="0.35">
      <c r="A7113" s="3">
        <v>36698</v>
      </c>
      <c r="B7113" s="4">
        <v>30.467190980000002</v>
      </c>
      <c r="C7113" s="1"/>
      <c r="D7113" s="5">
        <v>36698</v>
      </c>
      <c r="E7113" s="4">
        <v>12.83281974</v>
      </c>
    </row>
    <row r="7114" spans="1:5" ht="15" thickBot="1" x14ac:dyDescent="0.35">
      <c r="A7114" s="3">
        <v>36699</v>
      </c>
      <c r="B7114" s="4">
        <v>9.9791646000000007</v>
      </c>
      <c r="C7114" s="1"/>
      <c r="D7114" s="5">
        <v>36699</v>
      </c>
      <c r="E7114" s="4">
        <v>10.894368910000001</v>
      </c>
    </row>
    <row r="7115" spans="1:5" ht="15" thickBot="1" x14ac:dyDescent="0.35">
      <c r="A7115" s="3">
        <v>36700</v>
      </c>
      <c r="B7115" s="4">
        <v>6.0662043539999999</v>
      </c>
      <c r="C7115" s="1"/>
      <c r="D7115" s="5">
        <v>36700</v>
      </c>
      <c r="E7115" s="4">
        <v>11.40298696</v>
      </c>
    </row>
    <row r="7116" spans="1:5" ht="15" thickBot="1" x14ac:dyDescent="0.35">
      <c r="A7116" s="3">
        <v>36701</v>
      </c>
      <c r="B7116" s="4">
        <v>0.57707943799999994</v>
      </c>
      <c r="C7116" s="1"/>
      <c r="D7116" s="5">
        <v>36701</v>
      </c>
      <c r="E7116" s="4">
        <v>9.3052555469999998</v>
      </c>
    </row>
    <row r="7117" spans="1:5" ht="15" thickBot="1" x14ac:dyDescent="0.35">
      <c r="A7117" s="3">
        <v>36702</v>
      </c>
      <c r="B7117" s="4">
        <v>0.50882959400000005</v>
      </c>
      <c r="C7117" s="1"/>
      <c r="D7117" s="5">
        <v>36702</v>
      </c>
      <c r="E7117" s="4">
        <v>9.8599245280000005</v>
      </c>
    </row>
    <row r="7118" spans="1:5" ht="15" thickBot="1" x14ac:dyDescent="0.35">
      <c r="A7118" s="3">
        <v>36703</v>
      </c>
      <c r="B7118" s="4">
        <v>1.003419429</v>
      </c>
      <c r="C7118" s="1"/>
      <c r="D7118" s="5">
        <v>36703</v>
      </c>
      <c r="E7118" s="4">
        <v>7.8384970879999996</v>
      </c>
    </row>
    <row r="7119" spans="1:5" ht="15" thickBot="1" x14ac:dyDescent="0.35">
      <c r="A7119" s="3">
        <v>36704</v>
      </c>
      <c r="B7119" s="4">
        <v>19.662937159999998</v>
      </c>
      <c r="C7119" s="1"/>
      <c r="D7119" s="5">
        <v>36704</v>
      </c>
      <c r="E7119" s="4">
        <v>14.14168574</v>
      </c>
    </row>
    <row r="7120" spans="1:5" ht="15" thickBot="1" x14ac:dyDescent="0.35">
      <c r="A7120" s="3">
        <v>36705</v>
      </c>
      <c r="B7120" s="4">
        <v>25.197939869999999</v>
      </c>
      <c r="C7120" s="1"/>
      <c r="D7120" s="5">
        <v>36705</v>
      </c>
      <c r="E7120" s="4">
        <v>12.04985697</v>
      </c>
    </row>
    <row r="7121" spans="1:5" ht="15" thickBot="1" x14ac:dyDescent="0.35">
      <c r="A7121" s="3">
        <v>36706</v>
      </c>
      <c r="B7121" s="4">
        <v>14.94909859</v>
      </c>
      <c r="C7121" s="1"/>
      <c r="D7121" s="5">
        <v>36706</v>
      </c>
      <c r="E7121" s="4">
        <v>9.0920521349999994</v>
      </c>
    </row>
    <row r="7122" spans="1:5" ht="15" thickBot="1" x14ac:dyDescent="0.35">
      <c r="A7122" s="3">
        <v>36707</v>
      </c>
      <c r="B7122" s="4">
        <v>40.687783719999999</v>
      </c>
      <c r="C7122" s="1"/>
      <c r="D7122" s="5">
        <v>36707</v>
      </c>
      <c r="E7122" s="4">
        <v>11.29282506</v>
      </c>
    </row>
    <row r="7123" spans="1:5" ht="15" thickBot="1" x14ac:dyDescent="0.35">
      <c r="A7123" s="3">
        <v>36708</v>
      </c>
      <c r="B7123" s="4">
        <v>43.946033479999997</v>
      </c>
      <c r="C7123" s="1"/>
      <c r="D7123" s="5">
        <v>36708</v>
      </c>
      <c r="E7123" s="4">
        <v>14.0734963</v>
      </c>
    </row>
    <row r="7124" spans="1:5" ht="15" thickBot="1" x14ac:dyDescent="0.35">
      <c r="A7124" s="3">
        <v>36709</v>
      </c>
      <c r="B7124" s="4">
        <v>58.172544479999999</v>
      </c>
      <c r="C7124" s="1"/>
      <c r="D7124" s="5">
        <v>36709</v>
      </c>
      <c r="E7124" s="4">
        <v>16.233962259999998</v>
      </c>
    </row>
    <row r="7125" spans="1:5" ht="15" thickBot="1" x14ac:dyDescent="0.35">
      <c r="A7125" s="3">
        <v>36710</v>
      </c>
      <c r="B7125" s="4">
        <v>10.96835029</v>
      </c>
      <c r="C7125" s="1"/>
      <c r="D7125" s="5">
        <v>36710</v>
      </c>
      <c r="E7125" s="4">
        <v>14.38730355</v>
      </c>
    </row>
    <row r="7126" spans="1:5" ht="15" thickBot="1" x14ac:dyDescent="0.35">
      <c r="A7126" s="3">
        <v>36711</v>
      </c>
      <c r="B7126" s="4">
        <v>9.0377270579999998</v>
      </c>
      <c r="C7126" s="1"/>
      <c r="D7126" s="5">
        <v>36711</v>
      </c>
      <c r="E7126" s="4">
        <v>12.68608891</v>
      </c>
    </row>
    <row r="7127" spans="1:5" ht="15" thickBot="1" x14ac:dyDescent="0.35">
      <c r="A7127" s="3">
        <v>36712</v>
      </c>
      <c r="B7127" s="4">
        <v>10.510289670000001</v>
      </c>
      <c r="C7127" s="1"/>
      <c r="D7127" s="5">
        <v>36712</v>
      </c>
      <c r="E7127" s="4">
        <v>12.394589699999999</v>
      </c>
    </row>
    <row r="7128" spans="1:5" ht="15" thickBot="1" x14ac:dyDescent="0.35">
      <c r="A7128" s="3">
        <v>36713</v>
      </c>
      <c r="B7128" s="4">
        <v>12.125399590000001</v>
      </c>
      <c r="C7128" s="1"/>
      <c r="D7128" s="5">
        <v>36713</v>
      </c>
      <c r="E7128" s="4">
        <v>10.556781279999999</v>
      </c>
    </row>
    <row r="7129" spans="1:5" ht="15" thickBot="1" x14ac:dyDescent="0.35">
      <c r="A7129" s="3">
        <v>36714</v>
      </c>
      <c r="B7129" s="4">
        <v>38.231897349999997</v>
      </c>
      <c r="C7129" s="1"/>
      <c r="D7129" s="5">
        <v>36714</v>
      </c>
      <c r="E7129" s="4">
        <v>15.923487400000001</v>
      </c>
    </row>
    <row r="7130" spans="1:5" ht="15" thickBot="1" x14ac:dyDescent="0.35">
      <c r="A7130" s="3">
        <v>36715</v>
      </c>
      <c r="B7130" s="4">
        <v>34.766695980000001</v>
      </c>
      <c r="C7130" s="1"/>
      <c r="D7130" s="5">
        <v>36715</v>
      </c>
      <c r="E7130" s="4">
        <v>14.188075469999999</v>
      </c>
    </row>
    <row r="7131" spans="1:5" ht="15" thickBot="1" x14ac:dyDescent="0.35">
      <c r="A7131" s="3">
        <v>36716</v>
      </c>
      <c r="B7131" s="4">
        <v>15.254405500000001</v>
      </c>
      <c r="C7131" s="1"/>
      <c r="D7131" s="5">
        <v>36716</v>
      </c>
      <c r="E7131" s="4">
        <v>12.48996226</v>
      </c>
    </row>
    <row r="7132" spans="1:5" ht="15" thickBot="1" x14ac:dyDescent="0.35">
      <c r="A7132" s="3">
        <v>36717</v>
      </c>
      <c r="B7132" s="4">
        <v>9.5876239539999997</v>
      </c>
      <c r="C7132" s="1"/>
      <c r="D7132" s="5">
        <v>36717</v>
      </c>
      <c r="E7132" s="4">
        <v>9.773229465</v>
      </c>
    </row>
    <row r="7133" spans="1:5" ht="15" thickBot="1" x14ac:dyDescent="0.35">
      <c r="A7133" s="3">
        <v>36718</v>
      </c>
      <c r="B7133" s="4">
        <v>30.192275049999999</v>
      </c>
      <c r="C7133" s="1"/>
      <c r="D7133" s="5">
        <v>36718</v>
      </c>
      <c r="E7133" s="4">
        <v>10.489058630000001</v>
      </c>
    </row>
    <row r="7134" spans="1:5" ht="15" thickBot="1" x14ac:dyDescent="0.35">
      <c r="A7134" s="3">
        <v>36719</v>
      </c>
      <c r="B7134" s="4">
        <v>125.5102234</v>
      </c>
      <c r="C7134" s="1"/>
      <c r="D7134" s="5">
        <v>36719</v>
      </c>
      <c r="E7134" s="4">
        <v>24.452470460000001</v>
      </c>
    </row>
    <row r="7135" spans="1:5" ht="15" thickBot="1" x14ac:dyDescent="0.35">
      <c r="A7135" s="3">
        <v>36720</v>
      </c>
      <c r="B7135" s="4">
        <v>12.386426330000001</v>
      </c>
      <c r="C7135" s="1"/>
      <c r="D7135" s="5">
        <v>36720</v>
      </c>
      <c r="E7135" s="4">
        <v>17.502416419999999</v>
      </c>
    </row>
    <row r="7136" spans="1:5" ht="15" thickBot="1" x14ac:dyDescent="0.35">
      <c r="A7136" s="3">
        <v>36721</v>
      </c>
      <c r="B7136" s="4">
        <v>0.64094525599999996</v>
      </c>
      <c r="C7136" s="1"/>
      <c r="D7136" s="5">
        <v>36721</v>
      </c>
      <c r="E7136" s="4">
        <v>13.197712750000001</v>
      </c>
    </row>
    <row r="7137" spans="1:5" ht="15" thickBot="1" x14ac:dyDescent="0.35">
      <c r="A7137" s="3">
        <v>36722</v>
      </c>
      <c r="B7137" s="4">
        <v>7.5350971219999998</v>
      </c>
      <c r="C7137" s="1"/>
      <c r="D7137" s="5">
        <v>36722</v>
      </c>
      <c r="E7137" s="4">
        <v>12.248119969999999</v>
      </c>
    </row>
    <row r="7138" spans="1:5" ht="15" thickBot="1" x14ac:dyDescent="0.35">
      <c r="A7138" s="3">
        <v>36723</v>
      </c>
      <c r="B7138" s="4">
        <v>1.3009777890000001</v>
      </c>
      <c r="C7138" s="1"/>
      <c r="D7138" s="5">
        <v>36723</v>
      </c>
      <c r="E7138" s="4">
        <v>10.35441509</v>
      </c>
    </row>
    <row r="7139" spans="1:5" ht="15" thickBot="1" x14ac:dyDescent="0.35">
      <c r="A7139" s="3">
        <v>36724</v>
      </c>
      <c r="B7139" s="4">
        <v>3.1488162279999998</v>
      </c>
      <c r="C7139" s="1"/>
      <c r="D7139" s="5">
        <v>36724</v>
      </c>
      <c r="E7139" s="4">
        <v>9.2330979620000004</v>
      </c>
    </row>
    <row r="7140" spans="1:5" ht="15" thickBot="1" x14ac:dyDescent="0.35">
      <c r="A7140" s="3">
        <v>36725</v>
      </c>
      <c r="B7140" s="4">
        <v>15.92990208</v>
      </c>
      <c r="C7140" s="1"/>
      <c r="D7140" s="5">
        <v>36725</v>
      </c>
      <c r="E7140" s="4">
        <v>8.3648676230000003</v>
      </c>
    </row>
    <row r="7141" spans="1:5" ht="15" thickBot="1" x14ac:dyDescent="0.35">
      <c r="A7141" s="3">
        <v>36726</v>
      </c>
      <c r="B7141" s="4">
        <v>10.589501139999999</v>
      </c>
      <c r="C7141" s="1"/>
      <c r="D7141" s="5">
        <v>36726</v>
      </c>
      <c r="E7141" s="4">
        <v>7.3516825350000001</v>
      </c>
    </row>
    <row r="7142" spans="1:5" ht="15" thickBot="1" x14ac:dyDescent="0.35">
      <c r="A7142" s="3">
        <v>36727</v>
      </c>
      <c r="B7142" s="4">
        <v>1.4886602390000001</v>
      </c>
      <c r="C7142" s="1"/>
      <c r="D7142" s="5">
        <v>36727</v>
      </c>
      <c r="E7142" s="4">
        <v>7.4417333430000001</v>
      </c>
    </row>
    <row r="7143" spans="1:5" ht="15" thickBot="1" x14ac:dyDescent="0.35">
      <c r="A7143" s="3">
        <v>36728</v>
      </c>
      <c r="B7143" s="4">
        <v>0</v>
      </c>
      <c r="C7143" s="1"/>
      <c r="D7143" s="5">
        <v>36728</v>
      </c>
      <c r="E7143" s="4">
        <v>5.4423408899999997</v>
      </c>
    </row>
    <row r="7144" spans="1:5" ht="15" thickBot="1" x14ac:dyDescent="0.35">
      <c r="A7144" s="3">
        <v>36729</v>
      </c>
      <c r="B7144" s="4">
        <v>1.023199081</v>
      </c>
      <c r="C7144" s="1"/>
      <c r="D7144" s="5">
        <v>36729</v>
      </c>
      <c r="E7144" s="4">
        <v>4.7904996229999997</v>
      </c>
    </row>
    <row r="7145" spans="1:5" ht="15" thickBot="1" x14ac:dyDescent="0.35">
      <c r="A7145" s="3">
        <v>36730</v>
      </c>
      <c r="B7145" s="4">
        <v>9.7565695999999993E-2</v>
      </c>
      <c r="C7145" s="1"/>
      <c r="D7145" s="5">
        <v>36730</v>
      </c>
      <c r="E7145" s="4">
        <v>6.0344150939999999</v>
      </c>
    </row>
    <row r="7146" spans="1:5" ht="15" thickBot="1" x14ac:dyDescent="0.35">
      <c r="A7146" s="3">
        <v>36731</v>
      </c>
      <c r="B7146" s="4">
        <v>0</v>
      </c>
      <c r="C7146" s="1"/>
      <c r="D7146" s="5">
        <v>36731</v>
      </c>
      <c r="E7146" s="4">
        <v>4.1663316229999996</v>
      </c>
    </row>
    <row r="7147" spans="1:5" ht="15" thickBot="1" x14ac:dyDescent="0.35">
      <c r="A7147" s="3">
        <v>36732</v>
      </c>
      <c r="B7147" s="4">
        <v>0</v>
      </c>
      <c r="C7147" s="1"/>
      <c r="D7147" s="5">
        <v>36732</v>
      </c>
      <c r="E7147" s="4">
        <v>3.941137629</v>
      </c>
    </row>
    <row r="7148" spans="1:5" ht="15" thickBot="1" x14ac:dyDescent="0.35">
      <c r="A7148" s="3">
        <v>36733</v>
      </c>
      <c r="B7148" s="4">
        <v>4.6619571999999998E-2</v>
      </c>
      <c r="C7148" s="1"/>
      <c r="D7148" s="5">
        <v>36733</v>
      </c>
      <c r="E7148" s="4">
        <v>4.1208469120000002</v>
      </c>
    </row>
    <row r="7149" spans="1:5" ht="15" thickBot="1" x14ac:dyDescent="0.35">
      <c r="A7149" s="3">
        <v>36734</v>
      </c>
      <c r="B7149" s="4">
        <v>7.7073965070000003</v>
      </c>
      <c r="C7149" s="1"/>
      <c r="D7149" s="5">
        <v>36734</v>
      </c>
      <c r="E7149" s="4">
        <v>3.9061812229999999</v>
      </c>
    </row>
    <row r="7150" spans="1:5" ht="15" thickBot="1" x14ac:dyDescent="0.35">
      <c r="A7150" s="3">
        <v>36735</v>
      </c>
      <c r="B7150" s="4">
        <v>5.0995304580000003</v>
      </c>
      <c r="C7150" s="1"/>
      <c r="D7150" s="5">
        <v>36735</v>
      </c>
      <c r="E7150" s="4">
        <v>3.8063615089999998</v>
      </c>
    </row>
    <row r="7151" spans="1:5" ht="15" thickBot="1" x14ac:dyDescent="0.35">
      <c r="A7151" s="3">
        <v>36736</v>
      </c>
      <c r="B7151" s="4">
        <v>4.3597197830000001</v>
      </c>
      <c r="C7151" s="1"/>
      <c r="D7151" s="5">
        <v>36736</v>
      </c>
      <c r="E7151" s="4">
        <v>3.9285726790000002</v>
      </c>
    </row>
    <row r="7152" spans="1:5" ht="15" thickBot="1" x14ac:dyDescent="0.35">
      <c r="A7152" s="3">
        <v>36737</v>
      </c>
      <c r="B7152" s="4">
        <v>4.1877906469999999</v>
      </c>
      <c r="C7152" s="1"/>
      <c r="D7152" s="5">
        <v>36737</v>
      </c>
      <c r="E7152" s="4">
        <v>7.6510188680000004</v>
      </c>
    </row>
    <row r="7153" spans="1:5" ht="15" thickBot="1" x14ac:dyDescent="0.35">
      <c r="A7153" s="3">
        <v>36738</v>
      </c>
      <c r="B7153" s="4">
        <v>1.310952857</v>
      </c>
      <c r="C7153" s="1"/>
      <c r="D7153" s="5">
        <v>36738</v>
      </c>
      <c r="E7153" s="4">
        <v>3.9527589750000001</v>
      </c>
    </row>
    <row r="7154" spans="1:5" ht="15" thickBot="1" x14ac:dyDescent="0.35">
      <c r="A7154" s="3">
        <v>36739</v>
      </c>
      <c r="B7154" s="4">
        <v>21.088334079999999</v>
      </c>
      <c r="C7154" s="1"/>
      <c r="D7154" s="5">
        <v>36739</v>
      </c>
      <c r="E7154" s="4">
        <v>10.151489209999999</v>
      </c>
    </row>
    <row r="7155" spans="1:5" ht="15" thickBot="1" x14ac:dyDescent="0.35">
      <c r="A7155" s="3">
        <v>36740</v>
      </c>
      <c r="B7155" s="4">
        <v>20.677367660000002</v>
      </c>
      <c r="C7155" s="1"/>
      <c r="D7155" s="5">
        <v>36740</v>
      </c>
      <c r="E7155" s="4">
        <v>0.94534315469999997</v>
      </c>
    </row>
    <row r="7156" spans="1:5" ht="15" thickBot="1" x14ac:dyDescent="0.35">
      <c r="A7156" s="3">
        <v>36741</v>
      </c>
      <c r="B7156" s="4">
        <v>10.232774429999999</v>
      </c>
      <c r="C7156" s="1"/>
      <c r="D7156" s="5">
        <v>36741</v>
      </c>
      <c r="E7156" s="4">
        <v>0.96105393520000004</v>
      </c>
    </row>
    <row r="7157" spans="1:5" ht="15" thickBot="1" x14ac:dyDescent="0.35">
      <c r="A7157" s="3">
        <v>36742</v>
      </c>
      <c r="B7157" s="4">
        <v>12.45592201</v>
      </c>
      <c r="C7157" s="1"/>
      <c r="D7157" s="5">
        <v>36742</v>
      </c>
      <c r="E7157" s="4">
        <v>6.8487807390000004</v>
      </c>
    </row>
    <row r="7158" spans="1:5" ht="15" thickBot="1" x14ac:dyDescent="0.35">
      <c r="A7158" s="3">
        <v>36743</v>
      </c>
      <c r="B7158" s="4">
        <v>10.68622422</v>
      </c>
      <c r="C7158" s="1"/>
      <c r="D7158" s="5">
        <v>36743</v>
      </c>
      <c r="E7158" s="4">
        <v>3.9429607230000001</v>
      </c>
    </row>
    <row r="7159" spans="1:5" ht="15" thickBot="1" x14ac:dyDescent="0.35">
      <c r="A7159" s="3">
        <v>36744</v>
      </c>
      <c r="B7159" s="4">
        <v>10.425709960000001</v>
      </c>
      <c r="C7159" s="1"/>
      <c r="D7159" s="5">
        <v>36744</v>
      </c>
      <c r="E7159" s="4">
        <v>17.576150940000002</v>
      </c>
    </row>
    <row r="7160" spans="1:5" ht="15" thickBot="1" x14ac:dyDescent="0.35">
      <c r="A7160" s="3">
        <v>36745</v>
      </c>
      <c r="B7160" s="4">
        <v>12.6839335</v>
      </c>
      <c r="C7160" s="1"/>
      <c r="D7160" s="5">
        <v>36745</v>
      </c>
      <c r="E7160" s="4">
        <v>10.76042934</v>
      </c>
    </row>
    <row r="7161" spans="1:5" ht="15" thickBot="1" x14ac:dyDescent="0.35">
      <c r="A7161" s="3">
        <v>36746</v>
      </c>
      <c r="B7161" s="4">
        <v>50.561349870000001</v>
      </c>
      <c r="C7161" s="1"/>
      <c r="D7161" s="5">
        <v>36746</v>
      </c>
      <c r="E7161" s="4">
        <v>12.36878871</v>
      </c>
    </row>
    <row r="7162" spans="1:5" ht="15" thickBot="1" x14ac:dyDescent="0.35">
      <c r="A7162" s="3">
        <v>36747</v>
      </c>
      <c r="B7162" s="4">
        <v>43.239210129999996</v>
      </c>
      <c r="C7162" s="1"/>
      <c r="D7162" s="5">
        <v>36747</v>
      </c>
      <c r="E7162" s="4">
        <v>11.730049810000001</v>
      </c>
    </row>
    <row r="7163" spans="1:5" ht="15" thickBot="1" x14ac:dyDescent="0.35">
      <c r="A7163" s="3">
        <v>36748</v>
      </c>
      <c r="B7163" s="4">
        <v>24.85630488</v>
      </c>
      <c r="C7163" s="1"/>
      <c r="D7163" s="5">
        <v>36748</v>
      </c>
      <c r="E7163" s="4">
        <v>12.037434380000001</v>
      </c>
    </row>
    <row r="7164" spans="1:5" ht="15" thickBot="1" x14ac:dyDescent="0.35">
      <c r="A7164" s="3">
        <v>36749</v>
      </c>
      <c r="B7164" s="4">
        <v>47.731226919999997</v>
      </c>
      <c r="C7164" s="1"/>
      <c r="D7164" s="5">
        <v>36749</v>
      </c>
      <c r="E7164" s="4">
        <v>15.735139739999999</v>
      </c>
    </row>
    <row r="7165" spans="1:5" ht="15" thickBot="1" x14ac:dyDescent="0.35">
      <c r="A7165" s="3">
        <v>36750</v>
      </c>
      <c r="B7165" s="4">
        <v>32.136573550000001</v>
      </c>
      <c r="C7165" s="1"/>
      <c r="D7165" s="5">
        <v>36750</v>
      </c>
      <c r="E7165" s="4">
        <v>15.66883019</v>
      </c>
    </row>
    <row r="7166" spans="1:5" ht="15" thickBot="1" x14ac:dyDescent="0.35">
      <c r="A7166" s="3">
        <v>36751</v>
      </c>
      <c r="B7166" s="4">
        <v>0.482219167</v>
      </c>
      <c r="C7166" s="1"/>
      <c r="D7166" s="5">
        <v>36751</v>
      </c>
      <c r="E7166" s="4">
        <v>12.753509429999999</v>
      </c>
    </row>
    <row r="7167" spans="1:5" ht="15" thickBot="1" x14ac:dyDescent="0.35">
      <c r="A7167" s="3">
        <v>36752</v>
      </c>
      <c r="B7167" s="4">
        <v>12.58414578</v>
      </c>
      <c r="C7167" s="1"/>
      <c r="D7167" s="5">
        <v>36752</v>
      </c>
      <c r="E7167" s="4">
        <v>8.0587029749999992</v>
      </c>
    </row>
    <row r="7168" spans="1:5" ht="15" thickBot="1" x14ac:dyDescent="0.35">
      <c r="A7168" s="3">
        <v>36753</v>
      </c>
      <c r="B7168" s="4">
        <v>22.935258780000002</v>
      </c>
      <c r="C7168" s="1"/>
      <c r="D7168" s="5">
        <v>36753</v>
      </c>
      <c r="E7168" s="4">
        <v>10.18867925</v>
      </c>
    </row>
    <row r="7169" spans="1:5" ht="15" thickBot="1" x14ac:dyDescent="0.35">
      <c r="A7169" s="3">
        <v>36754</v>
      </c>
      <c r="B7169" s="4">
        <v>44.108362200000002</v>
      </c>
      <c r="C7169" s="1"/>
      <c r="D7169" s="5">
        <v>36754</v>
      </c>
      <c r="E7169" s="4">
        <v>11.54738989</v>
      </c>
    </row>
    <row r="7170" spans="1:5" ht="15" thickBot="1" x14ac:dyDescent="0.35">
      <c r="A7170" s="3">
        <v>36755</v>
      </c>
      <c r="B7170" s="4">
        <v>5.5472885820000002</v>
      </c>
      <c r="C7170" s="1"/>
      <c r="D7170" s="5">
        <v>36755</v>
      </c>
      <c r="E7170" s="4">
        <v>7.881490597</v>
      </c>
    </row>
    <row r="7171" spans="1:5" ht="15" thickBot="1" x14ac:dyDescent="0.35">
      <c r="A7171" s="3">
        <v>36756</v>
      </c>
      <c r="B7171" s="4">
        <v>39.190856930000002</v>
      </c>
      <c r="C7171" s="1"/>
      <c r="D7171" s="5">
        <v>36756</v>
      </c>
      <c r="E7171" s="4">
        <v>13.516264659999999</v>
      </c>
    </row>
    <row r="7172" spans="1:5" ht="15" thickBot="1" x14ac:dyDescent="0.35">
      <c r="A7172" s="3">
        <v>36757</v>
      </c>
      <c r="B7172" s="4">
        <v>25.52518177</v>
      </c>
      <c r="C7172" s="1"/>
      <c r="D7172" s="5">
        <v>36757</v>
      </c>
      <c r="E7172" s="4">
        <v>19.59533253</v>
      </c>
    </row>
    <row r="7173" spans="1:5" ht="15" thickBot="1" x14ac:dyDescent="0.35">
      <c r="A7173" s="3">
        <v>36758</v>
      </c>
      <c r="B7173" s="4">
        <v>36.657604689999999</v>
      </c>
      <c r="C7173" s="1"/>
      <c r="D7173" s="5">
        <v>36758</v>
      </c>
      <c r="E7173" s="4">
        <v>12.313358490000001</v>
      </c>
    </row>
    <row r="7174" spans="1:5" ht="15" thickBot="1" x14ac:dyDescent="0.35">
      <c r="A7174" s="3">
        <v>36759</v>
      </c>
      <c r="B7174" s="4">
        <v>43.733736989999997</v>
      </c>
      <c r="C7174" s="1"/>
      <c r="D7174" s="5">
        <v>36759</v>
      </c>
      <c r="E7174" s="4">
        <v>15.31810325</v>
      </c>
    </row>
    <row r="7175" spans="1:5" ht="15" thickBot="1" x14ac:dyDescent="0.35">
      <c r="A7175" s="3">
        <v>36760</v>
      </c>
      <c r="B7175" s="4">
        <v>33.054240700000001</v>
      </c>
      <c r="C7175" s="1"/>
      <c r="D7175" s="5">
        <v>36760</v>
      </c>
      <c r="E7175" s="4">
        <v>15.20150943</v>
      </c>
    </row>
    <row r="7176" spans="1:5" ht="15" thickBot="1" x14ac:dyDescent="0.35">
      <c r="A7176" s="3">
        <v>36761</v>
      </c>
      <c r="B7176" s="4">
        <v>105.22171779999999</v>
      </c>
      <c r="C7176" s="1"/>
      <c r="D7176" s="5">
        <v>36761</v>
      </c>
      <c r="E7176" s="4">
        <v>25.479039400000001</v>
      </c>
    </row>
    <row r="7177" spans="1:5" ht="15" thickBot="1" x14ac:dyDescent="0.35">
      <c r="A7177" s="3">
        <v>36762</v>
      </c>
      <c r="B7177" s="4">
        <v>81.586728100000002</v>
      </c>
      <c r="C7177" s="1"/>
      <c r="D7177" s="5">
        <v>36762</v>
      </c>
      <c r="E7177" s="4">
        <v>31.895616919999998</v>
      </c>
    </row>
    <row r="7178" spans="1:5" ht="15" thickBot="1" x14ac:dyDescent="0.35">
      <c r="A7178" s="3">
        <v>36763</v>
      </c>
      <c r="B7178" s="4">
        <v>129.47950169999999</v>
      </c>
      <c r="C7178" s="1"/>
      <c r="D7178" s="5">
        <v>36763</v>
      </c>
      <c r="E7178" s="4">
        <v>51.657600909999999</v>
      </c>
    </row>
    <row r="7179" spans="1:5" ht="15" thickBot="1" x14ac:dyDescent="0.35">
      <c r="A7179" s="3">
        <v>36764</v>
      </c>
      <c r="B7179" s="4">
        <v>95.279019360000007</v>
      </c>
      <c r="C7179" s="1"/>
      <c r="D7179" s="5">
        <v>36764</v>
      </c>
      <c r="E7179" s="4">
        <v>46.487547169999999</v>
      </c>
    </row>
    <row r="7180" spans="1:5" ht="15" thickBot="1" x14ac:dyDescent="0.35">
      <c r="A7180" s="3">
        <v>36765</v>
      </c>
      <c r="B7180" s="4">
        <v>70.830797200000006</v>
      </c>
      <c r="C7180" s="1"/>
      <c r="D7180" s="5">
        <v>36765</v>
      </c>
      <c r="E7180" s="4">
        <v>47.52</v>
      </c>
    </row>
    <row r="7181" spans="1:5" ht="15" thickBot="1" x14ac:dyDescent="0.35">
      <c r="A7181" s="3">
        <v>36766</v>
      </c>
      <c r="B7181" s="4">
        <v>52.397542000000001</v>
      </c>
      <c r="C7181" s="1"/>
      <c r="D7181" s="5">
        <v>36766</v>
      </c>
      <c r="E7181" s="4">
        <v>27.001929059999998</v>
      </c>
    </row>
    <row r="7182" spans="1:5" ht="15" thickBot="1" x14ac:dyDescent="0.35">
      <c r="A7182" s="3">
        <v>36767</v>
      </c>
      <c r="B7182" s="4">
        <v>21.901551959999999</v>
      </c>
      <c r="C7182" s="1"/>
      <c r="D7182" s="5">
        <v>36767</v>
      </c>
      <c r="E7182" s="4">
        <v>24.78303197</v>
      </c>
    </row>
    <row r="7183" spans="1:5" ht="15" thickBot="1" x14ac:dyDescent="0.35">
      <c r="A7183" s="3">
        <v>36768</v>
      </c>
      <c r="B7183" s="4">
        <v>12.180180910000001</v>
      </c>
      <c r="C7183" s="1"/>
      <c r="D7183" s="5">
        <v>36768</v>
      </c>
      <c r="E7183" s="4">
        <v>18.889414639999998</v>
      </c>
    </row>
    <row r="7184" spans="1:5" ht="15" thickBot="1" x14ac:dyDescent="0.35">
      <c r="A7184" s="3">
        <v>36769</v>
      </c>
      <c r="B7184" s="4">
        <v>8.9335601180000008</v>
      </c>
      <c r="C7184" s="1"/>
      <c r="D7184" s="5">
        <v>36769</v>
      </c>
      <c r="E7184" s="4">
        <v>15.835647399999999</v>
      </c>
    </row>
    <row r="7185" spans="1:5" ht="15" thickBot="1" x14ac:dyDescent="0.35">
      <c r="A7185" s="3">
        <v>36770</v>
      </c>
      <c r="B7185" s="4">
        <v>7.1211428049999999</v>
      </c>
      <c r="C7185" s="1"/>
      <c r="D7185" s="5">
        <v>36770</v>
      </c>
      <c r="E7185" s="4">
        <v>13.644679249999999</v>
      </c>
    </row>
    <row r="7186" spans="1:5" ht="15" thickBot="1" x14ac:dyDescent="0.35">
      <c r="A7186" s="3">
        <v>36771</v>
      </c>
      <c r="B7186" s="4">
        <v>0</v>
      </c>
      <c r="C7186" s="1"/>
      <c r="D7186" s="5">
        <v>36771</v>
      </c>
      <c r="E7186" s="4">
        <v>10.51712069</v>
      </c>
    </row>
    <row r="7187" spans="1:5" ht="15" thickBot="1" x14ac:dyDescent="0.35">
      <c r="A7187" s="3">
        <v>36772</v>
      </c>
      <c r="B7187" s="4">
        <v>3.3720139859999998</v>
      </c>
      <c r="C7187" s="1"/>
      <c r="D7187" s="5">
        <v>36772</v>
      </c>
      <c r="E7187" s="4">
        <v>9.8599245280000005</v>
      </c>
    </row>
    <row r="7188" spans="1:5" ht="15" thickBot="1" x14ac:dyDescent="0.35">
      <c r="A7188" s="3">
        <v>36773</v>
      </c>
      <c r="B7188" s="4">
        <v>1.6133566800000001</v>
      </c>
      <c r="C7188" s="1"/>
      <c r="D7188" s="5">
        <v>36773</v>
      </c>
      <c r="E7188" s="4">
        <v>10.14793268</v>
      </c>
    </row>
    <row r="7189" spans="1:5" ht="15" thickBot="1" x14ac:dyDescent="0.35">
      <c r="A7189" s="3">
        <v>36774</v>
      </c>
      <c r="B7189" s="4">
        <v>3.5530231300000001</v>
      </c>
      <c r="C7189" s="1"/>
      <c r="D7189" s="5">
        <v>36774</v>
      </c>
      <c r="E7189" s="4">
        <v>10.97597289</v>
      </c>
    </row>
    <row r="7190" spans="1:5" ht="15" thickBot="1" x14ac:dyDescent="0.35">
      <c r="A7190" s="3">
        <v>36775</v>
      </c>
      <c r="B7190" s="4">
        <v>3.3303551969999998</v>
      </c>
      <c r="C7190" s="1"/>
      <c r="D7190" s="5">
        <v>36775</v>
      </c>
      <c r="E7190" s="4">
        <v>11.17844124</v>
      </c>
    </row>
    <row r="7191" spans="1:5" ht="15" thickBot="1" x14ac:dyDescent="0.35">
      <c r="A7191" s="3">
        <v>36776</v>
      </c>
      <c r="B7191" s="4">
        <v>0.81970335500000002</v>
      </c>
      <c r="C7191" s="1"/>
      <c r="D7191" s="5">
        <v>36776</v>
      </c>
      <c r="E7191" s="4">
        <v>9.0587376010000007</v>
      </c>
    </row>
    <row r="7192" spans="1:5" ht="15" thickBot="1" x14ac:dyDescent="0.35">
      <c r="A7192" s="3">
        <v>36777</v>
      </c>
      <c r="B7192" s="4">
        <v>2.80250603</v>
      </c>
      <c r="C7192" s="1"/>
      <c r="D7192" s="5">
        <v>36777</v>
      </c>
      <c r="E7192" s="4">
        <v>8.7405791100000005</v>
      </c>
    </row>
    <row r="7193" spans="1:5" ht="15" thickBot="1" x14ac:dyDescent="0.35">
      <c r="A7193" s="3">
        <v>36778</v>
      </c>
      <c r="B7193" s="4">
        <v>0.24984948300000001</v>
      </c>
      <c r="C7193" s="1"/>
      <c r="D7193" s="5">
        <v>36778</v>
      </c>
      <c r="E7193" s="4">
        <v>7.0505660380000004</v>
      </c>
    </row>
    <row r="7194" spans="1:5" ht="15" thickBot="1" x14ac:dyDescent="0.35">
      <c r="A7194" s="3">
        <v>36779</v>
      </c>
      <c r="B7194" s="4">
        <v>0</v>
      </c>
      <c r="C7194" s="1"/>
      <c r="D7194" s="5">
        <v>36779</v>
      </c>
      <c r="E7194" s="4">
        <v>7.0505660380000004</v>
      </c>
    </row>
    <row r="7195" spans="1:5" ht="15" thickBot="1" x14ac:dyDescent="0.35">
      <c r="A7195" s="3">
        <v>36780</v>
      </c>
      <c r="B7195" s="4">
        <v>0</v>
      </c>
      <c r="C7195" s="1"/>
      <c r="D7195" s="5">
        <v>36780</v>
      </c>
      <c r="E7195" s="4">
        <v>6.4636981130000004</v>
      </c>
    </row>
    <row r="7196" spans="1:5" ht="15" thickBot="1" x14ac:dyDescent="0.35">
      <c r="A7196" s="3">
        <v>36781</v>
      </c>
      <c r="B7196" s="4">
        <v>0</v>
      </c>
      <c r="C7196" s="1"/>
      <c r="D7196" s="5">
        <v>36781</v>
      </c>
      <c r="E7196" s="4">
        <v>6.3196981130000003</v>
      </c>
    </row>
    <row r="7197" spans="1:5" ht="15" thickBot="1" x14ac:dyDescent="0.35">
      <c r="A7197" s="3">
        <v>36782</v>
      </c>
      <c r="B7197" s="4">
        <v>0.12492474200000001</v>
      </c>
      <c r="C7197" s="1"/>
      <c r="D7197" s="5">
        <v>36782</v>
      </c>
      <c r="E7197" s="4">
        <v>6.6104150940000004</v>
      </c>
    </row>
    <row r="7198" spans="1:5" ht="15" thickBot="1" x14ac:dyDescent="0.35">
      <c r="A7198" s="3">
        <v>36783</v>
      </c>
      <c r="B7198" s="4">
        <v>30.224530699999999</v>
      </c>
      <c r="C7198" s="1"/>
      <c r="D7198" s="5">
        <v>36783</v>
      </c>
      <c r="E7198" s="4">
        <v>6.5105760909999999</v>
      </c>
    </row>
    <row r="7199" spans="1:5" ht="15" thickBot="1" x14ac:dyDescent="0.35">
      <c r="A7199" s="3">
        <v>36784</v>
      </c>
      <c r="B7199" s="4">
        <v>44.185207370000001</v>
      </c>
      <c r="C7199" s="1"/>
      <c r="D7199" s="5">
        <v>36784</v>
      </c>
      <c r="E7199" s="4">
        <v>10.719033960000001</v>
      </c>
    </row>
    <row r="7200" spans="1:5" ht="15" thickBot="1" x14ac:dyDescent="0.35">
      <c r="A7200" s="3">
        <v>36785</v>
      </c>
      <c r="B7200" s="4">
        <v>62.548418050000002</v>
      </c>
      <c r="C7200" s="1"/>
      <c r="D7200" s="5">
        <v>36785</v>
      </c>
      <c r="E7200" s="4">
        <v>15.21504272</v>
      </c>
    </row>
    <row r="7201" spans="1:5" ht="15" thickBot="1" x14ac:dyDescent="0.35">
      <c r="A7201" s="3">
        <v>36786</v>
      </c>
      <c r="B7201" s="4">
        <v>9.7669781449999995</v>
      </c>
      <c r="C7201" s="1"/>
      <c r="D7201" s="5">
        <v>36786</v>
      </c>
      <c r="E7201" s="4">
        <v>1.5774792449999999</v>
      </c>
    </row>
    <row r="7202" spans="1:5" ht="15" thickBot="1" x14ac:dyDescent="0.35">
      <c r="A7202" s="3">
        <v>36787</v>
      </c>
      <c r="B7202" s="4">
        <v>0.45602060900000002</v>
      </c>
      <c r="C7202" s="1"/>
      <c r="D7202" s="5">
        <v>36787</v>
      </c>
      <c r="E7202" s="4">
        <v>6.557182912</v>
      </c>
    </row>
    <row r="7203" spans="1:5" ht="15" thickBot="1" x14ac:dyDescent="0.35">
      <c r="A7203" s="3">
        <v>36788</v>
      </c>
      <c r="B7203" s="4">
        <v>0.48008698999999999</v>
      </c>
      <c r="C7203" s="1"/>
      <c r="D7203" s="5">
        <v>36788</v>
      </c>
      <c r="E7203" s="4">
        <v>5.785079638</v>
      </c>
    </row>
    <row r="7204" spans="1:5" ht="15" thickBot="1" x14ac:dyDescent="0.35">
      <c r="A7204" s="3">
        <v>36789</v>
      </c>
      <c r="B7204" s="4">
        <v>0.71983908100000005</v>
      </c>
      <c r="C7204" s="1"/>
      <c r="D7204" s="5">
        <v>36789</v>
      </c>
      <c r="E7204" s="4">
        <v>6.6545407699999997</v>
      </c>
    </row>
    <row r="7205" spans="1:5" ht="15" thickBot="1" x14ac:dyDescent="0.35">
      <c r="A7205" s="3">
        <v>36790</v>
      </c>
      <c r="B7205" s="4">
        <v>17.71360743</v>
      </c>
      <c r="C7205" s="1"/>
      <c r="D7205" s="5">
        <v>36790</v>
      </c>
      <c r="E7205" s="4">
        <v>15.840402109999999</v>
      </c>
    </row>
    <row r="7206" spans="1:5" ht="15" thickBot="1" x14ac:dyDescent="0.35">
      <c r="A7206" s="3">
        <v>36791</v>
      </c>
      <c r="B7206" s="4">
        <v>24.02334428</v>
      </c>
      <c r="C7206" s="1"/>
      <c r="D7206" s="5">
        <v>36791</v>
      </c>
      <c r="E7206" s="4">
        <v>10.518750880000001</v>
      </c>
    </row>
    <row r="7207" spans="1:5" ht="15" thickBot="1" x14ac:dyDescent="0.35">
      <c r="A7207" s="3">
        <v>36792</v>
      </c>
      <c r="B7207" s="4">
        <v>31.139113429999998</v>
      </c>
      <c r="C7207" s="1"/>
      <c r="D7207" s="5">
        <v>36792</v>
      </c>
      <c r="E7207" s="4">
        <v>11.90386868</v>
      </c>
    </row>
    <row r="7208" spans="1:5" ht="15" thickBot="1" x14ac:dyDescent="0.35">
      <c r="A7208" s="3">
        <v>36793</v>
      </c>
      <c r="B7208" s="4">
        <v>6.5490996839999998</v>
      </c>
      <c r="C7208" s="1"/>
      <c r="D7208" s="5">
        <v>36793</v>
      </c>
      <c r="E7208" s="4">
        <v>10.520150940000001</v>
      </c>
    </row>
    <row r="7209" spans="1:5" ht="15" thickBot="1" x14ac:dyDescent="0.35">
      <c r="A7209" s="3">
        <v>36794</v>
      </c>
      <c r="B7209" s="4">
        <v>11.646605729999999</v>
      </c>
      <c r="C7209" s="1"/>
      <c r="D7209" s="5">
        <v>36794</v>
      </c>
      <c r="E7209" s="4">
        <v>11.759598069999999</v>
      </c>
    </row>
    <row r="7210" spans="1:5" ht="15" thickBot="1" x14ac:dyDescent="0.35">
      <c r="A7210" s="3">
        <v>36795</v>
      </c>
      <c r="B7210" s="4">
        <v>37.536849259999997</v>
      </c>
      <c r="C7210" s="1"/>
      <c r="D7210" s="5">
        <v>36795</v>
      </c>
      <c r="E7210" s="4">
        <v>16.373202110000001</v>
      </c>
    </row>
    <row r="7211" spans="1:5" ht="15" thickBot="1" x14ac:dyDescent="0.35">
      <c r="A7211" s="3">
        <v>36796</v>
      </c>
      <c r="B7211" s="4">
        <v>3.5520046430000001</v>
      </c>
      <c r="C7211" s="1"/>
      <c r="D7211" s="5">
        <v>36796</v>
      </c>
      <c r="E7211" s="4">
        <v>10.40740927</v>
      </c>
    </row>
    <row r="7212" spans="1:5" ht="15" thickBot="1" x14ac:dyDescent="0.35">
      <c r="A7212" s="3">
        <v>36797</v>
      </c>
      <c r="B7212" s="4">
        <v>24.359614369999999</v>
      </c>
      <c r="C7212" s="1"/>
      <c r="D7212" s="5">
        <v>36797</v>
      </c>
      <c r="E7212" s="4">
        <v>10.307552599999999</v>
      </c>
    </row>
    <row r="7213" spans="1:5" ht="15" thickBot="1" x14ac:dyDescent="0.35">
      <c r="A7213" s="3">
        <v>36798</v>
      </c>
      <c r="B7213" s="4">
        <v>0.12492474200000001</v>
      </c>
      <c r="C7213" s="1"/>
      <c r="D7213" s="5">
        <v>36798</v>
      </c>
      <c r="E7213" s="4">
        <v>9.4392714560000002</v>
      </c>
    </row>
    <row r="7214" spans="1:5" ht="15" thickBot="1" x14ac:dyDescent="0.35">
      <c r="A7214" s="3">
        <v>36799</v>
      </c>
      <c r="B7214" s="4">
        <v>9.2073404790000009</v>
      </c>
      <c r="C7214" s="1"/>
      <c r="D7214" s="5">
        <v>36799</v>
      </c>
      <c r="E7214" s="4">
        <v>9.9414339619999996</v>
      </c>
    </row>
    <row r="7215" spans="1:5" ht="15" thickBot="1" x14ac:dyDescent="0.35">
      <c r="A7215" s="3">
        <v>36800</v>
      </c>
      <c r="B7215" s="4">
        <v>22.359943869999999</v>
      </c>
      <c r="C7215" s="1"/>
      <c r="D7215" s="5">
        <v>36800</v>
      </c>
      <c r="E7215" s="4">
        <v>9.9414339619999996</v>
      </c>
    </row>
    <row r="7216" spans="1:5" ht="15" thickBot="1" x14ac:dyDescent="0.35">
      <c r="A7216" s="3">
        <v>36801</v>
      </c>
      <c r="B7216" s="4">
        <v>13.714356779999999</v>
      </c>
      <c r="C7216" s="1"/>
      <c r="D7216" s="5">
        <v>36801</v>
      </c>
      <c r="E7216" s="4">
        <v>10.10716981</v>
      </c>
    </row>
    <row r="7217" spans="1:5" ht="15" thickBot="1" x14ac:dyDescent="0.35">
      <c r="A7217" s="3">
        <v>36802</v>
      </c>
      <c r="B7217" s="4">
        <v>31.492227079999999</v>
      </c>
      <c r="C7217" s="1"/>
      <c r="D7217" s="5">
        <v>36802</v>
      </c>
      <c r="E7217" s="4">
        <v>10.31128736</v>
      </c>
    </row>
    <row r="7218" spans="1:5" ht="15" thickBot="1" x14ac:dyDescent="0.35">
      <c r="A7218" s="3">
        <v>36803</v>
      </c>
      <c r="B7218" s="4">
        <v>0.68593285999999998</v>
      </c>
      <c r="C7218" s="1"/>
      <c r="D7218" s="5">
        <v>36803</v>
      </c>
      <c r="E7218" s="4">
        <v>10.83161153</v>
      </c>
    </row>
    <row r="7219" spans="1:5" ht="15" thickBot="1" x14ac:dyDescent="0.35">
      <c r="A7219" s="3">
        <v>36804</v>
      </c>
      <c r="B7219" s="4">
        <v>0.75346988400000003</v>
      </c>
      <c r="C7219" s="1"/>
      <c r="D7219" s="5">
        <v>36804</v>
      </c>
      <c r="E7219" s="4">
        <v>10.40810536</v>
      </c>
    </row>
    <row r="7220" spans="1:5" ht="15" thickBot="1" x14ac:dyDescent="0.35">
      <c r="A7220" s="3">
        <v>36805</v>
      </c>
      <c r="B7220" s="4">
        <v>5.1578644369999997</v>
      </c>
      <c r="C7220" s="1"/>
      <c r="D7220" s="5">
        <v>36805</v>
      </c>
      <c r="E7220" s="4">
        <v>6.5375089810000002</v>
      </c>
    </row>
    <row r="7221" spans="1:5" ht="15" thickBot="1" x14ac:dyDescent="0.35">
      <c r="A7221" s="3">
        <v>36806</v>
      </c>
      <c r="B7221" s="4">
        <v>2.535248578</v>
      </c>
      <c r="C7221" s="1"/>
      <c r="D7221" s="5">
        <v>36806</v>
      </c>
      <c r="E7221" s="4">
        <v>6.3930566039999999</v>
      </c>
    </row>
    <row r="7222" spans="1:5" ht="15" thickBot="1" x14ac:dyDescent="0.35">
      <c r="A7222" s="3">
        <v>36807</v>
      </c>
      <c r="B7222" s="4">
        <v>2.5471780900000001</v>
      </c>
      <c r="C7222" s="1"/>
      <c r="D7222" s="5">
        <v>36807</v>
      </c>
      <c r="E7222" s="4">
        <v>7.5749433960000001</v>
      </c>
    </row>
    <row r="7223" spans="1:5" ht="15" thickBot="1" x14ac:dyDescent="0.35">
      <c r="A7223" s="3">
        <v>36808</v>
      </c>
      <c r="B7223" s="4">
        <v>16.504510159999999</v>
      </c>
      <c r="C7223" s="1"/>
      <c r="D7223" s="5">
        <v>36808</v>
      </c>
      <c r="E7223" s="4">
        <v>8.5437639839999999</v>
      </c>
    </row>
    <row r="7224" spans="1:5" ht="15" thickBot="1" x14ac:dyDescent="0.35">
      <c r="A7224" s="3">
        <v>36809</v>
      </c>
      <c r="B7224" s="4">
        <v>0.56859381499999995</v>
      </c>
      <c r="C7224" s="1"/>
      <c r="D7224" s="5">
        <v>36809</v>
      </c>
      <c r="E7224" s="4">
        <v>6.5143342200000003</v>
      </c>
    </row>
    <row r="7225" spans="1:5" ht="15" thickBot="1" x14ac:dyDescent="0.35">
      <c r="A7225" s="3">
        <v>36810</v>
      </c>
      <c r="B7225" s="4">
        <v>0</v>
      </c>
      <c r="C7225" s="1"/>
      <c r="D7225" s="5">
        <v>36810</v>
      </c>
      <c r="E7225" s="4">
        <v>6.0181493430000002</v>
      </c>
    </row>
    <row r="7226" spans="1:5" ht="15" thickBot="1" x14ac:dyDescent="0.35">
      <c r="A7226" s="3">
        <v>36811</v>
      </c>
      <c r="B7226" s="4">
        <v>1.428689517</v>
      </c>
      <c r="C7226" s="1"/>
      <c r="D7226" s="5">
        <v>36811</v>
      </c>
      <c r="E7226" s="4">
        <v>7.0424857359999997</v>
      </c>
    </row>
    <row r="7227" spans="1:5" ht="15" thickBot="1" x14ac:dyDescent="0.35">
      <c r="A7227" s="3">
        <v>36812</v>
      </c>
      <c r="B7227" s="4">
        <v>7.7989462019999998</v>
      </c>
      <c r="C7227" s="1"/>
      <c r="D7227" s="5">
        <v>36812</v>
      </c>
      <c r="E7227" s="4">
        <v>7.0827432449999996</v>
      </c>
    </row>
    <row r="7228" spans="1:5" ht="15" thickBot="1" x14ac:dyDescent="0.35">
      <c r="A7228" s="3">
        <v>36813</v>
      </c>
      <c r="B7228" s="4">
        <v>4.7954906230000001</v>
      </c>
      <c r="C7228" s="1"/>
      <c r="D7228" s="5">
        <v>36813</v>
      </c>
      <c r="E7228" s="4">
        <v>5.8958490570000004</v>
      </c>
    </row>
    <row r="7229" spans="1:5" ht="15" thickBot="1" x14ac:dyDescent="0.35">
      <c r="A7229" s="3">
        <v>36814</v>
      </c>
      <c r="B7229" s="4">
        <v>0.12456375</v>
      </c>
      <c r="C7229" s="1"/>
      <c r="D7229" s="5">
        <v>36814</v>
      </c>
      <c r="E7229" s="4">
        <v>5.7545660380000001</v>
      </c>
    </row>
    <row r="7230" spans="1:5" ht="15" thickBot="1" x14ac:dyDescent="0.35">
      <c r="A7230" s="3">
        <v>36815</v>
      </c>
      <c r="B7230" s="4">
        <v>4.2309846279999999</v>
      </c>
      <c r="C7230" s="1"/>
      <c r="D7230" s="5">
        <v>36815</v>
      </c>
      <c r="E7230" s="4">
        <v>6.59364317</v>
      </c>
    </row>
    <row r="7231" spans="1:5" ht="15" thickBot="1" x14ac:dyDescent="0.35">
      <c r="A7231" s="3">
        <v>36816</v>
      </c>
      <c r="B7231" s="4">
        <v>9.0820832249999999</v>
      </c>
      <c r="C7231" s="1"/>
      <c r="D7231" s="5">
        <v>36816</v>
      </c>
      <c r="E7231" s="4">
        <v>7.4452396070000004</v>
      </c>
    </row>
    <row r="7232" spans="1:5" ht="15" thickBot="1" x14ac:dyDescent="0.35">
      <c r="A7232" s="3">
        <v>36817</v>
      </c>
      <c r="B7232" s="4">
        <v>13.039185399999999</v>
      </c>
      <c r="C7232" s="1"/>
      <c r="D7232" s="5">
        <v>36817</v>
      </c>
      <c r="E7232" s="4">
        <v>5.7773560750000001</v>
      </c>
    </row>
    <row r="7233" spans="1:5" ht="15" thickBot="1" x14ac:dyDescent="0.35">
      <c r="A7233" s="3">
        <v>36818</v>
      </c>
      <c r="B7233" s="4">
        <v>1.705568999</v>
      </c>
      <c r="C7233" s="1"/>
      <c r="D7233" s="5">
        <v>36818</v>
      </c>
      <c r="E7233" s="4">
        <v>5.6409160749999998</v>
      </c>
    </row>
    <row r="7234" spans="1:5" ht="15" thickBot="1" x14ac:dyDescent="0.35">
      <c r="A7234" s="3">
        <v>36819</v>
      </c>
      <c r="B7234" s="4">
        <v>0.74738252199999999</v>
      </c>
      <c r="C7234" s="1"/>
      <c r="D7234" s="5">
        <v>36819</v>
      </c>
      <c r="E7234" s="4">
        <v>5.9723089810000003</v>
      </c>
    </row>
    <row r="7235" spans="1:5" ht="15" thickBot="1" x14ac:dyDescent="0.35">
      <c r="A7235" s="3">
        <v>36820</v>
      </c>
      <c r="B7235" s="4">
        <v>0.443738252</v>
      </c>
      <c r="C7235" s="1"/>
      <c r="D7235" s="5">
        <v>36820</v>
      </c>
      <c r="E7235" s="4">
        <v>5.3415849059999996</v>
      </c>
    </row>
    <row r="7236" spans="1:5" ht="15" thickBot="1" x14ac:dyDescent="0.35">
      <c r="A7236" s="3">
        <v>36821</v>
      </c>
      <c r="B7236" s="4">
        <v>7.9251575470000004</v>
      </c>
      <c r="C7236" s="1"/>
      <c r="D7236" s="5">
        <v>36821</v>
      </c>
      <c r="E7236" s="4">
        <v>6.178415094</v>
      </c>
    </row>
    <row r="7237" spans="1:5" ht="15" thickBot="1" x14ac:dyDescent="0.35">
      <c r="A7237" s="3">
        <v>36822</v>
      </c>
      <c r="B7237" s="4">
        <v>4.577658832</v>
      </c>
      <c r="C7237" s="1"/>
      <c r="D7237" s="5">
        <v>36822</v>
      </c>
      <c r="E7237" s="4">
        <v>5.3182454940000001</v>
      </c>
    </row>
    <row r="7238" spans="1:5" ht="15" thickBot="1" x14ac:dyDescent="0.35">
      <c r="A7238" s="3">
        <v>36823</v>
      </c>
      <c r="B7238" s="4">
        <v>10.129198430000001</v>
      </c>
      <c r="C7238" s="1"/>
      <c r="D7238" s="5">
        <v>36823</v>
      </c>
      <c r="E7238" s="4">
        <v>4.8679036980000001</v>
      </c>
    </row>
    <row r="7239" spans="1:5" ht="15" thickBot="1" x14ac:dyDescent="0.35">
      <c r="A7239" s="3">
        <v>36824</v>
      </c>
      <c r="B7239" s="4">
        <v>0.74885737900000005</v>
      </c>
      <c r="C7239" s="1"/>
      <c r="D7239" s="5">
        <v>36824</v>
      </c>
      <c r="E7239" s="4">
        <v>4.9196513209999999</v>
      </c>
    </row>
    <row r="7240" spans="1:5" ht="15" thickBot="1" x14ac:dyDescent="0.35">
      <c r="A7240" s="3">
        <v>36825</v>
      </c>
      <c r="B7240" s="4">
        <v>0</v>
      </c>
      <c r="C7240" s="1"/>
      <c r="D7240" s="5">
        <v>36825</v>
      </c>
      <c r="E7240" s="4">
        <v>4.9367547170000003</v>
      </c>
    </row>
    <row r="7241" spans="1:5" ht="15" thickBot="1" x14ac:dyDescent="0.35">
      <c r="A7241" s="3">
        <v>36826</v>
      </c>
      <c r="B7241" s="4">
        <v>0</v>
      </c>
      <c r="C7241" s="1"/>
      <c r="D7241" s="5">
        <v>36826</v>
      </c>
      <c r="E7241" s="4">
        <v>4.2819622639999997</v>
      </c>
    </row>
    <row r="7242" spans="1:5" ht="15" thickBot="1" x14ac:dyDescent="0.35">
      <c r="A7242" s="3">
        <v>36827</v>
      </c>
      <c r="B7242" s="4">
        <v>0</v>
      </c>
      <c r="C7242" s="1"/>
      <c r="D7242" s="5">
        <v>36827</v>
      </c>
      <c r="E7242" s="4">
        <v>3.235924528</v>
      </c>
    </row>
    <row r="7243" spans="1:5" ht="15" thickBot="1" x14ac:dyDescent="0.35">
      <c r="A7243" s="3">
        <v>36828</v>
      </c>
      <c r="B7243" s="4">
        <v>0.99047476099999998</v>
      </c>
      <c r="C7243" s="1"/>
      <c r="D7243" s="5">
        <v>36828</v>
      </c>
      <c r="E7243" s="4">
        <v>3.9043018869999999</v>
      </c>
    </row>
    <row r="7244" spans="1:5" ht="15" thickBot="1" x14ac:dyDescent="0.35">
      <c r="A7244" s="3">
        <v>36829</v>
      </c>
      <c r="B7244" s="4">
        <v>3.9366365600000002</v>
      </c>
      <c r="C7244" s="1"/>
      <c r="D7244" s="5">
        <v>36829</v>
      </c>
      <c r="E7244" s="4">
        <v>4.1239081349999998</v>
      </c>
    </row>
    <row r="7245" spans="1:5" ht="15" thickBot="1" x14ac:dyDescent="0.35">
      <c r="A7245" s="3">
        <v>36830</v>
      </c>
      <c r="B7245" s="4">
        <v>0</v>
      </c>
      <c r="C7245" s="1"/>
      <c r="D7245" s="5">
        <v>36830</v>
      </c>
      <c r="E7245" s="4">
        <v>5.7029406790000001</v>
      </c>
    </row>
    <row r="7246" spans="1:5" ht="15" thickBot="1" x14ac:dyDescent="0.35">
      <c r="A7246" s="3">
        <v>36831</v>
      </c>
      <c r="B7246" s="4">
        <v>0.12456375</v>
      </c>
      <c r="C7246" s="1"/>
      <c r="D7246" s="5">
        <v>36831</v>
      </c>
      <c r="E7246" s="4">
        <v>4.5988350789999997</v>
      </c>
    </row>
    <row r="7247" spans="1:5" ht="15" thickBot="1" x14ac:dyDescent="0.35">
      <c r="A7247" s="3">
        <v>36832</v>
      </c>
      <c r="B7247" s="4">
        <v>1.184325576</v>
      </c>
      <c r="C7247" s="1"/>
      <c r="D7247" s="5">
        <v>36832</v>
      </c>
      <c r="E7247" s="4">
        <v>3.834128513</v>
      </c>
    </row>
    <row r="7248" spans="1:5" ht="15" thickBot="1" x14ac:dyDescent="0.35">
      <c r="A7248" s="3">
        <v>36833</v>
      </c>
      <c r="B7248" s="4">
        <v>0</v>
      </c>
      <c r="C7248" s="1"/>
      <c r="D7248" s="5">
        <v>36833</v>
      </c>
      <c r="E7248" s="4">
        <v>3.415245283</v>
      </c>
    </row>
    <row r="7249" spans="1:5" ht="15" thickBot="1" x14ac:dyDescent="0.35">
      <c r="A7249" s="3">
        <v>36834</v>
      </c>
      <c r="B7249" s="4">
        <v>3.3037617209999999</v>
      </c>
      <c r="C7249" s="1"/>
      <c r="D7249" s="5">
        <v>36834</v>
      </c>
      <c r="E7249" s="4">
        <v>4.4096603769999998</v>
      </c>
    </row>
    <row r="7250" spans="1:5" ht="15" thickBot="1" x14ac:dyDescent="0.35">
      <c r="A7250" s="3">
        <v>36835</v>
      </c>
      <c r="B7250" s="4">
        <v>0.226146504</v>
      </c>
      <c r="C7250" s="1"/>
      <c r="D7250" s="5">
        <v>36835</v>
      </c>
      <c r="E7250" s="4">
        <v>4.2819622639999997</v>
      </c>
    </row>
    <row r="7251" spans="1:5" ht="15" thickBot="1" x14ac:dyDescent="0.35">
      <c r="A7251" s="3">
        <v>36836</v>
      </c>
      <c r="B7251" s="4">
        <v>0</v>
      </c>
      <c r="C7251" s="1"/>
      <c r="D7251" s="5">
        <v>36836</v>
      </c>
      <c r="E7251" s="4">
        <v>4.7274257200000003</v>
      </c>
    </row>
    <row r="7252" spans="1:5" ht="15" thickBot="1" x14ac:dyDescent="0.35">
      <c r="A7252" s="3">
        <v>36837</v>
      </c>
      <c r="B7252" s="4">
        <v>0.90458601699999996</v>
      </c>
      <c r="C7252" s="1"/>
      <c r="D7252" s="5">
        <v>36837</v>
      </c>
      <c r="E7252" s="4">
        <v>4.624307591</v>
      </c>
    </row>
    <row r="7253" spans="1:5" ht="15" thickBot="1" x14ac:dyDescent="0.35">
      <c r="A7253" s="3">
        <v>36838</v>
      </c>
      <c r="B7253" s="4">
        <v>0.72120761899999997</v>
      </c>
      <c r="C7253" s="1"/>
      <c r="D7253" s="5">
        <v>36838</v>
      </c>
      <c r="E7253" s="4">
        <v>4.5618015410000003</v>
      </c>
    </row>
    <row r="7254" spans="1:5" ht="15" thickBot="1" x14ac:dyDescent="0.35">
      <c r="A7254" s="3">
        <v>36839</v>
      </c>
      <c r="B7254" s="4">
        <v>0</v>
      </c>
      <c r="C7254" s="1"/>
      <c r="D7254" s="5">
        <v>36839</v>
      </c>
      <c r="E7254" s="4">
        <v>0.7743178597</v>
      </c>
    </row>
    <row r="7255" spans="1:5" ht="15" thickBot="1" x14ac:dyDescent="0.35">
      <c r="A7255" s="3">
        <v>36840</v>
      </c>
      <c r="B7255" s="4">
        <v>0</v>
      </c>
      <c r="C7255" s="1"/>
      <c r="D7255" s="5">
        <v>36840</v>
      </c>
      <c r="E7255" s="4">
        <v>0.76683877140000001</v>
      </c>
    </row>
    <row r="7256" spans="1:5" ht="15" thickBot="1" x14ac:dyDescent="0.35">
      <c r="A7256" s="3">
        <v>36841</v>
      </c>
      <c r="B7256" s="4">
        <v>0</v>
      </c>
      <c r="C7256" s="1"/>
      <c r="D7256" s="5">
        <v>36841</v>
      </c>
      <c r="E7256" s="4">
        <v>0.64419622639999996</v>
      </c>
    </row>
    <row r="7257" spans="1:5" ht="15" thickBot="1" x14ac:dyDescent="0.35">
      <c r="A7257" s="3">
        <v>36842</v>
      </c>
      <c r="B7257" s="4">
        <v>0</v>
      </c>
      <c r="C7257" s="1"/>
      <c r="D7257" s="5">
        <v>36842</v>
      </c>
      <c r="E7257" s="4">
        <v>1.254701887</v>
      </c>
    </row>
    <row r="7258" spans="1:5" ht="15" thickBot="1" x14ac:dyDescent="0.35">
      <c r="A7258" s="3">
        <v>36843</v>
      </c>
      <c r="B7258" s="4">
        <v>0</v>
      </c>
      <c r="C7258" s="1"/>
      <c r="D7258" s="5">
        <v>36843</v>
      </c>
      <c r="E7258" s="4">
        <v>0.77424235470000002</v>
      </c>
    </row>
    <row r="7259" spans="1:5" ht="15" thickBot="1" x14ac:dyDescent="0.35">
      <c r="A7259" s="3">
        <v>36844</v>
      </c>
      <c r="B7259" s="4">
        <v>0</v>
      </c>
      <c r="C7259" s="1"/>
      <c r="D7259" s="5">
        <v>36844</v>
      </c>
      <c r="E7259" s="4">
        <v>1.004197123</v>
      </c>
    </row>
    <row r="7260" spans="1:5" ht="15" thickBot="1" x14ac:dyDescent="0.35">
      <c r="A7260" s="3">
        <v>36845</v>
      </c>
      <c r="B7260" s="4">
        <v>0</v>
      </c>
      <c r="C7260" s="1"/>
      <c r="D7260" s="5">
        <v>36845</v>
      </c>
      <c r="E7260" s="4">
        <v>1.0381584909999999</v>
      </c>
    </row>
    <row r="7261" spans="1:5" ht="15" thickBot="1" x14ac:dyDescent="0.35">
      <c r="A7261" s="3">
        <v>36846</v>
      </c>
      <c r="B7261" s="4">
        <v>0</v>
      </c>
      <c r="C7261" s="1"/>
      <c r="D7261" s="5">
        <v>36846</v>
      </c>
      <c r="E7261" s="4">
        <v>1.9717132079999999</v>
      </c>
    </row>
    <row r="7262" spans="1:5" ht="15" thickBot="1" x14ac:dyDescent="0.35">
      <c r="A7262" s="3">
        <v>36847</v>
      </c>
      <c r="B7262" s="4">
        <v>0</v>
      </c>
      <c r="C7262" s="1"/>
      <c r="D7262" s="5">
        <v>36847</v>
      </c>
      <c r="E7262" s="4">
        <v>1.010821368</v>
      </c>
    </row>
    <row r="7263" spans="1:5" ht="15" thickBot="1" x14ac:dyDescent="0.35">
      <c r="A7263" s="3">
        <v>36848</v>
      </c>
      <c r="B7263" s="4">
        <v>0</v>
      </c>
      <c r="C7263" s="1"/>
      <c r="D7263" s="5">
        <v>36848</v>
      </c>
      <c r="E7263" s="4">
        <v>0.72608068520000002</v>
      </c>
    </row>
    <row r="7264" spans="1:5" ht="15" thickBot="1" x14ac:dyDescent="0.35">
      <c r="A7264" s="3">
        <v>36849</v>
      </c>
      <c r="B7264" s="4">
        <v>0.102405734</v>
      </c>
      <c r="C7264" s="1"/>
      <c r="D7264" s="5">
        <v>36849</v>
      </c>
      <c r="E7264" s="4">
        <v>0.99604528299999995</v>
      </c>
    </row>
    <row r="7265" spans="1:5" ht="15" thickBot="1" x14ac:dyDescent="0.35">
      <c r="A7265" s="3">
        <v>36850</v>
      </c>
      <c r="B7265" s="4">
        <v>1.0114755479999999</v>
      </c>
      <c r="C7265" s="1"/>
      <c r="D7265" s="5">
        <v>36850</v>
      </c>
      <c r="E7265" s="4">
        <v>0.9963169811</v>
      </c>
    </row>
    <row r="7266" spans="1:5" ht="15" thickBot="1" x14ac:dyDescent="0.35">
      <c r="A7266" s="3">
        <v>36851</v>
      </c>
      <c r="B7266" s="4">
        <v>9.7076516749999993</v>
      </c>
      <c r="C7266" s="1"/>
      <c r="D7266" s="5">
        <v>36851</v>
      </c>
      <c r="E7266" s="4">
        <v>0.79498867920000005</v>
      </c>
    </row>
    <row r="7267" spans="1:5" ht="15" thickBot="1" x14ac:dyDescent="0.35">
      <c r="A7267" s="3">
        <v>36852</v>
      </c>
      <c r="B7267" s="4">
        <v>15.726916790000001</v>
      </c>
      <c r="C7267" s="1"/>
      <c r="D7267" s="5">
        <v>36852</v>
      </c>
      <c r="E7267" s="4">
        <v>0.70508969649999997</v>
      </c>
    </row>
    <row r="7268" spans="1:5" ht="15" thickBot="1" x14ac:dyDescent="0.35">
      <c r="A7268" s="3">
        <v>36853</v>
      </c>
      <c r="B7268" s="4">
        <v>0.85385276399999999</v>
      </c>
      <c r="C7268" s="1"/>
      <c r="D7268" s="5">
        <v>36853</v>
      </c>
      <c r="E7268" s="4">
        <v>0.99134582959999995</v>
      </c>
    </row>
    <row r="7269" spans="1:5" ht="15" thickBot="1" x14ac:dyDescent="0.35">
      <c r="A7269" s="3">
        <v>36854</v>
      </c>
      <c r="B7269" s="4">
        <v>23.95137429</v>
      </c>
      <c r="C7269" s="1"/>
      <c r="D7269" s="5">
        <v>36854</v>
      </c>
      <c r="E7269" s="4">
        <v>1.0350380379999999</v>
      </c>
    </row>
    <row r="7270" spans="1:5" ht="15" thickBot="1" x14ac:dyDescent="0.35">
      <c r="A7270" s="3">
        <v>36855</v>
      </c>
      <c r="B7270" s="4">
        <v>0</v>
      </c>
      <c r="C7270" s="1"/>
      <c r="D7270" s="5">
        <v>36855</v>
      </c>
      <c r="E7270" s="4">
        <v>1.0066109160000001</v>
      </c>
    </row>
    <row r="7271" spans="1:5" ht="15" thickBot="1" x14ac:dyDescent="0.35">
      <c r="A7271" s="3">
        <v>36856</v>
      </c>
      <c r="B7271" s="4">
        <v>0</v>
      </c>
      <c r="C7271" s="1"/>
      <c r="D7271" s="5">
        <v>36856</v>
      </c>
      <c r="E7271" s="4">
        <v>0.71836981129999999</v>
      </c>
    </row>
    <row r="7272" spans="1:5" ht="15" thickBot="1" x14ac:dyDescent="0.35">
      <c r="A7272" s="3">
        <v>36857</v>
      </c>
      <c r="B7272" s="4">
        <v>0</v>
      </c>
      <c r="C7272" s="1"/>
      <c r="D7272" s="5">
        <v>36857</v>
      </c>
      <c r="E7272" s="4">
        <v>1.0032317799999999</v>
      </c>
    </row>
    <row r="7273" spans="1:5" ht="15" thickBot="1" x14ac:dyDescent="0.35">
      <c r="A7273" s="3">
        <v>36858</v>
      </c>
      <c r="B7273" s="4">
        <v>0</v>
      </c>
      <c r="C7273" s="1"/>
      <c r="D7273" s="5">
        <v>36858</v>
      </c>
      <c r="E7273" s="4">
        <v>0.97373913960000003</v>
      </c>
    </row>
    <row r="7274" spans="1:5" ht="15" thickBot="1" x14ac:dyDescent="0.35">
      <c r="A7274" s="3">
        <v>36859</v>
      </c>
      <c r="B7274" s="4">
        <v>0</v>
      </c>
      <c r="C7274" s="1"/>
      <c r="D7274" s="5">
        <v>36859</v>
      </c>
      <c r="E7274" s="4">
        <v>0.83447225660000002</v>
      </c>
    </row>
    <row r="7275" spans="1:5" ht="15" thickBot="1" x14ac:dyDescent="0.35">
      <c r="A7275" s="3">
        <v>36860</v>
      </c>
      <c r="B7275" s="4">
        <v>10.73805767</v>
      </c>
      <c r="C7275" s="1"/>
      <c r="D7275" s="5">
        <v>36860</v>
      </c>
      <c r="E7275" s="4">
        <v>1.060819526</v>
      </c>
    </row>
    <row r="7276" spans="1:5" ht="15" thickBot="1" x14ac:dyDescent="0.35">
      <c r="A7276" s="3">
        <v>36861</v>
      </c>
      <c r="B7276" s="4">
        <v>22.942195179999999</v>
      </c>
      <c r="C7276" s="1"/>
      <c r="D7276" s="5">
        <v>36861</v>
      </c>
      <c r="E7276" s="4">
        <v>1.0999567699999999</v>
      </c>
    </row>
    <row r="7277" spans="1:5" ht="15" thickBot="1" x14ac:dyDescent="0.35">
      <c r="A7277" s="3">
        <v>36862</v>
      </c>
      <c r="B7277" s="4">
        <v>0</v>
      </c>
      <c r="C7277" s="1"/>
      <c r="D7277" s="5">
        <v>36862</v>
      </c>
      <c r="E7277" s="4">
        <v>1.495698113</v>
      </c>
    </row>
    <row r="7278" spans="1:5" ht="15" thickBot="1" x14ac:dyDescent="0.35">
      <c r="A7278" s="3">
        <v>36863</v>
      </c>
      <c r="B7278" s="4">
        <v>0.28135513499999998</v>
      </c>
      <c r="C7278" s="1"/>
      <c r="D7278" s="5">
        <v>36863</v>
      </c>
      <c r="E7278" s="4">
        <v>1.459290566</v>
      </c>
    </row>
    <row r="7279" spans="1:5" ht="15" thickBot="1" x14ac:dyDescent="0.35">
      <c r="A7279" s="3">
        <v>36864</v>
      </c>
      <c r="B7279" s="4">
        <v>0</v>
      </c>
      <c r="C7279" s="1"/>
      <c r="D7279" s="5">
        <v>36864</v>
      </c>
      <c r="E7279" s="4">
        <v>1.459290566</v>
      </c>
    </row>
    <row r="7280" spans="1:5" ht="15" thickBot="1" x14ac:dyDescent="0.35">
      <c r="A7280" s="3">
        <v>36865</v>
      </c>
      <c r="B7280" s="4">
        <v>0</v>
      </c>
      <c r="C7280" s="1"/>
      <c r="D7280" s="5">
        <v>36865</v>
      </c>
      <c r="E7280" s="4">
        <v>0.90429223240000001</v>
      </c>
    </row>
    <row r="7281" spans="1:5" ht="15" thickBot="1" x14ac:dyDescent="0.35">
      <c r="A7281" s="3">
        <v>36866</v>
      </c>
      <c r="B7281" s="4">
        <v>1.903586641</v>
      </c>
      <c r="C7281" s="1"/>
      <c r="D7281" s="5">
        <v>36866</v>
      </c>
      <c r="E7281" s="4">
        <v>1.034838014</v>
      </c>
    </row>
    <row r="7282" spans="1:5" ht="15" thickBot="1" x14ac:dyDescent="0.35">
      <c r="A7282" s="3">
        <v>36867</v>
      </c>
      <c r="B7282" s="4">
        <v>0</v>
      </c>
      <c r="C7282" s="1"/>
      <c r="D7282" s="5">
        <v>36867</v>
      </c>
      <c r="E7282" s="4">
        <v>0.99066810569999997</v>
      </c>
    </row>
    <row r="7283" spans="1:5" ht="15" thickBot="1" x14ac:dyDescent="0.35">
      <c r="A7283" s="3">
        <v>36868</v>
      </c>
      <c r="B7283" s="4">
        <v>0</v>
      </c>
      <c r="C7283" s="1"/>
      <c r="D7283" s="5">
        <v>36868</v>
      </c>
      <c r="E7283" s="4">
        <v>1.0196766610000001</v>
      </c>
    </row>
    <row r="7284" spans="1:5" ht="15" thickBot="1" x14ac:dyDescent="0.35">
      <c r="A7284" s="3">
        <v>36869</v>
      </c>
      <c r="B7284" s="4">
        <v>0</v>
      </c>
      <c r="C7284" s="1"/>
      <c r="D7284" s="5">
        <v>36869</v>
      </c>
      <c r="E7284" s="4">
        <v>0.98777090720000005</v>
      </c>
    </row>
    <row r="7285" spans="1:5" ht="15" thickBot="1" x14ac:dyDescent="0.35">
      <c r="A7285" s="3">
        <v>36870</v>
      </c>
      <c r="B7285" s="4">
        <v>0</v>
      </c>
      <c r="C7285" s="1"/>
      <c r="D7285" s="5">
        <v>36870</v>
      </c>
      <c r="E7285" s="4">
        <v>1.0642415089999999</v>
      </c>
    </row>
    <row r="7286" spans="1:5" ht="15" thickBot="1" x14ac:dyDescent="0.35">
      <c r="A7286" s="3">
        <v>36871</v>
      </c>
      <c r="B7286" s="4">
        <v>0</v>
      </c>
      <c r="C7286" s="1"/>
      <c r="D7286" s="5">
        <v>36871</v>
      </c>
      <c r="E7286" s="4">
        <v>0.81717831860000001</v>
      </c>
    </row>
    <row r="7287" spans="1:5" ht="15" thickBot="1" x14ac:dyDescent="0.35">
      <c r="A7287" s="3">
        <v>36872</v>
      </c>
      <c r="B7287" s="4">
        <v>0</v>
      </c>
      <c r="C7287" s="1"/>
      <c r="D7287" s="5">
        <v>36872</v>
      </c>
      <c r="E7287" s="4">
        <v>0.84008581130000004</v>
      </c>
    </row>
    <row r="7288" spans="1:5" ht="15" thickBot="1" x14ac:dyDescent="0.35">
      <c r="A7288" s="3">
        <v>36873</v>
      </c>
      <c r="B7288" s="4">
        <v>0</v>
      </c>
      <c r="C7288" s="1"/>
      <c r="D7288" s="5">
        <v>36873</v>
      </c>
      <c r="E7288" s="4">
        <v>0.78430629750000003</v>
      </c>
    </row>
    <row r="7289" spans="1:5" ht="15" thickBot="1" x14ac:dyDescent="0.35">
      <c r="A7289" s="3">
        <v>36874</v>
      </c>
      <c r="B7289" s="4">
        <v>0</v>
      </c>
      <c r="C7289" s="1"/>
      <c r="D7289" s="5">
        <v>36874</v>
      </c>
      <c r="E7289" s="4">
        <v>1.1570984150000001</v>
      </c>
    </row>
    <row r="7290" spans="1:5" ht="15" thickBot="1" x14ac:dyDescent="0.35">
      <c r="A7290" s="3">
        <v>36875</v>
      </c>
      <c r="B7290" s="4">
        <v>0</v>
      </c>
      <c r="C7290" s="1"/>
      <c r="D7290" s="5">
        <v>36875</v>
      </c>
      <c r="E7290" s="4">
        <v>1.1521012079999999</v>
      </c>
    </row>
    <row r="7291" spans="1:5" ht="15" thickBot="1" x14ac:dyDescent="0.35">
      <c r="A7291" s="3">
        <v>36876</v>
      </c>
      <c r="B7291" s="4">
        <v>0</v>
      </c>
      <c r="C7291" s="1"/>
      <c r="D7291" s="5">
        <v>36876</v>
      </c>
      <c r="E7291" s="4">
        <v>1.2827079029999999</v>
      </c>
    </row>
    <row r="7292" spans="1:5" ht="15" thickBot="1" x14ac:dyDescent="0.35">
      <c r="A7292" s="3">
        <v>36877</v>
      </c>
      <c r="B7292" s="4">
        <v>0</v>
      </c>
      <c r="C7292" s="1"/>
      <c r="D7292" s="5">
        <v>36877</v>
      </c>
      <c r="E7292" s="4">
        <v>1.2854037739999999</v>
      </c>
    </row>
    <row r="7293" spans="1:5" ht="15" thickBot="1" x14ac:dyDescent="0.35">
      <c r="A7293" s="3">
        <v>36878</v>
      </c>
      <c r="B7293" s="4">
        <v>0</v>
      </c>
      <c r="C7293" s="1"/>
      <c r="D7293" s="5">
        <v>36878</v>
      </c>
      <c r="E7293" s="4">
        <v>1.130318626</v>
      </c>
    </row>
    <row r="7294" spans="1:5" ht="15" thickBot="1" x14ac:dyDescent="0.35">
      <c r="A7294" s="3">
        <v>36879</v>
      </c>
      <c r="B7294" s="4">
        <v>0</v>
      </c>
      <c r="C7294" s="1"/>
      <c r="D7294" s="5">
        <v>36879</v>
      </c>
      <c r="E7294" s="4">
        <v>0.83437240749999997</v>
      </c>
    </row>
    <row r="7295" spans="1:5" ht="15" thickBot="1" x14ac:dyDescent="0.35">
      <c r="A7295" s="3">
        <v>36880</v>
      </c>
      <c r="B7295" s="4">
        <v>0</v>
      </c>
      <c r="C7295" s="1"/>
      <c r="D7295" s="5">
        <v>36880</v>
      </c>
      <c r="E7295" s="4">
        <v>0.78743786260000004</v>
      </c>
    </row>
    <row r="7296" spans="1:5" ht="15" thickBot="1" x14ac:dyDescent="0.35">
      <c r="A7296" s="3">
        <v>36881</v>
      </c>
      <c r="B7296" s="4">
        <v>0</v>
      </c>
      <c r="C7296" s="1"/>
      <c r="D7296" s="5">
        <v>36881</v>
      </c>
      <c r="E7296" s="4">
        <v>0.67272452829999996</v>
      </c>
    </row>
    <row r="7297" spans="1:5" ht="15" thickBot="1" x14ac:dyDescent="0.35">
      <c r="A7297" s="3">
        <v>36882</v>
      </c>
      <c r="B7297" s="4">
        <v>0</v>
      </c>
      <c r="C7297" s="1"/>
      <c r="D7297" s="5">
        <v>36882</v>
      </c>
      <c r="E7297" s="4">
        <v>0.78973778709999998</v>
      </c>
    </row>
    <row r="7298" spans="1:5" ht="15" thickBot="1" x14ac:dyDescent="0.35">
      <c r="A7298" s="3">
        <v>36883</v>
      </c>
      <c r="B7298" s="4">
        <v>0</v>
      </c>
      <c r="C7298" s="1"/>
      <c r="D7298" s="5">
        <v>36883</v>
      </c>
      <c r="E7298" s="4">
        <v>0.59433905220000005</v>
      </c>
    </row>
    <row r="7299" spans="1:5" ht="15" thickBot="1" x14ac:dyDescent="0.35">
      <c r="A7299" s="3">
        <v>36884</v>
      </c>
      <c r="B7299" s="4">
        <v>0</v>
      </c>
      <c r="C7299" s="1"/>
      <c r="D7299" s="5">
        <v>36884</v>
      </c>
      <c r="E7299" s="4">
        <v>0.81645283020000003</v>
      </c>
    </row>
    <row r="7300" spans="1:5" ht="15" thickBot="1" x14ac:dyDescent="0.35">
      <c r="A7300" s="3">
        <v>36885</v>
      </c>
      <c r="B7300" s="4">
        <v>0</v>
      </c>
      <c r="C7300" s="1"/>
      <c r="D7300" s="5">
        <v>36885</v>
      </c>
      <c r="E7300" s="4">
        <v>0.81645283020000003</v>
      </c>
    </row>
    <row r="7301" spans="1:5" ht="15" thickBot="1" x14ac:dyDescent="0.35">
      <c r="A7301" s="3">
        <v>36886</v>
      </c>
      <c r="B7301" s="4">
        <v>0</v>
      </c>
      <c r="C7301" s="1"/>
      <c r="D7301" s="5">
        <v>36886</v>
      </c>
      <c r="E7301" s="4">
        <v>0.78446600160000002</v>
      </c>
    </row>
    <row r="7302" spans="1:5" ht="15" thickBot="1" x14ac:dyDescent="0.35">
      <c r="A7302" s="3">
        <v>36887</v>
      </c>
      <c r="B7302" s="4">
        <v>0</v>
      </c>
      <c r="C7302" s="1"/>
      <c r="D7302" s="5">
        <v>36887</v>
      </c>
      <c r="E7302" s="4">
        <v>1.21965283</v>
      </c>
    </row>
    <row r="7303" spans="1:5" ht="15" thickBot="1" x14ac:dyDescent="0.35">
      <c r="A7303" s="3">
        <v>36888</v>
      </c>
      <c r="B7303" s="4">
        <v>13.748955970000001</v>
      </c>
      <c r="C7303" s="1"/>
      <c r="D7303" s="5">
        <v>36888</v>
      </c>
      <c r="E7303" s="4">
        <v>0.67077196979999998</v>
      </c>
    </row>
    <row r="7304" spans="1:5" ht="15" thickBot="1" x14ac:dyDescent="0.35">
      <c r="A7304" s="3">
        <v>36889</v>
      </c>
      <c r="B7304" s="4">
        <v>2.722892061</v>
      </c>
      <c r="C7304" s="1"/>
      <c r="D7304" s="5">
        <v>36889</v>
      </c>
      <c r="E7304" s="4">
        <v>0.85478897200000004</v>
      </c>
    </row>
    <row r="7305" spans="1:5" ht="15" thickBot="1" x14ac:dyDescent="0.35">
      <c r="A7305" s="3">
        <v>36890</v>
      </c>
      <c r="B7305" s="4">
        <v>0</v>
      </c>
      <c r="C7305" s="1"/>
      <c r="D7305" s="5">
        <v>36890</v>
      </c>
      <c r="E7305" s="4">
        <v>0.84199245280000001</v>
      </c>
    </row>
    <row r="7306" spans="1:5" ht="15" thickBot="1" x14ac:dyDescent="0.35">
      <c r="A7306" s="3">
        <v>36891</v>
      </c>
      <c r="B7306" s="4">
        <v>3.2669975760000001</v>
      </c>
      <c r="C7306" s="1"/>
      <c r="D7306" s="5">
        <v>36891</v>
      </c>
      <c r="E7306" s="4">
        <v>1.155803774</v>
      </c>
    </row>
    <row r="7307" spans="1:5" ht="15" thickBot="1" x14ac:dyDescent="0.35">
      <c r="A7307" s="3">
        <v>36892</v>
      </c>
      <c r="B7307" s="4">
        <v>0</v>
      </c>
      <c r="C7307" s="1"/>
      <c r="D7307" s="5">
        <v>36892</v>
      </c>
      <c r="E7307" s="4">
        <v>0.81601849370000001</v>
      </c>
    </row>
    <row r="7308" spans="1:5" ht="15" thickBot="1" x14ac:dyDescent="0.35">
      <c r="A7308" s="3">
        <v>36893</v>
      </c>
      <c r="B7308" s="4">
        <v>5.5738687520000001</v>
      </c>
      <c r="C7308" s="1"/>
      <c r="D7308" s="5">
        <v>36893</v>
      </c>
      <c r="E7308" s="4">
        <v>1.2840670999999999</v>
      </c>
    </row>
    <row r="7309" spans="1:5" ht="15" thickBot="1" x14ac:dyDescent="0.35">
      <c r="A7309" s="3">
        <v>36894</v>
      </c>
      <c r="B7309" s="4">
        <v>1.5340676310000001</v>
      </c>
      <c r="C7309" s="1"/>
      <c r="D7309" s="5">
        <v>36894</v>
      </c>
      <c r="E7309" s="4">
        <v>1.144442798</v>
      </c>
    </row>
    <row r="7310" spans="1:5" ht="15" thickBot="1" x14ac:dyDescent="0.35">
      <c r="A7310" s="3">
        <v>36895</v>
      </c>
      <c r="B7310" s="4">
        <v>15.489354369999999</v>
      </c>
      <c r="C7310" s="1"/>
      <c r="D7310" s="5">
        <v>36895</v>
      </c>
      <c r="E7310" s="4">
        <v>1.127555783</v>
      </c>
    </row>
    <row r="7311" spans="1:5" ht="15" thickBot="1" x14ac:dyDescent="0.35">
      <c r="A7311" s="3">
        <v>36896</v>
      </c>
      <c r="B7311" s="4">
        <v>0.69287847700000005</v>
      </c>
      <c r="C7311" s="1"/>
      <c r="D7311" s="5">
        <v>36896</v>
      </c>
      <c r="E7311" s="4">
        <v>1.0055422190000001</v>
      </c>
    </row>
    <row r="7312" spans="1:5" ht="15" thickBot="1" x14ac:dyDescent="0.35">
      <c r="A7312" s="3">
        <v>36897</v>
      </c>
      <c r="B7312" s="4">
        <v>0</v>
      </c>
      <c r="C7312" s="1"/>
      <c r="D7312" s="5">
        <v>36897</v>
      </c>
      <c r="E7312" s="4">
        <v>0.98150236980000005</v>
      </c>
    </row>
    <row r="7313" spans="1:5" ht="15" thickBot="1" x14ac:dyDescent="0.35">
      <c r="A7313" s="3">
        <v>36898</v>
      </c>
      <c r="B7313" s="4">
        <v>0</v>
      </c>
      <c r="C7313" s="1"/>
      <c r="D7313" s="5">
        <v>36898</v>
      </c>
      <c r="E7313" s="4">
        <v>0.86807547169999999</v>
      </c>
    </row>
    <row r="7314" spans="1:5" ht="15" thickBot="1" x14ac:dyDescent="0.35">
      <c r="A7314" s="3">
        <v>36899</v>
      </c>
      <c r="B7314" s="4">
        <v>0</v>
      </c>
      <c r="C7314" s="1"/>
      <c r="D7314" s="5">
        <v>36899</v>
      </c>
      <c r="E7314" s="4">
        <v>0.98060712449999998</v>
      </c>
    </row>
    <row r="7315" spans="1:5" ht="15" thickBot="1" x14ac:dyDescent="0.35">
      <c r="A7315" s="3">
        <v>36900</v>
      </c>
      <c r="B7315" s="4">
        <v>0</v>
      </c>
      <c r="C7315" s="1"/>
      <c r="D7315" s="5">
        <v>36900</v>
      </c>
      <c r="E7315" s="4">
        <v>0.86807547169999999</v>
      </c>
    </row>
    <row r="7316" spans="1:5" ht="15" thickBot="1" x14ac:dyDescent="0.35">
      <c r="A7316" s="3">
        <v>36901</v>
      </c>
      <c r="B7316" s="4">
        <v>0</v>
      </c>
      <c r="C7316" s="1"/>
      <c r="D7316" s="5">
        <v>36901</v>
      </c>
      <c r="E7316" s="4">
        <v>0.96137190350000001</v>
      </c>
    </row>
    <row r="7317" spans="1:5" ht="15" thickBot="1" x14ac:dyDescent="0.35">
      <c r="A7317" s="3">
        <v>36902</v>
      </c>
      <c r="B7317" s="4">
        <v>0</v>
      </c>
      <c r="C7317" s="1"/>
      <c r="D7317" s="5">
        <v>36902</v>
      </c>
      <c r="E7317" s="4">
        <v>0.98593322260000005</v>
      </c>
    </row>
    <row r="7318" spans="1:5" ht="15" thickBot="1" x14ac:dyDescent="0.35">
      <c r="A7318" s="3">
        <v>36903</v>
      </c>
      <c r="B7318" s="4">
        <v>0.461918987</v>
      </c>
      <c r="C7318" s="1"/>
      <c r="D7318" s="5">
        <v>36903</v>
      </c>
      <c r="E7318" s="4">
        <v>0.99131670350000001</v>
      </c>
    </row>
    <row r="7319" spans="1:5" ht="15" thickBot="1" x14ac:dyDescent="0.35">
      <c r="A7319" s="3">
        <v>36904</v>
      </c>
      <c r="B7319" s="4">
        <v>0</v>
      </c>
      <c r="C7319" s="1"/>
      <c r="D7319" s="5">
        <v>36904</v>
      </c>
      <c r="E7319" s="4">
        <v>0.89443018870000002</v>
      </c>
    </row>
    <row r="7320" spans="1:5" ht="15" thickBot="1" x14ac:dyDescent="0.35">
      <c r="A7320" s="3">
        <v>36905</v>
      </c>
      <c r="B7320" s="4">
        <v>0</v>
      </c>
      <c r="C7320" s="1"/>
      <c r="D7320" s="5">
        <v>36905</v>
      </c>
      <c r="E7320" s="4">
        <v>0.86807547169999999</v>
      </c>
    </row>
    <row r="7321" spans="1:5" ht="15" thickBot="1" x14ac:dyDescent="0.35">
      <c r="A7321" s="3">
        <v>36906</v>
      </c>
      <c r="B7321" s="4">
        <v>0</v>
      </c>
      <c r="C7321" s="1"/>
      <c r="D7321" s="5">
        <v>36906</v>
      </c>
      <c r="E7321" s="4">
        <v>1.059929525</v>
      </c>
    </row>
    <row r="7322" spans="1:5" ht="15" thickBot="1" x14ac:dyDescent="0.35">
      <c r="A7322" s="3">
        <v>36907</v>
      </c>
      <c r="B7322" s="4">
        <v>0</v>
      </c>
      <c r="C7322" s="1"/>
      <c r="D7322" s="5">
        <v>36907</v>
      </c>
      <c r="E7322" s="4">
        <v>1.02317597</v>
      </c>
    </row>
    <row r="7323" spans="1:5" ht="15" thickBot="1" x14ac:dyDescent="0.35">
      <c r="A7323" s="3">
        <v>36908</v>
      </c>
      <c r="B7323" s="4">
        <v>0</v>
      </c>
      <c r="C7323" s="1"/>
      <c r="D7323" s="5">
        <v>36908</v>
      </c>
      <c r="E7323" s="4">
        <v>0.94044886640000003</v>
      </c>
    </row>
    <row r="7324" spans="1:5" ht="15" thickBot="1" x14ac:dyDescent="0.35">
      <c r="A7324" s="3">
        <v>36909</v>
      </c>
      <c r="B7324" s="4">
        <v>0</v>
      </c>
      <c r="C7324" s="1"/>
      <c r="D7324" s="5">
        <v>36909</v>
      </c>
      <c r="E7324" s="4">
        <v>1.0087873810000001</v>
      </c>
    </row>
    <row r="7325" spans="1:5" ht="15" thickBot="1" x14ac:dyDescent="0.35">
      <c r="A7325" s="3">
        <v>36910</v>
      </c>
      <c r="B7325" s="4">
        <v>0</v>
      </c>
      <c r="C7325" s="1"/>
      <c r="D7325" s="5">
        <v>36910</v>
      </c>
      <c r="E7325" s="4">
        <v>0.91308253579999998</v>
      </c>
    </row>
    <row r="7326" spans="1:5" ht="15" thickBot="1" x14ac:dyDescent="0.35">
      <c r="A7326" s="3">
        <v>36911</v>
      </c>
      <c r="B7326" s="4">
        <v>0</v>
      </c>
      <c r="C7326" s="1"/>
      <c r="D7326" s="5">
        <v>36911</v>
      </c>
      <c r="E7326" s="4">
        <v>0.7911849057</v>
      </c>
    </row>
    <row r="7327" spans="1:5" ht="15" thickBot="1" x14ac:dyDescent="0.35">
      <c r="A7327" s="3">
        <v>36912</v>
      </c>
      <c r="B7327" s="4">
        <v>0</v>
      </c>
      <c r="C7327" s="1"/>
      <c r="D7327" s="5">
        <v>36912</v>
      </c>
      <c r="E7327" s="4">
        <v>1.0055547170000001</v>
      </c>
    </row>
    <row r="7328" spans="1:5" ht="15" thickBot="1" x14ac:dyDescent="0.35">
      <c r="A7328" s="3">
        <v>36913</v>
      </c>
      <c r="B7328" s="4">
        <v>0</v>
      </c>
      <c r="C7328" s="1"/>
      <c r="D7328" s="5">
        <v>36913</v>
      </c>
      <c r="E7328" s="4">
        <v>0.8975849843</v>
      </c>
    </row>
    <row r="7329" spans="1:5" ht="15" thickBot="1" x14ac:dyDescent="0.35">
      <c r="A7329" s="3">
        <v>36914</v>
      </c>
      <c r="B7329" s="4">
        <v>0</v>
      </c>
      <c r="C7329" s="1"/>
      <c r="D7329" s="5">
        <v>36914</v>
      </c>
      <c r="E7329" s="4">
        <v>0.93221497360000005</v>
      </c>
    </row>
    <row r="7330" spans="1:5" ht="15" thickBot="1" x14ac:dyDescent="0.35">
      <c r="A7330" s="3">
        <v>36915</v>
      </c>
      <c r="B7330" s="4">
        <v>0</v>
      </c>
      <c r="C7330" s="1"/>
      <c r="D7330" s="5">
        <v>36915</v>
      </c>
      <c r="E7330" s="4">
        <v>0.92870028680000005</v>
      </c>
    </row>
    <row r="7331" spans="1:5" ht="15" thickBot="1" x14ac:dyDescent="0.35">
      <c r="A7331" s="3">
        <v>36916</v>
      </c>
      <c r="B7331" s="4">
        <v>0</v>
      </c>
      <c r="C7331" s="1"/>
      <c r="D7331" s="5">
        <v>36916</v>
      </c>
      <c r="E7331" s="4">
        <v>0.86008738429999998</v>
      </c>
    </row>
    <row r="7332" spans="1:5" ht="15" thickBot="1" x14ac:dyDescent="0.35">
      <c r="A7332" s="3">
        <v>36917</v>
      </c>
      <c r="B7332" s="4">
        <v>0.68409317700000005</v>
      </c>
      <c r="C7332" s="1"/>
      <c r="D7332" s="5">
        <v>36917</v>
      </c>
      <c r="E7332" s="4">
        <v>0.89443018870000002</v>
      </c>
    </row>
    <row r="7333" spans="1:5" ht="15" thickBot="1" x14ac:dyDescent="0.35">
      <c r="A7333" s="3">
        <v>36918</v>
      </c>
      <c r="B7333" s="4">
        <v>4.3275754449999999</v>
      </c>
      <c r="C7333" s="1"/>
      <c r="D7333" s="5">
        <v>36918</v>
      </c>
      <c r="E7333" s="4">
        <v>0.95148679250000001</v>
      </c>
    </row>
    <row r="7334" spans="1:5" ht="15" thickBot="1" x14ac:dyDescent="0.35">
      <c r="A7334" s="3">
        <v>36919</v>
      </c>
      <c r="B7334" s="4">
        <v>0</v>
      </c>
      <c r="C7334" s="1"/>
      <c r="D7334" s="5">
        <v>36919</v>
      </c>
      <c r="E7334" s="4">
        <v>0.89443018870000002</v>
      </c>
    </row>
    <row r="7335" spans="1:5" ht="15" thickBot="1" x14ac:dyDescent="0.35">
      <c r="A7335" s="3">
        <v>36920</v>
      </c>
      <c r="B7335" s="4">
        <v>0</v>
      </c>
      <c r="C7335" s="1"/>
      <c r="D7335" s="5">
        <v>36920</v>
      </c>
      <c r="E7335" s="4">
        <v>0.84894547919999996</v>
      </c>
    </row>
    <row r="7336" spans="1:5" ht="15" thickBot="1" x14ac:dyDescent="0.35">
      <c r="A7336" s="3">
        <v>36921</v>
      </c>
      <c r="B7336" s="4">
        <v>0</v>
      </c>
      <c r="C7336" s="1"/>
      <c r="D7336" s="5">
        <v>36921</v>
      </c>
      <c r="E7336" s="4">
        <v>0.87349848460000001</v>
      </c>
    </row>
    <row r="7337" spans="1:5" ht="15" thickBot="1" x14ac:dyDescent="0.35">
      <c r="A7337" s="3">
        <v>36922</v>
      </c>
      <c r="B7337" s="4">
        <v>0</v>
      </c>
      <c r="C7337" s="1"/>
      <c r="D7337" s="5">
        <v>36922</v>
      </c>
      <c r="E7337" s="4">
        <v>0.81540646640000003</v>
      </c>
    </row>
    <row r="7338" spans="1:5" ht="15" thickBot="1" x14ac:dyDescent="0.35">
      <c r="A7338" s="3">
        <v>36923</v>
      </c>
      <c r="B7338" s="4">
        <v>0.87796930200000001</v>
      </c>
      <c r="C7338" s="1"/>
      <c r="D7338" s="5">
        <v>36923</v>
      </c>
      <c r="E7338" s="4">
        <v>0.78853897360000003</v>
      </c>
    </row>
    <row r="7339" spans="1:5" ht="15" thickBot="1" x14ac:dyDescent="0.35">
      <c r="A7339" s="3">
        <v>36924</v>
      </c>
      <c r="B7339" s="4">
        <v>14.18240166</v>
      </c>
      <c r="C7339" s="1"/>
      <c r="D7339" s="5">
        <v>36924</v>
      </c>
      <c r="E7339" s="4">
        <v>0.84687280310000002</v>
      </c>
    </row>
    <row r="7340" spans="1:5" ht="15" thickBot="1" x14ac:dyDescent="0.35">
      <c r="A7340" s="3">
        <v>36925</v>
      </c>
      <c r="B7340" s="4">
        <v>24.638942180000001</v>
      </c>
      <c r="C7340" s="1"/>
      <c r="D7340" s="5">
        <v>36925</v>
      </c>
      <c r="E7340" s="4">
        <v>0.87736773739999996</v>
      </c>
    </row>
    <row r="7341" spans="1:5" ht="15" thickBot="1" x14ac:dyDescent="0.35">
      <c r="A7341" s="3">
        <v>36926</v>
      </c>
      <c r="B7341" s="4">
        <v>0.461918987</v>
      </c>
      <c r="C7341" s="1"/>
      <c r="D7341" s="5">
        <v>36926</v>
      </c>
      <c r="E7341" s="4">
        <v>0.81645283020000003</v>
      </c>
    </row>
    <row r="7342" spans="1:5" ht="15" thickBot="1" x14ac:dyDescent="0.35">
      <c r="A7342" s="3">
        <v>36927</v>
      </c>
      <c r="B7342" s="4">
        <v>0.75590942100000003</v>
      </c>
      <c r="C7342" s="1"/>
      <c r="D7342" s="5">
        <v>36927</v>
      </c>
      <c r="E7342" s="4">
        <v>0.8537805101</v>
      </c>
    </row>
    <row r="7343" spans="1:5" ht="15" thickBot="1" x14ac:dyDescent="0.35">
      <c r="A7343" s="3">
        <v>36928</v>
      </c>
      <c r="B7343" s="4">
        <v>1.0760267379999999</v>
      </c>
      <c r="C7343" s="1"/>
      <c r="D7343" s="5">
        <v>36928</v>
      </c>
      <c r="E7343" s="4">
        <v>0.80371975250000005</v>
      </c>
    </row>
    <row r="7344" spans="1:5" ht="15" thickBot="1" x14ac:dyDescent="0.35">
      <c r="A7344" s="3">
        <v>36929</v>
      </c>
      <c r="B7344" s="4">
        <v>0</v>
      </c>
      <c r="C7344" s="1"/>
      <c r="D7344" s="5">
        <v>36929</v>
      </c>
      <c r="E7344" s="4">
        <v>0.80362014780000002</v>
      </c>
    </row>
    <row r="7345" spans="1:5" ht="15" thickBot="1" x14ac:dyDescent="0.35">
      <c r="A7345" s="3">
        <v>36930</v>
      </c>
      <c r="B7345" s="4">
        <v>0</v>
      </c>
      <c r="C7345" s="1"/>
      <c r="D7345" s="5">
        <v>36930</v>
      </c>
      <c r="E7345" s="4">
        <v>0.76052160000000002</v>
      </c>
    </row>
    <row r="7346" spans="1:5" ht="15" thickBot="1" x14ac:dyDescent="0.35">
      <c r="A7346" s="3">
        <v>36931</v>
      </c>
      <c r="B7346" s="4">
        <v>0</v>
      </c>
      <c r="C7346" s="1"/>
      <c r="D7346" s="5">
        <v>36931</v>
      </c>
      <c r="E7346" s="4">
        <v>0.83618664470000004</v>
      </c>
    </row>
    <row r="7347" spans="1:5" ht="15" thickBot="1" x14ac:dyDescent="0.35">
      <c r="A7347" s="3">
        <v>36932</v>
      </c>
      <c r="B7347" s="4">
        <v>0</v>
      </c>
      <c r="C7347" s="1"/>
      <c r="D7347" s="5">
        <v>36932</v>
      </c>
      <c r="E7347" s="4">
        <v>0.86807547169999999</v>
      </c>
    </row>
    <row r="7348" spans="1:5" ht="15" thickBot="1" x14ac:dyDescent="0.35">
      <c r="A7348" s="3">
        <v>36933</v>
      </c>
      <c r="B7348" s="4">
        <v>0</v>
      </c>
      <c r="C7348" s="1"/>
      <c r="D7348" s="5">
        <v>36933</v>
      </c>
      <c r="E7348" s="4">
        <v>0.92159999999999997</v>
      </c>
    </row>
    <row r="7349" spans="1:5" ht="15" thickBot="1" x14ac:dyDescent="0.35">
      <c r="A7349" s="3">
        <v>36934</v>
      </c>
      <c r="B7349" s="4">
        <v>0</v>
      </c>
      <c r="C7349" s="1"/>
      <c r="D7349" s="5">
        <v>36934</v>
      </c>
      <c r="E7349" s="4">
        <v>0.89708478810000003</v>
      </c>
    </row>
    <row r="7350" spans="1:5" ht="15" thickBot="1" x14ac:dyDescent="0.35">
      <c r="A7350" s="3">
        <v>36935</v>
      </c>
      <c r="B7350" s="4">
        <v>0</v>
      </c>
      <c r="C7350" s="1"/>
      <c r="D7350" s="5">
        <v>36935</v>
      </c>
      <c r="E7350" s="4">
        <v>0.82050776160000005</v>
      </c>
    </row>
    <row r="7351" spans="1:5" ht="15" thickBot="1" x14ac:dyDescent="0.35">
      <c r="A7351" s="3">
        <v>36936</v>
      </c>
      <c r="B7351" s="4">
        <v>0</v>
      </c>
      <c r="C7351" s="1"/>
      <c r="D7351" s="5">
        <v>36936</v>
      </c>
      <c r="E7351" s="4">
        <v>0.82556077579999998</v>
      </c>
    </row>
    <row r="7352" spans="1:5" ht="15" thickBot="1" x14ac:dyDescent="0.35">
      <c r="A7352" s="3">
        <v>36937</v>
      </c>
      <c r="B7352" s="4">
        <v>0</v>
      </c>
      <c r="C7352" s="1"/>
      <c r="D7352" s="5">
        <v>36937</v>
      </c>
      <c r="E7352" s="4">
        <v>0.8220129692</v>
      </c>
    </row>
    <row r="7353" spans="1:5" ht="15" thickBot="1" x14ac:dyDescent="0.35">
      <c r="A7353" s="3">
        <v>36938</v>
      </c>
      <c r="B7353" s="4">
        <v>0</v>
      </c>
      <c r="C7353" s="1"/>
      <c r="D7353" s="5">
        <v>36938</v>
      </c>
      <c r="E7353" s="4">
        <v>0.89987292669999996</v>
      </c>
    </row>
    <row r="7354" spans="1:5" ht="15" thickBot="1" x14ac:dyDescent="0.35">
      <c r="A7354" s="3">
        <v>36939</v>
      </c>
      <c r="B7354" s="4">
        <v>0</v>
      </c>
      <c r="C7354" s="1"/>
      <c r="D7354" s="5">
        <v>36939</v>
      </c>
      <c r="E7354" s="4">
        <v>0.91467414339999997</v>
      </c>
    </row>
    <row r="7355" spans="1:5" ht="15" thickBot="1" x14ac:dyDescent="0.35">
      <c r="A7355" s="3">
        <v>36940</v>
      </c>
      <c r="B7355" s="4">
        <v>0</v>
      </c>
      <c r="C7355" s="1"/>
      <c r="D7355" s="5">
        <v>36940</v>
      </c>
      <c r="E7355" s="4">
        <v>0.86807547169999999</v>
      </c>
    </row>
    <row r="7356" spans="1:5" ht="15" thickBot="1" x14ac:dyDescent="0.35">
      <c r="A7356" s="3">
        <v>36941</v>
      </c>
      <c r="B7356" s="4">
        <v>0</v>
      </c>
      <c r="C7356" s="1"/>
      <c r="D7356" s="5">
        <v>36941</v>
      </c>
      <c r="E7356" s="4">
        <v>0.80095737040000003</v>
      </c>
    </row>
    <row r="7357" spans="1:5" ht="15" thickBot="1" x14ac:dyDescent="0.35">
      <c r="A7357" s="3">
        <v>36942</v>
      </c>
      <c r="B7357" s="4">
        <v>0</v>
      </c>
      <c r="C7357" s="1"/>
      <c r="D7357" s="5">
        <v>36942</v>
      </c>
      <c r="E7357" s="4">
        <v>0.82329973140000001</v>
      </c>
    </row>
    <row r="7358" spans="1:5" ht="15" thickBot="1" x14ac:dyDescent="0.35">
      <c r="A7358" s="3">
        <v>36943</v>
      </c>
      <c r="B7358" s="4">
        <v>0</v>
      </c>
      <c r="C7358" s="1"/>
      <c r="D7358" s="5">
        <v>36943</v>
      </c>
      <c r="E7358" s="4">
        <v>0.84199245280000001</v>
      </c>
    </row>
    <row r="7359" spans="1:5" ht="15" thickBot="1" x14ac:dyDescent="0.35">
      <c r="A7359" s="3">
        <v>36944</v>
      </c>
      <c r="B7359" s="4">
        <v>0</v>
      </c>
      <c r="C7359" s="1"/>
      <c r="D7359" s="5">
        <v>36944</v>
      </c>
      <c r="E7359" s="4">
        <v>0.84827077139999996</v>
      </c>
    </row>
    <row r="7360" spans="1:5" ht="15" thickBot="1" x14ac:dyDescent="0.35">
      <c r="A7360" s="3">
        <v>36945</v>
      </c>
      <c r="B7360" s="4">
        <v>0</v>
      </c>
      <c r="C7360" s="1"/>
      <c r="D7360" s="5">
        <v>36945</v>
      </c>
      <c r="E7360" s="4">
        <v>0.92377874719999997</v>
      </c>
    </row>
    <row r="7361" spans="1:5" ht="15" thickBot="1" x14ac:dyDescent="0.35">
      <c r="A7361" s="3">
        <v>36946</v>
      </c>
      <c r="B7361" s="4">
        <v>0</v>
      </c>
      <c r="C7361" s="1"/>
      <c r="D7361" s="5">
        <v>36946</v>
      </c>
      <c r="E7361" s="4">
        <v>0.96986173580000001</v>
      </c>
    </row>
    <row r="7362" spans="1:5" ht="15" thickBot="1" x14ac:dyDescent="0.35">
      <c r="A7362" s="3">
        <v>36947</v>
      </c>
      <c r="B7362" s="4">
        <v>0</v>
      </c>
      <c r="C7362" s="1"/>
      <c r="D7362" s="5">
        <v>36947</v>
      </c>
      <c r="E7362" s="4">
        <v>1.9331320750000001</v>
      </c>
    </row>
    <row r="7363" spans="1:5" ht="15" thickBot="1" x14ac:dyDescent="0.35">
      <c r="A7363" s="3">
        <v>36948</v>
      </c>
      <c r="B7363" s="4">
        <v>0</v>
      </c>
      <c r="C7363" s="1"/>
      <c r="D7363" s="5">
        <v>36948</v>
      </c>
      <c r="E7363" s="4">
        <v>0.92882782200000003</v>
      </c>
    </row>
    <row r="7364" spans="1:5" ht="15" thickBot="1" x14ac:dyDescent="0.35">
      <c r="A7364" s="3">
        <v>36949</v>
      </c>
      <c r="B7364" s="4">
        <v>0</v>
      </c>
      <c r="C7364" s="1"/>
      <c r="D7364" s="5">
        <v>36949</v>
      </c>
      <c r="E7364" s="4">
        <v>2.2480301890000001</v>
      </c>
    </row>
    <row r="7365" spans="1:5" ht="15" thickBot="1" x14ac:dyDescent="0.35">
      <c r="A7365" s="3">
        <v>36950</v>
      </c>
      <c r="B7365" s="4">
        <v>0</v>
      </c>
      <c r="C7365" s="1"/>
      <c r="D7365" s="5">
        <v>36950</v>
      </c>
      <c r="E7365" s="4">
        <v>1.0455003169999999</v>
      </c>
    </row>
    <row r="7366" spans="1:5" ht="15" thickBot="1" x14ac:dyDescent="0.35">
      <c r="A7366" s="3">
        <v>36951</v>
      </c>
      <c r="B7366" s="4">
        <v>0</v>
      </c>
      <c r="C7366" s="1"/>
      <c r="D7366" s="5">
        <v>36951</v>
      </c>
      <c r="E7366" s="4">
        <v>1.1386314470000001</v>
      </c>
    </row>
    <row r="7367" spans="1:5" ht="15" thickBot="1" x14ac:dyDescent="0.35">
      <c r="A7367" s="3">
        <v>36952</v>
      </c>
      <c r="B7367" s="4">
        <v>0</v>
      </c>
      <c r="C7367" s="1"/>
      <c r="D7367" s="5">
        <v>36952</v>
      </c>
      <c r="E7367" s="4">
        <v>0.94359532079999997</v>
      </c>
    </row>
    <row r="7368" spans="1:5" ht="15" thickBot="1" x14ac:dyDescent="0.35">
      <c r="A7368" s="3">
        <v>36953</v>
      </c>
      <c r="B7368" s="4">
        <v>0</v>
      </c>
      <c r="C7368" s="1"/>
      <c r="D7368" s="5">
        <v>36953</v>
      </c>
      <c r="E7368" s="4">
        <v>1.2187592970000001</v>
      </c>
    </row>
    <row r="7369" spans="1:5" ht="15" thickBot="1" x14ac:dyDescent="0.35">
      <c r="A7369" s="3">
        <v>36954</v>
      </c>
      <c r="B7369" s="4">
        <v>0</v>
      </c>
      <c r="C7369" s="1"/>
      <c r="D7369" s="5">
        <v>36954</v>
      </c>
      <c r="E7369" s="4">
        <v>1.034626415</v>
      </c>
    </row>
    <row r="7370" spans="1:5" ht="15" thickBot="1" x14ac:dyDescent="0.35">
      <c r="A7370" s="3">
        <v>36955</v>
      </c>
      <c r="B7370" s="4">
        <v>0</v>
      </c>
      <c r="C7370" s="1"/>
      <c r="D7370" s="5">
        <v>36955</v>
      </c>
      <c r="E7370" s="4">
        <v>2.2953056599999999</v>
      </c>
    </row>
    <row r="7371" spans="1:5" ht="15" thickBot="1" x14ac:dyDescent="0.35">
      <c r="A7371" s="3">
        <v>36956</v>
      </c>
      <c r="B7371" s="4">
        <v>0</v>
      </c>
      <c r="C7371" s="1"/>
      <c r="D7371" s="5">
        <v>36956</v>
      </c>
      <c r="E7371" s="4">
        <v>2.1094641510000001</v>
      </c>
    </row>
    <row r="7372" spans="1:5" ht="15" thickBot="1" x14ac:dyDescent="0.35">
      <c r="A7372" s="3">
        <v>36957</v>
      </c>
      <c r="B7372" s="4">
        <v>1.368914843</v>
      </c>
      <c r="C7372" s="1"/>
      <c r="D7372" s="5">
        <v>36957</v>
      </c>
      <c r="E7372" s="4">
        <v>1.159523592</v>
      </c>
    </row>
    <row r="7373" spans="1:5" ht="15" thickBot="1" x14ac:dyDescent="0.35">
      <c r="A7373" s="3">
        <v>36958</v>
      </c>
      <c r="B7373" s="4">
        <v>0</v>
      </c>
      <c r="C7373" s="1"/>
      <c r="D7373" s="5">
        <v>36958</v>
      </c>
      <c r="E7373" s="4">
        <v>0.92046864910000004</v>
      </c>
    </row>
    <row r="7374" spans="1:5" ht="15" thickBot="1" x14ac:dyDescent="0.35">
      <c r="A7374" s="3">
        <v>36959</v>
      </c>
      <c r="B7374" s="4">
        <v>0.66031646700000002</v>
      </c>
      <c r="C7374" s="1"/>
      <c r="D7374" s="5">
        <v>36959</v>
      </c>
      <c r="E7374" s="4">
        <v>0.89415794719999997</v>
      </c>
    </row>
    <row r="7375" spans="1:5" ht="15" thickBot="1" x14ac:dyDescent="0.35">
      <c r="A7375" s="3">
        <v>36960</v>
      </c>
      <c r="B7375" s="4">
        <v>21.487887619999999</v>
      </c>
      <c r="C7375" s="1"/>
      <c r="D7375" s="5">
        <v>36960</v>
      </c>
      <c r="E7375" s="4">
        <v>0.92159999999999997</v>
      </c>
    </row>
    <row r="7376" spans="1:5" ht="15" thickBot="1" x14ac:dyDescent="0.35">
      <c r="A7376" s="3">
        <v>36961</v>
      </c>
      <c r="B7376" s="4">
        <v>0</v>
      </c>
      <c r="C7376" s="1"/>
      <c r="D7376" s="5">
        <v>36961</v>
      </c>
      <c r="E7376" s="4">
        <v>0.89443018870000002</v>
      </c>
    </row>
    <row r="7377" spans="1:5" ht="15" thickBot="1" x14ac:dyDescent="0.35">
      <c r="A7377" s="3">
        <v>36962</v>
      </c>
      <c r="B7377" s="4">
        <v>0.2491275</v>
      </c>
      <c r="C7377" s="1"/>
      <c r="D7377" s="5">
        <v>36962</v>
      </c>
      <c r="E7377" s="4">
        <v>0.91532975090000002</v>
      </c>
    </row>
    <row r="7378" spans="1:5" ht="15" thickBot="1" x14ac:dyDescent="0.35">
      <c r="A7378" s="3">
        <v>36963</v>
      </c>
      <c r="B7378" s="4">
        <v>1.834868699</v>
      </c>
      <c r="C7378" s="1"/>
      <c r="D7378" s="5">
        <v>36963</v>
      </c>
      <c r="E7378" s="4">
        <v>0.86393712889999996</v>
      </c>
    </row>
    <row r="7379" spans="1:5" ht="15" thickBot="1" x14ac:dyDescent="0.35">
      <c r="A7379" s="3">
        <v>36964</v>
      </c>
      <c r="B7379" s="4">
        <v>0</v>
      </c>
      <c r="C7379" s="1"/>
      <c r="D7379" s="5">
        <v>36964</v>
      </c>
      <c r="E7379" s="4">
        <v>0.85326727229999999</v>
      </c>
    </row>
    <row r="7380" spans="1:5" ht="15" thickBot="1" x14ac:dyDescent="0.35">
      <c r="A7380" s="3">
        <v>36965</v>
      </c>
      <c r="B7380" s="4">
        <v>5.3494397999999999</v>
      </c>
      <c r="C7380" s="1"/>
      <c r="D7380" s="5">
        <v>36965</v>
      </c>
      <c r="E7380" s="4">
        <v>0.9079491261</v>
      </c>
    </row>
    <row r="7381" spans="1:5" ht="15" thickBot="1" x14ac:dyDescent="0.35">
      <c r="A7381" s="3">
        <v>36966</v>
      </c>
      <c r="B7381" s="4">
        <v>4.1572707299999996</v>
      </c>
      <c r="C7381" s="1"/>
      <c r="D7381" s="5">
        <v>36966</v>
      </c>
      <c r="E7381" s="4">
        <v>0.84854896290000004</v>
      </c>
    </row>
    <row r="7382" spans="1:5" ht="15" thickBot="1" x14ac:dyDescent="0.35">
      <c r="A7382" s="3">
        <v>36967</v>
      </c>
      <c r="B7382" s="4">
        <v>0</v>
      </c>
      <c r="C7382" s="1"/>
      <c r="D7382" s="5">
        <v>36967</v>
      </c>
      <c r="E7382" s="4">
        <v>0.98468468840000001</v>
      </c>
    </row>
    <row r="7383" spans="1:5" ht="15" thickBot="1" x14ac:dyDescent="0.35">
      <c r="A7383" s="3">
        <v>36968</v>
      </c>
      <c r="B7383" s="4">
        <v>0</v>
      </c>
      <c r="C7383" s="1"/>
      <c r="D7383" s="5">
        <v>36968</v>
      </c>
      <c r="E7383" s="4">
        <v>1.0055547170000001</v>
      </c>
    </row>
    <row r="7384" spans="1:5" ht="15" thickBot="1" x14ac:dyDescent="0.35">
      <c r="A7384" s="3">
        <v>36969</v>
      </c>
      <c r="B7384" s="4">
        <v>0</v>
      </c>
      <c r="C7384" s="1"/>
      <c r="D7384" s="5">
        <v>36969</v>
      </c>
      <c r="E7384" s="4">
        <v>1.3190943399999999</v>
      </c>
    </row>
    <row r="7385" spans="1:5" ht="15" thickBot="1" x14ac:dyDescent="0.35">
      <c r="A7385" s="3">
        <v>36970</v>
      </c>
      <c r="B7385" s="4">
        <v>0</v>
      </c>
      <c r="C7385" s="1"/>
      <c r="D7385" s="5">
        <v>36970</v>
      </c>
      <c r="E7385" s="4">
        <v>1.0055547170000001</v>
      </c>
    </row>
    <row r="7386" spans="1:5" ht="15" thickBot="1" x14ac:dyDescent="0.35">
      <c r="A7386" s="3">
        <v>36971</v>
      </c>
      <c r="B7386" s="4">
        <v>0</v>
      </c>
      <c r="C7386" s="1"/>
      <c r="D7386" s="5">
        <v>36971</v>
      </c>
      <c r="E7386" s="4">
        <v>1.148639583</v>
      </c>
    </row>
    <row r="7387" spans="1:5" ht="15" thickBot="1" x14ac:dyDescent="0.35">
      <c r="A7387" s="3">
        <v>36972</v>
      </c>
      <c r="B7387" s="4">
        <v>0</v>
      </c>
      <c r="C7387" s="1"/>
      <c r="D7387" s="5">
        <v>36972</v>
      </c>
      <c r="E7387" s="4">
        <v>0.99899065350000005</v>
      </c>
    </row>
    <row r="7388" spans="1:5" ht="15" thickBot="1" x14ac:dyDescent="0.35">
      <c r="A7388" s="3">
        <v>36973</v>
      </c>
      <c r="B7388" s="4">
        <v>0.34556550899999999</v>
      </c>
      <c r="C7388" s="1"/>
      <c r="D7388" s="5">
        <v>36973</v>
      </c>
      <c r="E7388" s="4">
        <v>1.034306817</v>
      </c>
    </row>
    <row r="7389" spans="1:5" ht="15" thickBot="1" x14ac:dyDescent="0.35">
      <c r="A7389" s="3">
        <v>36974</v>
      </c>
      <c r="B7389" s="4">
        <v>0</v>
      </c>
      <c r="C7389" s="1"/>
      <c r="D7389" s="5">
        <v>36974</v>
      </c>
      <c r="E7389" s="4">
        <v>0.90078221889999999</v>
      </c>
    </row>
    <row r="7390" spans="1:5" ht="15" thickBot="1" x14ac:dyDescent="0.35">
      <c r="A7390" s="3">
        <v>36975</v>
      </c>
      <c r="B7390" s="4">
        <v>0</v>
      </c>
      <c r="C7390" s="1"/>
      <c r="D7390" s="5">
        <v>36975</v>
      </c>
      <c r="E7390" s="4">
        <v>1.459290566</v>
      </c>
    </row>
    <row r="7391" spans="1:5" ht="15" thickBot="1" x14ac:dyDescent="0.35">
      <c r="A7391" s="3">
        <v>36976</v>
      </c>
      <c r="B7391" s="4">
        <v>0</v>
      </c>
      <c r="C7391" s="1"/>
      <c r="D7391" s="5">
        <v>36976</v>
      </c>
      <c r="E7391" s="4">
        <v>0.69497407700000002</v>
      </c>
    </row>
    <row r="7392" spans="1:5" ht="15" thickBot="1" x14ac:dyDescent="0.35">
      <c r="A7392" s="3">
        <v>36977</v>
      </c>
      <c r="B7392" s="4">
        <v>0</v>
      </c>
      <c r="C7392" s="1"/>
      <c r="D7392" s="5">
        <v>36977</v>
      </c>
      <c r="E7392" s="4">
        <v>0.69131837890000003</v>
      </c>
    </row>
    <row r="7393" spans="1:5" ht="15" thickBot="1" x14ac:dyDescent="0.35">
      <c r="A7393" s="3">
        <v>36978</v>
      </c>
      <c r="B7393" s="4">
        <v>0</v>
      </c>
      <c r="C7393" s="1"/>
      <c r="D7393" s="5">
        <v>36978</v>
      </c>
      <c r="E7393" s="4">
        <v>0.89443018870000002</v>
      </c>
    </row>
    <row r="7394" spans="1:5" ht="15" thickBot="1" x14ac:dyDescent="0.35">
      <c r="A7394" s="3">
        <v>36979</v>
      </c>
      <c r="B7394" s="4">
        <v>0.84406542799999995</v>
      </c>
      <c r="C7394" s="1"/>
      <c r="D7394" s="5">
        <v>36979</v>
      </c>
      <c r="E7394" s="4">
        <v>0.94904150939999998</v>
      </c>
    </row>
    <row r="7395" spans="1:5" ht="15" thickBot="1" x14ac:dyDescent="0.35">
      <c r="A7395" s="3">
        <v>36980</v>
      </c>
      <c r="B7395" s="4">
        <v>0.76127643099999998</v>
      </c>
      <c r="C7395" s="1"/>
      <c r="D7395" s="5">
        <v>36980</v>
      </c>
      <c r="E7395" s="4">
        <v>0.91468166949999996</v>
      </c>
    </row>
    <row r="7396" spans="1:5" ht="15" thickBot="1" x14ac:dyDescent="0.35">
      <c r="A7396" s="3">
        <v>36981</v>
      </c>
      <c r="B7396" s="4">
        <v>11.31780243</v>
      </c>
      <c r="C7396" s="1"/>
      <c r="D7396" s="5">
        <v>36981</v>
      </c>
      <c r="E7396" s="4">
        <v>0.90028482109999997</v>
      </c>
    </row>
    <row r="7397" spans="1:5" ht="15" thickBot="1" x14ac:dyDescent="0.35">
      <c r="A7397" s="3">
        <v>36982</v>
      </c>
      <c r="B7397" s="4">
        <v>2.2217436410000002</v>
      </c>
      <c r="C7397" s="1"/>
      <c r="D7397" s="5">
        <v>36982</v>
      </c>
      <c r="E7397" s="4">
        <v>0.7911849057</v>
      </c>
    </row>
    <row r="7398" spans="1:5" ht="15" thickBot="1" x14ac:dyDescent="0.35">
      <c r="A7398" s="3">
        <v>36983</v>
      </c>
      <c r="B7398" s="4">
        <v>0.12492474200000001</v>
      </c>
      <c r="C7398" s="1"/>
      <c r="D7398" s="5">
        <v>36983</v>
      </c>
      <c r="E7398" s="4">
        <v>0.76629969499999995</v>
      </c>
    </row>
    <row r="7399" spans="1:5" ht="15" thickBot="1" x14ac:dyDescent="0.35">
      <c r="A7399" s="3">
        <v>36984</v>
      </c>
      <c r="B7399" s="4">
        <v>0</v>
      </c>
      <c r="C7399" s="1"/>
      <c r="D7399" s="5">
        <v>36984</v>
      </c>
      <c r="E7399" s="4">
        <v>0.76576151540000004</v>
      </c>
    </row>
    <row r="7400" spans="1:5" ht="15" thickBot="1" x14ac:dyDescent="0.35">
      <c r="A7400" s="3">
        <v>36985</v>
      </c>
      <c r="B7400" s="4">
        <v>0.468322664</v>
      </c>
      <c r="C7400" s="1"/>
      <c r="D7400" s="5">
        <v>36985</v>
      </c>
      <c r="E7400" s="4">
        <v>0.75087267609999997</v>
      </c>
    </row>
    <row r="7401" spans="1:5" ht="15" thickBot="1" x14ac:dyDescent="0.35">
      <c r="A7401" s="3">
        <v>36986</v>
      </c>
      <c r="B7401" s="4">
        <v>8.8287770450000007</v>
      </c>
      <c r="C7401" s="1"/>
      <c r="D7401" s="5">
        <v>36986</v>
      </c>
      <c r="E7401" s="4">
        <v>0.74255094340000005</v>
      </c>
    </row>
    <row r="7402" spans="1:5" ht="15" thickBot="1" x14ac:dyDescent="0.35">
      <c r="A7402" s="3">
        <v>36987</v>
      </c>
      <c r="B7402" s="4">
        <v>52.930690769999998</v>
      </c>
      <c r="C7402" s="1"/>
      <c r="D7402" s="5">
        <v>36987</v>
      </c>
      <c r="E7402" s="4">
        <v>0.7911849057</v>
      </c>
    </row>
    <row r="7403" spans="1:5" ht="15" thickBot="1" x14ac:dyDescent="0.35">
      <c r="A7403" s="3">
        <v>36988</v>
      </c>
      <c r="B7403" s="4">
        <v>12.757025779999999</v>
      </c>
      <c r="C7403" s="1"/>
      <c r="D7403" s="5">
        <v>36988</v>
      </c>
      <c r="E7403" s="4">
        <v>0.88168599839999995</v>
      </c>
    </row>
    <row r="7404" spans="1:5" ht="15" thickBot="1" x14ac:dyDescent="0.35">
      <c r="A7404" s="3">
        <v>36989</v>
      </c>
      <c r="B7404" s="4">
        <v>1.157901525</v>
      </c>
      <c r="C7404" s="1"/>
      <c r="D7404" s="5">
        <v>36989</v>
      </c>
      <c r="E7404" s="4">
        <v>0.86807547169999999</v>
      </c>
    </row>
    <row r="7405" spans="1:5" ht="15" thickBot="1" x14ac:dyDescent="0.35">
      <c r="A7405" s="3">
        <v>36990</v>
      </c>
      <c r="B7405" s="4">
        <v>14.62220804</v>
      </c>
      <c r="C7405" s="1"/>
      <c r="D7405" s="5">
        <v>36990</v>
      </c>
      <c r="E7405" s="4">
        <v>0.85092713649999996</v>
      </c>
    </row>
    <row r="7406" spans="1:5" ht="15" thickBot="1" x14ac:dyDescent="0.35">
      <c r="A7406" s="3">
        <v>36991</v>
      </c>
      <c r="B7406" s="4">
        <v>8.8274312019999996</v>
      </c>
      <c r="C7406" s="1"/>
      <c r="D7406" s="5">
        <v>36991</v>
      </c>
      <c r="E7406" s="4">
        <v>0.788857594</v>
      </c>
    </row>
    <row r="7407" spans="1:5" ht="15" thickBot="1" x14ac:dyDescent="0.35">
      <c r="A7407" s="3">
        <v>36992</v>
      </c>
      <c r="B7407" s="4">
        <v>19.93868685</v>
      </c>
      <c r="C7407" s="1"/>
      <c r="D7407" s="5">
        <v>36992</v>
      </c>
      <c r="E7407" s="4">
        <v>0.88999072300000004</v>
      </c>
    </row>
    <row r="7408" spans="1:5" ht="15" thickBot="1" x14ac:dyDescent="0.35">
      <c r="A7408" s="3">
        <v>36993</v>
      </c>
      <c r="B7408" s="4">
        <v>24.39141369</v>
      </c>
      <c r="C7408" s="1"/>
      <c r="D7408" s="5">
        <v>36993</v>
      </c>
      <c r="E7408" s="4">
        <v>0.89462798489999995</v>
      </c>
    </row>
    <row r="7409" spans="1:5" ht="15" thickBot="1" x14ac:dyDescent="0.35">
      <c r="A7409" s="3">
        <v>36994</v>
      </c>
      <c r="B7409" s="4">
        <v>23.77701712</v>
      </c>
      <c r="C7409" s="1"/>
      <c r="D7409" s="5">
        <v>36994</v>
      </c>
      <c r="E7409" s="4">
        <v>1.1875924529999999</v>
      </c>
    </row>
    <row r="7410" spans="1:5" ht="15" thickBot="1" x14ac:dyDescent="0.35">
      <c r="A7410" s="3">
        <v>36995</v>
      </c>
      <c r="B7410" s="4">
        <v>7.952185214</v>
      </c>
      <c r="C7410" s="1"/>
      <c r="D7410" s="5">
        <v>36995</v>
      </c>
      <c r="E7410" s="4">
        <v>1.0941283020000001</v>
      </c>
    </row>
    <row r="7411" spans="1:5" ht="15" thickBot="1" x14ac:dyDescent="0.35">
      <c r="A7411" s="3">
        <v>36996</v>
      </c>
      <c r="B7411" s="4">
        <v>15.352626320000001</v>
      </c>
      <c r="C7411" s="1"/>
      <c r="D7411" s="5">
        <v>36996</v>
      </c>
      <c r="E7411" s="4">
        <v>1.495698113</v>
      </c>
    </row>
    <row r="7412" spans="1:5" ht="15" thickBot="1" x14ac:dyDescent="0.35">
      <c r="A7412" s="3">
        <v>36997</v>
      </c>
      <c r="B7412" s="4">
        <v>7.7770897149999998</v>
      </c>
      <c r="C7412" s="1"/>
      <c r="D7412" s="5">
        <v>36997</v>
      </c>
      <c r="E7412" s="4">
        <v>0.85440006349999997</v>
      </c>
    </row>
    <row r="7413" spans="1:5" ht="15" thickBot="1" x14ac:dyDescent="0.35">
      <c r="A7413" s="3">
        <v>36998</v>
      </c>
      <c r="B7413" s="4">
        <v>10.734467130000001</v>
      </c>
      <c r="C7413" s="1"/>
      <c r="D7413" s="5">
        <v>36998</v>
      </c>
      <c r="E7413" s="4">
        <v>1.308321509</v>
      </c>
    </row>
    <row r="7414" spans="1:5" ht="15" thickBot="1" x14ac:dyDescent="0.35">
      <c r="A7414" s="3">
        <v>36999</v>
      </c>
      <c r="B7414" s="4">
        <v>10.60540164</v>
      </c>
      <c r="C7414" s="1"/>
      <c r="D7414" s="5">
        <v>36999</v>
      </c>
      <c r="E7414" s="4">
        <v>1.275888634</v>
      </c>
    </row>
    <row r="7415" spans="1:5" ht="15" thickBot="1" x14ac:dyDescent="0.35">
      <c r="A7415" s="3">
        <v>37000</v>
      </c>
      <c r="B7415" s="4">
        <v>17.886199470000001</v>
      </c>
      <c r="C7415" s="1"/>
      <c r="D7415" s="5">
        <v>37000</v>
      </c>
      <c r="E7415" s="4">
        <v>1.346157998</v>
      </c>
    </row>
    <row r="7416" spans="1:5" ht="15" thickBot="1" x14ac:dyDescent="0.35">
      <c r="A7416" s="3">
        <v>37001</v>
      </c>
      <c r="B7416" s="4">
        <v>24.134651659999999</v>
      </c>
      <c r="C7416" s="1"/>
      <c r="D7416" s="5">
        <v>37001</v>
      </c>
      <c r="E7416" s="4">
        <v>1.398236196</v>
      </c>
    </row>
    <row r="7417" spans="1:5" ht="15" thickBot="1" x14ac:dyDescent="0.35">
      <c r="A7417" s="3">
        <v>37002</v>
      </c>
      <c r="B7417" s="4">
        <v>38.351594329999998</v>
      </c>
      <c r="C7417" s="1"/>
      <c r="D7417" s="5">
        <v>37002</v>
      </c>
      <c r="E7417" s="4">
        <v>2.9126037739999999</v>
      </c>
    </row>
    <row r="7418" spans="1:5" ht="15" thickBot="1" x14ac:dyDescent="0.35">
      <c r="A7418" s="3">
        <v>37003</v>
      </c>
      <c r="B7418" s="4">
        <v>4.8717527389999997</v>
      </c>
      <c r="C7418" s="1"/>
      <c r="D7418" s="5">
        <v>37003</v>
      </c>
      <c r="E7418" s="4">
        <v>12.568754719999999</v>
      </c>
    </row>
    <row r="7419" spans="1:5" ht="15" thickBot="1" x14ac:dyDescent="0.35">
      <c r="A7419" s="3">
        <v>37004</v>
      </c>
      <c r="B7419" s="4">
        <v>9.1596456770000003</v>
      </c>
      <c r="C7419" s="1"/>
      <c r="D7419" s="5">
        <v>37004</v>
      </c>
      <c r="E7419" s="4">
        <v>12.568754719999999</v>
      </c>
    </row>
    <row r="7420" spans="1:5" ht="15" thickBot="1" x14ac:dyDescent="0.35">
      <c r="A7420" s="3">
        <v>37005</v>
      </c>
      <c r="B7420" s="4">
        <v>3.5306266549999998</v>
      </c>
      <c r="C7420" s="1"/>
      <c r="D7420" s="5">
        <v>37005</v>
      </c>
      <c r="E7420" s="4">
        <v>13.96256604</v>
      </c>
    </row>
    <row r="7421" spans="1:5" ht="15" thickBot="1" x14ac:dyDescent="0.35">
      <c r="A7421" s="3">
        <v>37006</v>
      </c>
      <c r="B7421" s="4">
        <v>0.24876116200000001</v>
      </c>
      <c r="C7421" s="1"/>
      <c r="D7421" s="5">
        <v>37006</v>
      </c>
      <c r="E7421" s="4">
        <v>12.568754719999999</v>
      </c>
    </row>
    <row r="7422" spans="1:5" ht="15" thickBot="1" x14ac:dyDescent="0.35">
      <c r="A7422" s="3">
        <v>37007</v>
      </c>
      <c r="B7422" s="4">
        <v>1.2494593860000001</v>
      </c>
      <c r="C7422" s="1"/>
      <c r="D7422" s="5">
        <v>37007</v>
      </c>
      <c r="E7422" s="4">
        <v>3.024</v>
      </c>
    </row>
    <row r="7423" spans="1:5" ht="15" thickBot="1" x14ac:dyDescent="0.35">
      <c r="A7423" s="3">
        <v>37008</v>
      </c>
      <c r="B7423" s="4">
        <v>0</v>
      </c>
      <c r="C7423" s="1"/>
      <c r="D7423" s="5">
        <v>37008</v>
      </c>
      <c r="E7423" s="4">
        <v>1.4266305509999999</v>
      </c>
    </row>
    <row r="7424" spans="1:5" ht="15" thickBot="1" x14ac:dyDescent="0.35">
      <c r="A7424" s="3">
        <v>37009</v>
      </c>
      <c r="B7424" s="4">
        <v>13.77125275</v>
      </c>
      <c r="C7424" s="1"/>
      <c r="D7424" s="5">
        <v>37009</v>
      </c>
      <c r="E7424" s="4">
        <v>1.3727241779999999</v>
      </c>
    </row>
    <row r="7425" spans="1:5" ht="15" thickBot="1" x14ac:dyDescent="0.35">
      <c r="A7425" s="3">
        <v>37010</v>
      </c>
      <c r="B7425" s="4">
        <v>7.8847810919999999</v>
      </c>
      <c r="C7425" s="1"/>
      <c r="D7425" s="5">
        <v>37010</v>
      </c>
      <c r="E7425" s="4">
        <v>13.81856604</v>
      </c>
    </row>
    <row r="7426" spans="1:5" ht="15" thickBot="1" x14ac:dyDescent="0.35">
      <c r="A7426" s="3">
        <v>37011</v>
      </c>
      <c r="B7426" s="4">
        <v>2.5899762E-2</v>
      </c>
      <c r="C7426" s="1"/>
      <c r="D7426" s="5">
        <v>37011</v>
      </c>
      <c r="E7426" s="4">
        <v>1.3921666779999999</v>
      </c>
    </row>
    <row r="7427" spans="1:5" ht="15" thickBot="1" x14ac:dyDescent="0.35">
      <c r="A7427" s="3">
        <v>37012</v>
      </c>
      <c r="B7427" s="4">
        <v>4.7405761479999997</v>
      </c>
      <c r="C7427" s="1"/>
      <c r="D7427" s="5">
        <v>37012</v>
      </c>
      <c r="E7427" s="4">
        <v>1.3804030190000001</v>
      </c>
    </row>
    <row r="7428" spans="1:5" ht="15" thickBot="1" x14ac:dyDescent="0.35">
      <c r="A7428" s="3">
        <v>37013</v>
      </c>
      <c r="B7428" s="4">
        <v>1.882070661</v>
      </c>
      <c r="C7428" s="1"/>
      <c r="D7428" s="5">
        <v>37013</v>
      </c>
      <c r="E7428" s="4">
        <v>1.398393129</v>
      </c>
    </row>
    <row r="7429" spans="1:5" ht="15" thickBot="1" x14ac:dyDescent="0.35">
      <c r="A7429" s="3">
        <v>37014</v>
      </c>
      <c r="B7429" s="4">
        <v>0.24984948300000001</v>
      </c>
      <c r="C7429" s="1"/>
      <c r="D7429" s="5">
        <v>37014</v>
      </c>
      <c r="E7429" s="4">
        <v>1.433818949</v>
      </c>
    </row>
    <row r="7430" spans="1:5" ht="15" thickBot="1" x14ac:dyDescent="0.35">
      <c r="A7430" s="3">
        <v>37015</v>
      </c>
      <c r="B7430" s="4">
        <v>0</v>
      </c>
      <c r="C7430" s="1"/>
      <c r="D7430" s="5">
        <v>37015</v>
      </c>
      <c r="E7430" s="4">
        <v>2.2953056599999999</v>
      </c>
    </row>
    <row r="7431" spans="1:5" ht="15" thickBot="1" x14ac:dyDescent="0.35">
      <c r="A7431" s="3">
        <v>37016</v>
      </c>
      <c r="B7431" s="4">
        <v>0</v>
      </c>
      <c r="C7431" s="1"/>
      <c r="D7431" s="5">
        <v>37016</v>
      </c>
      <c r="E7431" s="4">
        <v>1.404077977</v>
      </c>
    </row>
    <row r="7432" spans="1:5" ht="15" thickBot="1" x14ac:dyDescent="0.35">
      <c r="A7432" s="3">
        <v>37017</v>
      </c>
      <c r="B7432" s="4">
        <v>6.8013672830000003</v>
      </c>
      <c r="C7432" s="1"/>
      <c r="D7432" s="5">
        <v>37017</v>
      </c>
      <c r="E7432" s="4">
        <v>1.8904754720000001</v>
      </c>
    </row>
    <row r="7433" spans="1:5" ht="15" thickBot="1" x14ac:dyDescent="0.35">
      <c r="A7433" s="3">
        <v>37018</v>
      </c>
      <c r="B7433" s="4">
        <v>4.8204424230000003</v>
      </c>
      <c r="C7433" s="1"/>
      <c r="D7433" s="5">
        <v>37018</v>
      </c>
      <c r="E7433" s="4">
        <v>1.532649057</v>
      </c>
    </row>
    <row r="7434" spans="1:5" ht="15" thickBot="1" x14ac:dyDescent="0.35">
      <c r="A7434" s="3">
        <v>37019</v>
      </c>
      <c r="B7434" s="4">
        <v>0</v>
      </c>
      <c r="C7434" s="1"/>
      <c r="D7434" s="5">
        <v>37019</v>
      </c>
      <c r="E7434" s="4">
        <v>1.383356649</v>
      </c>
    </row>
    <row r="7435" spans="1:5" ht="15" thickBot="1" x14ac:dyDescent="0.35">
      <c r="A7435" s="3">
        <v>37020</v>
      </c>
      <c r="B7435" s="4">
        <v>0.36800343899999999</v>
      </c>
      <c r="C7435" s="1"/>
      <c r="D7435" s="5">
        <v>37020</v>
      </c>
      <c r="E7435" s="4">
        <v>1.387657304</v>
      </c>
    </row>
    <row r="7436" spans="1:5" ht="15" thickBot="1" x14ac:dyDescent="0.35">
      <c r="A7436" s="3">
        <v>37021</v>
      </c>
      <c r="B7436" s="4">
        <v>3.5506040080000001</v>
      </c>
      <c r="C7436" s="1"/>
      <c r="D7436" s="5">
        <v>37021</v>
      </c>
      <c r="E7436" s="4">
        <v>1.3881056599999999</v>
      </c>
    </row>
    <row r="7437" spans="1:5" ht="15" thickBot="1" x14ac:dyDescent="0.35">
      <c r="A7437" s="3">
        <v>37022</v>
      </c>
      <c r="B7437" s="4">
        <v>0</v>
      </c>
      <c r="C7437" s="1"/>
      <c r="D7437" s="5">
        <v>37022</v>
      </c>
      <c r="E7437" s="4">
        <v>1.281258856</v>
      </c>
    </row>
    <row r="7438" spans="1:5" ht="15" thickBot="1" x14ac:dyDescent="0.35">
      <c r="A7438" s="3">
        <v>37023</v>
      </c>
      <c r="B7438" s="4">
        <v>0</v>
      </c>
      <c r="C7438" s="1"/>
      <c r="D7438" s="5">
        <v>37023</v>
      </c>
      <c r="E7438" s="4">
        <v>1.495698113</v>
      </c>
    </row>
    <row r="7439" spans="1:5" ht="15" thickBot="1" x14ac:dyDescent="0.35">
      <c r="A7439" s="3">
        <v>37024</v>
      </c>
      <c r="B7439" s="4">
        <v>3.942608356</v>
      </c>
      <c r="C7439" s="1"/>
      <c r="D7439" s="5">
        <v>37024</v>
      </c>
      <c r="E7439" s="4">
        <v>1.353328302</v>
      </c>
    </row>
    <row r="7440" spans="1:5" ht="15" thickBot="1" x14ac:dyDescent="0.35">
      <c r="A7440" s="3">
        <v>37025</v>
      </c>
      <c r="B7440" s="4">
        <v>0</v>
      </c>
      <c r="C7440" s="1"/>
      <c r="D7440" s="5">
        <v>37025</v>
      </c>
      <c r="E7440" s="4">
        <v>1.613932438</v>
      </c>
    </row>
    <row r="7441" spans="1:5" ht="15" thickBot="1" x14ac:dyDescent="0.35">
      <c r="A7441" s="3">
        <v>37026</v>
      </c>
      <c r="B7441" s="4">
        <v>0</v>
      </c>
      <c r="C7441" s="1"/>
      <c r="D7441" s="5">
        <v>37026</v>
      </c>
      <c r="E7441" s="4">
        <v>1.451221675</v>
      </c>
    </row>
    <row r="7442" spans="1:5" ht="15" thickBot="1" x14ac:dyDescent="0.35">
      <c r="A7442" s="3">
        <v>37027</v>
      </c>
      <c r="B7442" s="4">
        <v>0</v>
      </c>
      <c r="C7442" s="1"/>
      <c r="D7442" s="5">
        <v>37027</v>
      </c>
      <c r="E7442" s="4">
        <v>1.420463928</v>
      </c>
    </row>
    <row r="7443" spans="1:5" ht="15" thickBot="1" x14ac:dyDescent="0.35">
      <c r="A7443" s="3">
        <v>37028</v>
      </c>
      <c r="B7443" s="4">
        <v>0</v>
      </c>
      <c r="C7443" s="1"/>
      <c r="D7443" s="5">
        <v>37028</v>
      </c>
      <c r="E7443" s="4">
        <v>1.2981575000000001</v>
      </c>
    </row>
    <row r="7444" spans="1:5" ht="15" thickBot="1" x14ac:dyDescent="0.35">
      <c r="A7444" s="3">
        <v>37029</v>
      </c>
      <c r="B7444" s="4">
        <v>0.61561155300000003</v>
      </c>
      <c r="C7444" s="1"/>
      <c r="D7444" s="5">
        <v>37029</v>
      </c>
      <c r="E7444" s="4">
        <v>1.4865070010000001</v>
      </c>
    </row>
    <row r="7445" spans="1:5" ht="15" thickBot="1" x14ac:dyDescent="0.35">
      <c r="A7445" s="3">
        <v>37030</v>
      </c>
      <c r="B7445" s="4">
        <v>3.206468761</v>
      </c>
      <c r="C7445" s="1"/>
      <c r="D7445" s="5">
        <v>37030</v>
      </c>
      <c r="E7445" s="4">
        <v>1.4043885279999999</v>
      </c>
    </row>
    <row r="7446" spans="1:5" ht="15" thickBot="1" x14ac:dyDescent="0.35">
      <c r="A7446" s="3">
        <v>37031</v>
      </c>
      <c r="B7446" s="4">
        <v>4.7378276140000004</v>
      </c>
      <c r="C7446" s="1"/>
      <c r="D7446" s="5">
        <v>37031</v>
      </c>
      <c r="E7446" s="4">
        <v>1.8070641510000001</v>
      </c>
    </row>
    <row r="7447" spans="1:5" ht="15" thickBot="1" x14ac:dyDescent="0.35">
      <c r="A7447" s="3">
        <v>37032</v>
      </c>
      <c r="B7447" s="4">
        <v>0</v>
      </c>
      <c r="C7447" s="1"/>
      <c r="D7447" s="5">
        <v>37032</v>
      </c>
      <c r="E7447" s="4">
        <v>2.4409358490000002</v>
      </c>
    </row>
    <row r="7448" spans="1:5" ht="15" thickBot="1" x14ac:dyDescent="0.35">
      <c r="A7448" s="3">
        <v>37033</v>
      </c>
      <c r="B7448" s="4">
        <v>6.6792968510000001</v>
      </c>
      <c r="C7448" s="1"/>
      <c r="D7448" s="5">
        <v>37033</v>
      </c>
      <c r="E7448" s="4">
        <v>1.272184574</v>
      </c>
    </row>
    <row r="7449" spans="1:5" ht="15" thickBot="1" x14ac:dyDescent="0.35">
      <c r="A7449" s="3">
        <v>37034</v>
      </c>
      <c r="B7449" s="4">
        <v>2.4435178639999999</v>
      </c>
      <c r="C7449" s="1"/>
      <c r="D7449" s="5">
        <v>37034</v>
      </c>
      <c r="E7449" s="4">
        <v>0.83248953960000005</v>
      </c>
    </row>
    <row r="7450" spans="1:5" ht="15" thickBot="1" x14ac:dyDescent="0.35">
      <c r="A7450" s="3">
        <v>37035</v>
      </c>
      <c r="B7450" s="4">
        <v>38.203071119999997</v>
      </c>
      <c r="C7450" s="1"/>
      <c r="D7450" s="5">
        <v>37035</v>
      </c>
      <c r="E7450" s="4">
        <v>0.9709692862</v>
      </c>
    </row>
    <row r="7451" spans="1:5" ht="15" thickBot="1" x14ac:dyDescent="0.35">
      <c r="A7451" s="3">
        <v>37036</v>
      </c>
      <c r="B7451" s="4">
        <v>0.71212131499999998</v>
      </c>
      <c r="C7451" s="1"/>
      <c r="D7451" s="5">
        <v>37036</v>
      </c>
      <c r="E7451" s="4">
        <v>1.5229138419999999</v>
      </c>
    </row>
    <row r="7452" spans="1:5" ht="15" thickBot="1" x14ac:dyDescent="0.35">
      <c r="A7452" s="3">
        <v>37037</v>
      </c>
      <c r="B7452" s="4">
        <v>17.976951119999999</v>
      </c>
      <c r="C7452" s="1"/>
      <c r="D7452" s="5">
        <v>37037</v>
      </c>
      <c r="E7452" s="4">
        <v>12.979018870000001</v>
      </c>
    </row>
    <row r="7453" spans="1:5" ht="15" thickBot="1" x14ac:dyDescent="0.35">
      <c r="A7453" s="3">
        <v>37038</v>
      </c>
      <c r="B7453" s="4">
        <v>29.311053990000001</v>
      </c>
      <c r="C7453" s="1"/>
      <c r="D7453" s="5">
        <v>37038</v>
      </c>
      <c r="E7453" s="4">
        <v>12.43562264</v>
      </c>
    </row>
    <row r="7454" spans="1:5" ht="15" thickBot="1" x14ac:dyDescent="0.35">
      <c r="A7454" s="3">
        <v>37039</v>
      </c>
      <c r="B7454" s="4">
        <v>12.12528348</v>
      </c>
      <c r="C7454" s="1"/>
      <c r="D7454" s="5">
        <v>37039</v>
      </c>
      <c r="E7454" s="4">
        <v>1.554511789</v>
      </c>
    </row>
    <row r="7455" spans="1:5" ht="15" thickBot="1" x14ac:dyDescent="0.35">
      <c r="A7455" s="3">
        <v>37040</v>
      </c>
      <c r="B7455" s="4">
        <v>73.259173390000001</v>
      </c>
      <c r="C7455" s="1"/>
      <c r="D7455" s="5">
        <v>37040</v>
      </c>
      <c r="E7455" s="4">
        <v>9.6969056600000005</v>
      </c>
    </row>
    <row r="7456" spans="1:5" ht="15" thickBot="1" x14ac:dyDescent="0.35">
      <c r="A7456" s="3">
        <v>37041</v>
      </c>
      <c r="B7456" s="4">
        <v>22.937978269999999</v>
      </c>
      <c r="C7456" s="1"/>
      <c r="D7456" s="5">
        <v>37041</v>
      </c>
      <c r="E7456" s="4">
        <v>5.9936603770000003</v>
      </c>
    </row>
    <row r="7457" spans="1:5" ht="15" thickBot="1" x14ac:dyDescent="0.35">
      <c r="A7457" s="3">
        <v>37042</v>
      </c>
      <c r="B7457" s="4">
        <v>28.206686019999999</v>
      </c>
      <c r="C7457" s="1"/>
      <c r="D7457" s="5">
        <v>37042</v>
      </c>
      <c r="E7457" s="4">
        <v>7.8602264149999996</v>
      </c>
    </row>
    <row r="7458" spans="1:5" ht="15" thickBot="1" x14ac:dyDescent="0.35">
      <c r="A7458" s="3">
        <v>37043</v>
      </c>
      <c r="B7458" s="4">
        <v>0.31985935599999998</v>
      </c>
      <c r="C7458" s="1"/>
      <c r="D7458" s="5">
        <v>37043</v>
      </c>
      <c r="E7458" s="4">
        <v>1.552675381</v>
      </c>
    </row>
    <row r="7459" spans="1:5" ht="15" thickBot="1" x14ac:dyDescent="0.35">
      <c r="A7459" s="3">
        <v>37044</v>
      </c>
      <c r="B7459" s="4">
        <v>8.2879245000000004E-2</v>
      </c>
      <c r="C7459" s="1"/>
      <c r="D7459" s="5">
        <v>37044</v>
      </c>
      <c r="E7459" s="4">
        <v>2.88</v>
      </c>
    </row>
    <row r="7460" spans="1:5" ht="15" thickBot="1" x14ac:dyDescent="0.35">
      <c r="A7460" s="3">
        <v>37045</v>
      </c>
      <c r="B7460" s="4">
        <v>25.649786410000001</v>
      </c>
      <c r="C7460" s="1"/>
      <c r="D7460" s="5">
        <v>37045</v>
      </c>
      <c r="E7460" s="4">
        <v>7.6646037739999997</v>
      </c>
    </row>
    <row r="7461" spans="1:5" ht="15" thickBot="1" x14ac:dyDescent="0.35">
      <c r="A7461" s="3">
        <v>37046</v>
      </c>
      <c r="B7461" s="4">
        <v>8.9872099760000008</v>
      </c>
      <c r="C7461" s="1"/>
      <c r="D7461" s="5">
        <v>37046</v>
      </c>
      <c r="E7461" s="4">
        <v>3.5782641509999999</v>
      </c>
    </row>
    <row r="7462" spans="1:5" ht="15" thickBot="1" x14ac:dyDescent="0.35">
      <c r="A7462" s="3">
        <v>37047</v>
      </c>
      <c r="B7462" s="4">
        <v>9.9701544640000002</v>
      </c>
      <c r="C7462" s="1"/>
      <c r="D7462" s="5">
        <v>37047</v>
      </c>
      <c r="E7462" s="4">
        <v>1.584199291</v>
      </c>
    </row>
    <row r="7463" spans="1:5" ht="15" thickBot="1" x14ac:dyDescent="0.35">
      <c r="A7463" s="3">
        <v>37048</v>
      </c>
      <c r="B7463" s="4">
        <v>35.258263110000001</v>
      </c>
      <c r="C7463" s="1"/>
      <c r="D7463" s="5">
        <v>37048</v>
      </c>
      <c r="E7463" s="4">
        <v>1.557272242</v>
      </c>
    </row>
    <row r="7464" spans="1:5" ht="15" thickBot="1" x14ac:dyDescent="0.35">
      <c r="A7464" s="3">
        <v>37049</v>
      </c>
      <c r="B7464" s="4">
        <v>41.52885723</v>
      </c>
      <c r="C7464" s="1"/>
      <c r="D7464" s="5">
        <v>37049</v>
      </c>
      <c r="E7464" s="4">
        <v>7.593962264</v>
      </c>
    </row>
    <row r="7465" spans="1:5" ht="15" thickBot="1" x14ac:dyDescent="0.35">
      <c r="A7465" s="3">
        <v>37050</v>
      </c>
      <c r="B7465" s="4">
        <v>45.046882629999999</v>
      </c>
      <c r="C7465" s="1"/>
      <c r="D7465" s="5">
        <v>37050</v>
      </c>
      <c r="E7465" s="4">
        <v>9.7485283020000004</v>
      </c>
    </row>
    <row r="7466" spans="1:5" ht="15" thickBot="1" x14ac:dyDescent="0.35">
      <c r="A7466" s="3">
        <v>37051</v>
      </c>
      <c r="B7466" s="4">
        <v>33.925242900000001</v>
      </c>
      <c r="C7466" s="1"/>
      <c r="D7466" s="5">
        <v>37051</v>
      </c>
      <c r="E7466" s="4">
        <v>7.0315471699999996</v>
      </c>
    </row>
    <row r="7467" spans="1:5" ht="15" thickBot="1" x14ac:dyDescent="0.35">
      <c r="A7467" s="3">
        <v>37052</v>
      </c>
      <c r="B7467" s="4">
        <v>29.282101149999999</v>
      </c>
      <c r="C7467" s="1"/>
      <c r="D7467" s="5">
        <v>37052</v>
      </c>
      <c r="E7467" s="4">
        <v>8.9116981129999999</v>
      </c>
    </row>
    <row r="7468" spans="1:5" ht="15" thickBot="1" x14ac:dyDescent="0.35">
      <c r="A7468" s="3">
        <v>37053</v>
      </c>
      <c r="B7468" s="4">
        <v>55.012328150000002</v>
      </c>
      <c r="C7468" s="1"/>
      <c r="D7468" s="5">
        <v>37053</v>
      </c>
      <c r="E7468" s="4">
        <v>11.29176625</v>
      </c>
    </row>
    <row r="7469" spans="1:5" ht="15" thickBot="1" x14ac:dyDescent="0.35">
      <c r="A7469" s="3">
        <v>37054</v>
      </c>
      <c r="B7469" s="4">
        <v>50.778737069999998</v>
      </c>
      <c r="C7469" s="1"/>
      <c r="D7469" s="5">
        <v>37054</v>
      </c>
      <c r="E7469" s="4">
        <v>13.37821594</v>
      </c>
    </row>
    <row r="7470" spans="1:5" ht="15" thickBot="1" x14ac:dyDescent="0.35">
      <c r="A7470" s="3">
        <v>37055</v>
      </c>
      <c r="B7470" s="4">
        <v>98.0874424</v>
      </c>
      <c r="C7470" s="1"/>
      <c r="D7470" s="5">
        <v>37055</v>
      </c>
      <c r="E7470" s="4">
        <v>30.763518789999999</v>
      </c>
    </row>
    <row r="7471" spans="1:5" ht="15" thickBot="1" x14ac:dyDescent="0.35">
      <c r="A7471" s="3">
        <v>37056</v>
      </c>
      <c r="B7471" s="4">
        <v>34.51645422</v>
      </c>
      <c r="C7471" s="1"/>
      <c r="D7471" s="5">
        <v>37056</v>
      </c>
      <c r="E7471" s="4">
        <v>16.566466420000001</v>
      </c>
    </row>
    <row r="7472" spans="1:5" ht="15" thickBot="1" x14ac:dyDescent="0.35">
      <c r="A7472" s="3">
        <v>37057</v>
      </c>
      <c r="B7472" s="4">
        <v>42.75420475</v>
      </c>
      <c r="C7472" s="1"/>
      <c r="D7472" s="5">
        <v>37057</v>
      </c>
      <c r="E7472" s="4">
        <v>14.84261525</v>
      </c>
    </row>
    <row r="7473" spans="1:5" ht="15" thickBot="1" x14ac:dyDescent="0.35">
      <c r="A7473" s="3">
        <v>37058</v>
      </c>
      <c r="B7473" s="4">
        <v>15.0333612</v>
      </c>
      <c r="C7473" s="1"/>
      <c r="D7473" s="5">
        <v>37058</v>
      </c>
      <c r="E7473" s="4">
        <v>13.253433960000001</v>
      </c>
    </row>
    <row r="7474" spans="1:5" ht="15" thickBot="1" x14ac:dyDescent="0.35">
      <c r="A7474" s="3">
        <v>37059</v>
      </c>
      <c r="B7474" s="4">
        <v>4.3589615520000002</v>
      </c>
      <c r="C7474" s="1"/>
      <c r="D7474" s="5">
        <v>37059</v>
      </c>
      <c r="E7474" s="4">
        <v>9.5175849059999997</v>
      </c>
    </row>
    <row r="7475" spans="1:5" ht="15" thickBot="1" x14ac:dyDescent="0.35">
      <c r="A7475" s="3">
        <v>37060</v>
      </c>
      <c r="B7475" s="4">
        <v>18.601025580000002</v>
      </c>
      <c r="C7475" s="1"/>
      <c r="D7475" s="5">
        <v>37060</v>
      </c>
      <c r="E7475" s="4">
        <v>14.91350943</v>
      </c>
    </row>
    <row r="7476" spans="1:5" ht="15" thickBot="1" x14ac:dyDescent="0.35">
      <c r="A7476" s="3">
        <v>37061</v>
      </c>
      <c r="B7476" s="4">
        <v>36.158563379999997</v>
      </c>
      <c r="C7476" s="1"/>
      <c r="D7476" s="5">
        <v>37061</v>
      </c>
      <c r="E7476" s="4">
        <v>11.220901680000001</v>
      </c>
    </row>
    <row r="7477" spans="1:5" ht="15" thickBot="1" x14ac:dyDescent="0.35">
      <c r="A7477" s="3">
        <v>37062</v>
      </c>
      <c r="B7477" s="4">
        <v>16.745494369999999</v>
      </c>
      <c r="C7477" s="1"/>
      <c r="D7477" s="5">
        <v>37062</v>
      </c>
      <c r="E7477" s="4">
        <v>10.306496510000001</v>
      </c>
    </row>
    <row r="7478" spans="1:5" ht="15" thickBot="1" x14ac:dyDescent="0.35">
      <c r="A7478" s="3">
        <v>37063</v>
      </c>
      <c r="B7478" s="4">
        <v>22.37973118</v>
      </c>
      <c r="C7478" s="1"/>
      <c r="D7478" s="5">
        <v>37063</v>
      </c>
      <c r="E7478" s="4">
        <v>11.39988498</v>
      </c>
    </row>
    <row r="7479" spans="1:5" ht="15" thickBot="1" x14ac:dyDescent="0.35">
      <c r="A7479" s="3">
        <v>37064</v>
      </c>
      <c r="B7479" s="4">
        <v>27.770631789999999</v>
      </c>
      <c r="C7479" s="1"/>
      <c r="D7479" s="5">
        <v>37064</v>
      </c>
      <c r="E7479" s="4">
        <v>8.974584814</v>
      </c>
    </row>
    <row r="7480" spans="1:5" ht="15" thickBot="1" x14ac:dyDescent="0.35">
      <c r="A7480" s="3">
        <v>37065</v>
      </c>
      <c r="B7480" s="4">
        <v>61.623073580000003</v>
      </c>
      <c r="C7480" s="1"/>
      <c r="D7480" s="5">
        <v>37065</v>
      </c>
      <c r="E7480" s="4">
        <v>18.073801360000001</v>
      </c>
    </row>
    <row r="7481" spans="1:5" ht="15" thickBot="1" x14ac:dyDescent="0.35">
      <c r="A7481" s="3">
        <v>37066</v>
      </c>
      <c r="B7481" s="4">
        <v>44.735724449999999</v>
      </c>
      <c r="C7481" s="1"/>
      <c r="D7481" s="5">
        <v>37066</v>
      </c>
      <c r="E7481" s="4">
        <v>32.332075469999999</v>
      </c>
    </row>
    <row r="7482" spans="1:5" ht="15" thickBot="1" x14ac:dyDescent="0.35">
      <c r="A7482" s="3">
        <v>37067</v>
      </c>
      <c r="B7482" s="4">
        <v>10.711861369999999</v>
      </c>
      <c r="C7482" s="1"/>
      <c r="D7482" s="5">
        <v>37067</v>
      </c>
      <c r="E7482" s="4">
        <v>15.31050548</v>
      </c>
    </row>
    <row r="7483" spans="1:5" ht="15" thickBot="1" x14ac:dyDescent="0.35">
      <c r="A7483" s="3">
        <v>37068</v>
      </c>
      <c r="B7483" s="4">
        <v>54.579768180000002</v>
      </c>
      <c r="C7483" s="1"/>
      <c r="D7483" s="5">
        <v>37068</v>
      </c>
      <c r="E7483" s="4">
        <v>26.5394717</v>
      </c>
    </row>
    <row r="7484" spans="1:5" ht="15" thickBot="1" x14ac:dyDescent="0.35">
      <c r="A7484" s="3">
        <v>37069</v>
      </c>
      <c r="B7484" s="4">
        <v>9.4223898049999999</v>
      </c>
      <c r="C7484" s="1"/>
      <c r="D7484" s="5">
        <v>37069</v>
      </c>
      <c r="E7484" s="4">
        <v>14.405194870000001</v>
      </c>
    </row>
    <row r="7485" spans="1:5" ht="15" thickBot="1" x14ac:dyDescent="0.35">
      <c r="A7485" s="3">
        <v>37070</v>
      </c>
      <c r="B7485" s="4">
        <v>28.040796759999999</v>
      </c>
      <c r="C7485" s="1"/>
      <c r="D7485" s="5">
        <v>37070</v>
      </c>
      <c r="E7485" s="4">
        <v>15.72910098</v>
      </c>
    </row>
    <row r="7486" spans="1:5" ht="15" thickBot="1" x14ac:dyDescent="0.35">
      <c r="A7486" s="3">
        <v>37071</v>
      </c>
      <c r="B7486" s="4">
        <v>14.14286733</v>
      </c>
      <c r="C7486" s="1"/>
      <c r="D7486" s="5">
        <v>37071</v>
      </c>
      <c r="E7486" s="4">
        <v>10.9421117</v>
      </c>
    </row>
    <row r="7487" spans="1:5" ht="15" thickBot="1" x14ac:dyDescent="0.35">
      <c r="A7487" s="3">
        <v>37072</v>
      </c>
      <c r="B7487" s="4">
        <v>20.95439696</v>
      </c>
      <c r="C7487" s="1"/>
      <c r="D7487" s="5">
        <v>37072</v>
      </c>
      <c r="E7487" s="4">
        <v>12.687264000000001</v>
      </c>
    </row>
    <row r="7488" spans="1:5" ht="15" thickBot="1" x14ac:dyDescent="0.35">
      <c r="A7488" s="3">
        <v>37073</v>
      </c>
      <c r="B7488" s="4">
        <v>8.6431432959999999</v>
      </c>
      <c r="C7488" s="1"/>
      <c r="D7488" s="5">
        <v>37073</v>
      </c>
      <c r="E7488" s="4">
        <v>12.15849057</v>
      </c>
    </row>
    <row r="7489" spans="1:5" ht="15" thickBot="1" x14ac:dyDescent="0.35">
      <c r="A7489" s="3">
        <v>37074</v>
      </c>
      <c r="B7489" s="4">
        <v>9.2822592260000008</v>
      </c>
      <c r="C7489" s="1"/>
      <c r="D7489" s="5">
        <v>37074</v>
      </c>
      <c r="E7489" s="4">
        <v>9.1902957300000008</v>
      </c>
    </row>
    <row r="7490" spans="1:5" ht="15" thickBot="1" x14ac:dyDescent="0.35">
      <c r="A7490" s="3">
        <v>37075</v>
      </c>
      <c r="B7490" s="4">
        <v>45.614145280000002</v>
      </c>
      <c r="C7490" s="1"/>
      <c r="D7490" s="5">
        <v>37075</v>
      </c>
      <c r="E7490" s="4">
        <v>12.54143275</v>
      </c>
    </row>
    <row r="7491" spans="1:5" ht="15" thickBot="1" x14ac:dyDescent="0.35">
      <c r="A7491" s="3">
        <v>37076</v>
      </c>
      <c r="B7491" s="4">
        <v>30.45619988</v>
      </c>
      <c r="C7491" s="1"/>
      <c r="D7491" s="5">
        <v>37076</v>
      </c>
      <c r="E7491" s="4">
        <v>13.82804178</v>
      </c>
    </row>
    <row r="7492" spans="1:5" ht="15" thickBot="1" x14ac:dyDescent="0.35">
      <c r="A7492" s="3">
        <v>37077</v>
      </c>
      <c r="B7492" s="4">
        <v>47.217748640000003</v>
      </c>
      <c r="C7492" s="1"/>
      <c r="D7492" s="5">
        <v>37077</v>
      </c>
      <c r="E7492" s="4">
        <v>18.265761510000001</v>
      </c>
    </row>
    <row r="7493" spans="1:5" ht="15" thickBot="1" x14ac:dyDescent="0.35">
      <c r="A7493" s="3">
        <v>37078</v>
      </c>
      <c r="B7493" s="4">
        <v>46.574730870000003</v>
      </c>
      <c r="C7493" s="1"/>
      <c r="D7493" s="5">
        <v>37078</v>
      </c>
      <c r="E7493" s="4">
        <v>18.86229836</v>
      </c>
    </row>
    <row r="7494" spans="1:5" ht="15" thickBot="1" x14ac:dyDescent="0.35">
      <c r="A7494" s="3">
        <v>37079</v>
      </c>
      <c r="B7494" s="4">
        <v>71.899446490000003</v>
      </c>
      <c r="C7494" s="1"/>
      <c r="D7494" s="5">
        <v>37079</v>
      </c>
      <c r="E7494" s="4">
        <v>37.736390030000003</v>
      </c>
    </row>
    <row r="7495" spans="1:5" ht="15" thickBot="1" x14ac:dyDescent="0.35">
      <c r="A7495" s="3">
        <v>37080</v>
      </c>
      <c r="B7495" s="4">
        <v>65.443775180000003</v>
      </c>
      <c r="C7495" s="1"/>
      <c r="D7495" s="5">
        <v>37080</v>
      </c>
      <c r="E7495" s="4">
        <v>49.639245279999997</v>
      </c>
    </row>
    <row r="7496" spans="1:5" ht="15" thickBot="1" x14ac:dyDescent="0.35">
      <c r="A7496" s="3">
        <v>37081</v>
      </c>
      <c r="B7496" s="4">
        <v>98.674044850000001</v>
      </c>
      <c r="C7496" s="1"/>
      <c r="D7496" s="5">
        <v>37081</v>
      </c>
      <c r="E7496" s="4">
        <v>68.920206789999995</v>
      </c>
    </row>
    <row r="7497" spans="1:5" ht="15" thickBot="1" x14ac:dyDescent="0.35">
      <c r="A7497" s="3">
        <v>37082</v>
      </c>
      <c r="B7497" s="4">
        <v>34.608837489999999</v>
      </c>
      <c r="C7497" s="1"/>
      <c r="D7497" s="5">
        <v>37082</v>
      </c>
      <c r="E7497" s="4">
        <v>38.763672450000001</v>
      </c>
    </row>
    <row r="7498" spans="1:5" ht="15" thickBot="1" x14ac:dyDescent="0.35">
      <c r="A7498" s="3">
        <v>37083</v>
      </c>
      <c r="B7498" s="4">
        <v>39.828199859999998</v>
      </c>
      <c r="C7498" s="1"/>
      <c r="D7498" s="5">
        <v>37083</v>
      </c>
      <c r="E7498" s="4">
        <v>32.380663239999997</v>
      </c>
    </row>
    <row r="7499" spans="1:5" ht="15" thickBot="1" x14ac:dyDescent="0.35">
      <c r="A7499" s="3">
        <v>37084</v>
      </c>
      <c r="B7499" s="4">
        <v>12.44685984</v>
      </c>
      <c r="C7499" s="1"/>
      <c r="D7499" s="5">
        <v>37084</v>
      </c>
      <c r="E7499" s="4">
        <v>21.50591094</v>
      </c>
    </row>
    <row r="7500" spans="1:5" ht="15" thickBot="1" x14ac:dyDescent="0.35">
      <c r="A7500" s="3">
        <v>37085</v>
      </c>
      <c r="B7500" s="4">
        <v>3.8259972630000001</v>
      </c>
      <c r="C7500" s="1"/>
      <c r="D7500" s="5">
        <v>37085</v>
      </c>
      <c r="E7500" s="4">
        <v>16.713853400000001</v>
      </c>
    </row>
    <row r="7501" spans="1:5" ht="15" thickBot="1" x14ac:dyDescent="0.35">
      <c r="A7501" s="3">
        <v>37086</v>
      </c>
      <c r="B7501" s="4">
        <v>0</v>
      </c>
      <c r="C7501" s="1"/>
      <c r="D7501" s="5">
        <v>37086</v>
      </c>
      <c r="E7501" s="4">
        <v>12.32422642</v>
      </c>
    </row>
    <row r="7502" spans="1:5" ht="15" thickBot="1" x14ac:dyDescent="0.35">
      <c r="A7502" s="3">
        <v>37087</v>
      </c>
      <c r="B7502" s="4">
        <v>0</v>
      </c>
      <c r="C7502" s="1"/>
      <c r="D7502" s="5">
        <v>37087</v>
      </c>
      <c r="E7502" s="4">
        <v>9.9033962259999999</v>
      </c>
    </row>
    <row r="7503" spans="1:5" ht="15" thickBot="1" x14ac:dyDescent="0.35">
      <c r="A7503" s="3">
        <v>37088</v>
      </c>
      <c r="B7503" s="4">
        <v>3.5052627030000001</v>
      </c>
      <c r="C7503" s="1"/>
      <c r="D7503" s="5">
        <v>37088</v>
      </c>
      <c r="E7503" s="4">
        <v>9.6830585659999997</v>
      </c>
    </row>
    <row r="7504" spans="1:5" ht="15" thickBot="1" x14ac:dyDescent="0.35">
      <c r="A7504" s="3">
        <v>37089</v>
      </c>
      <c r="B7504" s="4">
        <v>3.6830242869999998</v>
      </c>
      <c r="C7504" s="1"/>
      <c r="D7504" s="5">
        <v>37089</v>
      </c>
      <c r="E7504" s="4">
        <v>8.7463923619999999</v>
      </c>
    </row>
    <row r="7505" spans="1:5" ht="15" thickBot="1" x14ac:dyDescent="0.35">
      <c r="A7505" s="3">
        <v>37090</v>
      </c>
      <c r="B7505" s="4">
        <v>9.1290209289999993</v>
      </c>
      <c r="C7505" s="1"/>
      <c r="D7505" s="5">
        <v>37090</v>
      </c>
      <c r="E7505" s="4">
        <v>8.1096751699999992</v>
      </c>
    </row>
    <row r="7506" spans="1:5" ht="15" thickBot="1" x14ac:dyDescent="0.35">
      <c r="A7506" s="3">
        <v>37091</v>
      </c>
      <c r="B7506" s="4">
        <v>5.7337079790000001</v>
      </c>
      <c r="C7506" s="1"/>
      <c r="D7506" s="5">
        <v>37091</v>
      </c>
      <c r="E7506" s="4">
        <v>5.8707093739999996</v>
      </c>
    </row>
    <row r="7507" spans="1:5" ht="15" thickBot="1" x14ac:dyDescent="0.35">
      <c r="A7507" s="3">
        <v>37092</v>
      </c>
      <c r="B7507" s="4">
        <v>1.869108647</v>
      </c>
      <c r="C7507" s="1"/>
      <c r="D7507" s="5">
        <v>37092</v>
      </c>
      <c r="E7507" s="4">
        <v>5.2214554870000001</v>
      </c>
    </row>
    <row r="7508" spans="1:5" ht="15" thickBot="1" x14ac:dyDescent="0.35">
      <c r="A7508" s="3">
        <v>37093</v>
      </c>
      <c r="B7508" s="4">
        <v>4.3117026689999998</v>
      </c>
      <c r="C7508" s="1"/>
      <c r="D7508" s="5">
        <v>37093</v>
      </c>
      <c r="E7508" s="4">
        <v>5.0138218869999998</v>
      </c>
    </row>
    <row r="7509" spans="1:5" ht="15" thickBot="1" x14ac:dyDescent="0.35">
      <c r="A7509" s="3">
        <v>37094</v>
      </c>
      <c r="B7509" s="4">
        <v>0</v>
      </c>
      <c r="C7509" s="1"/>
      <c r="D7509" s="5">
        <v>37094</v>
      </c>
      <c r="E7509" s="4">
        <v>5.3687547169999998</v>
      </c>
    </row>
    <row r="7510" spans="1:5" ht="15" thickBot="1" x14ac:dyDescent="0.35">
      <c r="A7510" s="3">
        <v>37095</v>
      </c>
      <c r="B7510" s="4">
        <v>0.71321082099999999</v>
      </c>
      <c r="C7510" s="1"/>
      <c r="D7510" s="5">
        <v>37095</v>
      </c>
      <c r="E7510" s="4">
        <v>4.7540371920000002</v>
      </c>
    </row>
    <row r="7511" spans="1:5" ht="15" thickBot="1" x14ac:dyDescent="0.35">
      <c r="A7511" s="3">
        <v>37096</v>
      </c>
      <c r="B7511" s="4">
        <v>4.633758008</v>
      </c>
      <c r="C7511" s="1"/>
      <c r="D7511" s="5">
        <v>37096</v>
      </c>
      <c r="E7511" s="4">
        <v>7.2207952300000002</v>
      </c>
    </row>
    <row r="7512" spans="1:5" ht="15" thickBot="1" x14ac:dyDescent="0.35">
      <c r="A7512" s="3">
        <v>37097</v>
      </c>
      <c r="B7512" s="4">
        <v>4.5183536709999998</v>
      </c>
      <c r="C7512" s="1"/>
      <c r="D7512" s="5">
        <v>37097</v>
      </c>
      <c r="E7512" s="4">
        <v>7.7098485720000003</v>
      </c>
    </row>
    <row r="7513" spans="1:5" ht="15" thickBot="1" x14ac:dyDescent="0.35">
      <c r="A7513" s="3">
        <v>37098</v>
      </c>
      <c r="B7513" s="4">
        <v>5.5828783509999997</v>
      </c>
      <c r="C7513" s="1"/>
      <c r="D7513" s="5">
        <v>37098</v>
      </c>
      <c r="E7513" s="4">
        <v>7.8327726789999996</v>
      </c>
    </row>
    <row r="7514" spans="1:5" ht="15" thickBot="1" x14ac:dyDescent="0.35">
      <c r="A7514" s="3">
        <v>37099</v>
      </c>
      <c r="B7514" s="4">
        <v>3.3656313419999999</v>
      </c>
      <c r="C7514" s="1"/>
      <c r="D7514" s="5">
        <v>37099</v>
      </c>
      <c r="E7514" s="4">
        <v>7.604237887</v>
      </c>
    </row>
    <row r="7515" spans="1:5" ht="15" thickBot="1" x14ac:dyDescent="0.35">
      <c r="A7515" s="3">
        <v>37100</v>
      </c>
      <c r="B7515" s="4">
        <v>15.43027234</v>
      </c>
      <c r="C7515" s="1"/>
      <c r="D7515" s="5">
        <v>37100</v>
      </c>
      <c r="E7515" s="4">
        <v>7.0238331159999996</v>
      </c>
    </row>
    <row r="7516" spans="1:5" ht="15" thickBot="1" x14ac:dyDescent="0.35">
      <c r="A7516" s="3">
        <v>37101</v>
      </c>
      <c r="B7516" s="4">
        <v>23.528790950000001</v>
      </c>
      <c r="C7516" s="1"/>
      <c r="D7516" s="5">
        <v>37101</v>
      </c>
      <c r="E7516" s="4">
        <v>12.074264149999999</v>
      </c>
    </row>
    <row r="7517" spans="1:5" ht="15" thickBot="1" x14ac:dyDescent="0.35">
      <c r="A7517" s="3">
        <v>37102</v>
      </c>
      <c r="B7517" s="4">
        <v>6.6231154200000004</v>
      </c>
      <c r="C7517" s="1"/>
      <c r="D7517" s="5">
        <v>37102</v>
      </c>
      <c r="E7517" s="4">
        <v>8.7666594119999992</v>
      </c>
    </row>
    <row r="7518" spans="1:5" ht="15" thickBot="1" x14ac:dyDescent="0.35">
      <c r="A7518" s="3">
        <v>37103</v>
      </c>
      <c r="B7518" s="4">
        <v>14.850955900000001</v>
      </c>
      <c r="C7518" s="1"/>
      <c r="D7518" s="5">
        <v>37103</v>
      </c>
      <c r="E7518" s="4">
        <v>11.93630943</v>
      </c>
    </row>
    <row r="7519" spans="1:5" ht="15" thickBot="1" x14ac:dyDescent="0.35">
      <c r="A7519" s="3">
        <v>37104</v>
      </c>
      <c r="B7519" s="4">
        <v>6.6633778210000001</v>
      </c>
      <c r="C7519" s="1"/>
      <c r="D7519" s="5">
        <v>37104</v>
      </c>
      <c r="E7519" s="4">
        <v>10.74474421</v>
      </c>
    </row>
    <row r="7520" spans="1:5" ht="15" thickBot="1" x14ac:dyDescent="0.35">
      <c r="A7520" s="3">
        <v>37105</v>
      </c>
      <c r="B7520" s="4">
        <v>38.106825829999998</v>
      </c>
      <c r="C7520" s="1"/>
      <c r="D7520" s="5">
        <v>37105</v>
      </c>
      <c r="E7520" s="4">
        <v>15.628075470000001</v>
      </c>
    </row>
    <row r="7521" spans="1:5" ht="15" thickBot="1" x14ac:dyDescent="0.35">
      <c r="A7521" s="3">
        <v>37106</v>
      </c>
      <c r="B7521" s="4">
        <v>16.784761670000002</v>
      </c>
      <c r="C7521" s="1"/>
      <c r="D7521" s="5">
        <v>37106</v>
      </c>
      <c r="E7521" s="4">
        <v>14.128301889999999</v>
      </c>
    </row>
    <row r="7522" spans="1:5" ht="15" thickBot="1" x14ac:dyDescent="0.35">
      <c r="A7522" s="3">
        <v>37107</v>
      </c>
      <c r="B7522" s="4">
        <v>21.418109659999999</v>
      </c>
      <c r="C7522" s="1"/>
      <c r="D7522" s="5">
        <v>37107</v>
      </c>
      <c r="E7522" s="4">
        <v>14.775777509999999</v>
      </c>
    </row>
    <row r="7523" spans="1:5" ht="15" thickBot="1" x14ac:dyDescent="0.35">
      <c r="A7523" s="3">
        <v>37108</v>
      </c>
      <c r="B7523" s="4">
        <v>21.983480929999999</v>
      </c>
      <c r="C7523" s="1"/>
      <c r="D7523" s="5">
        <v>37108</v>
      </c>
      <c r="E7523" s="4">
        <v>18.320603770000002</v>
      </c>
    </row>
    <row r="7524" spans="1:5" ht="15" thickBot="1" x14ac:dyDescent="0.35">
      <c r="A7524" s="3">
        <v>37109</v>
      </c>
      <c r="B7524" s="4">
        <v>2.9546469599999998</v>
      </c>
      <c r="C7524" s="1"/>
      <c r="D7524" s="5">
        <v>37109</v>
      </c>
      <c r="E7524" s="4">
        <v>12.829584909999999</v>
      </c>
    </row>
    <row r="7525" spans="1:5" ht="15" thickBot="1" x14ac:dyDescent="0.35">
      <c r="A7525" s="3">
        <v>37110</v>
      </c>
      <c r="B7525" s="4">
        <v>4.9723795649999998</v>
      </c>
      <c r="C7525" s="1"/>
      <c r="D7525" s="5">
        <v>37110</v>
      </c>
      <c r="E7525" s="4">
        <v>11.01198213</v>
      </c>
    </row>
    <row r="7526" spans="1:5" ht="15" thickBot="1" x14ac:dyDescent="0.35">
      <c r="A7526" s="3">
        <v>37111</v>
      </c>
      <c r="B7526" s="4">
        <v>1.1645129620000001</v>
      </c>
      <c r="C7526" s="1"/>
      <c r="D7526" s="5">
        <v>37111</v>
      </c>
      <c r="E7526" s="4">
        <v>10.257544940000001</v>
      </c>
    </row>
    <row r="7527" spans="1:5" ht="15" thickBot="1" x14ac:dyDescent="0.35">
      <c r="A7527" s="3">
        <v>37112</v>
      </c>
      <c r="B7527" s="4">
        <v>3.6336927409999999</v>
      </c>
      <c r="C7527" s="1"/>
      <c r="D7527" s="5">
        <v>37112</v>
      </c>
      <c r="E7527" s="4">
        <v>9.7479642579999997</v>
      </c>
    </row>
    <row r="7528" spans="1:5" ht="15" thickBot="1" x14ac:dyDescent="0.35">
      <c r="A7528" s="3">
        <v>37113</v>
      </c>
      <c r="B7528" s="4">
        <v>0.43377342099999999</v>
      </c>
      <c r="C7528" s="1"/>
      <c r="D7528" s="5">
        <v>37113</v>
      </c>
      <c r="E7528" s="4">
        <v>8.4829068680000006</v>
      </c>
    </row>
    <row r="7529" spans="1:5" ht="15" thickBot="1" x14ac:dyDescent="0.35">
      <c r="A7529" s="3">
        <v>37114</v>
      </c>
      <c r="B7529" s="4">
        <v>1.0244574399999999</v>
      </c>
      <c r="C7529" s="1"/>
      <c r="D7529" s="5">
        <v>37114</v>
      </c>
      <c r="E7529" s="4">
        <v>8.6861886790000007</v>
      </c>
    </row>
    <row r="7530" spans="1:5" ht="15" thickBot="1" x14ac:dyDescent="0.35">
      <c r="A7530" s="3">
        <v>37115</v>
      </c>
      <c r="B7530" s="4">
        <v>0.678439558</v>
      </c>
      <c r="C7530" s="1"/>
      <c r="D7530" s="5">
        <v>37115</v>
      </c>
      <c r="E7530" s="4">
        <v>8.0259622640000003</v>
      </c>
    </row>
    <row r="7531" spans="1:5" ht="15" thickBot="1" x14ac:dyDescent="0.35">
      <c r="A7531" s="3">
        <v>37116</v>
      </c>
      <c r="B7531" s="4">
        <v>2.7548613550000001</v>
      </c>
      <c r="C7531" s="1"/>
      <c r="D7531" s="5">
        <v>37116</v>
      </c>
      <c r="E7531" s="4">
        <v>7.8328414180000001</v>
      </c>
    </row>
    <row r="7532" spans="1:5" ht="15" thickBot="1" x14ac:dyDescent="0.35">
      <c r="A7532" s="3">
        <v>37117</v>
      </c>
      <c r="B7532" s="4">
        <v>10.33646154</v>
      </c>
      <c r="C7532" s="1"/>
      <c r="D7532" s="5">
        <v>37117</v>
      </c>
      <c r="E7532" s="4">
        <v>7.4525433960000003</v>
      </c>
    </row>
    <row r="7533" spans="1:5" ht="15" thickBot="1" x14ac:dyDescent="0.35">
      <c r="A7533" s="3">
        <v>37118</v>
      </c>
      <c r="B7533" s="4">
        <v>4.7380252479999996</v>
      </c>
      <c r="C7533" s="1"/>
      <c r="D7533" s="5">
        <v>37118</v>
      </c>
      <c r="E7533" s="4">
        <v>7.8086037739999998</v>
      </c>
    </row>
    <row r="7534" spans="1:5" ht="15" thickBot="1" x14ac:dyDescent="0.35">
      <c r="A7534" s="3">
        <v>37119</v>
      </c>
      <c r="B7534" s="4">
        <v>14.4945097</v>
      </c>
      <c r="C7534" s="1"/>
      <c r="D7534" s="5">
        <v>37119</v>
      </c>
      <c r="E7534" s="4">
        <v>8.0970439249999995</v>
      </c>
    </row>
    <row r="7535" spans="1:5" ht="15" thickBot="1" x14ac:dyDescent="0.35">
      <c r="A7535" s="3">
        <v>37120</v>
      </c>
      <c r="B7535" s="4">
        <v>22.880044460000001</v>
      </c>
      <c r="C7535" s="1"/>
      <c r="D7535" s="5">
        <v>37120</v>
      </c>
      <c r="E7535" s="4">
        <v>8.7890807550000005</v>
      </c>
    </row>
    <row r="7536" spans="1:5" ht="15" thickBot="1" x14ac:dyDescent="0.35">
      <c r="A7536" s="3">
        <v>37121</v>
      </c>
      <c r="B7536" s="4">
        <v>17.578080180000001</v>
      </c>
      <c r="C7536" s="1"/>
      <c r="D7536" s="5">
        <v>37121</v>
      </c>
      <c r="E7536" s="4">
        <v>10.874565369999999</v>
      </c>
    </row>
    <row r="7537" spans="1:5" ht="15" thickBot="1" x14ac:dyDescent="0.35">
      <c r="A7537" s="3">
        <v>37122</v>
      </c>
      <c r="B7537" s="4">
        <v>36.324509140000004</v>
      </c>
      <c r="C7537" s="1"/>
      <c r="D7537" s="5">
        <v>37122</v>
      </c>
      <c r="E7537" s="4">
        <v>11.41675472</v>
      </c>
    </row>
    <row r="7538" spans="1:5" ht="15" thickBot="1" x14ac:dyDescent="0.35">
      <c r="A7538" s="3">
        <v>37123</v>
      </c>
      <c r="B7538" s="4">
        <v>26.407976390000002</v>
      </c>
      <c r="C7538" s="1"/>
      <c r="D7538" s="5">
        <v>37123</v>
      </c>
      <c r="E7538" s="4">
        <v>11.606935249999999</v>
      </c>
    </row>
    <row r="7539" spans="1:5" ht="15" thickBot="1" x14ac:dyDescent="0.35">
      <c r="A7539" s="3">
        <v>37124</v>
      </c>
      <c r="B7539" s="4">
        <v>11.033037070000001</v>
      </c>
      <c r="C7539" s="1"/>
      <c r="D7539" s="5">
        <v>37124</v>
      </c>
      <c r="E7539" s="4">
        <v>11.004548740000001</v>
      </c>
    </row>
    <row r="7540" spans="1:5" ht="15" thickBot="1" x14ac:dyDescent="0.35">
      <c r="A7540" s="3">
        <v>37125</v>
      </c>
      <c r="B7540" s="4">
        <v>14.57494763</v>
      </c>
      <c r="C7540" s="1"/>
      <c r="D7540" s="5">
        <v>37125</v>
      </c>
      <c r="E7540" s="4">
        <v>11.29427946</v>
      </c>
    </row>
    <row r="7541" spans="1:5" ht="15" thickBot="1" x14ac:dyDescent="0.35">
      <c r="A7541" s="3">
        <v>37126</v>
      </c>
      <c r="B7541" s="4">
        <v>16.124921019999999</v>
      </c>
      <c r="C7541" s="1"/>
      <c r="D7541" s="5">
        <v>37126</v>
      </c>
      <c r="E7541" s="4">
        <v>11.58132281</v>
      </c>
    </row>
    <row r="7542" spans="1:5" ht="15" thickBot="1" x14ac:dyDescent="0.35">
      <c r="A7542" s="3">
        <v>37127</v>
      </c>
      <c r="B7542" s="4">
        <v>8.0461114649999992</v>
      </c>
      <c r="C7542" s="1"/>
      <c r="D7542" s="5">
        <v>37127</v>
      </c>
      <c r="E7542" s="4">
        <v>11.426505150000001</v>
      </c>
    </row>
    <row r="7543" spans="1:5" ht="15" thickBot="1" x14ac:dyDescent="0.35">
      <c r="A7543" s="3">
        <v>37128</v>
      </c>
      <c r="B7543" s="4">
        <v>13.4955523</v>
      </c>
      <c r="C7543" s="1"/>
      <c r="D7543" s="5">
        <v>37128</v>
      </c>
      <c r="E7543" s="4">
        <v>13.702106990000001</v>
      </c>
    </row>
    <row r="7544" spans="1:5" ht="15" thickBot="1" x14ac:dyDescent="0.35">
      <c r="A7544" s="3">
        <v>37129</v>
      </c>
      <c r="B7544" s="4">
        <v>9.8202545489999995</v>
      </c>
      <c r="C7544" s="1"/>
      <c r="D7544" s="5">
        <v>37129</v>
      </c>
      <c r="E7544" s="4">
        <v>11.74550943</v>
      </c>
    </row>
    <row r="7545" spans="1:5" ht="15" thickBot="1" x14ac:dyDescent="0.35">
      <c r="A7545" s="3">
        <v>37130</v>
      </c>
      <c r="B7545" s="4">
        <v>9.048670113</v>
      </c>
      <c r="C7545" s="1"/>
      <c r="D7545" s="5">
        <v>37130</v>
      </c>
      <c r="E7545" s="4">
        <v>13.62456353</v>
      </c>
    </row>
    <row r="7546" spans="1:5" ht="15" thickBot="1" x14ac:dyDescent="0.35">
      <c r="A7546" s="3">
        <v>37131</v>
      </c>
      <c r="B7546" s="4">
        <v>0.24984948300000001</v>
      </c>
      <c r="C7546" s="1"/>
      <c r="D7546" s="5">
        <v>37131</v>
      </c>
      <c r="E7546" s="4">
        <v>10.21279245</v>
      </c>
    </row>
    <row r="7547" spans="1:5" ht="15" thickBot="1" x14ac:dyDescent="0.35">
      <c r="A7547" s="3">
        <v>37132</v>
      </c>
      <c r="B7547" s="4">
        <v>1.872640681</v>
      </c>
      <c r="C7547" s="1"/>
      <c r="D7547" s="5">
        <v>37132</v>
      </c>
      <c r="E7547" s="4">
        <v>9.4651104910000008</v>
      </c>
    </row>
    <row r="7548" spans="1:5" ht="15" thickBot="1" x14ac:dyDescent="0.35">
      <c r="A7548" s="3">
        <v>37133</v>
      </c>
      <c r="B7548" s="4">
        <v>1.1395846009999999</v>
      </c>
      <c r="C7548" s="1"/>
      <c r="D7548" s="5">
        <v>37133</v>
      </c>
      <c r="E7548" s="4">
        <v>8.8771897360000001</v>
      </c>
    </row>
    <row r="7549" spans="1:5" ht="15" thickBot="1" x14ac:dyDescent="0.35">
      <c r="A7549" s="3">
        <v>37134</v>
      </c>
      <c r="B7549" s="4">
        <v>0.44591925999999998</v>
      </c>
      <c r="C7549" s="1"/>
      <c r="D7549" s="5">
        <v>37134</v>
      </c>
      <c r="E7549" s="4">
        <v>7.6646037739999997</v>
      </c>
    </row>
    <row r="7550" spans="1:5" ht="15" thickBot="1" x14ac:dyDescent="0.35">
      <c r="A7550" s="3">
        <v>37135</v>
      </c>
      <c r="B7550" s="4">
        <v>0</v>
      </c>
      <c r="C7550" s="1"/>
      <c r="D7550" s="5">
        <v>37135</v>
      </c>
      <c r="E7550" s="4">
        <v>8.6861886790000007</v>
      </c>
    </row>
    <row r="7551" spans="1:5" ht="15" thickBot="1" x14ac:dyDescent="0.35">
      <c r="A7551" s="3">
        <v>37136</v>
      </c>
      <c r="B7551" s="4">
        <v>0</v>
      </c>
      <c r="C7551" s="1"/>
      <c r="D7551" s="5">
        <v>37136</v>
      </c>
      <c r="E7551" s="4">
        <v>6.2816603769999997</v>
      </c>
    </row>
    <row r="7552" spans="1:5" ht="15" thickBot="1" x14ac:dyDescent="0.35">
      <c r="A7552" s="3">
        <v>37137</v>
      </c>
      <c r="B7552" s="4">
        <v>0</v>
      </c>
      <c r="C7552" s="1"/>
      <c r="D7552" s="5">
        <v>37137</v>
      </c>
      <c r="E7552" s="4">
        <v>5.431245283</v>
      </c>
    </row>
    <row r="7553" spans="1:5" ht="15" thickBot="1" x14ac:dyDescent="0.35">
      <c r="A7553" s="3">
        <v>37138</v>
      </c>
      <c r="B7553" s="4">
        <v>0</v>
      </c>
      <c r="C7553" s="1"/>
      <c r="D7553" s="5">
        <v>37138</v>
      </c>
      <c r="E7553" s="4">
        <v>7.0578855850000002</v>
      </c>
    </row>
    <row r="7554" spans="1:5" ht="15" thickBot="1" x14ac:dyDescent="0.35">
      <c r="A7554" s="3">
        <v>37139</v>
      </c>
      <c r="B7554" s="4">
        <v>0</v>
      </c>
      <c r="C7554" s="1"/>
      <c r="D7554" s="5">
        <v>37139</v>
      </c>
      <c r="E7554" s="4">
        <v>6.6753509429999998</v>
      </c>
    </row>
    <row r="7555" spans="1:5" ht="15" thickBot="1" x14ac:dyDescent="0.35">
      <c r="A7555" s="3">
        <v>37140</v>
      </c>
      <c r="B7555" s="4">
        <v>0</v>
      </c>
      <c r="C7555" s="1"/>
      <c r="D7555" s="5">
        <v>37140</v>
      </c>
      <c r="E7555" s="4">
        <v>6.0774148520000004</v>
      </c>
    </row>
    <row r="7556" spans="1:5" ht="15" thickBot="1" x14ac:dyDescent="0.35">
      <c r="A7556" s="3">
        <v>37141</v>
      </c>
      <c r="B7556" s="4">
        <v>0</v>
      </c>
      <c r="C7556" s="1"/>
      <c r="D7556" s="5">
        <v>37141</v>
      </c>
      <c r="E7556" s="4">
        <v>3.358188679</v>
      </c>
    </row>
    <row r="7557" spans="1:5" ht="15" thickBot="1" x14ac:dyDescent="0.35">
      <c r="A7557" s="3">
        <v>37142</v>
      </c>
      <c r="B7557" s="4">
        <v>0</v>
      </c>
      <c r="C7557" s="1"/>
      <c r="D7557" s="5">
        <v>37142</v>
      </c>
      <c r="E7557" s="4">
        <v>4.1488301889999999</v>
      </c>
    </row>
    <row r="7558" spans="1:5" ht="15" thickBot="1" x14ac:dyDescent="0.35">
      <c r="A7558" s="3">
        <v>37143</v>
      </c>
      <c r="B7558" s="4">
        <v>1.0971331820000001</v>
      </c>
      <c r="C7558" s="1"/>
      <c r="D7558" s="5">
        <v>37143</v>
      </c>
      <c r="E7558" s="4">
        <v>4.3852075470000003</v>
      </c>
    </row>
    <row r="7559" spans="1:5" ht="15" thickBot="1" x14ac:dyDescent="0.35">
      <c r="A7559" s="3">
        <v>37144</v>
      </c>
      <c r="B7559" s="4">
        <v>3.6612569999999997E-2</v>
      </c>
      <c r="C7559" s="1"/>
      <c r="D7559" s="5">
        <v>37144</v>
      </c>
      <c r="E7559" s="4">
        <v>3.5782641509999999</v>
      </c>
    </row>
    <row r="7560" spans="1:5" ht="15" thickBot="1" x14ac:dyDescent="0.35">
      <c r="A7560" s="3">
        <v>37145</v>
      </c>
      <c r="B7560" s="4">
        <v>0.78783116099999995</v>
      </c>
      <c r="C7560" s="1"/>
      <c r="D7560" s="5">
        <v>37145</v>
      </c>
      <c r="E7560" s="4">
        <v>3.974943396</v>
      </c>
    </row>
    <row r="7561" spans="1:5" ht="15" thickBot="1" x14ac:dyDescent="0.35">
      <c r="A7561" s="3">
        <v>37146</v>
      </c>
      <c r="B7561" s="4">
        <v>1.1817238329999999</v>
      </c>
      <c r="C7561" s="1"/>
      <c r="D7561" s="5">
        <v>37146</v>
      </c>
      <c r="E7561" s="4">
        <v>3.689660377</v>
      </c>
    </row>
    <row r="7562" spans="1:5" ht="15" thickBot="1" x14ac:dyDescent="0.35">
      <c r="A7562" s="3">
        <v>37147</v>
      </c>
      <c r="B7562" s="4">
        <v>0</v>
      </c>
      <c r="C7562" s="1"/>
      <c r="D7562" s="5">
        <v>37147</v>
      </c>
      <c r="E7562" s="4">
        <v>3.4695849060000001</v>
      </c>
    </row>
    <row r="7563" spans="1:5" ht="15" thickBot="1" x14ac:dyDescent="0.35">
      <c r="A7563" s="3">
        <v>37148</v>
      </c>
      <c r="B7563" s="4">
        <v>2.116088226</v>
      </c>
      <c r="C7563" s="1"/>
      <c r="D7563" s="5">
        <v>37148</v>
      </c>
      <c r="E7563" s="4">
        <v>3.3038490569999999</v>
      </c>
    </row>
    <row r="7564" spans="1:5" ht="15" thickBot="1" x14ac:dyDescent="0.35">
      <c r="A7564" s="3">
        <v>37149</v>
      </c>
      <c r="B7564" s="4">
        <v>15.511315939999999</v>
      </c>
      <c r="C7564" s="1"/>
      <c r="D7564" s="5">
        <v>37149</v>
      </c>
      <c r="E7564" s="4">
        <v>4.0917735850000003</v>
      </c>
    </row>
    <row r="7565" spans="1:5" ht="15" thickBot="1" x14ac:dyDescent="0.35">
      <c r="A7565" s="3">
        <v>37150</v>
      </c>
      <c r="B7565" s="4">
        <v>7.5239382240000001</v>
      </c>
      <c r="C7565" s="1"/>
      <c r="D7565" s="5">
        <v>37150</v>
      </c>
      <c r="E7565" s="4">
        <v>4.2656603769999997</v>
      </c>
    </row>
    <row r="7566" spans="1:5" ht="15" thickBot="1" x14ac:dyDescent="0.35">
      <c r="A7566" s="3">
        <v>37151</v>
      </c>
      <c r="B7566" s="4">
        <v>9.7873249050000002</v>
      </c>
      <c r="C7566" s="1"/>
      <c r="D7566" s="5">
        <v>37151</v>
      </c>
      <c r="E7566" s="4">
        <v>5.3160811480000003</v>
      </c>
    </row>
    <row r="7567" spans="1:5" ht="15" thickBot="1" x14ac:dyDescent="0.35">
      <c r="A7567" s="3">
        <v>37152</v>
      </c>
      <c r="B7567" s="4">
        <v>1.4077639689999999</v>
      </c>
      <c r="C7567" s="1"/>
      <c r="D7567" s="5">
        <v>37152</v>
      </c>
      <c r="E7567" s="4">
        <v>5.1971211159999999</v>
      </c>
    </row>
    <row r="7568" spans="1:5" ht="15" thickBot="1" x14ac:dyDescent="0.35">
      <c r="A7568" s="3">
        <v>37153</v>
      </c>
      <c r="B7568" s="4">
        <v>9.9877388479999993</v>
      </c>
      <c r="C7568" s="1"/>
      <c r="D7568" s="5">
        <v>37153</v>
      </c>
      <c r="E7568" s="4">
        <v>4.4785309590000004</v>
      </c>
    </row>
    <row r="7569" spans="1:5" ht="15" thickBot="1" x14ac:dyDescent="0.35">
      <c r="A7569" s="3">
        <v>37154</v>
      </c>
      <c r="B7569" s="4">
        <v>6.179857492</v>
      </c>
      <c r="C7569" s="1"/>
      <c r="D7569" s="5">
        <v>37154</v>
      </c>
      <c r="E7569" s="4">
        <v>7.738999336</v>
      </c>
    </row>
    <row r="7570" spans="1:5" ht="15" thickBot="1" x14ac:dyDescent="0.35">
      <c r="A7570" s="3">
        <v>37155</v>
      </c>
      <c r="B7570" s="4">
        <v>0.88759602599999998</v>
      </c>
      <c r="C7570" s="1"/>
      <c r="D7570" s="5">
        <v>37155</v>
      </c>
      <c r="E7570" s="4">
        <v>5.4941909430000004</v>
      </c>
    </row>
    <row r="7571" spans="1:5" ht="15" thickBot="1" x14ac:dyDescent="0.35">
      <c r="A7571" s="3">
        <v>37156</v>
      </c>
      <c r="B7571" s="4">
        <v>3.3921976E-2</v>
      </c>
      <c r="C7571" s="1"/>
      <c r="D7571" s="5">
        <v>37156</v>
      </c>
      <c r="E7571" s="4">
        <v>5.057708195</v>
      </c>
    </row>
    <row r="7572" spans="1:5" ht="15" thickBot="1" x14ac:dyDescent="0.35">
      <c r="A7572" s="3">
        <v>37157</v>
      </c>
      <c r="B7572" s="4">
        <v>12.722718889999999</v>
      </c>
      <c r="C7572" s="1"/>
      <c r="D7572" s="5">
        <v>37157</v>
      </c>
      <c r="E7572" s="4">
        <v>5.49645283</v>
      </c>
    </row>
    <row r="7573" spans="1:5" ht="15" thickBot="1" x14ac:dyDescent="0.35">
      <c r="A7573" s="3">
        <v>37158</v>
      </c>
      <c r="B7573" s="4">
        <v>11.275138500000001</v>
      </c>
      <c r="C7573" s="1"/>
      <c r="D7573" s="5">
        <v>37158</v>
      </c>
      <c r="E7573" s="4">
        <v>8.6137811319999997</v>
      </c>
    </row>
    <row r="7574" spans="1:5" ht="15" thickBot="1" x14ac:dyDescent="0.35">
      <c r="A7574" s="3">
        <v>37159</v>
      </c>
      <c r="B7574" s="4">
        <v>6.9625247640000003</v>
      </c>
      <c r="C7574" s="1"/>
      <c r="D7574" s="5">
        <v>37159</v>
      </c>
      <c r="E7574" s="4">
        <v>7.6684137960000003</v>
      </c>
    </row>
    <row r="7575" spans="1:5" ht="15" thickBot="1" x14ac:dyDescent="0.35">
      <c r="A7575" s="3">
        <v>37160</v>
      </c>
      <c r="B7575" s="4">
        <v>24.265468599999998</v>
      </c>
      <c r="C7575" s="1"/>
      <c r="D7575" s="5">
        <v>37160</v>
      </c>
      <c r="E7575" s="4">
        <v>8.3373174339999991</v>
      </c>
    </row>
    <row r="7576" spans="1:5" ht="15" thickBot="1" x14ac:dyDescent="0.35">
      <c r="A7576" s="3">
        <v>37161</v>
      </c>
      <c r="B7576" s="4">
        <v>23.947157860000001</v>
      </c>
      <c r="C7576" s="1"/>
      <c r="D7576" s="5">
        <v>37161</v>
      </c>
      <c r="E7576" s="4">
        <v>6.353357978</v>
      </c>
    </row>
    <row r="7577" spans="1:5" ht="15" thickBot="1" x14ac:dyDescent="0.35">
      <c r="A7577" s="3">
        <v>37162</v>
      </c>
      <c r="B7577" s="4">
        <v>7.0013204809999996</v>
      </c>
      <c r="C7577" s="1"/>
      <c r="D7577" s="5">
        <v>37162</v>
      </c>
      <c r="E7577" s="4">
        <v>6.5119614779999999</v>
      </c>
    </row>
    <row r="7578" spans="1:5" ht="15" thickBot="1" x14ac:dyDescent="0.35">
      <c r="A7578" s="3">
        <v>37163</v>
      </c>
      <c r="B7578" s="4">
        <v>3.7868925779999998</v>
      </c>
      <c r="C7578" s="1"/>
      <c r="D7578" s="5">
        <v>37163</v>
      </c>
      <c r="E7578" s="4">
        <v>5.6883499469999999</v>
      </c>
    </row>
    <row r="7579" spans="1:5" ht="15" thickBot="1" x14ac:dyDescent="0.35">
      <c r="A7579" s="3">
        <v>37164</v>
      </c>
      <c r="B7579" s="4">
        <v>60.170407769999997</v>
      </c>
      <c r="C7579" s="1"/>
      <c r="D7579" s="5">
        <v>37164</v>
      </c>
      <c r="E7579" s="4">
        <v>9.9033962259999999</v>
      </c>
    </row>
    <row r="7580" spans="1:5" ht="15" thickBot="1" x14ac:dyDescent="0.35">
      <c r="A7580" s="3">
        <v>37165</v>
      </c>
      <c r="B7580" s="4">
        <v>26.578732970000001</v>
      </c>
      <c r="C7580" s="1"/>
      <c r="D7580" s="5">
        <v>37165</v>
      </c>
      <c r="E7580" s="4">
        <v>19.51001226</v>
      </c>
    </row>
    <row r="7581" spans="1:5" ht="15" thickBot="1" x14ac:dyDescent="0.35">
      <c r="A7581" s="3">
        <v>37166</v>
      </c>
      <c r="B7581" s="4">
        <v>2.3158397079999999</v>
      </c>
      <c r="C7581" s="1"/>
      <c r="D7581" s="5">
        <v>37166</v>
      </c>
      <c r="E7581" s="4">
        <v>15.09011321</v>
      </c>
    </row>
    <row r="7582" spans="1:5" ht="15" thickBot="1" x14ac:dyDescent="0.35">
      <c r="A7582" s="3">
        <v>37167</v>
      </c>
      <c r="B7582" s="4">
        <v>0.23200309299999999</v>
      </c>
      <c r="C7582" s="1"/>
      <c r="D7582" s="5">
        <v>37167</v>
      </c>
      <c r="E7582" s="4">
        <v>9.7844054939999996</v>
      </c>
    </row>
    <row r="7583" spans="1:5" ht="15" thickBot="1" x14ac:dyDescent="0.35">
      <c r="A7583" s="3">
        <v>37168</v>
      </c>
      <c r="B7583" s="4">
        <v>0.249305323</v>
      </c>
      <c r="C7583" s="1"/>
      <c r="D7583" s="5">
        <v>37168</v>
      </c>
      <c r="E7583" s="4">
        <v>8.4072009059999999</v>
      </c>
    </row>
    <row r="7584" spans="1:5" ht="15" thickBot="1" x14ac:dyDescent="0.35">
      <c r="A7584" s="3">
        <v>37169</v>
      </c>
      <c r="B7584" s="4">
        <v>3.9541813280000002</v>
      </c>
      <c r="C7584" s="1"/>
      <c r="D7584" s="5">
        <v>37169</v>
      </c>
      <c r="E7584" s="4">
        <v>6.9230192610000003</v>
      </c>
    </row>
    <row r="7585" spans="1:5" ht="15" thickBot="1" x14ac:dyDescent="0.35">
      <c r="A7585" s="3">
        <v>37170</v>
      </c>
      <c r="B7585" s="4">
        <v>6.5858719199999998</v>
      </c>
      <c r="C7585" s="1"/>
      <c r="D7585" s="5">
        <v>37170</v>
      </c>
      <c r="E7585" s="4">
        <v>6.6581087109999997</v>
      </c>
    </row>
    <row r="7586" spans="1:5" ht="15" thickBot="1" x14ac:dyDescent="0.35">
      <c r="A7586" s="3">
        <v>37171</v>
      </c>
      <c r="B7586" s="4">
        <v>1.86651817</v>
      </c>
      <c r="C7586" s="1"/>
      <c r="D7586" s="5">
        <v>37171</v>
      </c>
      <c r="E7586" s="4">
        <v>6.618566038</v>
      </c>
    </row>
    <row r="7587" spans="1:5" ht="15" thickBot="1" x14ac:dyDescent="0.35">
      <c r="A7587" s="3">
        <v>37172</v>
      </c>
      <c r="B7587" s="4">
        <v>1.0884741250000001</v>
      </c>
      <c r="C7587" s="1"/>
      <c r="D7587" s="5">
        <v>37172</v>
      </c>
      <c r="E7587" s="4">
        <v>6.6376878809999997</v>
      </c>
    </row>
    <row r="7588" spans="1:5" ht="15" thickBot="1" x14ac:dyDescent="0.35">
      <c r="A7588" s="3">
        <v>37173</v>
      </c>
      <c r="B7588" s="4">
        <v>0.32023215300000002</v>
      </c>
      <c r="C7588" s="1"/>
      <c r="D7588" s="5">
        <v>37173</v>
      </c>
      <c r="E7588" s="4">
        <v>6.2220753520000001</v>
      </c>
    </row>
    <row r="7589" spans="1:5" ht="15" thickBot="1" x14ac:dyDescent="0.35">
      <c r="A7589" s="3">
        <v>37174</v>
      </c>
      <c r="B7589" s="4">
        <v>1.024461254</v>
      </c>
      <c r="C7589" s="1"/>
      <c r="D7589" s="5">
        <v>37174</v>
      </c>
      <c r="E7589" s="4">
        <v>5.2889779030000001</v>
      </c>
    </row>
    <row r="7590" spans="1:5" ht="15" thickBot="1" x14ac:dyDescent="0.35">
      <c r="A7590" s="3">
        <v>37175</v>
      </c>
      <c r="B7590" s="4">
        <v>16.522292969999999</v>
      </c>
      <c r="C7590" s="1"/>
      <c r="D7590" s="5">
        <v>37175</v>
      </c>
      <c r="E7590" s="4">
        <v>9.2003208460000003</v>
      </c>
    </row>
    <row r="7591" spans="1:5" ht="15" thickBot="1" x14ac:dyDescent="0.35">
      <c r="A7591" s="3">
        <v>37176</v>
      </c>
      <c r="B7591" s="4">
        <v>2.503480256</v>
      </c>
      <c r="C7591" s="1"/>
      <c r="D7591" s="5">
        <v>37176</v>
      </c>
      <c r="E7591" s="4">
        <v>6.2609901289999996</v>
      </c>
    </row>
    <row r="7592" spans="1:5" ht="15" thickBot="1" x14ac:dyDescent="0.35">
      <c r="A7592" s="3">
        <v>37177</v>
      </c>
      <c r="B7592" s="4">
        <v>15.94580139</v>
      </c>
      <c r="C7592" s="1"/>
      <c r="D7592" s="5">
        <v>37177</v>
      </c>
      <c r="E7592" s="4">
        <v>5.6241509430000001</v>
      </c>
    </row>
    <row r="7593" spans="1:5" ht="15" thickBot="1" x14ac:dyDescent="0.35">
      <c r="A7593" s="3">
        <v>37178</v>
      </c>
      <c r="B7593" s="4">
        <v>30.092100250000001</v>
      </c>
      <c r="C7593" s="1"/>
      <c r="D7593" s="5">
        <v>37178</v>
      </c>
      <c r="E7593" s="4">
        <v>9.5963773579999998</v>
      </c>
    </row>
    <row r="7594" spans="1:5" ht="15" thickBot="1" x14ac:dyDescent="0.35">
      <c r="A7594" s="3">
        <v>37179</v>
      </c>
      <c r="B7594" s="4">
        <v>22.08266544</v>
      </c>
      <c r="C7594" s="1"/>
      <c r="D7594" s="5">
        <v>37179</v>
      </c>
      <c r="E7594" s="4">
        <v>16.796024150000001</v>
      </c>
    </row>
    <row r="7595" spans="1:5" ht="15" thickBot="1" x14ac:dyDescent="0.35">
      <c r="A7595" s="3">
        <v>37180</v>
      </c>
      <c r="B7595" s="4">
        <v>8.7254104609999992</v>
      </c>
      <c r="C7595" s="1"/>
      <c r="D7595" s="5">
        <v>37180</v>
      </c>
      <c r="E7595" s="4">
        <v>11.359609539999999</v>
      </c>
    </row>
    <row r="7596" spans="1:5" ht="15" thickBot="1" x14ac:dyDescent="0.35">
      <c r="A7596" s="3">
        <v>37181</v>
      </c>
      <c r="B7596" s="4">
        <v>8.0187172889999996</v>
      </c>
      <c r="C7596" s="1"/>
      <c r="D7596" s="5">
        <v>37181</v>
      </c>
      <c r="E7596" s="4">
        <v>8.5417593959999998</v>
      </c>
    </row>
    <row r="7597" spans="1:5" ht="15" thickBot="1" x14ac:dyDescent="0.35">
      <c r="A7597" s="3">
        <v>37182</v>
      </c>
      <c r="B7597" s="4">
        <v>22.094297050000002</v>
      </c>
      <c r="C7597" s="1"/>
      <c r="D7597" s="5">
        <v>37182</v>
      </c>
      <c r="E7597" s="4">
        <v>11.6977248</v>
      </c>
    </row>
    <row r="7598" spans="1:5" ht="15" thickBot="1" x14ac:dyDescent="0.35">
      <c r="A7598" s="3">
        <v>37183</v>
      </c>
      <c r="B7598" s="4">
        <v>0.52047342100000005</v>
      </c>
      <c r="C7598" s="1"/>
      <c r="D7598" s="5">
        <v>37183</v>
      </c>
      <c r="E7598" s="4">
        <v>8.4367521510000003</v>
      </c>
    </row>
    <row r="7599" spans="1:5" ht="15" thickBot="1" x14ac:dyDescent="0.35">
      <c r="A7599" s="3">
        <v>37184</v>
      </c>
      <c r="B7599" s="4">
        <v>8.8155084250000009</v>
      </c>
      <c r="C7599" s="1"/>
      <c r="D7599" s="5">
        <v>37184</v>
      </c>
      <c r="E7599" s="4">
        <v>12.478268379999999</v>
      </c>
    </row>
    <row r="7600" spans="1:5" ht="15" thickBot="1" x14ac:dyDescent="0.35">
      <c r="A7600" s="3">
        <v>37185</v>
      </c>
      <c r="B7600" s="4">
        <v>5.9065879880000001</v>
      </c>
      <c r="C7600" s="1"/>
      <c r="D7600" s="5">
        <v>37185</v>
      </c>
      <c r="E7600" s="4">
        <v>8.9116981129999999</v>
      </c>
    </row>
    <row r="7601" spans="1:5" ht="15" thickBot="1" x14ac:dyDescent="0.35">
      <c r="A7601" s="3">
        <v>37186</v>
      </c>
      <c r="B7601" s="4">
        <v>7.6337169710000001</v>
      </c>
      <c r="C7601" s="1"/>
      <c r="D7601" s="5">
        <v>37186</v>
      </c>
      <c r="E7601" s="4">
        <v>7.8228510790000003</v>
      </c>
    </row>
    <row r="7602" spans="1:5" ht="15" thickBot="1" x14ac:dyDescent="0.35">
      <c r="A7602" s="3">
        <v>37187</v>
      </c>
      <c r="B7602" s="4">
        <v>3.8675258160000001</v>
      </c>
      <c r="C7602" s="1"/>
      <c r="D7602" s="5">
        <v>37187</v>
      </c>
      <c r="E7602" s="4">
        <v>7.7887105820000002</v>
      </c>
    </row>
    <row r="7603" spans="1:5" ht="15" thickBot="1" x14ac:dyDescent="0.35">
      <c r="A7603" s="3">
        <v>37188</v>
      </c>
      <c r="B7603" s="4">
        <v>4.5388777259999999</v>
      </c>
      <c r="C7603" s="1"/>
      <c r="D7603" s="5">
        <v>37188</v>
      </c>
      <c r="E7603" s="4">
        <v>6.4585695410000001</v>
      </c>
    </row>
    <row r="7604" spans="1:5" ht="15" thickBot="1" x14ac:dyDescent="0.35">
      <c r="A7604" s="3">
        <v>37189</v>
      </c>
      <c r="B7604" s="4">
        <v>1.1708516550000001</v>
      </c>
      <c r="C7604" s="1"/>
      <c r="D7604" s="5">
        <v>37189</v>
      </c>
      <c r="E7604" s="4">
        <v>3.1978867919999998</v>
      </c>
    </row>
    <row r="7605" spans="1:5" ht="15" thickBot="1" x14ac:dyDescent="0.35">
      <c r="A7605" s="3">
        <v>37190</v>
      </c>
      <c r="B7605" s="4">
        <v>10.92092806</v>
      </c>
      <c r="C7605" s="1"/>
      <c r="D7605" s="5">
        <v>37190</v>
      </c>
      <c r="E7605" s="4">
        <v>2.4778867920000001</v>
      </c>
    </row>
    <row r="7606" spans="1:5" ht="15" thickBot="1" x14ac:dyDescent="0.35">
      <c r="A7606" s="3">
        <v>37191</v>
      </c>
      <c r="B7606" s="4">
        <v>7.2722849319999998</v>
      </c>
      <c r="C7606" s="1"/>
      <c r="D7606" s="5">
        <v>37191</v>
      </c>
      <c r="E7606" s="4">
        <v>12.24444226</v>
      </c>
    </row>
    <row r="7607" spans="1:5" ht="15" thickBot="1" x14ac:dyDescent="0.35">
      <c r="A7607" s="3">
        <v>37192</v>
      </c>
      <c r="B7607" s="4">
        <v>9.5638834240000001</v>
      </c>
      <c r="C7607" s="1"/>
      <c r="D7607" s="5">
        <v>37192</v>
      </c>
      <c r="E7607" s="4">
        <v>11.9085283</v>
      </c>
    </row>
    <row r="7608" spans="1:5" ht="15" thickBot="1" x14ac:dyDescent="0.35">
      <c r="A7608" s="3">
        <v>37193</v>
      </c>
      <c r="B7608" s="4">
        <v>7.2992329600000003</v>
      </c>
      <c r="C7608" s="1"/>
      <c r="D7608" s="5">
        <v>37193</v>
      </c>
      <c r="E7608" s="4">
        <v>8.2433207549999992</v>
      </c>
    </row>
    <row r="7609" spans="1:5" ht="15" thickBot="1" x14ac:dyDescent="0.35">
      <c r="A7609" s="3">
        <v>37194</v>
      </c>
      <c r="B7609" s="4">
        <v>2.4993120950000001</v>
      </c>
      <c r="C7609" s="1"/>
      <c r="D7609" s="5">
        <v>37194</v>
      </c>
      <c r="E7609" s="4">
        <v>6.5506415090000001</v>
      </c>
    </row>
    <row r="7610" spans="1:5" ht="15" thickBot="1" x14ac:dyDescent="0.35">
      <c r="A7610" s="3">
        <v>37195</v>
      </c>
      <c r="B7610" s="4">
        <v>6.6760840420000003</v>
      </c>
      <c r="C7610" s="1"/>
      <c r="D7610" s="5">
        <v>37195</v>
      </c>
      <c r="E7610" s="4">
        <v>4.5645283020000003</v>
      </c>
    </row>
    <row r="7611" spans="1:5" ht="15" thickBot="1" x14ac:dyDescent="0.35">
      <c r="A7611" s="3">
        <v>37196</v>
      </c>
      <c r="B7611" s="4">
        <v>2.5131245849999999</v>
      </c>
      <c r="C7611" s="1"/>
      <c r="D7611" s="5">
        <v>37196</v>
      </c>
      <c r="E7611" s="4">
        <v>5.1160754720000003</v>
      </c>
    </row>
    <row r="7612" spans="1:5" ht="15" thickBot="1" x14ac:dyDescent="0.35">
      <c r="A7612" s="3">
        <v>37197</v>
      </c>
      <c r="B7612" s="4">
        <v>0.249176115</v>
      </c>
      <c r="C7612" s="1"/>
      <c r="D7612" s="5">
        <v>37197</v>
      </c>
      <c r="E7612" s="4">
        <v>4.746152242</v>
      </c>
    </row>
    <row r="7613" spans="1:5" ht="15" thickBot="1" x14ac:dyDescent="0.35">
      <c r="A7613" s="3">
        <v>37198</v>
      </c>
      <c r="B7613" s="4">
        <v>0.57108455899999999</v>
      </c>
      <c r="C7613" s="1"/>
      <c r="D7613" s="5">
        <v>37198</v>
      </c>
      <c r="E7613" s="4">
        <v>6.4112864590000003</v>
      </c>
    </row>
    <row r="7614" spans="1:5" ht="15" thickBot="1" x14ac:dyDescent="0.35">
      <c r="A7614" s="3">
        <v>37199</v>
      </c>
      <c r="B7614" s="4">
        <v>1.186859071</v>
      </c>
      <c r="C7614" s="1"/>
      <c r="D7614" s="5">
        <v>37199</v>
      </c>
      <c r="E7614" s="4">
        <v>7.6646037739999997</v>
      </c>
    </row>
    <row r="7615" spans="1:5" ht="15" thickBot="1" x14ac:dyDescent="0.35">
      <c r="A7615" s="3">
        <v>37200</v>
      </c>
      <c r="B7615" s="4">
        <v>4.4573217930000002</v>
      </c>
      <c r="C7615" s="1"/>
      <c r="D7615" s="5">
        <v>37200</v>
      </c>
      <c r="E7615" s="4">
        <v>7.4013160750000004</v>
      </c>
    </row>
    <row r="7616" spans="1:5" ht="15" thickBot="1" x14ac:dyDescent="0.35">
      <c r="A7616" s="3">
        <v>37201</v>
      </c>
      <c r="B7616" s="4">
        <v>15.994661089999999</v>
      </c>
      <c r="C7616" s="1"/>
      <c r="D7616" s="5">
        <v>37201</v>
      </c>
      <c r="E7616" s="4">
        <v>12.320601959999999</v>
      </c>
    </row>
    <row r="7617" spans="1:5" ht="15" thickBot="1" x14ac:dyDescent="0.35">
      <c r="A7617" s="3">
        <v>37202</v>
      </c>
      <c r="B7617" s="4">
        <v>31.16110587</v>
      </c>
      <c r="C7617" s="1"/>
      <c r="D7617" s="5">
        <v>37202</v>
      </c>
      <c r="E7617" s="4">
        <v>18.716079400000002</v>
      </c>
    </row>
    <row r="7618" spans="1:5" ht="15" thickBot="1" x14ac:dyDescent="0.35">
      <c r="A7618" s="3">
        <v>37203</v>
      </c>
      <c r="B7618" s="4">
        <v>2.3411611730000002</v>
      </c>
      <c r="C7618" s="1"/>
      <c r="D7618" s="5">
        <v>37203</v>
      </c>
      <c r="E7618" s="4">
        <v>10.49448797</v>
      </c>
    </row>
    <row r="7619" spans="1:5" ht="15" thickBot="1" x14ac:dyDescent="0.35">
      <c r="A7619" s="3">
        <v>37204</v>
      </c>
      <c r="B7619" s="4">
        <v>0.221239358</v>
      </c>
      <c r="C7619" s="1"/>
      <c r="D7619" s="5">
        <v>37204</v>
      </c>
      <c r="E7619" s="4">
        <v>9.6940870629999996</v>
      </c>
    </row>
    <row r="7620" spans="1:5" ht="15" thickBot="1" x14ac:dyDescent="0.35">
      <c r="A7620" s="3">
        <v>37205</v>
      </c>
      <c r="B7620" s="4">
        <v>6.9213044640000003</v>
      </c>
      <c r="C7620" s="1"/>
      <c r="D7620" s="5">
        <v>37205</v>
      </c>
      <c r="E7620" s="4">
        <v>8.3166792449999996</v>
      </c>
    </row>
    <row r="7621" spans="1:5" ht="15" thickBot="1" x14ac:dyDescent="0.35">
      <c r="A7621" s="3">
        <v>37206</v>
      </c>
      <c r="B7621" s="4">
        <v>0.339219779</v>
      </c>
      <c r="C7621" s="1"/>
      <c r="D7621" s="5">
        <v>37206</v>
      </c>
      <c r="E7621" s="4">
        <v>5.5616603769999999</v>
      </c>
    </row>
    <row r="7622" spans="1:5" ht="15" thickBot="1" x14ac:dyDescent="0.35">
      <c r="A7622" s="3">
        <v>37207</v>
      </c>
      <c r="B7622" s="4">
        <v>3.8504248859999999</v>
      </c>
      <c r="C7622" s="1"/>
      <c r="D7622" s="5">
        <v>37207</v>
      </c>
      <c r="E7622" s="4">
        <v>6.4818508079999999</v>
      </c>
    </row>
    <row r="7623" spans="1:5" ht="15" thickBot="1" x14ac:dyDescent="0.35">
      <c r="A7623" s="3">
        <v>37208</v>
      </c>
      <c r="B7623" s="4">
        <v>0.12492474200000001</v>
      </c>
      <c r="C7623" s="1"/>
      <c r="D7623" s="5">
        <v>37208</v>
      </c>
      <c r="E7623" s="4">
        <v>3.8532481820000002</v>
      </c>
    </row>
    <row r="7624" spans="1:5" ht="15" thickBot="1" x14ac:dyDescent="0.35">
      <c r="A7624" s="3">
        <v>37209</v>
      </c>
      <c r="B7624" s="4">
        <v>1.1147875119999999</v>
      </c>
      <c r="C7624" s="1"/>
      <c r="D7624" s="5">
        <v>37209</v>
      </c>
      <c r="E7624" s="4">
        <v>5.6893584910000001</v>
      </c>
    </row>
    <row r="7625" spans="1:5" ht="15" thickBot="1" x14ac:dyDescent="0.35">
      <c r="A7625" s="3">
        <v>37210</v>
      </c>
      <c r="B7625" s="4">
        <v>3.4191600160000002</v>
      </c>
      <c r="C7625" s="1"/>
      <c r="D7625" s="5">
        <v>37210</v>
      </c>
      <c r="E7625" s="4">
        <v>3.195038582</v>
      </c>
    </row>
    <row r="7626" spans="1:5" ht="15" thickBot="1" x14ac:dyDescent="0.35">
      <c r="A7626" s="3">
        <v>37211</v>
      </c>
      <c r="B7626" s="4">
        <v>23.727624120000002</v>
      </c>
      <c r="C7626" s="1"/>
      <c r="D7626" s="5">
        <v>37211</v>
      </c>
      <c r="E7626" s="4">
        <v>6.6065526349999999</v>
      </c>
    </row>
    <row r="7627" spans="1:5" ht="15" thickBot="1" x14ac:dyDescent="0.35">
      <c r="A7627" s="3">
        <v>37212</v>
      </c>
      <c r="B7627" s="4">
        <v>30.811298300000001</v>
      </c>
      <c r="C7627" s="1"/>
      <c r="D7627" s="5">
        <v>37212</v>
      </c>
      <c r="E7627" s="4">
        <v>8.6272220379999993</v>
      </c>
    </row>
    <row r="7628" spans="1:5" ht="15" thickBot="1" x14ac:dyDescent="0.35">
      <c r="A7628" s="3">
        <v>37213</v>
      </c>
      <c r="B7628" s="4">
        <v>0.12431886</v>
      </c>
      <c r="C7628" s="1"/>
      <c r="D7628" s="5">
        <v>37213</v>
      </c>
      <c r="E7628" s="4">
        <v>5.6893584910000001</v>
      </c>
    </row>
    <row r="7629" spans="1:5" ht="15" thickBot="1" x14ac:dyDescent="0.35">
      <c r="A7629" s="3">
        <v>37214</v>
      </c>
      <c r="B7629" s="4">
        <v>1.310873441</v>
      </c>
      <c r="C7629" s="1"/>
      <c r="D7629" s="5">
        <v>37214</v>
      </c>
      <c r="E7629" s="4">
        <v>6.0889386569999999</v>
      </c>
    </row>
    <row r="7630" spans="1:5" ht="15" thickBot="1" x14ac:dyDescent="0.35">
      <c r="A7630" s="3">
        <v>37215</v>
      </c>
      <c r="B7630" s="4">
        <v>0.226146504</v>
      </c>
      <c r="C7630" s="1"/>
      <c r="D7630" s="5">
        <v>37215</v>
      </c>
      <c r="E7630" s="4">
        <v>4.8688301889999996</v>
      </c>
    </row>
    <row r="7631" spans="1:5" ht="15" thickBot="1" x14ac:dyDescent="0.35">
      <c r="A7631" s="3">
        <v>37216</v>
      </c>
      <c r="B7631" s="4">
        <v>0</v>
      </c>
      <c r="C7631" s="1"/>
      <c r="D7631" s="5">
        <v>37216</v>
      </c>
      <c r="E7631" s="4">
        <v>4.0581216009999999</v>
      </c>
    </row>
    <row r="7632" spans="1:5" ht="15" thickBot="1" x14ac:dyDescent="0.35">
      <c r="A7632" s="3">
        <v>37217</v>
      </c>
      <c r="B7632" s="4">
        <v>1.3218614200000001</v>
      </c>
      <c r="C7632" s="1"/>
      <c r="D7632" s="5">
        <v>37217</v>
      </c>
      <c r="E7632" s="4">
        <v>4.1823115470000003</v>
      </c>
    </row>
    <row r="7633" spans="1:5" ht="15" thickBot="1" x14ac:dyDescent="0.35">
      <c r="A7633" s="3">
        <v>37218</v>
      </c>
      <c r="B7633" s="4">
        <v>5.4310349819999999</v>
      </c>
      <c r="C7633" s="1"/>
      <c r="D7633" s="5">
        <v>37218</v>
      </c>
      <c r="E7633" s="4">
        <v>6.2816603769999997</v>
      </c>
    </row>
    <row r="7634" spans="1:5" ht="15" thickBot="1" x14ac:dyDescent="0.35">
      <c r="A7634" s="3">
        <v>37219</v>
      </c>
      <c r="B7634" s="4">
        <v>2.7380602E-2</v>
      </c>
      <c r="C7634" s="1"/>
      <c r="D7634" s="5">
        <v>37219</v>
      </c>
      <c r="E7634" s="4">
        <v>4.9725324689999999</v>
      </c>
    </row>
    <row r="7635" spans="1:5" ht="15" thickBot="1" x14ac:dyDescent="0.35">
      <c r="A7635" s="3">
        <v>37220</v>
      </c>
      <c r="B7635" s="4">
        <v>0</v>
      </c>
      <c r="C7635" s="1"/>
      <c r="D7635" s="5">
        <v>37220</v>
      </c>
      <c r="E7635" s="4">
        <v>4.4449811319999997</v>
      </c>
    </row>
    <row r="7636" spans="1:5" ht="15" thickBot="1" x14ac:dyDescent="0.35">
      <c r="A7636" s="3">
        <v>37221</v>
      </c>
      <c r="B7636" s="4">
        <v>0</v>
      </c>
      <c r="C7636" s="1"/>
      <c r="D7636" s="5">
        <v>37221</v>
      </c>
      <c r="E7636" s="4">
        <v>3.4125283020000001</v>
      </c>
    </row>
    <row r="7637" spans="1:5" ht="15" thickBot="1" x14ac:dyDescent="0.35">
      <c r="A7637" s="3">
        <v>37222</v>
      </c>
      <c r="B7637" s="4">
        <v>0</v>
      </c>
      <c r="C7637" s="1"/>
      <c r="D7637" s="5">
        <v>37222</v>
      </c>
      <c r="E7637" s="4">
        <v>2.9859622639999999</v>
      </c>
    </row>
    <row r="7638" spans="1:5" ht="15" thickBot="1" x14ac:dyDescent="0.35">
      <c r="A7638" s="3">
        <v>37223</v>
      </c>
      <c r="B7638" s="4">
        <v>0</v>
      </c>
      <c r="C7638" s="1"/>
      <c r="D7638" s="5">
        <v>37223</v>
      </c>
      <c r="E7638" s="4">
        <v>3.5954110190000002</v>
      </c>
    </row>
    <row r="7639" spans="1:5" ht="15" thickBot="1" x14ac:dyDescent="0.35">
      <c r="A7639" s="3">
        <v>37224</v>
      </c>
      <c r="B7639" s="4">
        <v>0.12492474200000001</v>
      </c>
      <c r="C7639" s="1"/>
      <c r="D7639" s="5">
        <v>37224</v>
      </c>
      <c r="E7639" s="4">
        <v>3.4633755160000002</v>
      </c>
    </row>
    <row r="7640" spans="1:5" ht="15" thickBot="1" x14ac:dyDescent="0.35">
      <c r="A7640" s="3">
        <v>37225</v>
      </c>
      <c r="B7640" s="4">
        <v>0</v>
      </c>
      <c r="C7640" s="1"/>
      <c r="D7640" s="5">
        <v>37225</v>
      </c>
      <c r="E7640" s="4">
        <v>3.8608301890000001</v>
      </c>
    </row>
    <row r="7641" spans="1:5" ht="15" thickBot="1" x14ac:dyDescent="0.35">
      <c r="A7641" s="3">
        <v>37226</v>
      </c>
      <c r="B7641" s="4">
        <v>0</v>
      </c>
      <c r="C7641" s="1"/>
      <c r="D7641" s="5">
        <v>37226</v>
      </c>
      <c r="E7641" s="4">
        <v>2.09669434</v>
      </c>
    </row>
    <row r="7642" spans="1:5" ht="15" thickBot="1" x14ac:dyDescent="0.35">
      <c r="A7642" s="3">
        <v>37227</v>
      </c>
      <c r="B7642" s="4">
        <v>0</v>
      </c>
      <c r="C7642" s="1"/>
      <c r="D7642" s="5">
        <v>37227</v>
      </c>
      <c r="E7642" s="4">
        <v>1.811683019</v>
      </c>
    </row>
    <row r="7643" spans="1:5" ht="15" thickBot="1" x14ac:dyDescent="0.35">
      <c r="A7643" s="3">
        <v>37228</v>
      </c>
      <c r="B7643" s="4">
        <v>0</v>
      </c>
      <c r="C7643" s="1"/>
      <c r="D7643" s="5">
        <v>37228</v>
      </c>
      <c r="E7643" s="4">
        <v>1.6038791189999999</v>
      </c>
    </row>
    <row r="7644" spans="1:5" ht="15" thickBot="1" x14ac:dyDescent="0.35">
      <c r="A7644" s="3">
        <v>37229</v>
      </c>
      <c r="B7644" s="4">
        <v>0</v>
      </c>
      <c r="C7644" s="1"/>
      <c r="D7644" s="5">
        <v>37229</v>
      </c>
      <c r="E7644" s="4">
        <v>1.811683019</v>
      </c>
    </row>
    <row r="7645" spans="1:5" ht="15" thickBot="1" x14ac:dyDescent="0.35">
      <c r="A7645" s="3">
        <v>37230</v>
      </c>
      <c r="B7645" s="4">
        <v>1.5964537860000001</v>
      </c>
      <c r="C7645" s="1"/>
      <c r="D7645" s="5">
        <v>37230</v>
      </c>
      <c r="E7645" s="4">
        <v>1.998883019</v>
      </c>
    </row>
    <row r="7646" spans="1:5" ht="15" thickBot="1" x14ac:dyDescent="0.35">
      <c r="A7646" s="3">
        <v>37231</v>
      </c>
      <c r="B7646" s="4">
        <v>1.042870551</v>
      </c>
      <c r="C7646" s="1"/>
      <c r="D7646" s="5">
        <v>37231</v>
      </c>
      <c r="E7646" s="4">
        <v>1.6785509430000001</v>
      </c>
    </row>
    <row r="7647" spans="1:5" ht="15" thickBot="1" x14ac:dyDescent="0.35">
      <c r="A7647" s="3">
        <v>37232</v>
      </c>
      <c r="B7647" s="4">
        <v>0</v>
      </c>
      <c r="C7647" s="1"/>
      <c r="D7647" s="5">
        <v>37232</v>
      </c>
      <c r="E7647" s="4">
        <v>1.4838651169999999</v>
      </c>
    </row>
    <row r="7648" spans="1:5" ht="15" thickBot="1" x14ac:dyDescent="0.35">
      <c r="A7648" s="3">
        <v>37233</v>
      </c>
      <c r="B7648" s="4">
        <v>0</v>
      </c>
      <c r="C7648" s="1"/>
      <c r="D7648" s="5">
        <v>37233</v>
      </c>
      <c r="E7648" s="4">
        <v>1.315562264</v>
      </c>
    </row>
    <row r="7649" spans="1:5" ht="15" thickBot="1" x14ac:dyDescent="0.35">
      <c r="A7649" s="3">
        <v>37234</v>
      </c>
      <c r="B7649" s="4">
        <v>0</v>
      </c>
      <c r="C7649" s="1"/>
      <c r="D7649" s="5">
        <v>37234</v>
      </c>
      <c r="E7649" s="4">
        <v>2.7441509430000002</v>
      </c>
    </row>
    <row r="7650" spans="1:5" ht="15" thickBot="1" x14ac:dyDescent="0.35">
      <c r="A7650" s="3">
        <v>37235</v>
      </c>
      <c r="B7650" s="4">
        <v>0</v>
      </c>
      <c r="C7650" s="1"/>
      <c r="D7650" s="5">
        <v>37235</v>
      </c>
      <c r="E7650" s="4">
        <v>1.0013884980000001</v>
      </c>
    </row>
    <row r="7651" spans="1:5" ht="15" thickBot="1" x14ac:dyDescent="0.35">
      <c r="A7651" s="3">
        <v>37236</v>
      </c>
      <c r="B7651" s="4">
        <v>0</v>
      </c>
      <c r="C7651" s="1"/>
      <c r="D7651" s="5">
        <v>37236</v>
      </c>
      <c r="E7651" s="4">
        <v>0.9972796075</v>
      </c>
    </row>
    <row r="7652" spans="1:5" ht="15" thickBot="1" x14ac:dyDescent="0.35">
      <c r="A7652" s="3">
        <v>37237</v>
      </c>
      <c r="B7652" s="4">
        <v>0</v>
      </c>
      <c r="C7652" s="1"/>
      <c r="D7652" s="5">
        <v>37237</v>
      </c>
      <c r="E7652" s="4">
        <v>1.005659321</v>
      </c>
    </row>
    <row r="7653" spans="1:5" ht="15" thickBot="1" x14ac:dyDescent="0.35">
      <c r="A7653" s="3">
        <v>37238</v>
      </c>
      <c r="B7653" s="4">
        <v>0</v>
      </c>
      <c r="C7653" s="1"/>
      <c r="D7653" s="5">
        <v>37238</v>
      </c>
      <c r="E7653" s="4">
        <v>1.0170966429999999</v>
      </c>
    </row>
    <row r="7654" spans="1:5" ht="15" thickBot="1" x14ac:dyDescent="0.35">
      <c r="A7654" s="3">
        <v>37239</v>
      </c>
      <c r="B7654" s="4">
        <v>0</v>
      </c>
      <c r="C7654" s="1"/>
      <c r="D7654" s="5">
        <v>37239</v>
      </c>
      <c r="E7654" s="4">
        <v>1.0421716889999999</v>
      </c>
    </row>
    <row r="7655" spans="1:5" ht="15" thickBot="1" x14ac:dyDescent="0.35">
      <c r="A7655" s="3">
        <v>37240</v>
      </c>
      <c r="B7655" s="4">
        <v>0</v>
      </c>
      <c r="C7655" s="1"/>
      <c r="D7655" s="5">
        <v>37240</v>
      </c>
      <c r="E7655" s="4">
        <v>1.1225958519999999</v>
      </c>
    </row>
    <row r="7656" spans="1:5" ht="15" thickBot="1" x14ac:dyDescent="0.35">
      <c r="A7656" s="3">
        <v>37241</v>
      </c>
      <c r="B7656" s="4">
        <v>0</v>
      </c>
      <c r="C7656" s="1"/>
      <c r="D7656" s="5">
        <v>37241</v>
      </c>
      <c r="E7656" s="4">
        <v>1.2786113210000001</v>
      </c>
    </row>
    <row r="7657" spans="1:5" ht="15" thickBot="1" x14ac:dyDescent="0.35">
      <c r="A7657" s="3">
        <v>37242</v>
      </c>
      <c r="B7657" s="4">
        <v>0</v>
      </c>
      <c r="C7657" s="1"/>
      <c r="D7657" s="5">
        <v>37242</v>
      </c>
      <c r="E7657" s="4">
        <v>1.113389932</v>
      </c>
    </row>
    <row r="7658" spans="1:5" ht="15" thickBot="1" x14ac:dyDescent="0.35">
      <c r="A7658" s="3">
        <v>37243</v>
      </c>
      <c r="B7658" s="4">
        <v>0</v>
      </c>
      <c r="C7658" s="1"/>
      <c r="D7658" s="5">
        <v>37243</v>
      </c>
      <c r="E7658" s="4">
        <v>1.2846647550000001</v>
      </c>
    </row>
    <row r="7659" spans="1:5" ht="15" thickBot="1" x14ac:dyDescent="0.35">
      <c r="A7659" s="3">
        <v>37244</v>
      </c>
      <c r="B7659" s="4">
        <v>0.14909898699999999</v>
      </c>
      <c r="C7659" s="1"/>
      <c r="D7659" s="5">
        <v>37244</v>
      </c>
      <c r="E7659" s="4">
        <v>1.4730212650000001</v>
      </c>
    </row>
    <row r="7660" spans="1:5" ht="15" thickBot="1" x14ac:dyDescent="0.35">
      <c r="A7660" s="3">
        <v>37245</v>
      </c>
      <c r="B7660" s="4">
        <v>0</v>
      </c>
      <c r="C7660" s="1"/>
      <c r="D7660" s="5">
        <v>37245</v>
      </c>
      <c r="E7660" s="4">
        <v>1.4059938839999999</v>
      </c>
    </row>
    <row r="7661" spans="1:5" ht="15" thickBot="1" x14ac:dyDescent="0.35">
      <c r="A7661" s="3">
        <v>37246</v>
      </c>
      <c r="B7661" s="4">
        <v>0</v>
      </c>
      <c r="C7661" s="1"/>
      <c r="D7661" s="5">
        <v>37246</v>
      </c>
      <c r="E7661" s="4">
        <v>1.101267768</v>
      </c>
    </row>
    <row r="7662" spans="1:5" ht="15" thickBot="1" x14ac:dyDescent="0.35">
      <c r="A7662" s="3">
        <v>37247</v>
      </c>
      <c r="B7662" s="4">
        <v>0</v>
      </c>
      <c r="C7662" s="1"/>
      <c r="D7662" s="5">
        <v>37247</v>
      </c>
      <c r="E7662" s="4">
        <v>3.5941411009999999</v>
      </c>
    </row>
    <row r="7663" spans="1:5" ht="15" thickBot="1" x14ac:dyDescent="0.35">
      <c r="A7663" s="3">
        <v>37248</v>
      </c>
      <c r="B7663" s="4">
        <v>0</v>
      </c>
      <c r="C7663" s="1"/>
      <c r="D7663" s="5">
        <v>37248</v>
      </c>
      <c r="E7663" s="4">
        <v>1.1367849059999999</v>
      </c>
    </row>
    <row r="7664" spans="1:5" ht="15" thickBot="1" x14ac:dyDescent="0.35">
      <c r="A7664" s="3">
        <v>37249</v>
      </c>
      <c r="B7664" s="4">
        <v>2.4488317070000001</v>
      </c>
      <c r="C7664" s="1"/>
      <c r="D7664" s="5">
        <v>37249</v>
      </c>
      <c r="E7664" s="4">
        <v>1.510641509</v>
      </c>
    </row>
    <row r="7665" spans="1:5" ht="15" thickBot="1" x14ac:dyDescent="0.35">
      <c r="A7665" s="3">
        <v>37250</v>
      </c>
      <c r="B7665" s="4">
        <v>9.2629165199999992</v>
      </c>
      <c r="C7665" s="1"/>
      <c r="D7665" s="5">
        <v>37250</v>
      </c>
      <c r="E7665" s="4">
        <v>1.7222943399999999</v>
      </c>
    </row>
    <row r="7666" spans="1:5" ht="15" thickBot="1" x14ac:dyDescent="0.35">
      <c r="A7666" s="3">
        <v>37251</v>
      </c>
      <c r="B7666" s="4">
        <v>0.107078359</v>
      </c>
      <c r="C7666" s="1"/>
      <c r="D7666" s="5">
        <v>37251</v>
      </c>
      <c r="E7666" s="4">
        <v>1.242203774</v>
      </c>
    </row>
    <row r="7667" spans="1:5" ht="15" thickBot="1" x14ac:dyDescent="0.35">
      <c r="A7667" s="3">
        <v>37252</v>
      </c>
      <c r="B7667" s="4">
        <v>0</v>
      </c>
      <c r="C7667" s="1"/>
      <c r="D7667" s="5">
        <v>37252</v>
      </c>
      <c r="E7667" s="4">
        <v>3.4098519399999998</v>
      </c>
    </row>
    <row r="7668" spans="1:5" ht="15" thickBot="1" x14ac:dyDescent="0.35">
      <c r="A7668" s="3">
        <v>37253</v>
      </c>
      <c r="B7668" s="4">
        <v>0</v>
      </c>
      <c r="C7668" s="1"/>
      <c r="D7668" s="5">
        <v>37253</v>
      </c>
      <c r="E7668" s="4">
        <v>3.6721141130000001</v>
      </c>
    </row>
    <row r="7669" spans="1:5" ht="15" thickBot="1" x14ac:dyDescent="0.35">
      <c r="A7669" s="3">
        <v>37254</v>
      </c>
      <c r="B7669" s="4">
        <v>0</v>
      </c>
      <c r="C7669" s="1"/>
      <c r="D7669" s="5">
        <v>37254</v>
      </c>
      <c r="E7669" s="4">
        <v>1.066095985</v>
      </c>
    </row>
    <row r="7670" spans="1:5" ht="15" thickBot="1" x14ac:dyDescent="0.35">
      <c r="A7670" s="3">
        <v>37255</v>
      </c>
      <c r="B7670" s="4">
        <v>0</v>
      </c>
      <c r="C7670" s="1"/>
      <c r="D7670" s="5">
        <v>37255</v>
      </c>
      <c r="E7670" s="4">
        <v>1.470430189</v>
      </c>
    </row>
    <row r="7671" spans="1:5" ht="15" thickBot="1" x14ac:dyDescent="0.35">
      <c r="A7671" s="3">
        <v>37256</v>
      </c>
      <c r="B7671" s="4">
        <v>0.31562562300000002</v>
      </c>
      <c r="C7671" s="1"/>
      <c r="D7671" s="5">
        <v>37256</v>
      </c>
      <c r="E7671" s="4">
        <v>1.095477826</v>
      </c>
    </row>
    <row r="7672" spans="1:5" ht="15" thickBot="1" x14ac:dyDescent="0.35">
      <c r="A7672" s="3">
        <v>37257</v>
      </c>
      <c r="B7672" s="4">
        <v>0</v>
      </c>
      <c r="C7672" s="1"/>
      <c r="D7672" s="5">
        <v>37257</v>
      </c>
      <c r="E7672" s="4">
        <v>1.4709985809999999</v>
      </c>
    </row>
    <row r="7673" spans="1:5" ht="15" thickBot="1" x14ac:dyDescent="0.35">
      <c r="A7673" s="3">
        <v>37258</v>
      </c>
      <c r="B7673" s="4">
        <v>0</v>
      </c>
      <c r="C7673" s="1"/>
      <c r="D7673" s="5">
        <v>37258</v>
      </c>
      <c r="E7673" s="4">
        <v>1.488175064</v>
      </c>
    </row>
    <row r="7674" spans="1:5" ht="15" thickBot="1" x14ac:dyDescent="0.35">
      <c r="A7674" s="3">
        <v>37259</v>
      </c>
      <c r="B7674" s="4">
        <v>0</v>
      </c>
      <c r="C7674" s="1"/>
      <c r="D7674" s="5">
        <v>37259</v>
      </c>
      <c r="E7674" s="4">
        <v>1.103602143</v>
      </c>
    </row>
    <row r="7675" spans="1:5" ht="15" thickBot="1" x14ac:dyDescent="0.35">
      <c r="A7675" s="3">
        <v>37260</v>
      </c>
      <c r="B7675" s="4">
        <v>0</v>
      </c>
      <c r="C7675" s="1"/>
      <c r="D7675" s="5">
        <v>37260</v>
      </c>
      <c r="E7675" s="4">
        <v>1.110380631</v>
      </c>
    </row>
    <row r="7676" spans="1:5" ht="15" thickBot="1" x14ac:dyDescent="0.35">
      <c r="A7676" s="3">
        <v>37261</v>
      </c>
      <c r="B7676" s="4">
        <v>0</v>
      </c>
      <c r="C7676" s="1"/>
      <c r="D7676" s="5">
        <v>37261</v>
      </c>
      <c r="E7676" s="4">
        <v>1.0980070099999999</v>
      </c>
    </row>
    <row r="7677" spans="1:5" ht="15" thickBot="1" x14ac:dyDescent="0.35">
      <c r="A7677" s="3">
        <v>37262</v>
      </c>
      <c r="B7677" s="4">
        <v>0.22757867000000001</v>
      </c>
      <c r="C7677" s="1"/>
      <c r="D7677" s="5">
        <v>37262</v>
      </c>
      <c r="E7677" s="4">
        <v>1.951064151</v>
      </c>
    </row>
    <row r="7678" spans="1:5" ht="15" thickBot="1" x14ac:dyDescent="0.35">
      <c r="A7678" s="3">
        <v>37263</v>
      </c>
      <c r="B7678" s="4">
        <v>0</v>
      </c>
      <c r="C7678" s="1"/>
      <c r="D7678" s="5">
        <v>37263</v>
      </c>
      <c r="E7678" s="4">
        <v>1.154553691</v>
      </c>
    </row>
    <row r="7679" spans="1:5" ht="15" thickBot="1" x14ac:dyDescent="0.35">
      <c r="A7679" s="3">
        <v>37264</v>
      </c>
      <c r="B7679" s="4">
        <v>0</v>
      </c>
      <c r="C7679" s="1"/>
      <c r="D7679" s="5">
        <v>37264</v>
      </c>
      <c r="E7679" s="4">
        <v>0.9006795984</v>
      </c>
    </row>
    <row r="7680" spans="1:5" ht="15" thickBot="1" x14ac:dyDescent="0.35">
      <c r="A7680" s="3">
        <v>37265</v>
      </c>
      <c r="B7680" s="4">
        <v>0</v>
      </c>
      <c r="C7680" s="1"/>
      <c r="D7680" s="5">
        <v>37265</v>
      </c>
      <c r="E7680" s="4">
        <v>0.84508214940000004</v>
      </c>
    </row>
    <row r="7681" spans="1:5" ht="15" thickBot="1" x14ac:dyDescent="0.35">
      <c r="A7681" s="3">
        <v>37266</v>
      </c>
      <c r="B7681" s="4">
        <v>0</v>
      </c>
      <c r="C7681" s="1"/>
      <c r="D7681" s="5">
        <v>37266</v>
      </c>
      <c r="E7681" s="4">
        <v>0.9265299079</v>
      </c>
    </row>
    <row r="7682" spans="1:5" ht="15" thickBot="1" x14ac:dyDescent="0.35">
      <c r="A7682" s="3">
        <v>37267</v>
      </c>
      <c r="B7682" s="4">
        <v>0</v>
      </c>
      <c r="C7682" s="1"/>
      <c r="D7682" s="5">
        <v>37267</v>
      </c>
      <c r="E7682" s="4">
        <v>0.84692420820000003</v>
      </c>
    </row>
    <row r="7683" spans="1:5" ht="15" thickBot="1" x14ac:dyDescent="0.35">
      <c r="A7683" s="3">
        <v>37268</v>
      </c>
      <c r="B7683" s="4">
        <v>0</v>
      </c>
      <c r="C7683" s="1"/>
      <c r="D7683" s="5">
        <v>37268</v>
      </c>
      <c r="E7683" s="4">
        <v>0.94279245280000001</v>
      </c>
    </row>
    <row r="7684" spans="1:5" ht="15" thickBot="1" x14ac:dyDescent="0.35">
      <c r="A7684" s="3">
        <v>37269</v>
      </c>
      <c r="B7684" s="4">
        <v>0</v>
      </c>
      <c r="C7684" s="1"/>
      <c r="D7684" s="5">
        <v>37269</v>
      </c>
      <c r="E7684" s="4">
        <v>1.005011321</v>
      </c>
    </row>
    <row r="7685" spans="1:5" ht="15" thickBot="1" x14ac:dyDescent="0.35">
      <c r="A7685" s="3">
        <v>37270</v>
      </c>
      <c r="B7685" s="4">
        <v>0</v>
      </c>
      <c r="C7685" s="1"/>
      <c r="D7685" s="5">
        <v>37270</v>
      </c>
      <c r="E7685" s="4">
        <v>0.91597245279999995</v>
      </c>
    </row>
    <row r="7686" spans="1:5" ht="15" thickBot="1" x14ac:dyDescent="0.35">
      <c r="A7686" s="3">
        <v>37271</v>
      </c>
      <c r="B7686" s="4">
        <v>0</v>
      </c>
      <c r="C7686" s="1"/>
      <c r="D7686" s="5">
        <v>37271</v>
      </c>
      <c r="E7686" s="4">
        <v>0.92677014339999997</v>
      </c>
    </row>
    <row r="7687" spans="1:5" ht="15" thickBot="1" x14ac:dyDescent="0.35">
      <c r="A7687" s="3">
        <v>37272</v>
      </c>
      <c r="B7687" s="4">
        <v>0</v>
      </c>
      <c r="C7687" s="1"/>
      <c r="D7687" s="5">
        <v>37272</v>
      </c>
      <c r="E7687" s="4">
        <v>0.84860705219999999</v>
      </c>
    </row>
    <row r="7688" spans="1:5" ht="15" thickBot="1" x14ac:dyDescent="0.35">
      <c r="A7688" s="3">
        <v>37273</v>
      </c>
      <c r="B7688" s="4">
        <v>0</v>
      </c>
      <c r="C7688" s="1"/>
      <c r="D7688" s="5">
        <v>37273</v>
      </c>
      <c r="E7688" s="4">
        <v>0.87542517740000003</v>
      </c>
    </row>
    <row r="7689" spans="1:5" ht="15" thickBot="1" x14ac:dyDescent="0.35">
      <c r="A7689" s="3">
        <v>37274</v>
      </c>
      <c r="B7689" s="4">
        <v>0</v>
      </c>
      <c r="C7689" s="1"/>
      <c r="D7689" s="5">
        <v>37274</v>
      </c>
      <c r="E7689" s="4">
        <v>0.8642421374</v>
      </c>
    </row>
    <row r="7690" spans="1:5" ht="15" thickBot="1" x14ac:dyDescent="0.35">
      <c r="A7690" s="3">
        <v>37275</v>
      </c>
      <c r="B7690" s="4">
        <v>0</v>
      </c>
      <c r="C7690" s="1"/>
      <c r="D7690" s="5">
        <v>37275</v>
      </c>
      <c r="E7690" s="4">
        <v>0.87558827770000003</v>
      </c>
    </row>
    <row r="7691" spans="1:5" ht="15" thickBot="1" x14ac:dyDescent="0.35">
      <c r="A7691" s="3">
        <v>37276</v>
      </c>
      <c r="B7691" s="4">
        <v>0</v>
      </c>
      <c r="C7691" s="1"/>
      <c r="D7691" s="5">
        <v>37276</v>
      </c>
      <c r="E7691" s="4">
        <v>0.74390943399999998</v>
      </c>
    </row>
    <row r="7692" spans="1:5" ht="15" thickBot="1" x14ac:dyDescent="0.35">
      <c r="A7692" s="3">
        <v>37277</v>
      </c>
      <c r="B7692" s="4">
        <v>0</v>
      </c>
      <c r="C7692" s="1"/>
      <c r="D7692" s="5">
        <v>37277</v>
      </c>
      <c r="E7692" s="4">
        <v>0.8537973553</v>
      </c>
    </row>
    <row r="7693" spans="1:5" ht="15" thickBot="1" x14ac:dyDescent="0.35">
      <c r="A7693" s="3">
        <v>37278</v>
      </c>
      <c r="B7693" s="4">
        <v>0</v>
      </c>
      <c r="C7693" s="1"/>
      <c r="D7693" s="5">
        <v>37278</v>
      </c>
      <c r="E7693" s="4">
        <v>0.87424193210000001</v>
      </c>
    </row>
    <row r="7694" spans="1:5" ht="15" thickBot="1" x14ac:dyDescent="0.35">
      <c r="A7694" s="3">
        <v>37279</v>
      </c>
      <c r="B7694" s="4">
        <v>0</v>
      </c>
      <c r="C7694" s="1"/>
      <c r="D7694" s="5">
        <v>37279</v>
      </c>
      <c r="E7694" s="4">
        <v>0.92152626100000001</v>
      </c>
    </row>
    <row r="7695" spans="1:5" ht="15" thickBot="1" x14ac:dyDescent="0.35">
      <c r="A7695" s="3">
        <v>37280</v>
      </c>
      <c r="B7695" s="4">
        <v>0</v>
      </c>
      <c r="C7695" s="1"/>
      <c r="D7695" s="5">
        <v>37280</v>
      </c>
      <c r="E7695" s="4">
        <v>0.87746008740000003</v>
      </c>
    </row>
    <row r="7696" spans="1:5" ht="15" thickBot="1" x14ac:dyDescent="0.35">
      <c r="A7696" s="3">
        <v>37281</v>
      </c>
      <c r="B7696" s="4">
        <v>0</v>
      </c>
      <c r="C7696" s="1"/>
      <c r="D7696" s="5">
        <v>37281</v>
      </c>
      <c r="E7696" s="4">
        <v>0.86943396230000003</v>
      </c>
    </row>
    <row r="7697" spans="1:5" ht="15" thickBot="1" x14ac:dyDescent="0.35">
      <c r="A7697" s="3">
        <v>37282</v>
      </c>
      <c r="B7697" s="4">
        <v>0</v>
      </c>
      <c r="C7697" s="1"/>
      <c r="D7697" s="5">
        <v>37282</v>
      </c>
      <c r="E7697" s="4">
        <v>1.0370716980000001</v>
      </c>
    </row>
    <row r="7698" spans="1:5" ht="15" thickBot="1" x14ac:dyDescent="0.35">
      <c r="A7698" s="3">
        <v>37283</v>
      </c>
      <c r="B7698" s="4">
        <v>0</v>
      </c>
      <c r="C7698" s="1"/>
      <c r="D7698" s="5">
        <v>37283</v>
      </c>
      <c r="E7698" s="4">
        <v>0.82569056600000001</v>
      </c>
    </row>
    <row r="7699" spans="1:5" ht="15" thickBot="1" x14ac:dyDescent="0.35">
      <c r="A7699" s="3">
        <v>37284</v>
      </c>
      <c r="B7699" s="4">
        <v>0</v>
      </c>
      <c r="C7699" s="1"/>
      <c r="D7699" s="5">
        <v>37284</v>
      </c>
      <c r="E7699" s="4">
        <v>0.88591095850000001</v>
      </c>
    </row>
    <row r="7700" spans="1:5" ht="15" thickBot="1" x14ac:dyDescent="0.35">
      <c r="A7700" s="3">
        <v>37285</v>
      </c>
      <c r="B7700" s="4">
        <v>0</v>
      </c>
      <c r="C7700" s="1"/>
      <c r="D7700" s="5">
        <v>37285</v>
      </c>
      <c r="E7700" s="4">
        <v>0.93755780820000001</v>
      </c>
    </row>
    <row r="7701" spans="1:5" ht="15" thickBot="1" x14ac:dyDescent="0.35">
      <c r="A7701" s="3">
        <v>37286</v>
      </c>
      <c r="B7701" s="4">
        <v>0</v>
      </c>
      <c r="C7701" s="1"/>
      <c r="D7701" s="5">
        <v>37286</v>
      </c>
      <c r="E7701" s="4">
        <v>0.85394716979999996</v>
      </c>
    </row>
    <row r="7702" spans="1:5" ht="15" thickBot="1" x14ac:dyDescent="0.35">
      <c r="A7702" s="3">
        <v>37287</v>
      </c>
      <c r="B7702" s="4">
        <v>0</v>
      </c>
      <c r="C7702" s="1"/>
      <c r="D7702" s="5">
        <v>37287</v>
      </c>
      <c r="E7702" s="4">
        <v>0.88819458110000005</v>
      </c>
    </row>
    <row r="7703" spans="1:5" ht="15" thickBot="1" x14ac:dyDescent="0.35">
      <c r="A7703" s="3">
        <v>37288</v>
      </c>
      <c r="B7703" s="4">
        <v>0</v>
      </c>
      <c r="C7703" s="1"/>
      <c r="D7703" s="5">
        <v>37288</v>
      </c>
      <c r="E7703" s="4">
        <v>0.9141932921</v>
      </c>
    </row>
    <row r="7704" spans="1:5" ht="15" thickBot="1" x14ac:dyDescent="0.35">
      <c r="A7704" s="3">
        <v>37289</v>
      </c>
      <c r="B7704" s="4">
        <v>0.24202808000000001</v>
      </c>
      <c r="C7704" s="1"/>
      <c r="D7704" s="5">
        <v>37289</v>
      </c>
      <c r="E7704" s="4">
        <v>0.93340237579999996</v>
      </c>
    </row>
    <row r="7705" spans="1:5" ht="15" thickBot="1" x14ac:dyDescent="0.35">
      <c r="A7705" s="3">
        <v>37290</v>
      </c>
      <c r="B7705" s="4">
        <v>3.1136453000000001E-2</v>
      </c>
      <c r="C7705" s="1"/>
      <c r="D7705" s="5">
        <v>37290</v>
      </c>
      <c r="E7705" s="4">
        <v>0.97376603770000003</v>
      </c>
    </row>
    <row r="7706" spans="1:5" ht="15" thickBot="1" x14ac:dyDescent="0.35">
      <c r="A7706" s="3">
        <v>37291</v>
      </c>
      <c r="B7706" s="4">
        <v>0</v>
      </c>
      <c r="C7706" s="1"/>
      <c r="D7706" s="5">
        <v>37291</v>
      </c>
      <c r="E7706" s="4">
        <v>0.9638601148</v>
      </c>
    </row>
    <row r="7707" spans="1:5" ht="15" thickBot="1" x14ac:dyDescent="0.35">
      <c r="A7707" s="3">
        <v>37292</v>
      </c>
      <c r="B7707" s="4">
        <v>0</v>
      </c>
      <c r="C7707" s="1"/>
      <c r="D7707" s="5">
        <v>37292</v>
      </c>
      <c r="E7707" s="4">
        <v>0.98559976760000001</v>
      </c>
    </row>
    <row r="7708" spans="1:5" ht="15" thickBot="1" x14ac:dyDescent="0.35">
      <c r="A7708" s="3">
        <v>37293</v>
      </c>
      <c r="B7708" s="4">
        <v>0.56953409700000002</v>
      </c>
      <c r="C7708" s="1"/>
      <c r="D7708" s="5">
        <v>37293</v>
      </c>
      <c r="E7708" s="4">
        <v>0.86518324530000001</v>
      </c>
    </row>
    <row r="7709" spans="1:5" ht="15" thickBot="1" x14ac:dyDescent="0.35">
      <c r="A7709" s="3">
        <v>37294</v>
      </c>
      <c r="B7709" s="4">
        <v>0.91468719399999998</v>
      </c>
      <c r="C7709" s="1"/>
      <c r="D7709" s="5">
        <v>37294</v>
      </c>
      <c r="E7709" s="4">
        <v>1.006716634</v>
      </c>
    </row>
    <row r="7710" spans="1:5" ht="15" thickBot="1" x14ac:dyDescent="0.35">
      <c r="A7710" s="3">
        <v>37295</v>
      </c>
      <c r="B7710" s="4">
        <v>0.113078184</v>
      </c>
      <c r="C7710" s="1"/>
      <c r="D7710" s="5">
        <v>37295</v>
      </c>
      <c r="E7710" s="4">
        <v>0.86323190940000005</v>
      </c>
    </row>
    <row r="7711" spans="1:5" ht="15" thickBot="1" x14ac:dyDescent="0.35">
      <c r="A7711" s="3">
        <v>37296</v>
      </c>
      <c r="B7711" s="4">
        <v>1.4669295550000001</v>
      </c>
      <c r="C7711" s="1"/>
      <c r="D7711" s="5">
        <v>37296</v>
      </c>
      <c r="E7711" s="4">
        <v>0.97376603770000003</v>
      </c>
    </row>
    <row r="7712" spans="1:5" ht="15" thickBot="1" x14ac:dyDescent="0.35">
      <c r="A7712" s="3">
        <v>37297</v>
      </c>
      <c r="B7712" s="4">
        <v>0</v>
      </c>
      <c r="C7712" s="1"/>
      <c r="D7712" s="5">
        <v>37297</v>
      </c>
      <c r="E7712" s="4">
        <v>0.79770566040000002</v>
      </c>
    </row>
    <row r="7713" spans="1:5" ht="15" thickBot="1" x14ac:dyDescent="0.35">
      <c r="A7713" s="3">
        <v>37298</v>
      </c>
      <c r="B7713" s="4">
        <v>0</v>
      </c>
      <c r="C7713" s="1"/>
      <c r="D7713" s="5">
        <v>37298</v>
      </c>
      <c r="E7713" s="4">
        <v>0.91493823399999996</v>
      </c>
    </row>
    <row r="7714" spans="1:5" ht="15" thickBot="1" x14ac:dyDescent="0.35">
      <c r="A7714" s="3">
        <v>37299</v>
      </c>
      <c r="B7714" s="4">
        <v>0</v>
      </c>
      <c r="C7714" s="1"/>
      <c r="D7714" s="5">
        <v>37299</v>
      </c>
      <c r="E7714" s="4">
        <v>0.93062833810000001</v>
      </c>
    </row>
    <row r="7715" spans="1:5" ht="15" thickBot="1" x14ac:dyDescent="0.35">
      <c r="A7715" s="3">
        <v>37300</v>
      </c>
      <c r="B7715" s="4">
        <v>0</v>
      </c>
      <c r="C7715" s="1"/>
      <c r="D7715" s="5">
        <v>37300</v>
      </c>
      <c r="E7715" s="4">
        <v>0.94947807390000005</v>
      </c>
    </row>
    <row r="7716" spans="1:5" ht="15" thickBot="1" x14ac:dyDescent="0.35">
      <c r="A7716" s="3">
        <v>37301</v>
      </c>
      <c r="B7716" s="4">
        <v>0</v>
      </c>
      <c r="C7716" s="1"/>
      <c r="D7716" s="5">
        <v>37301</v>
      </c>
      <c r="E7716" s="4">
        <v>0.95301944149999995</v>
      </c>
    </row>
    <row r="7717" spans="1:5" ht="15" thickBot="1" x14ac:dyDescent="0.35">
      <c r="A7717" s="3">
        <v>37302</v>
      </c>
      <c r="B7717" s="4">
        <v>0</v>
      </c>
      <c r="C7717" s="1"/>
      <c r="D7717" s="5">
        <v>37302</v>
      </c>
      <c r="E7717" s="4">
        <v>0.97376603770000003</v>
      </c>
    </row>
    <row r="7718" spans="1:5" ht="15" thickBot="1" x14ac:dyDescent="0.35">
      <c r="A7718" s="3">
        <v>37303</v>
      </c>
      <c r="B7718" s="4">
        <v>0</v>
      </c>
      <c r="C7718" s="1"/>
      <c r="D7718" s="5">
        <v>37303</v>
      </c>
      <c r="E7718" s="4">
        <v>0.97418371920000002</v>
      </c>
    </row>
    <row r="7719" spans="1:5" ht="15" thickBot="1" x14ac:dyDescent="0.35">
      <c r="A7719" s="3">
        <v>37304</v>
      </c>
      <c r="B7719" s="4">
        <v>0</v>
      </c>
      <c r="C7719" s="1"/>
      <c r="D7719" s="5">
        <v>37304</v>
      </c>
      <c r="E7719" s="4">
        <v>0.91263396230000005</v>
      </c>
    </row>
    <row r="7720" spans="1:5" ht="15" thickBot="1" x14ac:dyDescent="0.35">
      <c r="A7720" s="3">
        <v>37305</v>
      </c>
      <c r="B7720" s="4">
        <v>0</v>
      </c>
      <c r="C7720" s="1"/>
      <c r="D7720" s="5">
        <v>37305</v>
      </c>
      <c r="E7720" s="4">
        <v>1.065898107</v>
      </c>
    </row>
    <row r="7721" spans="1:5" ht="15" thickBot="1" x14ac:dyDescent="0.35">
      <c r="A7721" s="3">
        <v>37306</v>
      </c>
      <c r="B7721" s="4">
        <v>0</v>
      </c>
      <c r="C7721" s="1"/>
      <c r="D7721" s="5">
        <v>37306</v>
      </c>
      <c r="E7721" s="4">
        <v>0.79770566040000002</v>
      </c>
    </row>
    <row r="7722" spans="1:5" ht="15" thickBot="1" x14ac:dyDescent="0.35">
      <c r="A7722" s="3">
        <v>37307</v>
      </c>
      <c r="B7722" s="4">
        <v>0</v>
      </c>
      <c r="C7722" s="1"/>
      <c r="D7722" s="5">
        <v>37307</v>
      </c>
      <c r="E7722" s="4">
        <v>0.79770566040000002</v>
      </c>
    </row>
    <row r="7723" spans="1:5" ht="15" thickBot="1" x14ac:dyDescent="0.35">
      <c r="A7723" s="3">
        <v>37308</v>
      </c>
      <c r="B7723" s="4">
        <v>0</v>
      </c>
      <c r="C7723" s="1"/>
      <c r="D7723" s="5">
        <v>37308</v>
      </c>
      <c r="E7723" s="4">
        <v>0.82569056600000001</v>
      </c>
    </row>
    <row r="7724" spans="1:5" ht="15" thickBot="1" x14ac:dyDescent="0.35">
      <c r="A7724" s="3">
        <v>37309</v>
      </c>
      <c r="B7724" s="4">
        <v>0</v>
      </c>
      <c r="C7724" s="1"/>
      <c r="D7724" s="5">
        <v>37309</v>
      </c>
      <c r="E7724" s="4">
        <v>0.93721503399999995</v>
      </c>
    </row>
    <row r="7725" spans="1:5" ht="15" thickBot="1" x14ac:dyDescent="0.35">
      <c r="A7725" s="3">
        <v>37310</v>
      </c>
      <c r="B7725" s="4">
        <v>0</v>
      </c>
      <c r="C7725" s="1"/>
      <c r="D7725" s="5">
        <v>37310</v>
      </c>
      <c r="E7725" s="4">
        <v>0.79770566040000002</v>
      </c>
    </row>
    <row r="7726" spans="1:5" ht="15" thickBot="1" x14ac:dyDescent="0.35">
      <c r="A7726" s="3">
        <v>37311</v>
      </c>
      <c r="B7726" s="4">
        <v>0</v>
      </c>
      <c r="C7726" s="1"/>
      <c r="D7726" s="5">
        <v>37311</v>
      </c>
      <c r="E7726" s="4">
        <v>1.951064151</v>
      </c>
    </row>
    <row r="7727" spans="1:5" ht="15" thickBot="1" x14ac:dyDescent="0.35">
      <c r="A7727" s="3">
        <v>37312</v>
      </c>
      <c r="B7727" s="4">
        <v>0</v>
      </c>
      <c r="C7727" s="1"/>
      <c r="D7727" s="5">
        <v>37312</v>
      </c>
      <c r="E7727" s="4">
        <v>0.9901578566</v>
      </c>
    </row>
    <row r="7728" spans="1:5" ht="15" thickBot="1" x14ac:dyDescent="0.35">
      <c r="A7728" s="3">
        <v>37313</v>
      </c>
      <c r="B7728" s="4">
        <v>0</v>
      </c>
      <c r="C7728" s="1"/>
      <c r="D7728" s="5">
        <v>37313</v>
      </c>
      <c r="E7728" s="4">
        <v>1.811683019</v>
      </c>
    </row>
    <row r="7729" spans="1:5" ht="15" thickBot="1" x14ac:dyDescent="0.35">
      <c r="A7729" s="3">
        <v>37314</v>
      </c>
      <c r="B7729" s="4">
        <v>0</v>
      </c>
      <c r="C7729" s="1"/>
      <c r="D7729" s="5">
        <v>37314</v>
      </c>
      <c r="E7729" s="4">
        <v>1.2786113210000001</v>
      </c>
    </row>
    <row r="7730" spans="1:5" ht="15" thickBot="1" x14ac:dyDescent="0.35">
      <c r="A7730" s="3">
        <v>37315</v>
      </c>
      <c r="B7730" s="4">
        <v>0</v>
      </c>
      <c r="C7730" s="1"/>
      <c r="D7730" s="5">
        <v>37315</v>
      </c>
      <c r="E7730" s="4">
        <v>1.315562264</v>
      </c>
    </row>
    <row r="7731" spans="1:5" ht="15" thickBot="1" x14ac:dyDescent="0.35">
      <c r="A7731" s="3">
        <v>37316</v>
      </c>
      <c r="B7731" s="4">
        <v>0</v>
      </c>
      <c r="C7731" s="1"/>
      <c r="D7731" s="5">
        <v>37316</v>
      </c>
      <c r="E7731" s="4">
        <v>1.3916377360000001</v>
      </c>
    </row>
    <row r="7732" spans="1:5" ht="15" thickBot="1" x14ac:dyDescent="0.35">
      <c r="A7732" s="3">
        <v>37317</v>
      </c>
      <c r="B7732" s="4">
        <v>0</v>
      </c>
      <c r="C7732" s="1"/>
      <c r="D7732" s="5">
        <v>37317</v>
      </c>
      <c r="E7732" s="4">
        <v>0.97376603770000003</v>
      </c>
    </row>
    <row r="7733" spans="1:5" ht="15" thickBot="1" x14ac:dyDescent="0.35">
      <c r="A7733" s="3">
        <v>37318</v>
      </c>
      <c r="B7733" s="4">
        <v>0</v>
      </c>
      <c r="C7733" s="1"/>
      <c r="D7733" s="5">
        <v>37318</v>
      </c>
      <c r="E7733" s="4">
        <v>0.88301886789999995</v>
      </c>
    </row>
    <row r="7734" spans="1:5" ht="15" thickBot="1" x14ac:dyDescent="0.35">
      <c r="A7734" s="3">
        <v>37319</v>
      </c>
      <c r="B7734" s="4">
        <v>0</v>
      </c>
      <c r="C7734" s="1"/>
      <c r="D7734" s="5">
        <v>37319</v>
      </c>
      <c r="E7734" s="4">
        <v>2.1466867920000001</v>
      </c>
    </row>
    <row r="7735" spans="1:5" ht="15" thickBot="1" x14ac:dyDescent="0.35">
      <c r="A7735" s="3">
        <v>37320</v>
      </c>
      <c r="B7735" s="4">
        <v>0</v>
      </c>
      <c r="C7735" s="1"/>
      <c r="D7735" s="5">
        <v>37320</v>
      </c>
      <c r="E7735" s="4">
        <v>1.315562264</v>
      </c>
    </row>
    <row r="7736" spans="1:5" ht="15" thickBot="1" x14ac:dyDescent="0.35">
      <c r="A7736" s="3">
        <v>37321</v>
      </c>
      <c r="B7736" s="4">
        <v>0</v>
      </c>
      <c r="C7736" s="1"/>
      <c r="D7736" s="5">
        <v>37321</v>
      </c>
      <c r="E7736" s="4">
        <v>1.7222943399999999</v>
      </c>
    </row>
    <row r="7737" spans="1:5" ht="15" thickBot="1" x14ac:dyDescent="0.35">
      <c r="A7737" s="3">
        <v>37322</v>
      </c>
      <c r="B7737" s="4">
        <v>0</v>
      </c>
      <c r="C7737" s="1"/>
      <c r="D7737" s="5">
        <v>37322</v>
      </c>
      <c r="E7737" s="4">
        <v>1.315562264</v>
      </c>
    </row>
    <row r="7738" spans="1:5" ht="15" thickBot="1" x14ac:dyDescent="0.35">
      <c r="A7738" s="3">
        <v>37323</v>
      </c>
      <c r="B7738" s="4">
        <v>0</v>
      </c>
      <c r="C7738" s="1"/>
      <c r="D7738" s="5">
        <v>37323</v>
      </c>
      <c r="E7738" s="4">
        <v>1.1367849059999999</v>
      </c>
    </row>
    <row r="7739" spans="1:5" ht="15" thickBot="1" x14ac:dyDescent="0.35">
      <c r="A7739" s="3">
        <v>37324</v>
      </c>
      <c r="B7739" s="4">
        <v>0</v>
      </c>
      <c r="C7739" s="1"/>
      <c r="D7739" s="5">
        <v>37324</v>
      </c>
      <c r="E7739" s="4">
        <v>1.315562264</v>
      </c>
    </row>
    <row r="7740" spans="1:5" ht="15" thickBot="1" x14ac:dyDescent="0.35">
      <c r="A7740" s="3">
        <v>37325</v>
      </c>
      <c r="B7740" s="4">
        <v>0</v>
      </c>
      <c r="C7740" s="1"/>
      <c r="D7740" s="5">
        <v>37325</v>
      </c>
      <c r="E7740" s="4">
        <v>1.315562264</v>
      </c>
    </row>
    <row r="7741" spans="1:5" ht="15" thickBot="1" x14ac:dyDescent="0.35">
      <c r="A7741" s="3">
        <v>37326</v>
      </c>
      <c r="B7741" s="4">
        <v>0</v>
      </c>
      <c r="C7741" s="1"/>
      <c r="D7741" s="5">
        <v>37326</v>
      </c>
      <c r="E7741" s="4">
        <v>1.123762062</v>
      </c>
    </row>
    <row r="7742" spans="1:5" ht="15" thickBot="1" x14ac:dyDescent="0.35">
      <c r="A7742" s="3">
        <v>37327</v>
      </c>
      <c r="B7742" s="4">
        <v>0</v>
      </c>
      <c r="C7742" s="1"/>
      <c r="D7742" s="5">
        <v>37327</v>
      </c>
      <c r="E7742" s="4">
        <v>1.7222943399999999</v>
      </c>
    </row>
    <row r="7743" spans="1:5" ht="15" thickBot="1" x14ac:dyDescent="0.35">
      <c r="A7743" s="3">
        <v>37328</v>
      </c>
      <c r="B7743" s="4">
        <v>0</v>
      </c>
      <c r="C7743" s="1"/>
      <c r="D7743" s="5">
        <v>37328</v>
      </c>
      <c r="E7743" s="4">
        <v>0.97376603770000003</v>
      </c>
    </row>
    <row r="7744" spans="1:5" ht="15" thickBot="1" x14ac:dyDescent="0.35">
      <c r="A7744" s="3">
        <v>37329</v>
      </c>
      <c r="B7744" s="4">
        <v>0</v>
      </c>
      <c r="C7744" s="1"/>
      <c r="D7744" s="5">
        <v>37329</v>
      </c>
      <c r="E7744" s="4">
        <v>1.315562264</v>
      </c>
    </row>
    <row r="7745" spans="1:5" ht="15" thickBot="1" x14ac:dyDescent="0.35">
      <c r="A7745" s="3">
        <v>37330</v>
      </c>
      <c r="B7745" s="4">
        <v>0.96452176599999995</v>
      </c>
      <c r="C7745" s="1"/>
      <c r="D7745" s="5">
        <v>37330</v>
      </c>
      <c r="E7745" s="4">
        <v>1.1367849059999999</v>
      </c>
    </row>
    <row r="7746" spans="1:5" ht="15" thickBot="1" x14ac:dyDescent="0.35">
      <c r="A7746" s="3">
        <v>37331</v>
      </c>
      <c r="B7746" s="4">
        <v>8.4911483079999996</v>
      </c>
      <c r="C7746" s="1"/>
      <c r="D7746" s="5">
        <v>37331</v>
      </c>
      <c r="E7746" s="4">
        <v>2.1466867920000001</v>
      </c>
    </row>
    <row r="7747" spans="1:5" ht="15" thickBot="1" x14ac:dyDescent="0.35">
      <c r="A7747" s="3">
        <v>37332</v>
      </c>
      <c r="B7747" s="4">
        <v>17.025290309999999</v>
      </c>
      <c r="C7747" s="1"/>
      <c r="D7747" s="5">
        <v>37332</v>
      </c>
      <c r="E7747" s="4">
        <v>3.3011320749999999</v>
      </c>
    </row>
    <row r="7748" spans="1:5" ht="15" thickBot="1" x14ac:dyDescent="0.35">
      <c r="A7748" s="3">
        <v>37333</v>
      </c>
      <c r="B7748" s="4">
        <v>0</v>
      </c>
      <c r="C7748" s="1"/>
      <c r="D7748" s="5">
        <v>37333</v>
      </c>
      <c r="E7748" s="4">
        <v>1.008836558</v>
      </c>
    </row>
    <row r="7749" spans="1:5" ht="15" thickBot="1" x14ac:dyDescent="0.35">
      <c r="A7749" s="3">
        <v>37334</v>
      </c>
      <c r="B7749" s="4">
        <v>0</v>
      </c>
      <c r="C7749" s="1"/>
      <c r="D7749" s="5">
        <v>37334</v>
      </c>
      <c r="E7749" s="4">
        <v>0.94279245280000001</v>
      </c>
    </row>
    <row r="7750" spans="1:5" ht="15" thickBot="1" x14ac:dyDescent="0.35">
      <c r="A7750" s="3">
        <v>37335</v>
      </c>
      <c r="B7750" s="4">
        <v>0</v>
      </c>
      <c r="C7750" s="1"/>
      <c r="D7750" s="5">
        <v>37335</v>
      </c>
      <c r="E7750" s="4">
        <v>0.97376603770000003</v>
      </c>
    </row>
    <row r="7751" spans="1:5" ht="15" thickBot="1" x14ac:dyDescent="0.35">
      <c r="A7751" s="3">
        <v>37336</v>
      </c>
      <c r="B7751" s="4">
        <v>0</v>
      </c>
      <c r="C7751" s="1"/>
      <c r="D7751" s="5">
        <v>37336</v>
      </c>
      <c r="E7751" s="4">
        <v>1.315562264</v>
      </c>
    </row>
    <row r="7752" spans="1:5" ht="15" thickBot="1" x14ac:dyDescent="0.35">
      <c r="A7752" s="3">
        <v>37337</v>
      </c>
      <c r="B7752" s="4">
        <v>3.1079712999999998E-2</v>
      </c>
      <c r="C7752" s="1"/>
      <c r="D7752" s="5">
        <v>37337</v>
      </c>
      <c r="E7752" s="4">
        <v>0.82569056600000001</v>
      </c>
    </row>
    <row r="7753" spans="1:5" ht="15" thickBot="1" x14ac:dyDescent="0.35">
      <c r="A7753" s="3">
        <v>37338</v>
      </c>
      <c r="B7753" s="4">
        <v>0</v>
      </c>
      <c r="C7753" s="1"/>
      <c r="D7753" s="5">
        <v>37338</v>
      </c>
      <c r="E7753" s="4">
        <v>0.97376603770000003</v>
      </c>
    </row>
    <row r="7754" spans="1:5" ht="15" thickBot="1" x14ac:dyDescent="0.35">
      <c r="A7754" s="3">
        <v>37339</v>
      </c>
      <c r="B7754" s="4">
        <v>0</v>
      </c>
      <c r="C7754" s="1"/>
      <c r="D7754" s="5">
        <v>37339</v>
      </c>
      <c r="E7754" s="4">
        <v>1.1367849059999999</v>
      </c>
    </row>
    <row r="7755" spans="1:5" ht="15" thickBot="1" x14ac:dyDescent="0.35">
      <c r="A7755" s="3">
        <v>37340</v>
      </c>
      <c r="B7755" s="4">
        <v>0</v>
      </c>
      <c r="C7755" s="1"/>
      <c r="D7755" s="5">
        <v>37340</v>
      </c>
      <c r="E7755" s="4">
        <v>1.6449561779999999</v>
      </c>
    </row>
    <row r="7756" spans="1:5" ht="15" thickBot="1" x14ac:dyDescent="0.35">
      <c r="A7756" s="3">
        <v>37341</v>
      </c>
      <c r="B7756" s="4">
        <v>0</v>
      </c>
      <c r="C7756" s="1"/>
      <c r="D7756" s="5">
        <v>37341</v>
      </c>
      <c r="E7756" s="4">
        <v>1.3916377360000001</v>
      </c>
    </row>
    <row r="7757" spans="1:5" ht="15" thickBot="1" x14ac:dyDescent="0.35">
      <c r="A7757" s="3">
        <v>37342</v>
      </c>
      <c r="B7757" s="4">
        <v>0</v>
      </c>
      <c r="C7757" s="1"/>
      <c r="D7757" s="5">
        <v>37342</v>
      </c>
      <c r="E7757" s="4">
        <v>1.1367849059999999</v>
      </c>
    </row>
    <row r="7758" spans="1:5" ht="15" thickBot="1" x14ac:dyDescent="0.35">
      <c r="A7758" s="3">
        <v>37343</v>
      </c>
      <c r="B7758" s="4">
        <v>0.16027295999999999</v>
      </c>
      <c r="C7758" s="1"/>
      <c r="D7758" s="5">
        <v>37343</v>
      </c>
      <c r="E7758" s="4">
        <v>1.430762264</v>
      </c>
    </row>
    <row r="7759" spans="1:5" ht="15" thickBot="1" x14ac:dyDescent="0.35">
      <c r="A7759" s="3">
        <v>37344</v>
      </c>
      <c r="B7759" s="4">
        <v>1.4224096980000001</v>
      </c>
      <c r="C7759" s="1"/>
      <c r="D7759" s="5">
        <v>37344</v>
      </c>
      <c r="E7759" s="4">
        <v>1.1712905659999999</v>
      </c>
    </row>
    <row r="7760" spans="1:5" ht="15" thickBot="1" x14ac:dyDescent="0.35">
      <c r="A7760" s="3">
        <v>37345</v>
      </c>
      <c r="B7760" s="4">
        <v>2.5970878599999998</v>
      </c>
      <c r="C7760" s="1"/>
      <c r="D7760" s="5">
        <v>37345</v>
      </c>
      <c r="E7760" s="4">
        <v>1.951064151</v>
      </c>
    </row>
    <row r="7761" spans="1:5" ht="15" thickBot="1" x14ac:dyDescent="0.35">
      <c r="A7761" s="3">
        <v>37346</v>
      </c>
      <c r="B7761" s="4">
        <v>0.395756304</v>
      </c>
      <c r="C7761" s="1"/>
      <c r="D7761" s="5">
        <v>37346</v>
      </c>
      <c r="E7761" s="4">
        <v>1.5932377360000001</v>
      </c>
    </row>
    <row r="7762" spans="1:5" ht="15" thickBot="1" x14ac:dyDescent="0.35">
      <c r="A7762" s="3">
        <v>37347</v>
      </c>
      <c r="B7762" s="4">
        <v>4.0254662039999998</v>
      </c>
      <c r="C7762" s="1"/>
      <c r="D7762" s="5">
        <v>37347</v>
      </c>
      <c r="E7762" s="4">
        <v>1.5858461070000001</v>
      </c>
    </row>
    <row r="7763" spans="1:5" ht="15" thickBot="1" x14ac:dyDescent="0.35">
      <c r="A7763" s="3">
        <v>37348</v>
      </c>
      <c r="B7763" s="4">
        <v>3.6332496999999999</v>
      </c>
      <c r="C7763" s="1"/>
      <c r="D7763" s="5">
        <v>37348</v>
      </c>
      <c r="E7763" s="4">
        <v>1.510641509</v>
      </c>
    </row>
    <row r="7764" spans="1:5" ht="15" thickBot="1" x14ac:dyDescent="0.35">
      <c r="A7764" s="3">
        <v>37349</v>
      </c>
      <c r="B7764" s="4">
        <v>1.9470046759999999</v>
      </c>
      <c r="C7764" s="1"/>
      <c r="D7764" s="5">
        <v>37349</v>
      </c>
      <c r="E7764" s="4">
        <v>1.315562264</v>
      </c>
    </row>
    <row r="7765" spans="1:5" ht="15" thickBot="1" x14ac:dyDescent="0.35">
      <c r="A7765" s="3">
        <v>37350</v>
      </c>
      <c r="B7765" s="4">
        <v>0</v>
      </c>
      <c r="C7765" s="1"/>
      <c r="D7765" s="5">
        <v>37350</v>
      </c>
      <c r="E7765" s="4">
        <v>1.315562264</v>
      </c>
    </row>
    <row r="7766" spans="1:5" ht="15" thickBot="1" x14ac:dyDescent="0.35">
      <c r="A7766" s="3">
        <v>37351</v>
      </c>
      <c r="B7766" s="4">
        <v>1.389599144</v>
      </c>
      <c r="C7766" s="1"/>
      <c r="D7766" s="5">
        <v>37351</v>
      </c>
      <c r="E7766" s="4">
        <v>1.510641509</v>
      </c>
    </row>
    <row r="7767" spans="1:5" ht="15" thickBot="1" x14ac:dyDescent="0.35">
      <c r="A7767" s="3">
        <v>37352</v>
      </c>
      <c r="B7767" s="4">
        <v>1.4666353459999999</v>
      </c>
      <c r="C7767" s="1"/>
      <c r="D7767" s="5">
        <v>37352</v>
      </c>
      <c r="E7767" s="4">
        <v>2.7446943400000001</v>
      </c>
    </row>
    <row r="7768" spans="1:5" ht="15" thickBot="1" x14ac:dyDescent="0.35">
      <c r="A7768" s="3">
        <v>37353</v>
      </c>
      <c r="B7768" s="4">
        <v>3.5265123840000001</v>
      </c>
      <c r="C7768" s="1"/>
      <c r="D7768" s="5">
        <v>37353</v>
      </c>
      <c r="E7768" s="4">
        <v>0.97376603770000003</v>
      </c>
    </row>
    <row r="7769" spans="1:5" ht="15" thickBot="1" x14ac:dyDescent="0.35">
      <c r="A7769" s="3">
        <v>37354</v>
      </c>
      <c r="B7769" s="4">
        <v>9.6841556579999999</v>
      </c>
      <c r="C7769" s="1"/>
      <c r="D7769" s="5">
        <v>37354</v>
      </c>
      <c r="E7769" s="4">
        <v>1.6019467469999999</v>
      </c>
    </row>
    <row r="7770" spans="1:5" ht="15" thickBot="1" x14ac:dyDescent="0.35">
      <c r="A7770" s="3">
        <v>37355</v>
      </c>
      <c r="B7770" s="4">
        <v>4.108489498</v>
      </c>
      <c r="C7770" s="1"/>
      <c r="D7770" s="5">
        <v>37355</v>
      </c>
      <c r="E7770" s="4">
        <v>1.5857147680000001</v>
      </c>
    </row>
    <row r="7771" spans="1:5" ht="15" thickBot="1" x14ac:dyDescent="0.35">
      <c r="A7771" s="3">
        <v>37356</v>
      </c>
      <c r="B7771" s="4">
        <v>1.946221698</v>
      </c>
      <c r="C7771" s="1"/>
      <c r="D7771" s="5">
        <v>37356</v>
      </c>
      <c r="E7771" s="4">
        <v>1.5844383849999999</v>
      </c>
    </row>
    <row r="7772" spans="1:5" ht="15" thickBot="1" x14ac:dyDescent="0.35">
      <c r="A7772" s="3">
        <v>37357</v>
      </c>
      <c r="B7772" s="4">
        <v>2.4844110270000002</v>
      </c>
      <c r="C7772" s="1"/>
      <c r="D7772" s="5">
        <v>37357</v>
      </c>
      <c r="E7772" s="4">
        <v>1.6208503059999999</v>
      </c>
    </row>
    <row r="7773" spans="1:5" ht="15" thickBot="1" x14ac:dyDescent="0.35">
      <c r="A7773" s="3">
        <v>37358</v>
      </c>
      <c r="B7773" s="4">
        <v>2.8523806330000001</v>
      </c>
      <c r="C7773" s="1"/>
      <c r="D7773" s="5">
        <v>37358</v>
      </c>
      <c r="E7773" s="4">
        <v>1.6905268529999999</v>
      </c>
    </row>
    <row r="7774" spans="1:5" ht="15" thickBot="1" x14ac:dyDescent="0.35">
      <c r="A7774" s="3">
        <v>37359</v>
      </c>
      <c r="B7774" s="4">
        <v>9.6402292250000006</v>
      </c>
      <c r="C7774" s="1"/>
      <c r="D7774" s="5">
        <v>37359</v>
      </c>
      <c r="E7774" s="4">
        <v>1.353328302</v>
      </c>
    </row>
    <row r="7775" spans="1:5" ht="15" thickBot="1" x14ac:dyDescent="0.35">
      <c r="A7775" s="3">
        <v>37360</v>
      </c>
      <c r="B7775" s="4">
        <v>2.1709399970000001</v>
      </c>
      <c r="C7775" s="1"/>
      <c r="D7775" s="5">
        <v>37360</v>
      </c>
      <c r="E7775" s="4">
        <v>1.510641509</v>
      </c>
    </row>
    <row r="7776" spans="1:5" ht="15" thickBot="1" x14ac:dyDescent="0.35">
      <c r="A7776" s="3">
        <v>37361</v>
      </c>
      <c r="B7776" s="4">
        <v>2.5289200539999999</v>
      </c>
      <c r="C7776" s="1"/>
      <c r="D7776" s="5">
        <v>37361</v>
      </c>
      <c r="E7776" s="4">
        <v>1.5834246519999999</v>
      </c>
    </row>
    <row r="7777" spans="1:5" ht="15" thickBot="1" x14ac:dyDescent="0.35">
      <c r="A7777" s="3">
        <v>37362</v>
      </c>
      <c r="B7777" s="4">
        <v>0.56536614900000004</v>
      </c>
      <c r="C7777" s="1"/>
      <c r="D7777" s="5">
        <v>37362</v>
      </c>
      <c r="E7777" s="4">
        <v>1.6138305509999999</v>
      </c>
    </row>
    <row r="7778" spans="1:5" ht="15" thickBot="1" x14ac:dyDescent="0.35">
      <c r="A7778" s="3">
        <v>37363</v>
      </c>
      <c r="B7778" s="4">
        <v>0.395756304</v>
      </c>
      <c r="C7778" s="1"/>
      <c r="D7778" s="5">
        <v>37363</v>
      </c>
      <c r="E7778" s="4">
        <v>1.3916377360000001</v>
      </c>
    </row>
    <row r="7779" spans="1:5" ht="15" thickBot="1" x14ac:dyDescent="0.35">
      <c r="A7779" s="3">
        <v>37364</v>
      </c>
      <c r="B7779" s="4">
        <v>0</v>
      </c>
      <c r="C7779" s="1"/>
      <c r="D7779" s="5">
        <v>37364</v>
      </c>
      <c r="E7779" s="4">
        <v>1.6762028470000001</v>
      </c>
    </row>
    <row r="7780" spans="1:5" ht="15" thickBot="1" x14ac:dyDescent="0.35">
      <c r="A7780" s="3">
        <v>37365</v>
      </c>
      <c r="B7780" s="4">
        <v>0.67843937899999995</v>
      </c>
      <c r="C7780" s="1"/>
      <c r="D7780" s="5">
        <v>37365</v>
      </c>
      <c r="E7780" s="4">
        <v>1.5917178569999999</v>
      </c>
    </row>
    <row r="7781" spans="1:5" ht="15" thickBot="1" x14ac:dyDescent="0.35">
      <c r="A7781" s="3">
        <v>37366</v>
      </c>
      <c r="B7781" s="4">
        <v>14.560634139999999</v>
      </c>
      <c r="C7781" s="1"/>
      <c r="D7781" s="5">
        <v>37366</v>
      </c>
      <c r="E7781" s="4">
        <v>1.690358509</v>
      </c>
    </row>
    <row r="7782" spans="1:5" ht="15" thickBot="1" x14ac:dyDescent="0.35">
      <c r="A7782" s="3">
        <v>37367</v>
      </c>
      <c r="B7782" s="4">
        <v>11.26835346</v>
      </c>
      <c r="C7782" s="1"/>
      <c r="D7782" s="5">
        <v>37367</v>
      </c>
      <c r="E7782" s="4">
        <v>1.766581132</v>
      </c>
    </row>
    <row r="7783" spans="1:5" ht="15" thickBot="1" x14ac:dyDescent="0.35">
      <c r="A7783" s="3">
        <v>37368</v>
      </c>
      <c r="B7783" s="4">
        <v>3.2969295980000002</v>
      </c>
      <c r="C7783" s="1"/>
      <c r="D7783" s="5">
        <v>37368</v>
      </c>
      <c r="E7783" s="4">
        <v>1.6785509430000001</v>
      </c>
    </row>
    <row r="7784" spans="1:5" ht="15" thickBot="1" x14ac:dyDescent="0.35">
      <c r="A7784" s="3">
        <v>37369</v>
      </c>
      <c r="B7784" s="4">
        <v>1.1500553149999999</v>
      </c>
      <c r="C7784" s="1"/>
      <c r="D7784" s="5">
        <v>37369</v>
      </c>
      <c r="E7784" s="4">
        <v>1.3916377360000001</v>
      </c>
    </row>
    <row r="7785" spans="1:5" ht="15" thickBot="1" x14ac:dyDescent="0.35">
      <c r="A7785" s="3">
        <v>37370</v>
      </c>
      <c r="B7785" s="4">
        <v>0.60122978699999996</v>
      </c>
      <c r="C7785" s="1"/>
      <c r="D7785" s="5">
        <v>37370</v>
      </c>
      <c r="E7785" s="4">
        <v>1.5516679250000001</v>
      </c>
    </row>
    <row r="7786" spans="1:5" ht="15" thickBot="1" x14ac:dyDescent="0.35">
      <c r="A7786" s="3">
        <v>37371</v>
      </c>
      <c r="B7786" s="4">
        <v>0</v>
      </c>
      <c r="C7786" s="1"/>
      <c r="D7786" s="5">
        <v>37371</v>
      </c>
      <c r="E7786" s="4">
        <v>1.635622642</v>
      </c>
    </row>
    <row r="7787" spans="1:5" ht="15" thickBot="1" x14ac:dyDescent="0.35">
      <c r="A7787" s="3">
        <v>37372</v>
      </c>
      <c r="B7787" s="4">
        <v>0</v>
      </c>
      <c r="C7787" s="1"/>
      <c r="D7787" s="5">
        <v>37372</v>
      </c>
      <c r="E7787" s="4">
        <v>1.697999909</v>
      </c>
    </row>
    <row r="7788" spans="1:5" ht="15" thickBot="1" x14ac:dyDescent="0.35">
      <c r="A7788" s="3">
        <v>37373</v>
      </c>
      <c r="B7788" s="4">
        <v>9.9118641469999993</v>
      </c>
      <c r="C7788" s="1"/>
      <c r="D7788" s="5">
        <v>37373</v>
      </c>
      <c r="E7788" s="4">
        <v>1.5825936359999999</v>
      </c>
    </row>
    <row r="7789" spans="1:5" ht="15" thickBot="1" x14ac:dyDescent="0.35">
      <c r="A7789" s="3">
        <v>37374</v>
      </c>
      <c r="B7789" s="4">
        <v>0</v>
      </c>
      <c r="C7789" s="1"/>
      <c r="D7789" s="5">
        <v>37374</v>
      </c>
      <c r="E7789" s="4">
        <v>1.2786113210000001</v>
      </c>
    </row>
    <row r="7790" spans="1:5" ht="15" thickBot="1" x14ac:dyDescent="0.35">
      <c r="A7790" s="3">
        <v>37375</v>
      </c>
      <c r="B7790" s="4">
        <v>1.2606914039999999</v>
      </c>
      <c r="C7790" s="1"/>
      <c r="D7790" s="5">
        <v>37375</v>
      </c>
      <c r="E7790" s="4">
        <v>1.704826596</v>
      </c>
    </row>
    <row r="7791" spans="1:5" ht="15" thickBot="1" x14ac:dyDescent="0.35">
      <c r="A7791" s="3">
        <v>37376</v>
      </c>
      <c r="B7791" s="4">
        <v>0</v>
      </c>
      <c r="C7791" s="1"/>
      <c r="D7791" s="5">
        <v>37376</v>
      </c>
      <c r="E7791" s="4">
        <v>1.708060293</v>
      </c>
    </row>
    <row r="7792" spans="1:5" ht="15" thickBot="1" x14ac:dyDescent="0.35">
      <c r="A7792" s="3">
        <v>37377</v>
      </c>
      <c r="B7792" s="4">
        <v>0</v>
      </c>
      <c r="C7792" s="1"/>
      <c r="D7792" s="5">
        <v>37377</v>
      </c>
      <c r="E7792" s="4">
        <v>1.4989413739999999</v>
      </c>
    </row>
    <row r="7793" spans="1:5" ht="15" thickBot="1" x14ac:dyDescent="0.35">
      <c r="A7793" s="3">
        <v>37378</v>
      </c>
      <c r="B7793" s="4">
        <v>0.395756304</v>
      </c>
      <c r="C7793" s="1"/>
      <c r="D7793" s="5">
        <v>37378</v>
      </c>
      <c r="E7793" s="4">
        <v>1.6068993149999999</v>
      </c>
    </row>
    <row r="7794" spans="1:5" ht="15" thickBot="1" x14ac:dyDescent="0.35">
      <c r="A7794" s="3">
        <v>37379</v>
      </c>
      <c r="B7794" s="4">
        <v>3.24605459</v>
      </c>
      <c r="C7794" s="1"/>
      <c r="D7794" s="5">
        <v>37379</v>
      </c>
      <c r="E7794" s="4">
        <v>1.7165036380000001</v>
      </c>
    </row>
    <row r="7795" spans="1:5" ht="15" thickBot="1" x14ac:dyDescent="0.35">
      <c r="A7795" s="3">
        <v>37380</v>
      </c>
      <c r="B7795" s="4">
        <v>8.7947349359999993</v>
      </c>
      <c r="C7795" s="1"/>
      <c r="D7795" s="5">
        <v>37380</v>
      </c>
      <c r="E7795" s="4">
        <v>1.7083877430000001</v>
      </c>
    </row>
    <row r="7796" spans="1:5" ht="15" thickBot="1" x14ac:dyDescent="0.35">
      <c r="A7796" s="3">
        <v>37381</v>
      </c>
      <c r="B7796" s="4">
        <v>22.0540874</v>
      </c>
      <c r="C7796" s="1"/>
      <c r="D7796" s="5">
        <v>37381</v>
      </c>
      <c r="E7796" s="4">
        <v>1.811683019</v>
      </c>
    </row>
    <row r="7797" spans="1:5" ht="15" thickBot="1" x14ac:dyDescent="0.35">
      <c r="A7797" s="3">
        <v>37382</v>
      </c>
      <c r="B7797" s="4">
        <v>4.3808502779999996</v>
      </c>
      <c r="C7797" s="1"/>
      <c r="D7797" s="5">
        <v>37382</v>
      </c>
      <c r="E7797" s="4">
        <v>1.51018253</v>
      </c>
    </row>
    <row r="7798" spans="1:5" ht="15" thickBot="1" x14ac:dyDescent="0.35">
      <c r="A7798" s="3">
        <v>37383</v>
      </c>
      <c r="B7798" s="4">
        <v>0.20217336699999999</v>
      </c>
      <c r="C7798" s="1"/>
      <c r="D7798" s="5">
        <v>37383</v>
      </c>
      <c r="E7798" s="4">
        <v>1.7192348289999999</v>
      </c>
    </row>
    <row r="7799" spans="1:5" ht="15" thickBot="1" x14ac:dyDescent="0.35">
      <c r="A7799" s="3">
        <v>37384</v>
      </c>
      <c r="B7799" s="4">
        <v>7.0079470050000001</v>
      </c>
      <c r="C7799" s="1"/>
      <c r="D7799" s="5">
        <v>37384</v>
      </c>
      <c r="E7799" s="4">
        <v>1.5161354629999999</v>
      </c>
    </row>
    <row r="7800" spans="1:5" ht="15" thickBot="1" x14ac:dyDescent="0.35">
      <c r="A7800" s="3">
        <v>37385</v>
      </c>
      <c r="B7800" s="4">
        <v>2.5899760000000001E-2</v>
      </c>
      <c r="C7800" s="1"/>
      <c r="D7800" s="5">
        <v>37385</v>
      </c>
      <c r="E7800" s="4">
        <v>1.6558701280000001</v>
      </c>
    </row>
    <row r="7801" spans="1:5" ht="15" thickBot="1" x14ac:dyDescent="0.35">
      <c r="A7801" s="3">
        <v>37386</v>
      </c>
      <c r="B7801" s="4">
        <v>3.2968595029999999</v>
      </c>
      <c r="C7801" s="1"/>
      <c r="D7801" s="5">
        <v>37386</v>
      </c>
      <c r="E7801" s="4">
        <v>1.6505902189999999</v>
      </c>
    </row>
    <row r="7802" spans="1:5" ht="15" thickBot="1" x14ac:dyDescent="0.35">
      <c r="A7802" s="3">
        <v>37387</v>
      </c>
      <c r="B7802" s="4">
        <v>0.58326395600000003</v>
      </c>
      <c r="C7802" s="1"/>
      <c r="D7802" s="5">
        <v>37387</v>
      </c>
      <c r="E7802" s="4">
        <v>1.2786113210000001</v>
      </c>
    </row>
    <row r="7803" spans="1:5" ht="15" thickBot="1" x14ac:dyDescent="0.35">
      <c r="A7803" s="3">
        <v>37388</v>
      </c>
      <c r="B7803" s="4">
        <v>1.6138789950000001</v>
      </c>
      <c r="C7803" s="1"/>
      <c r="D7803" s="5">
        <v>37388</v>
      </c>
      <c r="E7803" s="4">
        <v>1.635622642</v>
      </c>
    </row>
    <row r="7804" spans="1:5" ht="15" thickBot="1" x14ac:dyDescent="0.35">
      <c r="A7804" s="3">
        <v>37389</v>
      </c>
      <c r="B7804" s="4">
        <v>6.2731531709999997</v>
      </c>
      <c r="C7804" s="1"/>
      <c r="D7804" s="5">
        <v>37389</v>
      </c>
      <c r="E7804" s="4">
        <v>1.5026687190000001</v>
      </c>
    </row>
    <row r="7805" spans="1:5" ht="15" thickBot="1" x14ac:dyDescent="0.35">
      <c r="A7805" s="3">
        <v>37390</v>
      </c>
      <c r="B7805" s="4">
        <v>21.966875640000001</v>
      </c>
      <c r="C7805" s="1"/>
      <c r="D7805" s="5">
        <v>37390</v>
      </c>
      <c r="E7805" s="4">
        <v>6.0045283019999998</v>
      </c>
    </row>
    <row r="7806" spans="1:5" ht="15" thickBot="1" x14ac:dyDescent="0.35">
      <c r="A7806" s="3">
        <v>37391</v>
      </c>
      <c r="B7806" s="4">
        <v>1.470515236</v>
      </c>
      <c r="C7806" s="1"/>
      <c r="D7806" s="5">
        <v>37391</v>
      </c>
      <c r="E7806" s="4">
        <v>4.0700377359999997</v>
      </c>
    </row>
    <row r="7807" spans="1:5" ht="15" thickBot="1" x14ac:dyDescent="0.35">
      <c r="A7807" s="3">
        <v>37392</v>
      </c>
      <c r="B7807" s="4">
        <v>3.902053118</v>
      </c>
      <c r="C7807" s="1"/>
      <c r="D7807" s="5">
        <v>37392</v>
      </c>
      <c r="E7807" s="4">
        <v>3.7453014339999999</v>
      </c>
    </row>
    <row r="7808" spans="1:5" ht="15" thickBot="1" x14ac:dyDescent="0.35">
      <c r="A7808" s="3">
        <v>37393</v>
      </c>
      <c r="B7808" s="4">
        <v>12.663558070000001</v>
      </c>
      <c r="C7808" s="1"/>
      <c r="D7808" s="5">
        <v>37393</v>
      </c>
      <c r="E7808" s="4">
        <v>3.7267900969999999</v>
      </c>
    </row>
    <row r="7809" spans="1:5" ht="15" thickBot="1" x14ac:dyDescent="0.35">
      <c r="A7809" s="3">
        <v>37394</v>
      </c>
      <c r="B7809" s="4">
        <v>18.465655330000001</v>
      </c>
      <c r="C7809" s="1"/>
      <c r="D7809" s="5">
        <v>37394</v>
      </c>
      <c r="E7809" s="4">
        <v>4.6777978869999997</v>
      </c>
    </row>
    <row r="7810" spans="1:5" ht="15" thickBot="1" x14ac:dyDescent="0.35">
      <c r="A7810" s="3">
        <v>37395</v>
      </c>
      <c r="B7810" s="4">
        <v>56.376061079999999</v>
      </c>
      <c r="C7810" s="1"/>
      <c r="D7810" s="5">
        <v>37395</v>
      </c>
      <c r="E7810" s="4">
        <v>29.778113210000001</v>
      </c>
    </row>
    <row r="7811" spans="1:5" ht="15" thickBot="1" x14ac:dyDescent="0.35">
      <c r="A7811" s="3">
        <v>37396</v>
      </c>
      <c r="B7811" s="4">
        <v>7.7792770039999999</v>
      </c>
      <c r="C7811" s="1"/>
      <c r="D7811" s="5">
        <v>37396</v>
      </c>
      <c r="E7811" s="4">
        <v>6.5393809809999999</v>
      </c>
    </row>
    <row r="7812" spans="1:5" ht="15" thickBot="1" x14ac:dyDescent="0.35">
      <c r="A7812" s="3">
        <v>37397</v>
      </c>
      <c r="B7812" s="4">
        <v>5.2440257179999996</v>
      </c>
      <c r="C7812" s="1"/>
      <c r="D7812" s="5">
        <v>37397</v>
      </c>
      <c r="E7812" s="4">
        <v>6.5674843459999996</v>
      </c>
    </row>
    <row r="7813" spans="1:5" ht="15" thickBot="1" x14ac:dyDescent="0.35">
      <c r="A7813" s="3">
        <v>37398</v>
      </c>
      <c r="B7813" s="4">
        <v>3.8065195379999999</v>
      </c>
      <c r="C7813" s="1"/>
      <c r="D7813" s="5">
        <v>37398</v>
      </c>
      <c r="E7813" s="4">
        <v>6.194716981</v>
      </c>
    </row>
    <row r="7814" spans="1:5" ht="15" thickBot="1" x14ac:dyDescent="0.35">
      <c r="A7814" s="3">
        <v>37399</v>
      </c>
      <c r="B7814" s="4">
        <v>3.62760675</v>
      </c>
      <c r="C7814" s="1"/>
      <c r="D7814" s="5">
        <v>37399</v>
      </c>
      <c r="E7814" s="4">
        <v>6.0799065969999999</v>
      </c>
    </row>
    <row r="7815" spans="1:5" ht="15" thickBot="1" x14ac:dyDescent="0.35">
      <c r="A7815" s="3">
        <v>37400</v>
      </c>
      <c r="B7815" s="4">
        <v>4.8772230150000002</v>
      </c>
      <c r="C7815" s="1"/>
      <c r="D7815" s="5">
        <v>37400</v>
      </c>
      <c r="E7815" s="4">
        <v>7.2</v>
      </c>
    </row>
    <row r="7816" spans="1:5" ht="15" thickBot="1" x14ac:dyDescent="0.35">
      <c r="A7816" s="3">
        <v>37401</v>
      </c>
      <c r="B7816" s="4">
        <v>1.0849423410000001</v>
      </c>
      <c r="C7816" s="1"/>
      <c r="D7816" s="5">
        <v>37401</v>
      </c>
      <c r="E7816" s="4">
        <v>2.4618566039999998</v>
      </c>
    </row>
    <row r="7817" spans="1:5" ht="15" thickBot="1" x14ac:dyDescent="0.35">
      <c r="A7817" s="3">
        <v>37402</v>
      </c>
      <c r="B7817" s="4">
        <v>4.3008597699999997</v>
      </c>
      <c r="C7817" s="1"/>
      <c r="D7817" s="5">
        <v>37402</v>
      </c>
      <c r="E7817" s="4">
        <v>6.194716981</v>
      </c>
    </row>
    <row r="7818" spans="1:5" ht="15" thickBot="1" x14ac:dyDescent="0.35">
      <c r="A7818" s="3">
        <v>37403</v>
      </c>
      <c r="B7818" s="4">
        <v>0.66760472999999998</v>
      </c>
      <c r="C7818" s="1"/>
      <c r="D7818" s="5">
        <v>37403</v>
      </c>
      <c r="E7818" s="4">
        <v>2.3010113209999998</v>
      </c>
    </row>
    <row r="7819" spans="1:5" ht="15" thickBot="1" x14ac:dyDescent="0.35">
      <c r="A7819" s="3">
        <v>37404</v>
      </c>
      <c r="B7819" s="4">
        <v>3.65313635</v>
      </c>
      <c r="C7819" s="1"/>
      <c r="D7819" s="5">
        <v>37404</v>
      </c>
      <c r="E7819" s="4">
        <v>2.19749434</v>
      </c>
    </row>
    <row r="7820" spans="1:5" ht="15" thickBot="1" x14ac:dyDescent="0.35">
      <c r="A7820" s="3">
        <v>37405</v>
      </c>
      <c r="B7820" s="4">
        <v>24.732755650000001</v>
      </c>
      <c r="C7820" s="1"/>
      <c r="D7820" s="5">
        <v>37405</v>
      </c>
      <c r="E7820" s="4">
        <v>13.685433959999999</v>
      </c>
    </row>
    <row r="7821" spans="1:5" ht="15" thickBot="1" x14ac:dyDescent="0.35">
      <c r="A7821" s="3">
        <v>37406</v>
      </c>
      <c r="B7821" s="4">
        <v>6.8974553350000001</v>
      </c>
      <c r="C7821" s="1"/>
      <c r="D7821" s="5">
        <v>37406</v>
      </c>
      <c r="E7821" s="4">
        <v>5.7246792449999999</v>
      </c>
    </row>
    <row r="7822" spans="1:5" ht="15" thickBot="1" x14ac:dyDescent="0.35">
      <c r="A7822" s="3">
        <v>37407</v>
      </c>
      <c r="B7822" s="4">
        <v>9.5655831100000004</v>
      </c>
      <c r="C7822" s="1"/>
      <c r="D7822" s="5">
        <v>37407</v>
      </c>
      <c r="E7822" s="4">
        <v>1.951064151</v>
      </c>
    </row>
    <row r="7823" spans="1:5" ht="15" thickBot="1" x14ac:dyDescent="0.35">
      <c r="A7823" s="3">
        <v>37408</v>
      </c>
      <c r="B7823" s="4">
        <v>9.0929947999999997E-2</v>
      </c>
      <c r="C7823" s="1"/>
      <c r="D7823" s="5">
        <v>37408</v>
      </c>
      <c r="E7823" s="4">
        <v>3.07290566</v>
      </c>
    </row>
    <row r="7824" spans="1:5" ht="15" thickBot="1" x14ac:dyDescent="0.35">
      <c r="A7824" s="3">
        <v>37409</v>
      </c>
      <c r="B7824" s="4">
        <v>6.7072713970000004</v>
      </c>
      <c r="C7824" s="1"/>
      <c r="D7824" s="5">
        <v>37409</v>
      </c>
      <c r="E7824" s="4">
        <v>4.0781886790000001</v>
      </c>
    </row>
    <row r="7825" spans="1:5" ht="15" thickBot="1" x14ac:dyDescent="0.35">
      <c r="A7825" s="3">
        <v>37410</v>
      </c>
      <c r="B7825" s="4">
        <v>1.9490290210000001</v>
      </c>
      <c r="C7825" s="1"/>
      <c r="D7825" s="5">
        <v>37410</v>
      </c>
      <c r="E7825" s="4">
        <v>2.2172514109999999</v>
      </c>
    </row>
    <row r="7826" spans="1:5" ht="15" thickBot="1" x14ac:dyDescent="0.35">
      <c r="A7826" s="3">
        <v>37411</v>
      </c>
      <c r="B7826" s="4">
        <v>6.4918684960000004</v>
      </c>
      <c r="C7826" s="1"/>
      <c r="D7826" s="5">
        <v>37411</v>
      </c>
      <c r="E7826" s="4">
        <v>4.5707659469999999</v>
      </c>
    </row>
    <row r="7827" spans="1:5" ht="15" thickBot="1" x14ac:dyDescent="0.35">
      <c r="A7827" s="3">
        <v>37412</v>
      </c>
      <c r="B7827" s="4">
        <v>6.4024403689999998</v>
      </c>
      <c r="C7827" s="1"/>
      <c r="D7827" s="5">
        <v>37412</v>
      </c>
      <c r="E7827" s="4">
        <v>5.2410566039999997</v>
      </c>
    </row>
    <row r="7828" spans="1:5" ht="15" thickBot="1" x14ac:dyDescent="0.35">
      <c r="A7828" s="3">
        <v>37413</v>
      </c>
      <c r="B7828" s="4">
        <v>2.8524445589999998</v>
      </c>
      <c r="C7828" s="1"/>
      <c r="D7828" s="5">
        <v>37413</v>
      </c>
      <c r="E7828" s="4">
        <v>5.0019622640000003</v>
      </c>
    </row>
    <row r="7829" spans="1:5" ht="15" thickBot="1" x14ac:dyDescent="0.35">
      <c r="A7829" s="3">
        <v>37414</v>
      </c>
      <c r="B7829" s="4">
        <v>2.5698568709999998</v>
      </c>
      <c r="C7829" s="1"/>
      <c r="D7829" s="5">
        <v>37414</v>
      </c>
      <c r="E7829" s="4">
        <v>5.4883018870000004</v>
      </c>
    </row>
    <row r="7830" spans="1:5" ht="15" thickBot="1" x14ac:dyDescent="0.35">
      <c r="A7830" s="3">
        <v>37415</v>
      </c>
      <c r="B7830" s="4">
        <v>1.713824749</v>
      </c>
      <c r="C7830" s="1"/>
      <c r="D7830" s="5">
        <v>37415</v>
      </c>
      <c r="E7830" s="4">
        <v>6.1213584909999996</v>
      </c>
    </row>
    <row r="7831" spans="1:5" ht="15" thickBot="1" x14ac:dyDescent="0.35">
      <c r="A7831" s="3">
        <v>37416</v>
      </c>
      <c r="B7831" s="4">
        <v>20.223212480000001</v>
      </c>
      <c r="C7831" s="1"/>
      <c r="D7831" s="5">
        <v>37416</v>
      </c>
      <c r="E7831" s="4">
        <v>7.5966792449999998</v>
      </c>
    </row>
    <row r="7832" spans="1:5" ht="15" thickBot="1" x14ac:dyDescent="0.35">
      <c r="A7832" s="3">
        <v>37417</v>
      </c>
      <c r="B7832" s="4">
        <v>12.91117135</v>
      </c>
      <c r="C7832" s="1"/>
      <c r="D7832" s="5">
        <v>37417</v>
      </c>
      <c r="E7832" s="4">
        <v>9.3683193960000004</v>
      </c>
    </row>
    <row r="7833" spans="1:5" ht="15" thickBot="1" x14ac:dyDescent="0.35">
      <c r="A7833" s="3">
        <v>37418</v>
      </c>
      <c r="B7833" s="4">
        <v>3.8856941460000001</v>
      </c>
      <c r="C7833" s="1"/>
      <c r="D7833" s="5">
        <v>37418</v>
      </c>
      <c r="E7833" s="4">
        <v>7.8007101289999996</v>
      </c>
    </row>
    <row r="7834" spans="1:5" ht="15" thickBot="1" x14ac:dyDescent="0.35">
      <c r="A7834" s="3">
        <v>37419</v>
      </c>
      <c r="B7834" s="4">
        <v>1.830408372</v>
      </c>
      <c r="C7834" s="1"/>
      <c r="D7834" s="5">
        <v>37419</v>
      </c>
      <c r="E7834" s="4">
        <v>6.5778113210000004</v>
      </c>
    </row>
    <row r="7835" spans="1:5" ht="15" thickBot="1" x14ac:dyDescent="0.35">
      <c r="A7835" s="3">
        <v>37420</v>
      </c>
      <c r="B7835" s="4">
        <v>6.6877416969999999</v>
      </c>
      <c r="C7835" s="1"/>
      <c r="D7835" s="5">
        <v>37420</v>
      </c>
      <c r="E7835" s="4">
        <v>6.3794716979999997</v>
      </c>
    </row>
    <row r="7836" spans="1:5" ht="15" thickBot="1" x14ac:dyDescent="0.35">
      <c r="A7836" s="3">
        <v>37421</v>
      </c>
      <c r="B7836" s="4">
        <v>38.31940496</v>
      </c>
      <c r="C7836" s="1"/>
      <c r="D7836" s="5">
        <v>37421</v>
      </c>
      <c r="E7836" s="4">
        <v>17.408828379999999</v>
      </c>
    </row>
    <row r="7837" spans="1:5" ht="15" thickBot="1" x14ac:dyDescent="0.35">
      <c r="A7837" s="3">
        <v>37422</v>
      </c>
      <c r="B7837" s="4">
        <v>44.358241079999999</v>
      </c>
      <c r="C7837" s="1"/>
      <c r="D7837" s="5">
        <v>37422</v>
      </c>
      <c r="E7837" s="4">
        <v>24.23601781</v>
      </c>
    </row>
    <row r="7838" spans="1:5" ht="15" thickBot="1" x14ac:dyDescent="0.35">
      <c r="A7838" s="3">
        <v>37423</v>
      </c>
      <c r="B7838" s="4">
        <v>6.730360568</v>
      </c>
      <c r="C7838" s="1"/>
      <c r="D7838" s="5">
        <v>37423</v>
      </c>
      <c r="E7838" s="4">
        <v>17.532679250000001</v>
      </c>
    </row>
    <row r="7839" spans="1:5" ht="15" thickBot="1" x14ac:dyDescent="0.35">
      <c r="A7839" s="3">
        <v>37424</v>
      </c>
      <c r="B7839" s="4">
        <v>5.3370442389999999</v>
      </c>
      <c r="C7839" s="1"/>
      <c r="D7839" s="5">
        <v>37424</v>
      </c>
      <c r="E7839" s="4">
        <v>10.10683291</v>
      </c>
    </row>
    <row r="7840" spans="1:5" ht="15" thickBot="1" x14ac:dyDescent="0.35">
      <c r="A7840" s="3">
        <v>37425</v>
      </c>
      <c r="B7840" s="4">
        <v>0.73567960399999999</v>
      </c>
      <c r="C7840" s="1"/>
      <c r="D7840" s="5">
        <v>37425</v>
      </c>
      <c r="E7840" s="4">
        <v>6.7638688299999998</v>
      </c>
    </row>
    <row r="7841" spans="1:5" ht="15" thickBot="1" x14ac:dyDescent="0.35">
      <c r="A7841" s="3">
        <v>37426</v>
      </c>
      <c r="B7841" s="4">
        <v>17.999981640000001</v>
      </c>
      <c r="C7841" s="1"/>
      <c r="D7841" s="5">
        <v>37426</v>
      </c>
      <c r="E7841" s="4">
        <v>6.2490566039999997</v>
      </c>
    </row>
    <row r="7842" spans="1:5" ht="15" thickBot="1" x14ac:dyDescent="0.35">
      <c r="A7842" s="3">
        <v>37427</v>
      </c>
      <c r="B7842" s="4">
        <v>2.7919051650000002</v>
      </c>
      <c r="C7842" s="1"/>
      <c r="D7842" s="5">
        <v>37427</v>
      </c>
      <c r="E7842" s="4">
        <v>3.5487908840000002</v>
      </c>
    </row>
    <row r="7843" spans="1:5" ht="15" thickBot="1" x14ac:dyDescent="0.35">
      <c r="A7843" s="3">
        <v>37428</v>
      </c>
      <c r="B7843" s="4">
        <v>7.4811926780000002</v>
      </c>
      <c r="C7843" s="1"/>
      <c r="D7843" s="5">
        <v>37428</v>
      </c>
      <c r="E7843" s="4">
        <v>3.6694522859999998</v>
      </c>
    </row>
    <row r="7844" spans="1:5" ht="15" thickBot="1" x14ac:dyDescent="0.35">
      <c r="A7844" s="3">
        <v>37429</v>
      </c>
      <c r="B7844" s="4">
        <v>11.330867530000001</v>
      </c>
      <c r="C7844" s="1"/>
      <c r="D7844" s="5">
        <v>37429</v>
      </c>
      <c r="E7844" s="4">
        <v>4.8824150939999997</v>
      </c>
    </row>
    <row r="7845" spans="1:5" ht="15" thickBot="1" x14ac:dyDescent="0.35">
      <c r="A7845" s="3">
        <v>37430</v>
      </c>
      <c r="B7845" s="4">
        <v>10.127281310000001</v>
      </c>
      <c r="C7845" s="1"/>
      <c r="D7845" s="5">
        <v>37430</v>
      </c>
      <c r="E7845" s="4">
        <v>5.675773585</v>
      </c>
    </row>
    <row r="7846" spans="1:5" ht="15" thickBot="1" x14ac:dyDescent="0.35">
      <c r="A7846" s="3">
        <v>37431</v>
      </c>
      <c r="B7846" s="4">
        <v>25.10062933</v>
      </c>
      <c r="C7846" s="1"/>
      <c r="D7846" s="5">
        <v>37431</v>
      </c>
      <c r="E7846" s="4">
        <v>9.7363600310000002</v>
      </c>
    </row>
    <row r="7847" spans="1:5" ht="15" thickBot="1" x14ac:dyDescent="0.35">
      <c r="A7847" s="3">
        <v>37432</v>
      </c>
      <c r="B7847" s="4">
        <v>39.466614249999999</v>
      </c>
      <c r="C7847" s="1"/>
      <c r="D7847" s="5">
        <v>37432</v>
      </c>
      <c r="E7847" s="4">
        <v>19.12976613</v>
      </c>
    </row>
    <row r="7848" spans="1:5" ht="15" thickBot="1" x14ac:dyDescent="0.35">
      <c r="A7848" s="3">
        <v>37433</v>
      </c>
      <c r="B7848" s="4">
        <v>12.46011215</v>
      </c>
      <c r="C7848" s="1"/>
      <c r="D7848" s="5">
        <v>37433</v>
      </c>
      <c r="E7848" s="4">
        <v>12.342364440000001</v>
      </c>
    </row>
    <row r="7849" spans="1:5" ht="15" thickBot="1" x14ac:dyDescent="0.35">
      <c r="A7849" s="3">
        <v>37434</v>
      </c>
      <c r="B7849" s="4">
        <v>16.50566697</v>
      </c>
      <c r="C7849" s="1"/>
      <c r="D7849" s="5">
        <v>37434</v>
      </c>
      <c r="E7849" s="4">
        <v>11.954533039999999</v>
      </c>
    </row>
    <row r="7850" spans="1:5" ht="15" thickBot="1" x14ac:dyDescent="0.35">
      <c r="A7850" s="3">
        <v>37435</v>
      </c>
      <c r="B7850" s="4">
        <v>3.5727279190000001</v>
      </c>
      <c r="C7850" s="1"/>
      <c r="D7850" s="5">
        <v>37435</v>
      </c>
      <c r="E7850" s="4">
        <v>12.339959090000001</v>
      </c>
    </row>
    <row r="7851" spans="1:5" ht="15" thickBot="1" x14ac:dyDescent="0.35">
      <c r="A7851" s="3">
        <v>37436</v>
      </c>
      <c r="B7851" s="4">
        <v>0.19602700000000001</v>
      </c>
      <c r="C7851" s="1"/>
      <c r="D7851" s="5">
        <v>37436</v>
      </c>
      <c r="E7851" s="4">
        <v>12.480378379999999</v>
      </c>
    </row>
    <row r="7852" spans="1:5" ht="15" thickBot="1" x14ac:dyDescent="0.35">
      <c r="A7852" s="3">
        <v>37437</v>
      </c>
      <c r="B7852" s="4">
        <v>2.5474779609999998</v>
      </c>
      <c r="C7852" s="1"/>
      <c r="D7852" s="5">
        <v>37437</v>
      </c>
      <c r="E7852" s="4">
        <v>9.2649056600000002</v>
      </c>
    </row>
    <row r="7853" spans="1:5" ht="15" thickBot="1" x14ac:dyDescent="0.35">
      <c r="A7853" s="3">
        <v>37438</v>
      </c>
      <c r="B7853" s="4">
        <v>2.3566114009999999</v>
      </c>
      <c r="C7853" s="1"/>
      <c r="D7853" s="5">
        <v>37438</v>
      </c>
      <c r="E7853" s="4">
        <v>7.7686451319999996</v>
      </c>
    </row>
    <row r="7854" spans="1:5" ht="15" thickBot="1" x14ac:dyDescent="0.35">
      <c r="A7854" s="3">
        <v>37439</v>
      </c>
      <c r="B7854" s="4">
        <v>13.490651850000001</v>
      </c>
      <c r="C7854" s="1"/>
      <c r="D7854" s="5">
        <v>37439</v>
      </c>
      <c r="E7854" s="4">
        <v>9.6663825499999998</v>
      </c>
    </row>
    <row r="7855" spans="1:5" ht="15" thickBot="1" x14ac:dyDescent="0.35">
      <c r="A7855" s="3">
        <v>37440</v>
      </c>
      <c r="B7855" s="4">
        <v>9.3152539129999994</v>
      </c>
      <c r="C7855" s="1"/>
      <c r="D7855" s="5">
        <v>37440</v>
      </c>
      <c r="E7855" s="4">
        <v>15.674264150000001</v>
      </c>
    </row>
    <row r="7856" spans="1:5" ht="15" thickBot="1" x14ac:dyDescent="0.35">
      <c r="A7856" s="3">
        <v>37441</v>
      </c>
      <c r="B7856" s="4">
        <v>10.041956900000001</v>
      </c>
      <c r="C7856" s="1"/>
      <c r="D7856" s="5">
        <v>37441</v>
      </c>
      <c r="E7856" s="4">
        <v>9.7947169810000005</v>
      </c>
    </row>
    <row r="7857" spans="1:5" ht="15" thickBot="1" x14ac:dyDescent="0.35">
      <c r="A7857" s="3">
        <v>37442</v>
      </c>
      <c r="B7857" s="4">
        <v>17.051795720000001</v>
      </c>
      <c r="C7857" s="1"/>
      <c r="D7857" s="5">
        <v>37442</v>
      </c>
      <c r="E7857" s="4">
        <v>9.7290040750000006</v>
      </c>
    </row>
    <row r="7858" spans="1:5" ht="15" thickBot="1" x14ac:dyDescent="0.35">
      <c r="A7858" s="3">
        <v>37443</v>
      </c>
      <c r="B7858" s="4">
        <v>12.29660475</v>
      </c>
      <c r="C7858" s="1"/>
      <c r="D7858" s="5">
        <v>37443</v>
      </c>
      <c r="E7858" s="4">
        <v>11.139607699999999</v>
      </c>
    </row>
    <row r="7859" spans="1:5" ht="15" thickBot="1" x14ac:dyDescent="0.35">
      <c r="A7859" s="3">
        <v>37444</v>
      </c>
      <c r="B7859" s="4">
        <v>4.0378829239999998</v>
      </c>
      <c r="C7859" s="1"/>
      <c r="D7859" s="5">
        <v>37444</v>
      </c>
      <c r="E7859" s="4">
        <v>9.9495849060000001</v>
      </c>
    </row>
    <row r="7860" spans="1:5" ht="15" thickBot="1" x14ac:dyDescent="0.35">
      <c r="A7860" s="3">
        <v>37445</v>
      </c>
      <c r="B7860" s="4">
        <v>2.1141524309999999</v>
      </c>
      <c r="C7860" s="1"/>
      <c r="D7860" s="5">
        <v>37445</v>
      </c>
      <c r="E7860" s="4">
        <v>7.5269126039999996</v>
      </c>
    </row>
    <row r="7861" spans="1:5" ht="15" thickBot="1" x14ac:dyDescent="0.35">
      <c r="A7861" s="3">
        <v>37446</v>
      </c>
      <c r="B7861" s="4">
        <v>1.282770634</v>
      </c>
      <c r="C7861" s="1"/>
      <c r="D7861" s="5">
        <v>37446</v>
      </c>
      <c r="E7861" s="4">
        <v>7.0538419030000004</v>
      </c>
    </row>
    <row r="7862" spans="1:5" ht="15" thickBot="1" x14ac:dyDescent="0.35">
      <c r="A7862" s="3">
        <v>37447</v>
      </c>
      <c r="B7862" s="4">
        <v>0.30072438699999998</v>
      </c>
      <c r="C7862" s="1"/>
      <c r="D7862" s="5">
        <v>37447</v>
      </c>
      <c r="E7862" s="4">
        <v>6.1462854340000002</v>
      </c>
    </row>
    <row r="7863" spans="1:5" ht="15" thickBot="1" x14ac:dyDescent="0.35">
      <c r="A7863" s="3">
        <v>37448</v>
      </c>
      <c r="B7863" s="4">
        <v>7.90338707</v>
      </c>
      <c r="C7863" s="1"/>
      <c r="D7863" s="5">
        <v>37448</v>
      </c>
      <c r="E7863" s="4">
        <v>5.7668802110000001</v>
      </c>
    </row>
    <row r="7864" spans="1:5" ht="15" thickBot="1" x14ac:dyDescent="0.35">
      <c r="A7864" s="3">
        <v>37449</v>
      </c>
      <c r="B7864" s="4">
        <v>43.921116830000003</v>
      </c>
      <c r="C7864" s="1"/>
      <c r="D7864" s="5">
        <v>37449</v>
      </c>
      <c r="E7864" s="4">
        <v>11.58329941</v>
      </c>
    </row>
    <row r="7865" spans="1:5" ht="15" thickBot="1" x14ac:dyDescent="0.35">
      <c r="A7865" s="3">
        <v>37450</v>
      </c>
      <c r="B7865" s="4">
        <v>17.211463089999999</v>
      </c>
      <c r="C7865" s="1"/>
      <c r="D7865" s="5">
        <v>37450</v>
      </c>
      <c r="E7865" s="4">
        <v>14.152754720000001</v>
      </c>
    </row>
    <row r="7866" spans="1:5" ht="15" thickBot="1" x14ac:dyDescent="0.35">
      <c r="A7866" s="3">
        <v>37451</v>
      </c>
      <c r="B7866" s="4">
        <v>3.8793500509999999</v>
      </c>
      <c r="C7866" s="1"/>
      <c r="D7866" s="5">
        <v>37451</v>
      </c>
      <c r="E7866" s="4">
        <v>16.500226420000001</v>
      </c>
    </row>
    <row r="7867" spans="1:5" ht="15" thickBot="1" x14ac:dyDescent="0.35">
      <c r="A7867" s="3">
        <v>37452</v>
      </c>
      <c r="B7867" s="4">
        <v>4.6259000449999998</v>
      </c>
      <c r="C7867" s="1"/>
      <c r="D7867" s="5">
        <v>37452</v>
      </c>
      <c r="E7867" s="4">
        <v>13.360609630000001</v>
      </c>
    </row>
    <row r="7868" spans="1:5" ht="15" thickBot="1" x14ac:dyDescent="0.35">
      <c r="A7868" s="3">
        <v>37453</v>
      </c>
      <c r="B7868" s="4">
        <v>4.3997515739999997</v>
      </c>
      <c r="C7868" s="1"/>
      <c r="D7868" s="5">
        <v>37453</v>
      </c>
      <c r="E7868" s="4">
        <v>10.217615909999999</v>
      </c>
    </row>
    <row r="7869" spans="1:5" ht="15" thickBot="1" x14ac:dyDescent="0.35">
      <c r="A7869" s="3">
        <v>37454</v>
      </c>
      <c r="B7869" s="4">
        <v>1.205328763</v>
      </c>
      <c r="C7869" s="1"/>
      <c r="D7869" s="5">
        <v>37454</v>
      </c>
      <c r="E7869" s="4">
        <v>10.22664226</v>
      </c>
    </row>
    <row r="7870" spans="1:5" ht="15" thickBot="1" x14ac:dyDescent="0.35">
      <c r="A7870" s="3">
        <v>37455</v>
      </c>
      <c r="B7870" s="4">
        <v>0.44623575199999999</v>
      </c>
      <c r="C7870" s="1"/>
      <c r="D7870" s="5">
        <v>37455</v>
      </c>
      <c r="E7870" s="4">
        <v>9.4022246040000006</v>
      </c>
    </row>
    <row r="7871" spans="1:5" ht="15" thickBot="1" x14ac:dyDescent="0.35">
      <c r="A7871" s="3">
        <v>37456</v>
      </c>
      <c r="B7871" s="4">
        <v>8.0344989299999998</v>
      </c>
      <c r="C7871" s="1"/>
      <c r="D7871" s="5">
        <v>37456</v>
      </c>
      <c r="E7871" s="4">
        <v>8.7984668359999993</v>
      </c>
    </row>
    <row r="7872" spans="1:5" ht="15" thickBot="1" x14ac:dyDescent="0.35">
      <c r="A7872" s="3">
        <v>37457</v>
      </c>
      <c r="B7872" s="4">
        <v>2.2942374050000001</v>
      </c>
      <c r="C7872" s="1"/>
      <c r="D7872" s="5">
        <v>37457</v>
      </c>
      <c r="E7872" s="4">
        <v>8.2941652520000009</v>
      </c>
    </row>
    <row r="7873" spans="1:5" ht="15" thickBot="1" x14ac:dyDescent="0.35">
      <c r="A7873" s="3">
        <v>37458</v>
      </c>
      <c r="B7873" s="4">
        <v>5.928812712</v>
      </c>
      <c r="C7873" s="1"/>
      <c r="D7873" s="5">
        <v>37458</v>
      </c>
      <c r="E7873" s="4">
        <v>7.528754717</v>
      </c>
    </row>
    <row r="7874" spans="1:5" ht="15" thickBot="1" x14ac:dyDescent="0.35">
      <c r="A7874" s="3">
        <v>37459</v>
      </c>
      <c r="B7874" s="4">
        <v>4.6493153270000001</v>
      </c>
      <c r="C7874" s="1"/>
      <c r="D7874" s="5">
        <v>37459</v>
      </c>
      <c r="E7874" s="4">
        <v>12.49102297</v>
      </c>
    </row>
    <row r="7875" spans="1:5" ht="15" thickBot="1" x14ac:dyDescent="0.35">
      <c r="A7875" s="3">
        <v>37460</v>
      </c>
      <c r="B7875" s="4">
        <v>1.6918254939999999</v>
      </c>
      <c r="C7875" s="1"/>
      <c r="D7875" s="5">
        <v>37460</v>
      </c>
      <c r="E7875" s="4">
        <v>10.37244362</v>
      </c>
    </row>
    <row r="7876" spans="1:5" ht="15" thickBot="1" x14ac:dyDescent="0.35">
      <c r="A7876" s="3">
        <v>37461</v>
      </c>
      <c r="B7876" s="4">
        <v>0.87786549300000005</v>
      </c>
      <c r="C7876" s="1"/>
      <c r="D7876" s="5">
        <v>37461</v>
      </c>
      <c r="E7876" s="4">
        <v>7.949886792</v>
      </c>
    </row>
    <row r="7877" spans="1:5" ht="15" thickBot="1" x14ac:dyDescent="0.35">
      <c r="A7877" s="3">
        <v>37462</v>
      </c>
      <c r="B7877" s="4">
        <v>1.546866149</v>
      </c>
      <c r="C7877" s="1"/>
      <c r="D7877" s="5">
        <v>37462</v>
      </c>
      <c r="E7877" s="4">
        <v>7.1836981130000002</v>
      </c>
    </row>
    <row r="7878" spans="1:5" ht="15" thickBot="1" x14ac:dyDescent="0.35">
      <c r="A7878" s="3">
        <v>37463</v>
      </c>
      <c r="B7878" s="4">
        <v>5.2970872519999999</v>
      </c>
      <c r="C7878" s="1"/>
      <c r="D7878" s="5">
        <v>37463</v>
      </c>
      <c r="E7878" s="4">
        <v>6.8514050720000004</v>
      </c>
    </row>
    <row r="7879" spans="1:5" ht="15" thickBot="1" x14ac:dyDescent="0.35">
      <c r="A7879" s="3">
        <v>37464</v>
      </c>
      <c r="B7879" s="4">
        <v>0.226238729</v>
      </c>
      <c r="C7879" s="1"/>
      <c r="D7879" s="5">
        <v>37464</v>
      </c>
      <c r="E7879" s="4">
        <v>6.3748156070000004</v>
      </c>
    </row>
    <row r="7880" spans="1:5" ht="15" thickBot="1" x14ac:dyDescent="0.35">
      <c r="A7880" s="3">
        <v>37465</v>
      </c>
      <c r="B7880" s="4">
        <v>3.158649445</v>
      </c>
      <c r="C7880" s="1"/>
      <c r="D7880" s="5">
        <v>37465</v>
      </c>
      <c r="E7880" s="4">
        <v>6.9799245279999997</v>
      </c>
    </row>
    <row r="7881" spans="1:5" ht="15" thickBot="1" x14ac:dyDescent="0.35">
      <c r="A7881" s="3">
        <v>37466</v>
      </c>
      <c r="B7881" s="4">
        <v>6.248030558</v>
      </c>
      <c r="C7881" s="1"/>
      <c r="D7881" s="5">
        <v>37466</v>
      </c>
      <c r="E7881" s="4">
        <v>7.0567208140000002</v>
      </c>
    </row>
    <row r="7882" spans="1:5" ht="15" thickBot="1" x14ac:dyDescent="0.35">
      <c r="A7882" s="3">
        <v>37467</v>
      </c>
      <c r="B7882" s="4">
        <v>7.8228716110000001</v>
      </c>
      <c r="C7882" s="1"/>
      <c r="D7882" s="5">
        <v>37467</v>
      </c>
      <c r="E7882" s="4">
        <v>11.89162134</v>
      </c>
    </row>
    <row r="7883" spans="1:5" ht="15" thickBot="1" x14ac:dyDescent="0.35">
      <c r="A7883" s="3">
        <v>37468</v>
      </c>
      <c r="B7883" s="4">
        <v>19.26706815</v>
      </c>
      <c r="C7883" s="1"/>
      <c r="D7883" s="5">
        <v>37468</v>
      </c>
      <c r="E7883" s="4">
        <v>9.9537725879999996</v>
      </c>
    </row>
    <row r="7884" spans="1:5" ht="15" thickBot="1" x14ac:dyDescent="0.35">
      <c r="A7884" s="3">
        <v>37469</v>
      </c>
      <c r="B7884" s="4">
        <v>17.586360930000001</v>
      </c>
      <c r="C7884" s="1"/>
      <c r="D7884" s="5">
        <v>37469</v>
      </c>
      <c r="E7884" s="4">
        <v>18.342105960000001</v>
      </c>
    </row>
    <row r="7885" spans="1:5" ht="15" thickBot="1" x14ac:dyDescent="0.35">
      <c r="A7885" s="3">
        <v>37470</v>
      </c>
      <c r="B7885" s="4">
        <v>12.07850373</v>
      </c>
      <c r="C7885" s="1"/>
      <c r="D7885" s="5">
        <v>37470</v>
      </c>
      <c r="E7885" s="4">
        <v>13.33175909</v>
      </c>
    </row>
    <row r="7886" spans="1:5" ht="15" thickBot="1" x14ac:dyDescent="0.35">
      <c r="A7886" s="3">
        <v>37471</v>
      </c>
      <c r="B7886" s="4">
        <v>6.9607239959999996</v>
      </c>
      <c r="C7886" s="1"/>
      <c r="D7886" s="5">
        <v>37471</v>
      </c>
      <c r="E7886" s="4">
        <v>10.28713503</v>
      </c>
    </row>
    <row r="7887" spans="1:5" ht="15" thickBot="1" x14ac:dyDescent="0.35">
      <c r="A7887" s="3">
        <v>37472</v>
      </c>
      <c r="B7887" s="4">
        <v>8.3729768989999993</v>
      </c>
      <c r="C7887" s="1"/>
      <c r="D7887" s="5">
        <v>37472</v>
      </c>
      <c r="E7887" s="4">
        <v>11.45207547</v>
      </c>
    </row>
    <row r="7888" spans="1:5" ht="15" thickBot="1" x14ac:dyDescent="0.35">
      <c r="A7888" s="3">
        <v>37473</v>
      </c>
      <c r="B7888" s="4">
        <v>20.017190459999998</v>
      </c>
      <c r="C7888" s="1"/>
      <c r="D7888" s="5">
        <v>37473</v>
      </c>
      <c r="E7888" s="4">
        <v>12.632040269999999</v>
      </c>
    </row>
    <row r="7889" spans="1:5" ht="15" thickBot="1" x14ac:dyDescent="0.35">
      <c r="A7889" s="3">
        <v>37474</v>
      </c>
      <c r="B7889" s="4">
        <v>25.3596735</v>
      </c>
      <c r="C7889" s="1"/>
      <c r="D7889" s="5">
        <v>37474</v>
      </c>
      <c r="E7889" s="4">
        <v>15.58188679</v>
      </c>
    </row>
    <row r="7890" spans="1:5" ht="15" thickBot="1" x14ac:dyDescent="0.35">
      <c r="A7890" s="3">
        <v>37475</v>
      </c>
      <c r="B7890" s="4">
        <v>13.87222362</v>
      </c>
      <c r="C7890" s="1"/>
      <c r="D7890" s="5">
        <v>37475</v>
      </c>
      <c r="E7890" s="4">
        <v>14.06581132</v>
      </c>
    </row>
    <row r="7891" spans="1:5" ht="15" thickBot="1" x14ac:dyDescent="0.35">
      <c r="A7891" s="3">
        <v>37476</v>
      </c>
      <c r="B7891" s="4">
        <v>18.144833089999999</v>
      </c>
      <c r="C7891" s="1"/>
      <c r="D7891" s="5">
        <v>37476</v>
      </c>
      <c r="E7891" s="4">
        <v>13.030641510000001</v>
      </c>
    </row>
    <row r="7892" spans="1:5" ht="15" thickBot="1" x14ac:dyDescent="0.35">
      <c r="A7892" s="3">
        <v>37477</v>
      </c>
      <c r="B7892" s="4">
        <v>26.816414829999999</v>
      </c>
      <c r="C7892" s="1"/>
      <c r="D7892" s="5">
        <v>37477</v>
      </c>
      <c r="E7892" s="4">
        <v>13.891924530000001</v>
      </c>
    </row>
    <row r="7893" spans="1:5" ht="15" thickBot="1" x14ac:dyDescent="0.35">
      <c r="A7893" s="3">
        <v>37478</v>
      </c>
      <c r="B7893" s="4">
        <v>29.24904776</v>
      </c>
      <c r="C7893" s="1"/>
      <c r="D7893" s="5">
        <v>37478</v>
      </c>
      <c r="E7893" s="4">
        <v>16.78007547</v>
      </c>
    </row>
    <row r="7894" spans="1:5" ht="15" thickBot="1" x14ac:dyDescent="0.35">
      <c r="A7894" s="3">
        <v>37479</v>
      </c>
      <c r="B7894" s="4">
        <v>22.056971789999999</v>
      </c>
      <c r="C7894" s="1"/>
      <c r="D7894" s="5">
        <v>37479</v>
      </c>
      <c r="E7894" s="4">
        <v>17.627773579999999</v>
      </c>
    </row>
    <row r="7895" spans="1:5" ht="15" thickBot="1" x14ac:dyDescent="0.35">
      <c r="A7895" s="3">
        <v>37480</v>
      </c>
      <c r="B7895" s="4">
        <v>6.1850317720000003</v>
      </c>
      <c r="C7895" s="1"/>
      <c r="D7895" s="5">
        <v>37480</v>
      </c>
      <c r="E7895" s="4">
        <v>15.58188679</v>
      </c>
    </row>
    <row r="7896" spans="1:5" ht="15" thickBot="1" x14ac:dyDescent="0.35">
      <c r="A7896" s="3">
        <v>37481</v>
      </c>
      <c r="B7896" s="4">
        <v>0.261671394</v>
      </c>
      <c r="C7896" s="1"/>
      <c r="D7896" s="5">
        <v>37481</v>
      </c>
      <c r="E7896" s="4">
        <v>12.06463245</v>
      </c>
    </row>
    <row r="7897" spans="1:5" ht="15" thickBot="1" x14ac:dyDescent="0.35">
      <c r="A7897" s="3">
        <v>37482</v>
      </c>
      <c r="B7897" s="4">
        <v>6.0711846349999998</v>
      </c>
      <c r="C7897" s="1"/>
      <c r="D7897" s="5">
        <v>37482</v>
      </c>
      <c r="E7897" s="4">
        <v>12.63751336</v>
      </c>
    </row>
    <row r="7898" spans="1:5" ht="15" thickBot="1" x14ac:dyDescent="0.35">
      <c r="A7898" s="3">
        <v>37483</v>
      </c>
      <c r="B7898" s="4">
        <v>13.28097558</v>
      </c>
      <c r="C7898" s="1"/>
      <c r="D7898" s="5">
        <v>37483</v>
      </c>
      <c r="E7898" s="4">
        <v>13.030641510000001</v>
      </c>
    </row>
    <row r="7899" spans="1:5" ht="15" thickBot="1" x14ac:dyDescent="0.35">
      <c r="A7899" s="3">
        <v>37484</v>
      </c>
      <c r="B7899" s="4">
        <v>23.513771770000002</v>
      </c>
      <c r="C7899" s="1"/>
      <c r="D7899" s="5">
        <v>37484</v>
      </c>
      <c r="E7899" s="4">
        <v>17.407597580000001</v>
      </c>
    </row>
    <row r="7900" spans="1:5" ht="15" thickBot="1" x14ac:dyDescent="0.35">
      <c r="A7900" s="3">
        <v>37485</v>
      </c>
      <c r="B7900" s="4">
        <v>105.2771664</v>
      </c>
      <c r="C7900" s="1"/>
      <c r="D7900" s="5">
        <v>37485</v>
      </c>
      <c r="E7900" s="4">
        <v>35.105855089999999</v>
      </c>
    </row>
    <row r="7901" spans="1:5" ht="15" thickBot="1" x14ac:dyDescent="0.35">
      <c r="A7901" s="3">
        <v>37486</v>
      </c>
      <c r="B7901" s="4">
        <v>48.334022050000002</v>
      </c>
      <c r="C7901" s="1"/>
      <c r="D7901" s="5">
        <v>37486</v>
      </c>
      <c r="E7901" s="4">
        <v>33.98943396</v>
      </c>
    </row>
    <row r="7902" spans="1:5" ht="15" thickBot="1" x14ac:dyDescent="0.35">
      <c r="A7902" s="3">
        <v>37487</v>
      </c>
      <c r="B7902" s="4">
        <v>8.8136083480000007</v>
      </c>
      <c r="C7902" s="1"/>
      <c r="D7902" s="5">
        <v>37487</v>
      </c>
      <c r="E7902" s="4">
        <v>19.951526040000001</v>
      </c>
    </row>
    <row r="7903" spans="1:5" ht="15" thickBot="1" x14ac:dyDescent="0.35">
      <c r="A7903" s="3">
        <v>37488</v>
      </c>
      <c r="B7903" s="4">
        <v>8.2802467350000004</v>
      </c>
      <c r="C7903" s="1"/>
      <c r="D7903" s="5">
        <v>37488</v>
      </c>
      <c r="E7903" s="4">
        <v>15.218032750000001</v>
      </c>
    </row>
    <row r="7904" spans="1:5" ht="15" thickBot="1" x14ac:dyDescent="0.35">
      <c r="A7904" s="3">
        <v>37489</v>
      </c>
      <c r="B7904" s="4">
        <v>2.6949058770000001</v>
      </c>
      <c r="C7904" s="1"/>
      <c r="D7904" s="5">
        <v>37489</v>
      </c>
      <c r="E7904" s="4">
        <v>12.522566039999999</v>
      </c>
    </row>
    <row r="7905" spans="1:5" ht="15" thickBot="1" x14ac:dyDescent="0.35">
      <c r="A7905" s="3">
        <v>37490</v>
      </c>
      <c r="B7905" s="4">
        <v>0.673476093</v>
      </c>
      <c r="C7905" s="1"/>
      <c r="D7905" s="5">
        <v>37490</v>
      </c>
      <c r="E7905" s="4">
        <v>11.004640849999999</v>
      </c>
    </row>
    <row r="7906" spans="1:5" ht="15" thickBot="1" x14ac:dyDescent="0.35">
      <c r="A7906" s="3">
        <v>37491</v>
      </c>
      <c r="B7906" s="4">
        <v>6.1475125549999996</v>
      </c>
      <c r="C7906" s="1"/>
      <c r="D7906" s="5">
        <v>37491</v>
      </c>
      <c r="E7906" s="4">
        <v>10.34500673</v>
      </c>
    </row>
    <row r="7907" spans="1:5" ht="15" thickBot="1" x14ac:dyDescent="0.35">
      <c r="A7907" s="3">
        <v>37492</v>
      </c>
      <c r="B7907" s="4">
        <v>2.360928312</v>
      </c>
      <c r="C7907" s="1"/>
      <c r="D7907" s="5">
        <v>37492</v>
      </c>
      <c r="E7907" s="4">
        <v>9.2968687699999997</v>
      </c>
    </row>
    <row r="7908" spans="1:5" ht="15" thickBot="1" x14ac:dyDescent="0.35">
      <c r="A7908" s="3">
        <v>37493</v>
      </c>
      <c r="B7908" s="4">
        <v>1.2101812059999999</v>
      </c>
      <c r="C7908" s="1"/>
      <c r="D7908" s="5">
        <v>37493</v>
      </c>
      <c r="E7908" s="4">
        <v>8.0205283020000007</v>
      </c>
    </row>
    <row r="7909" spans="1:5" ht="15" thickBot="1" x14ac:dyDescent="0.35">
      <c r="A7909" s="3">
        <v>37494</v>
      </c>
      <c r="B7909" s="4">
        <v>0.218492031</v>
      </c>
      <c r="C7909" s="1"/>
      <c r="D7909" s="5">
        <v>37494</v>
      </c>
      <c r="E7909" s="4">
        <v>7.9526869119999999</v>
      </c>
    </row>
    <row r="7910" spans="1:5" ht="15" thickBot="1" x14ac:dyDescent="0.35">
      <c r="A7910" s="3">
        <v>37495</v>
      </c>
      <c r="B7910" s="4">
        <v>1.9750497339999999</v>
      </c>
      <c r="C7910" s="1"/>
      <c r="D7910" s="5">
        <v>37495</v>
      </c>
      <c r="E7910" s="4">
        <v>7.5756155789999999</v>
      </c>
    </row>
    <row r="7911" spans="1:5" ht="15" thickBot="1" x14ac:dyDescent="0.35">
      <c r="A7911" s="3">
        <v>37496</v>
      </c>
      <c r="B7911" s="4">
        <v>0.97570136200000002</v>
      </c>
      <c r="C7911" s="1"/>
      <c r="D7911" s="5">
        <v>37496</v>
      </c>
      <c r="E7911" s="4">
        <v>7.2966174779999999</v>
      </c>
    </row>
    <row r="7912" spans="1:5" ht="15" thickBot="1" x14ac:dyDescent="0.35">
      <c r="A7912" s="3">
        <v>37497</v>
      </c>
      <c r="B7912" s="4">
        <v>15.527735229999999</v>
      </c>
      <c r="C7912" s="1"/>
      <c r="D7912" s="5">
        <v>37497</v>
      </c>
      <c r="E7912" s="4">
        <v>7.5574645130000002</v>
      </c>
    </row>
    <row r="7913" spans="1:5" ht="15" thickBot="1" x14ac:dyDescent="0.35">
      <c r="A7913" s="3">
        <v>37498</v>
      </c>
      <c r="B7913" s="4">
        <v>0.117093138</v>
      </c>
      <c r="C7913" s="1"/>
      <c r="D7913" s="5">
        <v>37498</v>
      </c>
      <c r="E7913" s="4">
        <v>5.7382641510000001</v>
      </c>
    </row>
    <row r="7914" spans="1:5" ht="15" thickBot="1" x14ac:dyDescent="0.35">
      <c r="A7914" s="3">
        <v>37499</v>
      </c>
      <c r="B7914" s="4">
        <v>0</v>
      </c>
      <c r="C7914" s="1"/>
      <c r="D7914" s="5">
        <v>37499</v>
      </c>
      <c r="E7914" s="4">
        <v>5.675773585</v>
      </c>
    </row>
    <row r="7915" spans="1:5" ht="15" thickBot="1" x14ac:dyDescent="0.35">
      <c r="A7915" s="3">
        <v>37500</v>
      </c>
      <c r="B7915" s="4">
        <v>0</v>
      </c>
      <c r="C7915" s="1"/>
      <c r="D7915" s="5">
        <v>37500</v>
      </c>
      <c r="E7915" s="4">
        <v>5.366037736</v>
      </c>
    </row>
    <row r="7916" spans="1:5" ht="15" thickBot="1" x14ac:dyDescent="0.35">
      <c r="A7916" s="3">
        <v>37501</v>
      </c>
      <c r="B7916" s="4">
        <v>0</v>
      </c>
      <c r="C7916" s="1"/>
      <c r="D7916" s="5">
        <v>37501</v>
      </c>
      <c r="E7916" s="4">
        <v>3.9667924530000001</v>
      </c>
    </row>
    <row r="7917" spans="1:5" ht="15" thickBot="1" x14ac:dyDescent="0.35">
      <c r="A7917" s="3">
        <v>37502</v>
      </c>
      <c r="B7917" s="4">
        <v>0.20495342799999999</v>
      </c>
      <c r="C7917" s="1"/>
      <c r="D7917" s="5">
        <v>37502</v>
      </c>
      <c r="E7917" s="4">
        <v>4.6460377360000003</v>
      </c>
    </row>
    <row r="7918" spans="1:5" ht="15" thickBot="1" x14ac:dyDescent="0.35">
      <c r="A7918" s="3">
        <v>37503</v>
      </c>
      <c r="B7918" s="4">
        <v>4.2272260929999996</v>
      </c>
      <c r="C7918" s="1"/>
      <c r="D7918" s="5">
        <v>37503</v>
      </c>
      <c r="E7918" s="4">
        <v>6.5231260969999996</v>
      </c>
    </row>
    <row r="7919" spans="1:5" ht="15" thickBot="1" x14ac:dyDescent="0.35">
      <c r="A7919" s="3">
        <v>37504</v>
      </c>
      <c r="B7919" s="4">
        <v>0.11790552</v>
      </c>
      <c r="C7919" s="1"/>
      <c r="D7919" s="5">
        <v>37504</v>
      </c>
      <c r="E7919" s="4">
        <v>6.1888064590000003</v>
      </c>
    </row>
    <row r="7920" spans="1:5" ht="15" thickBot="1" x14ac:dyDescent="0.35">
      <c r="A7920" s="3">
        <v>37505</v>
      </c>
      <c r="B7920" s="4">
        <v>3.8194957789999999</v>
      </c>
      <c r="C7920" s="1"/>
      <c r="D7920" s="5">
        <v>37505</v>
      </c>
      <c r="E7920" s="4">
        <v>6.0904759249999998</v>
      </c>
    </row>
    <row r="7921" spans="1:5" ht="15" thickBot="1" x14ac:dyDescent="0.35">
      <c r="A7921" s="3">
        <v>37506</v>
      </c>
      <c r="B7921" s="4">
        <v>4.2133378390000003</v>
      </c>
      <c r="C7921" s="1"/>
      <c r="D7921" s="5">
        <v>37506</v>
      </c>
      <c r="E7921" s="4">
        <v>5.4883018870000004</v>
      </c>
    </row>
    <row r="7922" spans="1:5" ht="15" thickBot="1" x14ac:dyDescent="0.35">
      <c r="A7922" s="3">
        <v>37507</v>
      </c>
      <c r="B7922" s="4">
        <v>16.10556811</v>
      </c>
      <c r="C7922" s="1"/>
      <c r="D7922" s="5">
        <v>37507</v>
      </c>
      <c r="E7922" s="4">
        <v>5.3035471699999999</v>
      </c>
    </row>
    <row r="7923" spans="1:5" ht="15" thickBot="1" x14ac:dyDescent="0.35">
      <c r="A7923" s="3">
        <v>37508</v>
      </c>
      <c r="B7923" s="4">
        <v>4.4166836810000003</v>
      </c>
      <c r="C7923" s="1"/>
      <c r="D7923" s="5">
        <v>37508</v>
      </c>
      <c r="E7923" s="4">
        <v>6.1213584909999996</v>
      </c>
    </row>
    <row r="7924" spans="1:5" ht="15" thickBot="1" x14ac:dyDescent="0.35">
      <c r="A7924" s="3">
        <v>37509</v>
      </c>
      <c r="B7924" s="4">
        <v>20.91150498</v>
      </c>
      <c r="C7924" s="1"/>
      <c r="D7924" s="5">
        <v>37509</v>
      </c>
      <c r="E7924" s="4">
        <v>16.540981129999999</v>
      </c>
    </row>
    <row r="7925" spans="1:5" ht="15" thickBot="1" x14ac:dyDescent="0.35">
      <c r="A7925" s="3">
        <v>37510</v>
      </c>
      <c r="B7925" s="4">
        <v>0</v>
      </c>
      <c r="C7925" s="1"/>
      <c r="D7925" s="5">
        <v>37510</v>
      </c>
      <c r="E7925" s="4">
        <v>10.249551029999999</v>
      </c>
    </row>
    <row r="7926" spans="1:5" ht="15" thickBot="1" x14ac:dyDescent="0.35">
      <c r="A7926" s="3">
        <v>37511</v>
      </c>
      <c r="B7926" s="4">
        <v>0.758332491</v>
      </c>
      <c r="C7926" s="1"/>
      <c r="D7926" s="5">
        <v>37511</v>
      </c>
      <c r="E7926" s="4">
        <v>6.5363001949999999</v>
      </c>
    </row>
    <row r="7927" spans="1:5" ht="15" thickBot="1" x14ac:dyDescent="0.35">
      <c r="A7927" s="3">
        <v>37512</v>
      </c>
      <c r="B7927" s="4">
        <v>0.74105925900000003</v>
      </c>
      <c r="C7927" s="1"/>
      <c r="D7927" s="5">
        <v>37512</v>
      </c>
      <c r="E7927" s="4">
        <v>4.8824150939999997</v>
      </c>
    </row>
    <row r="7928" spans="1:5" ht="15" thickBot="1" x14ac:dyDescent="0.35">
      <c r="A7928" s="3">
        <v>37513</v>
      </c>
      <c r="B7928" s="4">
        <v>0</v>
      </c>
      <c r="C7928" s="1"/>
      <c r="D7928" s="5">
        <v>37513</v>
      </c>
      <c r="E7928" s="4">
        <v>4.6460377360000003</v>
      </c>
    </row>
    <row r="7929" spans="1:5" ht="15" thickBot="1" x14ac:dyDescent="0.35">
      <c r="A7929" s="3">
        <v>37514</v>
      </c>
      <c r="B7929" s="4">
        <v>0.19333002299999999</v>
      </c>
      <c r="C7929" s="1"/>
      <c r="D7929" s="5">
        <v>37514</v>
      </c>
      <c r="E7929" s="4">
        <v>4.7058113209999997</v>
      </c>
    </row>
    <row r="7930" spans="1:5" ht="15" thickBot="1" x14ac:dyDescent="0.35">
      <c r="A7930" s="3">
        <v>37515</v>
      </c>
      <c r="B7930" s="4">
        <v>1.105977312</v>
      </c>
      <c r="C7930" s="1"/>
      <c r="D7930" s="5">
        <v>37515</v>
      </c>
      <c r="E7930" s="4">
        <v>6.1779586420000001</v>
      </c>
    </row>
    <row r="7931" spans="1:5" ht="15" thickBot="1" x14ac:dyDescent="0.35">
      <c r="A7931" s="3">
        <v>37516</v>
      </c>
      <c r="B7931" s="4">
        <v>0</v>
      </c>
      <c r="C7931" s="1"/>
      <c r="D7931" s="5">
        <v>37516</v>
      </c>
      <c r="E7931" s="4">
        <v>6.2514168459999997</v>
      </c>
    </row>
    <row r="7932" spans="1:5" ht="15" thickBot="1" x14ac:dyDescent="0.35">
      <c r="A7932" s="3">
        <v>37517</v>
      </c>
      <c r="B7932" s="4">
        <v>0</v>
      </c>
      <c r="C7932" s="1"/>
      <c r="D7932" s="5">
        <v>37517</v>
      </c>
      <c r="E7932" s="4">
        <v>3.8408859180000001</v>
      </c>
    </row>
    <row r="7933" spans="1:5" ht="15" thickBot="1" x14ac:dyDescent="0.35">
      <c r="A7933" s="3">
        <v>37518</v>
      </c>
      <c r="B7933" s="4">
        <v>0</v>
      </c>
      <c r="C7933" s="1"/>
      <c r="D7933" s="5">
        <v>37518</v>
      </c>
      <c r="E7933" s="4">
        <v>3.561983186</v>
      </c>
    </row>
    <row r="7934" spans="1:5" ht="15" thickBot="1" x14ac:dyDescent="0.35">
      <c r="A7934" s="3">
        <v>37519</v>
      </c>
      <c r="B7934" s="4">
        <v>1.5622732640000001</v>
      </c>
      <c r="C7934" s="1"/>
      <c r="D7934" s="5">
        <v>37519</v>
      </c>
      <c r="E7934" s="4">
        <v>2.9234716980000002</v>
      </c>
    </row>
    <row r="7935" spans="1:5" ht="15" thickBot="1" x14ac:dyDescent="0.35">
      <c r="A7935" s="3">
        <v>37520</v>
      </c>
      <c r="B7935" s="4">
        <v>0.84826383000000005</v>
      </c>
      <c r="C7935" s="1"/>
      <c r="D7935" s="5">
        <v>37520</v>
      </c>
      <c r="E7935" s="4">
        <v>2.5411924529999999</v>
      </c>
    </row>
    <row r="7936" spans="1:5" ht="15" thickBot="1" x14ac:dyDescent="0.35">
      <c r="A7936" s="3">
        <v>37521</v>
      </c>
      <c r="B7936" s="4">
        <v>0</v>
      </c>
      <c r="C7936" s="1"/>
      <c r="D7936" s="5">
        <v>37521</v>
      </c>
      <c r="E7936" s="4">
        <v>2.5411924529999999</v>
      </c>
    </row>
    <row r="7937" spans="1:5" ht="15" thickBot="1" x14ac:dyDescent="0.35">
      <c r="A7937" s="3">
        <v>37522</v>
      </c>
      <c r="B7937" s="4">
        <v>0</v>
      </c>
      <c r="C7937" s="1"/>
      <c r="D7937" s="5">
        <v>37522</v>
      </c>
      <c r="E7937" s="4">
        <v>2.5411924529999999</v>
      </c>
    </row>
    <row r="7938" spans="1:5" ht="15" thickBot="1" x14ac:dyDescent="0.35">
      <c r="A7938" s="3">
        <v>37523</v>
      </c>
      <c r="B7938" s="4">
        <v>0</v>
      </c>
      <c r="C7938" s="1"/>
      <c r="D7938" s="5">
        <v>37523</v>
      </c>
      <c r="E7938" s="4">
        <v>2.4812664450000002</v>
      </c>
    </row>
    <row r="7939" spans="1:5" ht="15" thickBot="1" x14ac:dyDescent="0.35">
      <c r="A7939" s="3">
        <v>37524</v>
      </c>
      <c r="B7939" s="4">
        <v>0</v>
      </c>
      <c r="C7939" s="1"/>
      <c r="D7939" s="5">
        <v>37524</v>
      </c>
      <c r="E7939" s="4">
        <v>2.2301815249999999</v>
      </c>
    </row>
    <row r="7940" spans="1:5" ht="15" thickBot="1" x14ac:dyDescent="0.35">
      <c r="A7940" s="3">
        <v>37525</v>
      </c>
      <c r="B7940" s="4">
        <v>0</v>
      </c>
      <c r="C7940" s="1"/>
      <c r="D7940" s="5">
        <v>37525</v>
      </c>
      <c r="E7940" s="4">
        <v>1.712784906</v>
      </c>
    </row>
    <row r="7941" spans="1:5" ht="15" thickBot="1" x14ac:dyDescent="0.35">
      <c r="A7941" s="3">
        <v>37526</v>
      </c>
      <c r="B7941" s="4">
        <v>5.0097975249999998</v>
      </c>
      <c r="C7941" s="1"/>
      <c r="D7941" s="5">
        <v>37526</v>
      </c>
      <c r="E7941" s="4">
        <v>2.8730844680000001</v>
      </c>
    </row>
    <row r="7942" spans="1:5" ht="15" thickBot="1" x14ac:dyDescent="0.35">
      <c r="A7942" s="3">
        <v>37527</v>
      </c>
      <c r="B7942" s="4">
        <v>1.40963624</v>
      </c>
      <c r="C7942" s="1"/>
      <c r="D7942" s="5">
        <v>37527</v>
      </c>
      <c r="E7942" s="4">
        <v>2.687285615</v>
      </c>
    </row>
    <row r="7943" spans="1:5" ht="15" thickBot="1" x14ac:dyDescent="0.35">
      <c r="A7943" s="3">
        <v>37528</v>
      </c>
      <c r="B7943" s="4">
        <v>2.767387807</v>
      </c>
      <c r="C7943" s="1"/>
      <c r="D7943" s="5">
        <v>37528</v>
      </c>
      <c r="E7943" s="4">
        <v>2.2222188680000001</v>
      </c>
    </row>
    <row r="7944" spans="1:5" ht="15" thickBot="1" x14ac:dyDescent="0.35">
      <c r="A7944" s="3">
        <v>37529</v>
      </c>
      <c r="B7944" s="4">
        <v>2.5427667540000001</v>
      </c>
      <c r="C7944" s="1"/>
      <c r="D7944" s="5">
        <v>37529</v>
      </c>
      <c r="E7944" s="4">
        <v>2.5032470939999998</v>
      </c>
    </row>
    <row r="7945" spans="1:5" ht="15" thickBot="1" x14ac:dyDescent="0.35">
      <c r="A7945" s="3">
        <v>37530</v>
      </c>
      <c r="B7945" s="4">
        <v>7.1760659220000003</v>
      </c>
      <c r="C7945" s="1"/>
      <c r="D7945" s="5">
        <v>37530</v>
      </c>
      <c r="E7945" s="4">
        <v>2.5192463090000001</v>
      </c>
    </row>
    <row r="7946" spans="1:5" ht="15" thickBot="1" x14ac:dyDescent="0.35">
      <c r="A7946" s="3">
        <v>37531</v>
      </c>
      <c r="B7946" s="4">
        <v>3.074191157</v>
      </c>
      <c r="C7946" s="1"/>
      <c r="D7946" s="5">
        <v>37531</v>
      </c>
      <c r="E7946" s="4">
        <v>2.7305660380000001</v>
      </c>
    </row>
    <row r="7947" spans="1:5" ht="15" thickBot="1" x14ac:dyDescent="0.35">
      <c r="A7947" s="3">
        <v>37532</v>
      </c>
      <c r="B7947" s="4">
        <v>0.31501797599999998</v>
      </c>
      <c r="C7947" s="1"/>
      <c r="D7947" s="5">
        <v>37532</v>
      </c>
      <c r="E7947" s="4">
        <v>2.4598569060000002</v>
      </c>
    </row>
    <row r="7948" spans="1:5" ht="15" thickBot="1" x14ac:dyDescent="0.35">
      <c r="A7948" s="3">
        <v>37533</v>
      </c>
      <c r="B7948" s="4">
        <v>4.9392354489999999</v>
      </c>
      <c r="C7948" s="1"/>
      <c r="D7948" s="5">
        <v>37533</v>
      </c>
      <c r="E7948" s="4">
        <v>2.2830330569999999</v>
      </c>
    </row>
    <row r="7949" spans="1:5" ht="15" thickBot="1" x14ac:dyDescent="0.35">
      <c r="A7949" s="3">
        <v>37534</v>
      </c>
      <c r="B7949" s="4">
        <v>2.8132120669999998</v>
      </c>
      <c r="C7949" s="1"/>
      <c r="D7949" s="5">
        <v>37534</v>
      </c>
      <c r="E7949" s="4">
        <v>1.919275472</v>
      </c>
    </row>
    <row r="7950" spans="1:5" ht="15" thickBot="1" x14ac:dyDescent="0.35">
      <c r="A7950" s="3">
        <v>37535</v>
      </c>
      <c r="B7950" s="4">
        <v>21.287852050000001</v>
      </c>
      <c r="C7950" s="1"/>
      <c r="D7950" s="5">
        <v>37535</v>
      </c>
      <c r="E7950" s="4">
        <v>2.588196226</v>
      </c>
    </row>
    <row r="7951" spans="1:5" ht="15" thickBot="1" x14ac:dyDescent="0.35">
      <c r="A7951" s="3">
        <v>37536</v>
      </c>
      <c r="B7951" s="4">
        <v>3.3117009400000001</v>
      </c>
      <c r="C7951" s="1"/>
      <c r="D7951" s="5">
        <v>37536</v>
      </c>
      <c r="E7951" s="4">
        <v>2.5333531470000001</v>
      </c>
    </row>
    <row r="7952" spans="1:5" ht="15" thickBot="1" x14ac:dyDescent="0.35">
      <c r="A7952" s="3">
        <v>37537</v>
      </c>
      <c r="B7952" s="4">
        <v>9.098842651</v>
      </c>
      <c r="C7952" s="1"/>
      <c r="D7952" s="5">
        <v>37537</v>
      </c>
      <c r="E7952" s="4">
        <v>2.8109654489999998</v>
      </c>
    </row>
    <row r="7953" spans="1:5" ht="15" thickBot="1" x14ac:dyDescent="0.35">
      <c r="A7953" s="3">
        <v>37538</v>
      </c>
      <c r="B7953" s="4">
        <v>15.540563049999999</v>
      </c>
      <c r="C7953" s="1"/>
      <c r="D7953" s="5">
        <v>37538</v>
      </c>
      <c r="E7953" s="4">
        <v>1.24821417</v>
      </c>
    </row>
    <row r="7954" spans="1:5" ht="15" thickBot="1" x14ac:dyDescent="0.35">
      <c r="A7954" s="3">
        <v>37539</v>
      </c>
      <c r="B7954" s="4">
        <v>45.055936340000002</v>
      </c>
      <c r="C7954" s="1"/>
      <c r="D7954" s="5">
        <v>37539</v>
      </c>
      <c r="E7954" s="4">
        <v>1.702244106</v>
      </c>
    </row>
    <row r="7955" spans="1:5" ht="15" thickBot="1" x14ac:dyDescent="0.35">
      <c r="A7955" s="3">
        <v>37540</v>
      </c>
      <c r="B7955" s="4">
        <v>11.286381840000001</v>
      </c>
      <c r="C7955" s="1"/>
      <c r="D7955" s="5">
        <v>37540</v>
      </c>
      <c r="E7955" s="4">
        <v>1.6814615639999999</v>
      </c>
    </row>
    <row r="7956" spans="1:5" ht="15" thickBot="1" x14ac:dyDescent="0.35">
      <c r="A7956" s="3">
        <v>37541</v>
      </c>
      <c r="B7956" s="4">
        <v>8.8437401649999998</v>
      </c>
      <c r="C7956" s="1"/>
      <c r="D7956" s="5">
        <v>37541</v>
      </c>
      <c r="E7956" s="4">
        <v>8.0911698110000003</v>
      </c>
    </row>
    <row r="7957" spans="1:5" ht="15" thickBot="1" x14ac:dyDescent="0.35">
      <c r="A7957" s="3">
        <v>37542</v>
      </c>
      <c r="B7957" s="4">
        <v>21.509588239999999</v>
      </c>
      <c r="C7957" s="1"/>
      <c r="D7957" s="5">
        <v>37542</v>
      </c>
      <c r="E7957" s="4">
        <v>8.6698867919999998</v>
      </c>
    </row>
    <row r="7958" spans="1:5" ht="15" thickBot="1" x14ac:dyDescent="0.35">
      <c r="A7958" s="3">
        <v>37543</v>
      </c>
      <c r="B7958" s="4">
        <v>18.46742678</v>
      </c>
      <c r="C7958" s="1"/>
      <c r="D7958" s="5">
        <v>37543</v>
      </c>
      <c r="E7958" s="4">
        <v>5.4258113210000003</v>
      </c>
    </row>
    <row r="7959" spans="1:5" ht="15" thickBot="1" x14ac:dyDescent="0.35">
      <c r="A7959" s="3">
        <v>37544</v>
      </c>
      <c r="B7959" s="4">
        <v>28.948875189999999</v>
      </c>
      <c r="C7959" s="1"/>
      <c r="D7959" s="5">
        <v>37544</v>
      </c>
      <c r="E7959" s="4">
        <v>10.96845283</v>
      </c>
    </row>
    <row r="7960" spans="1:5" ht="15" thickBot="1" x14ac:dyDescent="0.35">
      <c r="A7960" s="3">
        <v>37545</v>
      </c>
      <c r="B7960" s="4">
        <v>12.07738084</v>
      </c>
      <c r="C7960" s="1"/>
      <c r="D7960" s="5">
        <v>37545</v>
      </c>
      <c r="E7960" s="4">
        <v>12.012197430000001</v>
      </c>
    </row>
    <row r="7961" spans="1:5" ht="15" thickBot="1" x14ac:dyDescent="0.35">
      <c r="A7961" s="3">
        <v>37546</v>
      </c>
      <c r="B7961" s="4">
        <v>10.98485518</v>
      </c>
      <c r="C7961" s="1"/>
      <c r="D7961" s="5">
        <v>37546</v>
      </c>
      <c r="E7961" s="4">
        <v>9.0460272889999995</v>
      </c>
    </row>
    <row r="7962" spans="1:5" ht="15" thickBot="1" x14ac:dyDescent="0.35">
      <c r="A7962" s="3">
        <v>37547</v>
      </c>
      <c r="B7962" s="4">
        <v>0.72381315400000001</v>
      </c>
      <c r="C7962" s="1"/>
      <c r="D7962" s="5">
        <v>37547</v>
      </c>
      <c r="E7962" s="4">
        <v>8.7750067919999992</v>
      </c>
    </row>
    <row r="7963" spans="1:5" ht="15" thickBot="1" x14ac:dyDescent="0.35">
      <c r="A7963" s="3">
        <v>37548</v>
      </c>
      <c r="B7963" s="4">
        <v>4.8142938019999999</v>
      </c>
      <c r="C7963" s="1"/>
      <c r="D7963" s="5">
        <v>37548</v>
      </c>
      <c r="E7963" s="4">
        <v>11.63477181</v>
      </c>
    </row>
    <row r="7964" spans="1:5" ht="15" thickBot="1" x14ac:dyDescent="0.35">
      <c r="A7964" s="3">
        <v>37549</v>
      </c>
      <c r="B7964" s="4">
        <v>4.8479465250000002</v>
      </c>
      <c r="C7964" s="1"/>
      <c r="D7964" s="5">
        <v>37549</v>
      </c>
      <c r="E7964" s="4">
        <v>13.030641510000001</v>
      </c>
    </row>
    <row r="7965" spans="1:5" ht="15" thickBot="1" x14ac:dyDescent="0.35">
      <c r="A7965" s="3">
        <v>37550</v>
      </c>
      <c r="B7965" s="4">
        <v>0.27943724399999997</v>
      </c>
      <c r="C7965" s="1"/>
      <c r="D7965" s="5">
        <v>37550</v>
      </c>
      <c r="E7965" s="4">
        <v>5.828346475</v>
      </c>
    </row>
    <row r="7966" spans="1:5" ht="15" thickBot="1" x14ac:dyDescent="0.35">
      <c r="A7966" s="3">
        <v>37551</v>
      </c>
      <c r="B7966" s="4">
        <v>0</v>
      </c>
      <c r="C7966" s="1"/>
      <c r="D7966" s="5">
        <v>37551</v>
      </c>
      <c r="E7966" s="4">
        <v>6.6724383400000002</v>
      </c>
    </row>
    <row r="7967" spans="1:5" ht="15" thickBot="1" x14ac:dyDescent="0.35">
      <c r="A7967" s="3">
        <v>37552</v>
      </c>
      <c r="B7967" s="4">
        <v>0.91047429999999996</v>
      </c>
      <c r="C7967" s="1"/>
      <c r="D7967" s="5">
        <v>37552</v>
      </c>
      <c r="E7967" s="4">
        <v>6.0601538709999998</v>
      </c>
    </row>
    <row r="7968" spans="1:5" ht="15" thickBot="1" x14ac:dyDescent="0.35">
      <c r="A7968" s="3">
        <v>37553</v>
      </c>
      <c r="B7968" s="4">
        <v>0</v>
      </c>
      <c r="C7968" s="1"/>
      <c r="D7968" s="5">
        <v>37553</v>
      </c>
      <c r="E7968" s="4">
        <v>8.8026474560000008</v>
      </c>
    </row>
    <row r="7969" spans="1:5" ht="15" thickBot="1" x14ac:dyDescent="0.35">
      <c r="A7969" s="3">
        <v>37554</v>
      </c>
      <c r="B7969" s="4">
        <v>1.222076237</v>
      </c>
      <c r="C7969" s="1"/>
      <c r="D7969" s="5">
        <v>37554</v>
      </c>
      <c r="E7969" s="4">
        <v>5.7418584470000003</v>
      </c>
    </row>
    <row r="7970" spans="1:5" ht="15" thickBot="1" x14ac:dyDescent="0.35">
      <c r="A7970" s="3">
        <v>37555</v>
      </c>
      <c r="B7970" s="4">
        <v>0.97252453100000003</v>
      </c>
      <c r="C7970" s="1"/>
      <c r="D7970" s="5">
        <v>37555</v>
      </c>
      <c r="E7970" s="4">
        <v>6.3765694179999999</v>
      </c>
    </row>
    <row r="7971" spans="1:5" ht="15" thickBot="1" x14ac:dyDescent="0.35">
      <c r="A7971" s="3">
        <v>37556</v>
      </c>
      <c r="B7971" s="4">
        <v>0.371016026</v>
      </c>
      <c r="C7971" s="1"/>
      <c r="D7971" s="5">
        <v>37556</v>
      </c>
      <c r="E7971" s="4">
        <v>4.0211320749999997</v>
      </c>
    </row>
    <row r="7972" spans="1:5" ht="15" thickBot="1" x14ac:dyDescent="0.35">
      <c r="A7972" s="3">
        <v>37557</v>
      </c>
      <c r="B7972" s="4">
        <v>1.4571848359999999</v>
      </c>
      <c r="C7972" s="1"/>
      <c r="D7972" s="5">
        <v>37557</v>
      </c>
      <c r="E7972" s="4">
        <v>6.2915355159999997</v>
      </c>
    </row>
    <row r="7973" spans="1:5" ht="15" thickBot="1" x14ac:dyDescent="0.35">
      <c r="A7973" s="3">
        <v>37558</v>
      </c>
      <c r="B7973" s="4">
        <v>0</v>
      </c>
      <c r="C7973" s="1"/>
      <c r="D7973" s="5">
        <v>37558</v>
      </c>
      <c r="E7973" s="4">
        <v>6.0099098270000004</v>
      </c>
    </row>
    <row r="7974" spans="1:5" ht="15" thickBot="1" x14ac:dyDescent="0.35">
      <c r="A7974" s="3">
        <v>37559</v>
      </c>
      <c r="B7974" s="4">
        <v>9.2920147180000008</v>
      </c>
      <c r="C7974" s="1"/>
      <c r="D7974" s="5">
        <v>37559</v>
      </c>
      <c r="E7974" s="4">
        <v>5.8293830030000002</v>
      </c>
    </row>
    <row r="7975" spans="1:5" ht="15" thickBot="1" x14ac:dyDescent="0.35">
      <c r="A7975" s="3">
        <v>37560</v>
      </c>
      <c r="B7975" s="4">
        <v>6.1260105969999996</v>
      </c>
      <c r="C7975" s="1"/>
      <c r="D7975" s="5">
        <v>37560</v>
      </c>
      <c r="E7975" s="4">
        <v>6.3743061729999999</v>
      </c>
    </row>
    <row r="7976" spans="1:5" ht="15" thickBot="1" x14ac:dyDescent="0.35">
      <c r="A7976" s="3">
        <v>37561</v>
      </c>
      <c r="B7976" s="4">
        <v>2.7749639789999998</v>
      </c>
      <c r="C7976" s="1"/>
      <c r="D7976" s="5">
        <v>37561</v>
      </c>
      <c r="E7976" s="4">
        <v>6.2068684090000001</v>
      </c>
    </row>
    <row r="7977" spans="1:5" ht="15" thickBot="1" x14ac:dyDescent="0.35">
      <c r="A7977" s="3">
        <v>37562</v>
      </c>
      <c r="B7977" s="4">
        <v>7.7899390459999998</v>
      </c>
      <c r="C7977" s="1"/>
      <c r="D7977" s="5">
        <v>37562</v>
      </c>
      <c r="E7977" s="4">
        <v>5.8990034720000004</v>
      </c>
    </row>
    <row r="7978" spans="1:5" ht="15" thickBot="1" x14ac:dyDescent="0.35">
      <c r="A7978" s="3">
        <v>37563</v>
      </c>
      <c r="B7978" s="4">
        <v>3.546284869</v>
      </c>
      <c r="C7978" s="1"/>
      <c r="D7978" s="5">
        <v>37563</v>
      </c>
      <c r="E7978" s="4">
        <v>2.6352000000000002</v>
      </c>
    </row>
    <row r="7979" spans="1:5" ht="15" thickBot="1" x14ac:dyDescent="0.35">
      <c r="A7979" s="3">
        <v>37564</v>
      </c>
      <c r="B7979" s="4">
        <v>3.6677238000000001E-2</v>
      </c>
      <c r="C7979" s="1"/>
      <c r="D7979" s="5">
        <v>37564</v>
      </c>
      <c r="E7979" s="4">
        <v>2.5411924529999999</v>
      </c>
    </row>
    <row r="7980" spans="1:5" ht="15" thickBot="1" x14ac:dyDescent="0.35">
      <c r="A7980" s="3">
        <v>37565</v>
      </c>
      <c r="B7980" s="4">
        <v>1.5848174020000001</v>
      </c>
      <c r="C7980" s="1"/>
      <c r="D7980" s="5">
        <v>37565</v>
      </c>
      <c r="E7980" s="4">
        <v>2.779471698</v>
      </c>
    </row>
    <row r="7981" spans="1:5" ht="15" thickBot="1" x14ac:dyDescent="0.35">
      <c r="A7981" s="3">
        <v>37566</v>
      </c>
      <c r="B7981" s="4">
        <v>8.8957733210000001</v>
      </c>
      <c r="C7981" s="1"/>
      <c r="D7981" s="5">
        <v>37566</v>
      </c>
      <c r="E7981" s="4">
        <v>4.0781886790000001</v>
      </c>
    </row>
    <row r="7982" spans="1:5" ht="15" thickBot="1" x14ac:dyDescent="0.35">
      <c r="A7982" s="3">
        <v>37567</v>
      </c>
      <c r="B7982" s="4">
        <v>18.357089160000001</v>
      </c>
      <c r="C7982" s="1"/>
      <c r="D7982" s="5">
        <v>37567</v>
      </c>
      <c r="E7982" s="4">
        <v>6.3112086349999998</v>
      </c>
    </row>
    <row r="7983" spans="1:5" ht="15" thickBot="1" x14ac:dyDescent="0.35">
      <c r="A7983" s="3">
        <v>37568</v>
      </c>
      <c r="B7983" s="4">
        <v>7.3483451009999996</v>
      </c>
      <c r="C7983" s="1"/>
      <c r="D7983" s="5">
        <v>37568</v>
      </c>
      <c r="E7983" s="4">
        <v>5.9269987009999996</v>
      </c>
    </row>
    <row r="7984" spans="1:5" ht="15" thickBot="1" x14ac:dyDescent="0.35">
      <c r="A7984" s="3">
        <v>37569</v>
      </c>
      <c r="B7984" s="4">
        <v>7.0939396959999996</v>
      </c>
      <c r="C7984" s="1"/>
      <c r="D7984" s="5">
        <v>37569</v>
      </c>
      <c r="E7984" s="4">
        <v>3.6407547170000001</v>
      </c>
    </row>
    <row r="7985" spans="1:5" ht="15" thickBot="1" x14ac:dyDescent="0.35">
      <c r="A7985" s="3">
        <v>37570</v>
      </c>
      <c r="B7985" s="4">
        <v>5.9633433819999997</v>
      </c>
      <c r="C7985" s="1"/>
      <c r="D7985" s="5">
        <v>37570</v>
      </c>
      <c r="E7985" s="4">
        <v>4.1895849060000003</v>
      </c>
    </row>
    <row r="7986" spans="1:5" ht="15" thickBot="1" x14ac:dyDescent="0.35">
      <c r="A7986" s="3">
        <v>37571</v>
      </c>
      <c r="B7986" s="4">
        <v>1.0933316799999999</v>
      </c>
      <c r="C7986" s="1"/>
      <c r="D7986" s="5">
        <v>37571</v>
      </c>
      <c r="E7986" s="4">
        <v>3.3793358680000001</v>
      </c>
    </row>
    <row r="7987" spans="1:5" ht="15" thickBot="1" x14ac:dyDescent="0.35">
      <c r="A7987" s="3">
        <v>37572</v>
      </c>
      <c r="B7987" s="4">
        <v>0</v>
      </c>
      <c r="C7987" s="1"/>
      <c r="D7987" s="5">
        <v>37572</v>
      </c>
      <c r="E7987" s="4">
        <v>4.4072550350000004</v>
      </c>
    </row>
    <row r="7988" spans="1:5" ht="15" thickBot="1" x14ac:dyDescent="0.35">
      <c r="A7988" s="3">
        <v>37573</v>
      </c>
      <c r="B7988" s="4">
        <v>0</v>
      </c>
      <c r="C7988" s="1"/>
      <c r="D7988" s="5">
        <v>37573</v>
      </c>
      <c r="E7988" s="4">
        <v>5.9291002859999997</v>
      </c>
    </row>
    <row r="7989" spans="1:5" ht="15" thickBot="1" x14ac:dyDescent="0.35">
      <c r="A7989" s="3">
        <v>37574</v>
      </c>
      <c r="B7989" s="4">
        <v>0.538223848</v>
      </c>
      <c r="C7989" s="1"/>
      <c r="D7989" s="5">
        <v>37574</v>
      </c>
      <c r="E7989" s="4">
        <v>4.4150943399999996</v>
      </c>
    </row>
    <row r="7990" spans="1:5" ht="15" thickBot="1" x14ac:dyDescent="0.35">
      <c r="A7990" s="3">
        <v>37575</v>
      </c>
      <c r="B7990" s="4">
        <v>8.8085957000000006E-2</v>
      </c>
      <c r="C7990" s="1"/>
      <c r="D7990" s="5">
        <v>37575</v>
      </c>
      <c r="E7990" s="4">
        <v>5.5507924529999997</v>
      </c>
    </row>
    <row r="7991" spans="1:5" ht="15" thickBot="1" x14ac:dyDescent="0.35">
      <c r="A7991" s="3">
        <v>37576</v>
      </c>
      <c r="B7991" s="4">
        <v>0</v>
      </c>
      <c r="C7991" s="1"/>
      <c r="D7991" s="5">
        <v>37576</v>
      </c>
      <c r="E7991" s="4">
        <v>1.712784906</v>
      </c>
    </row>
    <row r="7992" spans="1:5" ht="15" thickBot="1" x14ac:dyDescent="0.35">
      <c r="A7992" s="3">
        <v>37577</v>
      </c>
      <c r="B7992" s="4">
        <v>0</v>
      </c>
      <c r="C7992" s="1"/>
      <c r="D7992" s="5">
        <v>37577</v>
      </c>
      <c r="E7992" s="4">
        <v>2.0904452830000002</v>
      </c>
    </row>
    <row r="7993" spans="1:5" ht="15" thickBot="1" x14ac:dyDescent="0.35">
      <c r="A7993" s="3">
        <v>37578</v>
      </c>
      <c r="B7993" s="4">
        <v>0.30318564199999998</v>
      </c>
      <c r="C7993" s="1"/>
      <c r="D7993" s="5">
        <v>37578</v>
      </c>
      <c r="E7993" s="4">
        <v>1.6259458419999999</v>
      </c>
    </row>
    <row r="7994" spans="1:5" ht="15" thickBot="1" x14ac:dyDescent="0.35">
      <c r="A7994" s="3">
        <v>37579</v>
      </c>
      <c r="B7994" s="4">
        <v>0.19631032600000001</v>
      </c>
      <c r="C7994" s="1"/>
      <c r="D7994" s="5">
        <v>37579</v>
      </c>
      <c r="E7994" s="4">
        <v>1.919275472</v>
      </c>
    </row>
    <row r="7995" spans="1:5" ht="15" thickBot="1" x14ac:dyDescent="0.35">
      <c r="A7995" s="3">
        <v>37580</v>
      </c>
      <c r="B7995" s="4">
        <v>0.57529878599999995</v>
      </c>
      <c r="C7995" s="1"/>
      <c r="D7995" s="5">
        <v>37580</v>
      </c>
      <c r="E7995" s="4">
        <v>1.846421525</v>
      </c>
    </row>
    <row r="7996" spans="1:5" ht="15" thickBot="1" x14ac:dyDescent="0.35">
      <c r="A7996" s="3">
        <v>37581</v>
      </c>
      <c r="B7996" s="4">
        <v>4.9146857260000001</v>
      </c>
      <c r="C7996" s="1"/>
      <c r="D7996" s="5">
        <v>37581</v>
      </c>
      <c r="E7996" s="4">
        <v>2.6827471699999998</v>
      </c>
    </row>
    <row r="7997" spans="1:5" ht="15" thickBot="1" x14ac:dyDescent="0.35">
      <c r="A7997" s="3">
        <v>37582</v>
      </c>
      <c r="B7997" s="4">
        <v>5.8430984669999999</v>
      </c>
      <c r="C7997" s="1"/>
      <c r="D7997" s="5">
        <v>37582</v>
      </c>
      <c r="E7997" s="4">
        <v>1.8073920910000001</v>
      </c>
    </row>
    <row r="7998" spans="1:5" ht="15" thickBot="1" x14ac:dyDescent="0.35">
      <c r="A7998" s="3">
        <v>37583</v>
      </c>
      <c r="B7998" s="4">
        <v>0.72768300799999996</v>
      </c>
      <c r="C7998" s="1"/>
      <c r="D7998" s="5">
        <v>37583</v>
      </c>
      <c r="E7998" s="4">
        <v>1.9057288750000001</v>
      </c>
    </row>
    <row r="7999" spans="1:5" ht="15" thickBot="1" x14ac:dyDescent="0.35">
      <c r="A7999" s="3">
        <v>37584</v>
      </c>
      <c r="B7999" s="4">
        <v>0</v>
      </c>
      <c r="C7999" s="1"/>
      <c r="D7999" s="5">
        <v>37584</v>
      </c>
      <c r="E7999" s="4">
        <v>3.5891320750000002</v>
      </c>
    </row>
    <row r="8000" spans="1:5" ht="15" thickBot="1" x14ac:dyDescent="0.35">
      <c r="A8000" s="3">
        <v>37585</v>
      </c>
      <c r="B8000" s="4">
        <v>0.14959310000000001</v>
      </c>
      <c r="C8000" s="1"/>
      <c r="D8000" s="5">
        <v>37585</v>
      </c>
      <c r="E8000" s="4">
        <v>1.6515902579999999</v>
      </c>
    </row>
    <row r="8001" spans="1:5" ht="15" thickBot="1" x14ac:dyDescent="0.35">
      <c r="A8001" s="3">
        <v>37586</v>
      </c>
      <c r="B8001" s="4">
        <v>0</v>
      </c>
      <c r="C8001" s="1"/>
      <c r="D8001" s="5">
        <v>37586</v>
      </c>
      <c r="E8001" s="4">
        <v>1.9074593209999999</v>
      </c>
    </row>
    <row r="8002" spans="1:5" ht="15" thickBot="1" x14ac:dyDescent="0.35">
      <c r="A8002" s="3">
        <v>37587</v>
      </c>
      <c r="B8002" s="4">
        <v>0</v>
      </c>
      <c r="C8002" s="1"/>
      <c r="D8002" s="5">
        <v>37587</v>
      </c>
      <c r="E8002" s="4">
        <v>1.4314469430000001</v>
      </c>
    </row>
    <row r="8003" spans="1:5" ht="15" thickBot="1" x14ac:dyDescent="0.35">
      <c r="A8003" s="3">
        <v>37588</v>
      </c>
      <c r="B8003" s="4">
        <v>0</v>
      </c>
      <c r="C8003" s="1"/>
      <c r="D8003" s="5">
        <v>37588</v>
      </c>
      <c r="E8003" s="4">
        <v>1.649805392</v>
      </c>
    </row>
    <row r="8004" spans="1:5" ht="15" thickBot="1" x14ac:dyDescent="0.35">
      <c r="A8004" s="3">
        <v>37589</v>
      </c>
      <c r="B8004" s="4">
        <v>0</v>
      </c>
      <c r="C8004" s="1"/>
      <c r="D8004" s="5">
        <v>37589</v>
      </c>
      <c r="E8004" s="4">
        <v>1.5152603769999999</v>
      </c>
    </row>
    <row r="8005" spans="1:5" ht="15" thickBot="1" x14ac:dyDescent="0.35">
      <c r="A8005" s="3">
        <v>37590</v>
      </c>
      <c r="B8005" s="4">
        <v>0</v>
      </c>
      <c r="C8005" s="1"/>
      <c r="D8005" s="5">
        <v>37590</v>
      </c>
      <c r="E8005" s="4">
        <v>1.68244992</v>
      </c>
    </row>
    <row r="8006" spans="1:5" ht="15" thickBot="1" x14ac:dyDescent="0.35">
      <c r="A8006" s="3">
        <v>37591</v>
      </c>
      <c r="B8006" s="4">
        <v>0</v>
      </c>
      <c r="C8006" s="1"/>
      <c r="D8006" s="5">
        <v>37591</v>
      </c>
      <c r="E8006" s="4">
        <v>2.032301887</v>
      </c>
    </row>
    <row r="8007" spans="1:5" ht="15" thickBot="1" x14ac:dyDescent="0.35">
      <c r="A8007" s="3">
        <v>37592</v>
      </c>
      <c r="B8007" s="4">
        <v>0</v>
      </c>
      <c r="C8007" s="1"/>
      <c r="D8007" s="5">
        <v>37592</v>
      </c>
      <c r="E8007" s="4">
        <v>2.3765048150000001</v>
      </c>
    </row>
    <row r="8008" spans="1:5" ht="15" thickBot="1" x14ac:dyDescent="0.35">
      <c r="A8008" s="3">
        <v>37593</v>
      </c>
      <c r="B8008" s="4">
        <v>0</v>
      </c>
      <c r="C8008" s="1"/>
      <c r="D8008" s="5">
        <v>37593</v>
      </c>
      <c r="E8008" s="4">
        <v>1.3957132080000001</v>
      </c>
    </row>
    <row r="8009" spans="1:5" ht="15" thickBot="1" x14ac:dyDescent="0.35">
      <c r="A8009" s="3">
        <v>37594</v>
      </c>
      <c r="B8009" s="4">
        <v>0</v>
      </c>
      <c r="C8009" s="1"/>
      <c r="D8009" s="5">
        <v>37594</v>
      </c>
      <c r="E8009" s="4">
        <v>1.1808000000000001</v>
      </c>
    </row>
    <row r="8010" spans="1:5" ht="15" thickBot="1" x14ac:dyDescent="0.35">
      <c r="A8010" s="3">
        <v>37595</v>
      </c>
      <c r="B8010" s="4">
        <v>0</v>
      </c>
      <c r="C8010" s="1"/>
      <c r="D8010" s="5">
        <v>37595</v>
      </c>
      <c r="E8010" s="4">
        <v>1.2270266080000001</v>
      </c>
    </row>
    <row r="8011" spans="1:5" ht="15" thickBot="1" x14ac:dyDescent="0.35">
      <c r="A8011" s="3">
        <v>37596</v>
      </c>
      <c r="B8011" s="4">
        <v>0</v>
      </c>
      <c r="C8011" s="1"/>
      <c r="D8011" s="5">
        <v>37596</v>
      </c>
      <c r="E8011" s="4">
        <v>1.321811321</v>
      </c>
    </row>
    <row r="8012" spans="1:5" ht="15" thickBot="1" x14ac:dyDescent="0.35">
      <c r="A8012" s="3">
        <v>37597</v>
      </c>
      <c r="B8012" s="4">
        <v>3.0713350770000001</v>
      </c>
      <c r="C8012" s="1"/>
      <c r="D8012" s="5">
        <v>37597</v>
      </c>
      <c r="E8012" s="4">
        <v>1.6810803439999999</v>
      </c>
    </row>
    <row r="8013" spans="1:5" ht="15" thickBot="1" x14ac:dyDescent="0.35">
      <c r="A8013" s="3">
        <v>37598</v>
      </c>
      <c r="B8013" s="4">
        <v>2.4813894030000001</v>
      </c>
      <c r="C8013" s="1"/>
      <c r="D8013" s="5">
        <v>37598</v>
      </c>
      <c r="E8013" s="4">
        <v>1.551396226</v>
      </c>
    </row>
    <row r="8014" spans="1:5" ht="15" thickBot="1" x14ac:dyDescent="0.35">
      <c r="A8014" s="3">
        <v>37599</v>
      </c>
      <c r="B8014" s="4">
        <v>6.1941991000000002E-2</v>
      </c>
      <c r="C8014" s="1"/>
      <c r="D8014" s="5">
        <v>37599</v>
      </c>
      <c r="E8014" s="4">
        <v>1.267175221</v>
      </c>
    </row>
    <row r="8015" spans="1:5" ht="15" thickBot="1" x14ac:dyDescent="0.35">
      <c r="A8015" s="3">
        <v>37600</v>
      </c>
      <c r="B8015" s="4">
        <v>0</v>
      </c>
      <c r="C8015" s="1"/>
      <c r="D8015" s="5">
        <v>37600</v>
      </c>
      <c r="E8015" s="4">
        <v>1.2323232</v>
      </c>
    </row>
    <row r="8016" spans="1:5" ht="15" thickBot="1" x14ac:dyDescent="0.35">
      <c r="A8016" s="3">
        <v>37601</v>
      </c>
      <c r="B8016" s="4">
        <v>0</v>
      </c>
      <c r="C8016" s="1"/>
      <c r="D8016" s="5">
        <v>37601</v>
      </c>
      <c r="E8016" s="4">
        <v>2.431285404</v>
      </c>
    </row>
    <row r="8017" spans="1:5" ht="15" thickBot="1" x14ac:dyDescent="0.35">
      <c r="A8017" s="3">
        <v>37602</v>
      </c>
      <c r="B8017" s="4">
        <v>0</v>
      </c>
      <c r="C8017" s="1"/>
      <c r="D8017" s="5">
        <v>37602</v>
      </c>
      <c r="E8017" s="4">
        <v>1.472332075</v>
      </c>
    </row>
    <row r="8018" spans="1:5" ht="15" thickBot="1" x14ac:dyDescent="0.35">
      <c r="A8018" s="3">
        <v>37603</v>
      </c>
      <c r="B8018" s="4">
        <v>0</v>
      </c>
      <c r="C8018" s="1"/>
      <c r="D8018" s="5">
        <v>37603</v>
      </c>
      <c r="E8018" s="4">
        <v>1.242549645</v>
      </c>
    </row>
    <row r="8019" spans="1:5" ht="15" thickBot="1" x14ac:dyDescent="0.35">
      <c r="A8019" s="3">
        <v>37604</v>
      </c>
      <c r="B8019" s="4">
        <v>0</v>
      </c>
      <c r="C8019" s="1"/>
      <c r="D8019" s="5">
        <v>37604</v>
      </c>
      <c r="E8019" s="4">
        <v>1.472332075</v>
      </c>
    </row>
    <row r="8020" spans="1:5" ht="15" thickBot="1" x14ac:dyDescent="0.35">
      <c r="A8020" s="3">
        <v>37605</v>
      </c>
      <c r="B8020" s="4">
        <v>0</v>
      </c>
      <c r="C8020" s="1"/>
      <c r="D8020" s="5">
        <v>37605</v>
      </c>
      <c r="E8020" s="4">
        <v>1.5114566039999999</v>
      </c>
    </row>
    <row r="8021" spans="1:5" ht="15" thickBot="1" x14ac:dyDescent="0.35">
      <c r="A8021" s="3">
        <v>37606</v>
      </c>
      <c r="B8021" s="4">
        <v>0</v>
      </c>
      <c r="C8021" s="1"/>
      <c r="D8021" s="5">
        <v>37606</v>
      </c>
      <c r="E8021" s="4">
        <v>1.4310039670000001</v>
      </c>
    </row>
    <row r="8022" spans="1:5" ht="15" thickBot="1" x14ac:dyDescent="0.35">
      <c r="A8022" s="3">
        <v>37607</v>
      </c>
      <c r="B8022" s="4">
        <v>0</v>
      </c>
      <c r="C8022" s="1"/>
      <c r="D8022" s="5">
        <v>37607</v>
      </c>
      <c r="E8022" s="4">
        <v>1.2150339619999999</v>
      </c>
    </row>
    <row r="8023" spans="1:5" ht="15" thickBot="1" x14ac:dyDescent="0.35">
      <c r="A8023" s="3">
        <v>37608</v>
      </c>
      <c r="B8023" s="4">
        <v>0</v>
      </c>
      <c r="C8023" s="1"/>
      <c r="D8023" s="5">
        <v>37608</v>
      </c>
      <c r="E8023" s="4">
        <v>1.432849177</v>
      </c>
    </row>
    <row r="8024" spans="1:5" ht="15" thickBot="1" x14ac:dyDescent="0.35">
      <c r="A8024" s="3">
        <v>37609</v>
      </c>
      <c r="B8024" s="4">
        <v>0</v>
      </c>
      <c r="C8024" s="1"/>
      <c r="D8024" s="5">
        <v>37609</v>
      </c>
      <c r="E8024" s="4">
        <v>1.3957132080000001</v>
      </c>
    </row>
    <row r="8025" spans="1:5" ht="15" thickBot="1" x14ac:dyDescent="0.35">
      <c r="A8025" s="3">
        <v>37610</v>
      </c>
      <c r="B8025" s="4">
        <v>0</v>
      </c>
      <c r="C8025" s="1"/>
      <c r="D8025" s="5">
        <v>37610</v>
      </c>
      <c r="E8025" s="4">
        <v>1.476669464</v>
      </c>
    </row>
    <row r="8026" spans="1:5" ht="15" thickBot="1" x14ac:dyDescent="0.35">
      <c r="A8026" s="3">
        <v>37611</v>
      </c>
      <c r="B8026" s="4">
        <v>0</v>
      </c>
      <c r="C8026" s="1"/>
      <c r="D8026" s="5">
        <v>37611</v>
      </c>
      <c r="E8026" s="4">
        <v>1.520524719</v>
      </c>
    </row>
    <row r="8027" spans="1:5" ht="15" thickBot="1" x14ac:dyDescent="0.35">
      <c r="A8027" s="3">
        <v>37612</v>
      </c>
      <c r="B8027" s="4">
        <v>0</v>
      </c>
      <c r="C8027" s="1"/>
      <c r="D8027" s="5">
        <v>37612</v>
      </c>
      <c r="E8027" s="4">
        <v>1.5918792450000001</v>
      </c>
    </row>
    <row r="8028" spans="1:5" ht="15" thickBot="1" x14ac:dyDescent="0.35">
      <c r="A8028" s="3">
        <v>37613</v>
      </c>
      <c r="B8028" s="4">
        <v>0</v>
      </c>
      <c r="C8028" s="1"/>
      <c r="D8028" s="5">
        <v>37613</v>
      </c>
      <c r="E8028" s="4">
        <v>1.435789223</v>
      </c>
    </row>
    <row r="8029" spans="1:5" ht="15" thickBot="1" x14ac:dyDescent="0.35">
      <c r="A8029" s="3">
        <v>37614</v>
      </c>
      <c r="B8029" s="4">
        <v>0</v>
      </c>
      <c r="C8029" s="1"/>
      <c r="D8029" s="5">
        <v>37614</v>
      </c>
      <c r="E8029" s="4">
        <v>2.2254030610000002</v>
      </c>
    </row>
    <row r="8030" spans="1:5" ht="15" thickBot="1" x14ac:dyDescent="0.35">
      <c r="A8030" s="3">
        <v>37615</v>
      </c>
      <c r="B8030" s="4">
        <v>0</v>
      </c>
      <c r="C8030" s="1"/>
      <c r="D8030" s="5">
        <v>37615</v>
      </c>
      <c r="E8030" s="4">
        <v>1.6747471700000001</v>
      </c>
    </row>
    <row r="8031" spans="1:5" ht="15" thickBot="1" x14ac:dyDescent="0.35">
      <c r="A8031" s="3">
        <v>37616</v>
      </c>
      <c r="B8031" s="4">
        <v>0</v>
      </c>
      <c r="C8031" s="1"/>
      <c r="D8031" s="5">
        <v>37616</v>
      </c>
      <c r="E8031" s="4">
        <v>1.7720555769999999</v>
      </c>
    </row>
    <row r="8032" spans="1:5" ht="15" thickBot="1" x14ac:dyDescent="0.35">
      <c r="A8032" s="3">
        <v>37617</v>
      </c>
      <c r="B8032" s="4">
        <v>0</v>
      </c>
      <c r="C8032" s="1"/>
      <c r="D8032" s="5">
        <v>37617</v>
      </c>
      <c r="E8032" s="4">
        <v>1.533373404</v>
      </c>
    </row>
    <row r="8033" spans="1:5" ht="15" thickBot="1" x14ac:dyDescent="0.35">
      <c r="A8033" s="3">
        <v>37618</v>
      </c>
      <c r="B8033" s="4">
        <v>0</v>
      </c>
      <c r="C8033" s="1"/>
      <c r="D8033" s="5">
        <v>37618</v>
      </c>
      <c r="E8033" s="4">
        <v>1.4953342009999999</v>
      </c>
    </row>
    <row r="8034" spans="1:5" ht="15" thickBot="1" x14ac:dyDescent="0.35">
      <c r="A8034" s="3">
        <v>37619</v>
      </c>
      <c r="B8034" s="4">
        <v>0</v>
      </c>
      <c r="C8034" s="1"/>
      <c r="D8034" s="5">
        <v>37619</v>
      </c>
      <c r="E8034" s="4">
        <v>1.760332075</v>
      </c>
    </row>
    <row r="8035" spans="1:5" ht="15" thickBot="1" x14ac:dyDescent="0.35">
      <c r="A8035" s="3">
        <v>37620</v>
      </c>
      <c r="B8035" s="4">
        <v>0</v>
      </c>
      <c r="C8035" s="1"/>
      <c r="D8035" s="5">
        <v>37620</v>
      </c>
      <c r="E8035" s="4">
        <v>2.2393867919999999</v>
      </c>
    </row>
    <row r="8036" spans="1:5" ht="15" thickBot="1" x14ac:dyDescent="0.35">
      <c r="A8036" s="3">
        <v>37621</v>
      </c>
      <c r="B8036" s="4">
        <v>0</v>
      </c>
      <c r="C8036" s="1"/>
      <c r="D8036" s="5">
        <v>37621</v>
      </c>
      <c r="E8036" s="4">
        <v>1.49753914</v>
      </c>
    </row>
    <row r="8037" spans="1:5" ht="15" thickBot="1" x14ac:dyDescent="0.35">
      <c r="A8037" s="3">
        <v>37622</v>
      </c>
      <c r="B8037" s="4">
        <v>0</v>
      </c>
      <c r="C8037" s="1"/>
      <c r="D8037" s="5">
        <v>37622</v>
      </c>
      <c r="E8037" s="4">
        <v>1.7369497359999999</v>
      </c>
    </row>
    <row r="8038" spans="1:5" ht="15" thickBot="1" x14ac:dyDescent="0.35">
      <c r="A8038" s="3">
        <v>37623</v>
      </c>
      <c r="B8038" s="4">
        <v>0</v>
      </c>
      <c r="C8038" s="1"/>
      <c r="D8038" s="5">
        <v>37623</v>
      </c>
      <c r="E8038" s="4">
        <v>2.3190273509999999</v>
      </c>
    </row>
    <row r="8039" spans="1:5" ht="15" thickBot="1" x14ac:dyDescent="0.35">
      <c r="A8039" s="3">
        <v>37624</v>
      </c>
      <c r="B8039" s="4">
        <v>0</v>
      </c>
      <c r="C8039" s="1"/>
      <c r="D8039" s="5">
        <v>37624</v>
      </c>
      <c r="E8039" s="4">
        <v>1.375282433</v>
      </c>
    </row>
    <row r="8040" spans="1:5" ht="15" thickBot="1" x14ac:dyDescent="0.35">
      <c r="A8040" s="3">
        <v>37625</v>
      </c>
      <c r="B8040" s="4">
        <v>0</v>
      </c>
      <c r="C8040" s="1"/>
      <c r="D8040" s="5">
        <v>37625</v>
      </c>
      <c r="E8040" s="4">
        <v>2.3385727699999999</v>
      </c>
    </row>
    <row r="8041" spans="1:5" ht="15" thickBot="1" x14ac:dyDescent="0.35">
      <c r="A8041" s="3">
        <v>37626</v>
      </c>
      <c r="B8041" s="4">
        <v>0</v>
      </c>
      <c r="C8041" s="1"/>
      <c r="D8041" s="5">
        <v>37626</v>
      </c>
      <c r="E8041" s="4">
        <v>1.63290566</v>
      </c>
    </row>
    <row r="8042" spans="1:5" ht="15" thickBot="1" x14ac:dyDescent="0.35">
      <c r="A8042" s="3">
        <v>37627</v>
      </c>
      <c r="B8042" s="4">
        <v>0</v>
      </c>
      <c r="C8042" s="1"/>
      <c r="D8042" s="5">
        <v>37627</v>
      </c>
      <c r="E8042" s="4">
        <v>2.3480346569999999</v>
      </c>
    </row>
    <row r="8043" spans="1:5" ht="15" thickBot="1" x14ac:dyDescent="0.35">
      <c r="A8043" s="3">
        <v>37628</v>
      </c>
      <c r="B8043" s="4">
        <v>0</v>
      </c>
      <c r="C8043" s="1"/>
      <c r="D8043" s="5">
        <v>37628</v>
      </c>
      <c r="E8043" s="4">
        <v>2.3696360150000002</v>
      </c>
    </row>
    <row r="8044" spans="1:5" ht="15" thickBot="1" x14ac:dyDescent="0.35">
      <c r="A8044" s="3">
        <v>37629</v>
      </c>
      <c r="B8044" s="4">
        <v>0</v>
      </c>
      <c r="C8044" s="1"/>
      <c r="D8044" s="5">
        <v>37629</v>
      </c>
      <c r="E8044" s="4">
        <v>2.2419419770000002</v>
      </c>
    </row>
    <row r="8045" spans="1:5" ht="15" thickBot="1" x14ac:dyDescent="0.35">
      <c r="A8045" s="3">
        <v>37630</v>
      </c>
      <c r="B8045" s="4">
        <v>0</v>
      </c>
      <c r="C8045" s="1"/>
      <c r="D8045" s="5">
        <v>37630</v>
      </c>
      <c r="E8045" s="4">
        <v>1.5918792450000001</v>
      </c>
    </row>
    <row r="8046" spans="1:5" ht="15" thickBot="1" x14ac:dyDescent="0.35">
      <c r="A8046" s="3">
        <v>37631</v>
      </c>
      <c r="B8046" s="4">
        <v>0</v>
      </c>
      <c r="C8046" s="1"/>
      <c r="D8046" s="5">
        <v>37631</v>
      </c>
      <c r="E8046" s="4">
        <v>2.2468708529999999</v>
      </c>
    </row>
    <row r="8047" spans="1:5" ht="15" thickBot="1" x14ac:dyDescent="0.35">
      <c r="A8047" s="3">
        <v>37632</v>
      </c>
      <c r="B8047" s="4">
        <v>0.47066894199999998</v>
      </c>
      <c r="C8047" s="1"/>
      <c r="D8047" s="5">
        <v>37632</v>
      </c>
      <c r="E8047" s="4">
        <v>1.551396226</v>
      </c>
    </row>
    <row r="8048" spans="1:5" ht="15" thickBot="1" x14ac:dyDescent="0.35">
      <c r="A8048" s="3">
        <v>37633</v>
      </c>
      <c r="B8048" s="4">
        <v>0</v>
      </c>
      <c r="C8048" s="1"/>
      <c r="D8048" s="5">
        <v>37633</v>
      </c>
      <c r="E8048" s="4">
        <v>1.9391094339999999</v>
      </c>
    </row>
    <row r="8049" spans="1:5" ht="15" thickBot="1" x14ac:dyDescent="0.35">
      <c r="A8049" s="3">
        <v>37634</v>
      </c>
      <c r="B8049" s="4">
        <v>0</v>
      </c>
      <c r="C8049" s="1"/>
      <c r="D8049" s="5">
        <v>37634</v>
      </c>
      <c r="E8049" s="4">
        <v>1.376744658</v>
      </c>
    </row>
    <row r="8050" spans="1:5" ht="15" thickBot="1" x14ac:dyDescent="0.35">
      <c r="A8050" s="3">
        <v>37635</v>
      </c>
      <c r="B8050" s="4">
        <v>0</v>
      </c>
      <c r="C8050" s="1"/>
      <c r="D8050" s="5">
        <v>37635</v>
      </c>
      <c r="E8050" s="4">
        <v>1.491399849</v>
      </c>
    </row>
    <row r="8051" spans="1:5" ht="15" thickBot="1" x14ac:dyDescent="0.35">
      <c r="A8051" s="3">
        <v>37636</v>
      </c>
      <c r="B8051" s="4">
        <v>0</v>
      </c>
      <c r="C8051" s="1"/>
      <c r="D8051" s="5">
        <v>37636</v>
      </c>
      <c r="E8051" s="4">
        <v>1.3632519940000001</v>
      </c>
    </row>
    <row r="8052" spans="1:5" ht="15" thickBot="1" x14ac:dyDescent="0.35">
      <c r="A8052" s="3">
        <v>37637</v>
      </c>
      <c r="B8052" s="4">
        <v>0</v>
      </c>
      <c r="C8052" s="1"/>
      <c r="D8052" s="5">
        <v>37637</v>
      </c>
      <c r="E8052" s="4">
        <v>1.3393462549999999</v>
      </c>
    </row>
    <row r="8053" spans="1:5" ht="15" thickBot="1" x14ac:dyDescent="0.35">
      <c r="A8053" s="3">
        <v>37638</v>
      </c>
      <c r="B8053" s="4">
        <v>0</v>
      </c>
      <c r="C8053" s="1"/>
      <c r="D8053" s="5">
        <v>37638</v>
      </c>
      <c r="E8053" s="4">
        <v>1.2500830190000001</v>
      </c>
    </row>
    <row r="8054" spans="1:5" ht="15" thickBot="1" x14ac:dyDescent="0.35">
      <c r="A8054" s="3">
        <v>37639</v>
      </c>
      <c r="B8054" s="4">
        <v>0</v>
      </c>
      <c r="C8054" s="1"/>
      <c r="D8054" s="5">
        <v>37639</v>
      </c>
      <c r="E8054" s="4">
        <v>1.5631017149999999</v>
      </c>
    </row>
    <row r="8055" spans="1:5" ht="15" thickBot="1" x14ac:dyDescent="0.35">
      <c r="A8055" s="3">
        <v>37640</v>
      </c>
      <c r="B8055" s="4">
        <v>0</v>
      </c>
      <c r="C8055" s="1"/>
      <c r="D8055" s="5">
        <v>37640</v>
      </c>
      <c r="E8055" s="4">
        <v>1.472332075</v>
      </c>
    </row>
    <row r="8056" spans="1:5" ht="15" thickBot="1" x14ac:dyDescent="0.35">
      <c r="A8056" s="3">
        <v>37641</v>
      </c>
      <c r="B8056" s="4">
        <v>0</v>
      </c>
      <c r="C8056" s="1"/>
      <c r="D8056" s="5">
        <v>37641</v>
      </c>
      <c r="E8056" s="4">
        <v>1.4364950940000001</v>
      </c>
    </row>
    <row r="8057" spans="1:5" ht="15" thickBot="1" x14ac:dyDescent="0.35">
      <c r="A8057" s="3">
        <v>37642</v>
      </c>
      <c r="B8057" s="4">
        <v>0</v>
      </c>
      <c r="C8057" s="1"/>
      <c r="D8057" s="5">
        <v>37642</v>
      </c>
      <c r="E8057" s="4">
        <v>1.4514427830000001</v>
      </c>
    </row>
    <row r="8058" spans="1:5" ht="15" thickBot="1" x14ac:dyDescent="0.35">
      <c r="A8058" s="3">
        <v>37643</v>
      </c>
      <c r="B8058" s="4">
        <v>0</v>
      </c>
      <c r="C8058" s="1"/>
      <c r="D8058" s="5">
        <v>37643</v>
      </c>
      <c r="E8058" s="4">
        <v>1.4466301399999999</v>
      </c>
    </row>
    <row r="8059" spans="1:5" ht="15" thickBot="1" x14ac:dyDescent="0.35">
      <c r="A8059" s="3">
        <v>37644</v>
      </c>
      <c r="B8059" s="4">
        <v>0</v>
      </c>
      <c r="C8059" s="1"/>
      <c r="D8059" s="5">
        <v>37644</v>
      </c>
      <c r="E8059" s="4">
        <v>1.5938491109999999</v>
      </c>
    </row>
    <row r="8060" spans="1:5" ht="15" thickBot="1" x14ac:dyDescent="0.35">
      <c r="A8060" s="3">
        <v>37645</v>
      </c>
      <c r="B8060" s="4">
        <v>0</v>
      </c>
      <c r="C8060" s="1"/>
      <c r="D8060" s="5">
        <v>37645</v>
      </c>
      <c r="E8060" s="4">
        <v>1.4429706659999999</v>
      </c>
    </row>
    <row r="8061" spans="1:5" ht="15" thickBot="1" x14ac:dyDescent="0.35">
      <c r="A8061" s="3">
        <v>37646</v>
      </c>
      <c r="B8061" s="4">
        <v>0</v>
      </c>
      <c r="C8061" s="1"/>
      <c r="D8061" s="5">
        <v>37646</v>
      </c>
      <c r="E8061" s="4">
        <v>1.593767819</v>
      </c>
    </row>
    <row r="8062" spans="1:5" ht="15" thickBot="1" x14ac:dyDescent="0.35">
      <c r="A8062" s="3">
        <v>37647</v>
      </c>
      <c r="B8062" s="4">
        <v>0</v>
      </c>
      <c r="C8062" s="1"/>
      <c r="D8062" s="5">
        <v>37647</v>
      </c>
      <c r="E8062" s="4">
        <v>1.985298113</v>
      </c>
    </row>
    <row r="8063" spans="1:5" ht="15" thickBot="1" x14ac:dyDescent="0.35">
      <c r="A8063" s="3">
        <v>37648</v>
      </c>
      <c r="B8063" s="4">
        <v>0</v>
      </c>
      <c r="C8063" s="1"/>
      <c r="D8063" s="5">
        <v>37648</v>
      </c>
      <c r="E8063" s="4">
        <v>1.263345229</v>
      </c>
    </row>
    <row r="8064" spans="1:5" ht="15" thickBot="1" x14ac:dyDescent="0.35">
      <c r="A8064" s="3">
        <v>37649</v>
      </c>
      <c r="B8064" s="4">
        <v>0</v>
      </c>
      <c r="C8064" s="1"/>
      <c r="D8064" s="5">
        <v>37649</v>
      </c>
      <c r="E8064" s="4">
        <v>1.358490566</v>
      </c>
    </row>
    <row r="8065" spans="1:5" ht="15" thickBot="1" x14ac:dyDescent="0.35">
      <c r="A8065" s="3">
        <v>37650</v>
      </c>
      <c r="B8065" s="4">
        <v>0</v>
      </c>
      <c r="C8065" s="1"/>
      <c r="D8065" s="5">
        <v>37650</v>
      </c>
      <c r="E8065" s="4">
        <v>1.244679487</v>
      </c>
    </row>
    <row r="8066" spans="1:5" ht="15" thickBot="1" x14ac:dyDescent="0.35">
      <c r="A8066" s="3">
        <v>37651</v>
      </c>
      <c r="B8066" s="4">
        <v>0</v>
      </c>
      <c r="C8066" s="1"/>
      <c r="D8066" s="5">
        <v>37651</v>
      </c>
      <c r="E8066" s="4">
        <v>1.5512130470000001</v>
      </c>
    </row>
    <row r="8067" spans="1:5" ht="15" thickBot="1" x14ac:dyDescent="0.35">
      <c r="A8067" s="3">
        <v>37652</v>
      </c>
      <c r="B8067" s="4">
        <v>0</v>
      </c>
      <c r="C8067" s="1"/>
      <c r="D8067" s="5">
        <v>37652</v>
      </c>
      <c r="E8067" s="4">
        <v>1.5918792450000001</v>
      </c>
    </row>
    <row r="8068" spans="1:5" ht="15" thickBot="1" x14ac:dyDescent="0.35">
      <c r="A8068" s="3">
        <v>37653</v>
      </c>
      <c r="B8068" s="4">
        <v>0</v>
      </c>
      <c r="C8068" s="1"/>
      <c r="D8068" s="5">
        <v>37653</v>
      </c>
      <c r="E8068" s="4">
        <v>1.2828151699999999</v>
      </c>
    </row>
    <row r="8069" spans="1:5" ht="15" thickBot="1" x14ac:dyDescent="0.35">
      <c r="A8069" s="3">
        <v>37654</v>
      </c>
      <c r="B8069" s="4">
        <v>3.44159551</v>
      </c>
      <c r="C8069" s="1"/>
      <c r="D8069" s="5">
        <v>37654</v>
      </c>
      <c r="E8069" s="4">
        <v>1.5918792450000001</v>
      </c>
    </row>
    <row r="8070" spans="1:5" ht="15" thickBot="1" x14ac:dyDescent="0.35">
      <c r="A8070" s="3">
        <v>37655</v>
      </c>
      <c r="B8070" s="4">
        <v>0</v>
      </c>
      <c r="C8070" s="1"/>
      <c r="D8070" s="5">
        <v>37655</v>
      </c>
      <c r="E8070" s="4">
        <v>1.2317870040000001</v>
      </c>
    </row>
    <row r="8071" spans="1:5" ht="15" thickBot="1" x14ac:dyDescent="0.35">
      <c r="A8071" s="3">
        <v>37656</v>
      </c>
      <c r="B8071" s="4">
        <v>1.1151518899999999</v>
      </c>
      <c r="C8071" s="1"/>
      <c r="D8071" s="5">
        <v>37656</v>
      </c>
      <c r="E8071" s="4">
        <v>1.1965522420000001</v>
      </c>
    </row>
    <row r="8072" spans="1:5" ht="15" thickBot="1" x14ac:dyDescent="0.35">
      <c r="A8072" s="3">
        <v>37657</v>
      </c>
      <c r="B8072" s="4">
        <v>0.245696465</v>
      </c>
      <c r="C8072" s="1"/>
      <c r="D8072" s="5">
        <v>37657</v>
      </c>
      <c r="E8072" s="4">
        <v>1.1941485279999999</v>
      </c>
    </row>
    <row r="8073" spans="1:5" ht="15" thickBot="1" x14ac:dyDescent="0.35">
      <c r="A8073" s="3">
        <v>37658</v>
      </c>
      <c r="B8073" s="4">
        <v>0</v>
      </c>
      <c r="C8073" s="1"/>
      <c r="D8073" s="5">
        <v>37658</v>
      </c>
      <c r="E8073" s="4">
        <v>1.196153389</v>
      </c>
    </row>
    <row r="8074" spans="1:5" ht="15" thickBot="1" x14ac:dyDescent="0.35">
      <c r="A8074" s="3">
        <v>37659</v>
      </c>
      <c r="B8074" s="4">
        <v>0</v>
      </c>
      <c r="C8074" s="1"/>
      <c r="D8074" s="5">
        <v>37659</v>
      </c>
      <c r="E8074" s="4">
        <v>1.2059394109999999</v>
      </c>
    </row>
    <row r="8075" spans="1:5" ht="15" thickBot="1" x14ac:dyDescent="0.35">
      <c r="A8075" s="3">
        <v>37660</v>
      </c>
      <c r="B8075" s="4">
        <v>3.2316338720000002</v>
      </c>
      <c r="C8075" s="1"/>
      <c r="D8075" s="5">
        <v>37660</v>
      </c>
      <c r="E8075" s="4">
        <v>1.2500830190000001</v>
      </c>
    </row>
    <row r="8076" spans="1:5" ht="15" thickBot="1" x14ac:dyDescent="0.35">
      <c r="A8076" s="3">
        <v>37661</v>
      </c>
      <c r="B8076" s="4">
        <v>0</v>
      </c>
      <c r="C8076" s="1"/>
      <c r="D8076" s="5">
        <v>37661</v>
      </c>
      <c r="E8076" s="4">
        <v>2.1284830189999999</v>
      </c>
    </row>
    <row r="8077" spans="1:5" ht="15" thickBot="1" x14ac:dyDescent="0.35">
      <c r="A8077" s="3">
        <v>37662</v>
      </c>
      <c r="B8077" s="4">
        <v>0</v>
      </c>
      <c r="C8077" s="1"/>
      <c r="D8077" s="5">
        <v>37662</v>
      </c>
      <c r="E8077" s="4">
        <v>1.2673980680000001</v>
      </c>
    </row>
    <row r="8078" spans="1:5" ht="15" thickBot="1" x14ac:dyDescent="0.35">
      <c r="A8078" s="3">
        <v>37663</v>
      </c>
      <c r="B8078" s="4">
        <v>0</v>
      </c>
      <c r="C8078" s="1"/>
      <c r="D8078" s="5">
        <v>37663</v>
      </c>
      <c r="E8078" s="4">
        <v>1.241229138</v>
      </c>
    </row>
    <row r="8079" spans="1:5" ht="15" thickBot="1" x14ac:dyDescent="0.35">
      <c r="A8079" s="3">
        <v>37664</v>
      </c>
      <c r="B8079" s="4">
        <v>0</v>
      </c>
      <c r="C8079" s="1"/>
      <c r="D8079" s="5">
        <v>37664</v>
      </c>
      <c r="E8079" s="4">
        <v>1.2150339619999999</v>
      </c>
    </row>
    <row r="8080" spans="1:5" ht="15" thickBot="1" x14ac:dyDescent="0.35">
      <c r="A8080" s="3">
        <v>37665</v>
      </c>
      <c r="B8080" s="4">
        <v>0.107460387</v>
      </c>
      <c r="C8080" s="1"/>
      <c r="D8080" s="5">
        <v>37665</v>
      </c>
      <c r="E8080" s="4">
        <v>1.268456984</v>
      </c>
    </row>
    <row r="8081" spans="1:5" ht="15" thickBot="1" x14ac:dyDescent="0.35">
      <c r="A8081" s="3">
        <v>37666</v>
      </c>
      <c r="B8081" s="4">
        <v>0.142510254</v>
      </c>
      <c r="C8081" s="1"/>
      <c r="D8081" s="5">
        <v>37666</v>
      </c>
      <c r="E8081" s="4">
        <v>1.4270150850000001</v>
      </c>
    </row>
    <row r="8082" spans="1:5" ht="15" thickBot="1" x14ac:dyDescent="0.35">
      <c r="A8082" s="3">
        <v>37667</v>
      </c>
      <c r="B8082" s="4">
        <v>0.25565146999999999</v>
      </c>
      <c r="C8082" s="1"/>
      <c r="D8082" s="5">
        <v>37667</v>
      </c>
      <c r="E8082" s="4">
        <v>1.4258458869999999</v>
      </c>
    </row>
    <row r="8083" spans="1:5" ht="15" thickBot="1" x14ac:dyDescent="0.35">
      <c r="A8083" s="3">
        <v>37668</v>
      </c>
      <c r="B8083" s="4">
        <v>8.1874579000000003E-2</v>
      </c>
      <c r="C8083" s="1"/>
      <c r="D8083" s="5">
        <v>37668</v>
      </c>
      <c r="E8083" s="4">
        <v>1.2856754720000001</v>
      </c>
    </row>
    <row r="8084" spans="1:5" ht="15" thickBot="1" x14ac:dyDescent="0.35">
      <c r="A8084" s="3">
        <v>37669</v>
      </c>
      <c r="B8084" s="4">
        <v>0</v>
      </c>
      <c r="C8084" s="1"/>
      <c r="D8084" s="5">
        <v>37669</v>
      </c>
      <c r="E8084" s="4">
        <v>1.334628054</v>
      </c>
    </row>
    <row r="8085" spans="1:5" ht="15" thickBot="1" x14ac:dyDescent="0.35">
      <c r="A8085" s="3">
        <v>37670</v>
      </c>
      <c r="B8085" s="4">
        <v>1.892733335</v>
      </c>
      <c r="C8085" s="1"/>
      <c r="D8085" s="5">
        <v>37670</v>
      </c>
      <c r="E8085" s="4">
        <v>1.2976373889999999</v>
      </c>
    </row>
    <row r="8086" spans="1:5" ht="15" thickBot="1" x14ac:dyDescent="0.35">
      <c r="A8086" s="3">
        <v>37671</v>
      </c>
      <c r="B8086" s="4">
        <v>0</v>
      </c>
      <c r="C8086" s="1"/>
      <c r="D8086" s="5">
        <v>37671</v>
      </c>
      <c r="E8086" s="4">
        <v>1.2150339619999999</v>
      </c>
    </row>
    <row r="8087" spans="1:5" ht="15" thickBot="1" x14ac:dyDescent="0.35">
      <c r="A8087" s="3">
        <v>37672</v>
      </c>
      <c r="B8087" s="4">
        <v>0</v>
      </c>
      <c r="C8087" s="1"/>
      <c r="D8087" s="5">
        <v>37672</v>
      </c>
      <c r="E8087" s="4">
        <v>1.335629615</v>
      </c>
    </row>
    <row r="8088" spans="1:5" ht="15" thickBot="1" x14ac:dyDescent="0.35">
      <c r="A8088" s="3">
        <v>37673</v>
      </c>
      <c r="B8088" s="4">
        <v>0</v>
      </c>
      <c r="C8088" s="1"/>
      <c r="D8088" s="5">
        <v>37673</v>
      </c>
      <c r="E8088" s="4">
        <v>1.3300085070000001</v>
      </c>
    </row>
    <row r="8089" spans="1:5" ht="15" thickBot="1" x14ac:dyDescent="0.35">
      <c r="A8089" s="3">
        <v>37674</v>
      </c>
      <c r="B8089" s="4">
        <v>0</v>
      </c>
      <c r="C8089" s="1"/>
      <c r="D8089" s="5">
        <v>37674</v>
      </c>
      <c r="E8089" s="4">
        <v>1.3957132080000001</v>
      </c>
    </row>
    <row r="8090" spans="1:5" ht="15" thickBot="1" x14ac:dyDescent="0.35">
      <c r="A8090" s="3">
        <v>37675</v>
      </c>
      <c r="B8090" s="4">
        <v>0</v>
      </c>
      <c r="C8090" s="1"/>
      <c r="D8090" s="5">
        <v>37675</v>
      </c>
      <c r="E8090" s="4">
        <v>1.3957132080000001</v>
      </c>
    </row>
    <row r="8091" spans="1:5" ht="15" thickBot="1" x14ac:dyDescent="0.35">
      <c r="A8091" s="3">
        <v>37676</v>
      </c>
      <c r="B8091" s="4">
        <v>0</v>
      </c>
      <c r="C8091" s="1"/>
      <c r="D8091" s="5">
        <v>37676</v>
      </c>
      <c r="E8091" s="4">
        <v>1.342841298</v>
      </c>
    </row>
    <row r="8092" spans="1:5" ht="15" thickBot="1" x14ac:dyDescent="0.35">
      <c r="A8092" s="3">
        <v>37677</v>
      </c>
      <c r="B8092" s="4">
        <v>9.3730718000000005E-2</v>
      </c>
      <c r="C8092" s="1"/>
      <c r="D8092" s="5">
        <v>37677</v>
      </c>
      <c r="E8092" s="4">
        <v>1.3262446189999999</v>
      </c>
    </row>
    <row r="8093" spans="1:5" ht="15" thickBot="1" x14ac:dyDescent="0.35">
      <c r="A8093" s="3">
        <v>37678</v>
      </c>
      <c r="B8093" s="4">
        <v>0.589558735</v>
      </c>
      <c r="C8093" s="1"/>
      <c r="D8093" s="5">
        <v>37678</v>
      </c>
      <c r="E8093" s="4">
        <v>1.3580901919999999</v>
      </c>
    </row>
    <row r="8094" spans="1:5" ht="15" thickBot="1" x14ac:dyDescent="0.35">
      <c r="A8094" s="3">
        <v>37679</v>
      </c>
      <c r="B8094" s="4">
        <v>2.4043072240000001</v>
      </c>
      <c r="C8094" s="1"/>
      <c r="D8094" s="5">
        <v>37679</v>
      </c>
      <c r="E8094" s="4">
        <v>1.3829367130000001</v>
      </c>
    </row>
    <row r="8095" spans="1:5" ht="15" thickBot="1" x14ac:dyDescent="0.35">
      <c r="A8095" s="3">
        <v>37680</v>
      </c>
      <c r="B8095" s="4">
        <v>0</v>
      </c>
      <c r="C8095" s="1"/>
      <c r="D8095" s="5">
        <v>37680</v>
      </c>
      <c r="E8095" s="4">
        <v>1.6442688089999999</v>
      </c>
    </row>
    <row r="8096" spans="1:5" ht="15" thickBot="1" x14ac:dyDescent="0.35">
      <c r="A8096" s="3">
        <v>37681</v>
      </c>
      <c r="B8096" s="4">
        <v>0</v>
      </c>
      <c r="C8096" s="1"/>
      <c r="D8096" s="5">
        <v>37681</v>
      </c>
      <c r="E8096" s="4">
        <v>1.3410337990000001</v>
      </c>
    </row>
    <row r="8097" spans="1:5" ht="15" thickBot="1" x14ac:dyDescent="0.35">
      <c r="A8097" s="3">
        <v>37682</v>
      </c>
      <c r="B8097" s="4">
        <v>0</v>
      </c>
      <c r="C8097" s="1"/>
      <c r="D8097" s="5">
        <v>37682</v>
      </c>
      <c r="E8097" s="4">
        <v>1.551396226</v>
      </c>
    </row>
    <row r="8098" spans="1:5" ht="15" thickBot="1" x14ac:dyDescent="0.35">
      <c r="A8098" s="3">
        <v>37683</v>
      </c>
      <c r="B8098" s="4">
        <v>0</v>
      </c>
      <c r="C8098" s="1"/>
      <c r="D8098" s="5">
        <v>37683</v>
      </c>
      <c r="E8098" s="4">
        <v>1.280740429</v>
      </c>
    </row>
    <row r="8099" spans="1:5" ht="15" thickBot="1" x14ac:dyDescent="0.35">
      <c r="A8099" s="3">
        <v>37684</v>
      </c>
      <c r="B8099" s="4">
        <v>0</v>
      </c>
      <c r="C8099" s="1"/>
      <c r="D8099" s="5">
        <v>37684</v>
      </c>
      <c r="E8099" s="4">
        <v>1.1808000000000001</v>
      </c>
    </row>
    <row r="8100" spans="1:5" ht="15" thickBot="1" x14ac:dyDescent="0.35">
      <c r="A8100" s="3">
        <v>37685</v>
      </c>
      <c r="B8100" s="4">
        <v>0</v>
      </c>
      <c r="C8100" s="1"/>
      <c r="D8100" s="5">
        <v>37685</v>
      </c>
      <c r="E8100" s="4">
        <v>1.2500830190000001</v>
      </c>
    </row>
    <row r="8101" spans="1:5" ht="15" thickBot="1" x14ac:dyDescent="0.35">
      <c r="A8101" s="3">
        <v>37686</v>
      </c>
      <c r="B8101" s="4">
        <v>0</v>
      </c>
      <c r="C8101" s="1"/>
      <c r="D8101" s="5">
        <v>37686</v>
      </c>
      <c r="E8101" s="4">
        <v>1.2150339619999999</v>
      </c>
    </row>
    <row r="8102" spans="1:5" ht="15" thickBot="1" x14ac:dyDescent="0.35">
      <c r="A8102" s="3">
        <v>37687</v>
      </c>
      <c r="B8102" s="4">
        <v>0</v>
      </c>
      <c r="C8102" s="1"/>
      <c r="D8102" s="5">
        <v>37687</v>
      </c>
      <c r="E8102" s="4">
        <v>1.3957132080000001</v>
      </c>
    </row>
    <row r="8103" spans="1:5" ht="15" thickBot="1" x14ac:dyDescent="0.35">
      <c r="A8103" s="3">
        <v>37688</v>
      </c>
      <c r="B8103" s="4">
        <v>0</v>
      </c>
      <c r="C8103" s="1"/>
      <c r="D8103" s="5">
        <v>37688</v>
      </c>
      <c r="E8103" s="4">
        <v>1.472332075</v>
      </c>
    </row>
    <row r="8104" spans="1:5" ht="15" thickBot="1" x14ac:dyDescent="0.35">
      <c r="A8104" s="3">
        <v>37689</v>
      </c>
      <c r="B8104" s="4">
        <v>0</v>
      </c>
      <c r="C8104" s="1"/>
      <c r="D8104" s="5">
        <v>37689</v>
      </c>
      <c r="E8104" s="4">
        <v>1.3957132080000001</v>
      </c>
    </row>
    <row r="8105" spans="1:5" ht="15" thickBot="1" x14ac:dyDescent="0.35">
      <c r="A8105" s="3">
        <v>37690</v>
      </c>
      <c r="B8105" s="4">
        <v>0</v>
      </c>
      <c r="C8105" s="1"/>
      <c r="D8105" s="5">
        <v>37690</v>
      </c>
      <c r="E8105" s="4">
        <v>1.472332075</v>
      </c>
    </row>
    <row r="8106" spans="1:5" ht="15" thickBot="1" x14ac:dyDescent="0.35">
      <c r="A8106" s="3">
        <v>37691</v>
      </c>
      <c r="B8106" s="4">
        <v>0</v>
      </c>
      <c r="C8106" s="1"/>
      <c r="D8106" s="5">
        <v>37691</v>
      </c>
      <c r="E8106" s="4">
        <v>1.4337509429999999</v>
      </c>
    </row>
    <row r="8107" spans="1:5" ht="15" thickBot="1" x14ac:dyDescent="0.35">
      <c r="A8107" s="3">
        <v>37692</v>
      </c>
      <c r="B8107" s="4">
        <v>0.16613853000000001</v>
      </c>
      <c r="C8107" s="1"/>
      <c r="D8107" s="5">
        <v>37692</v>
      </c>
      <c r="E8107" s="4">
        <v>1.4398427680000001</v>
      </c>
    </row>
    <row r="8108" spans="1:5" ht="15" thickBot="1" x14ac:dyDescent="0.35">
      <c r="A8108" s="3">
        <v>37693</v>
      </c>
      <c r="B8108" s="4">
        <v>2.4880335050000002</v>
      </c>
      <c r="C8108" s="1"/>
      <c r="D8108" s="5">
        <v>37693</v>
      </c>
      <c r="E8108" s="4">
        <v>1.2150339619999999</v>
      </c>
    </row>
    <row r="8109" spans="1:5" ht="15" thickBot="1" x14ac:dyDescent="0.35">
      <c r="A8109" s="3">
        <v>37694</v>
      </c>
      <c r="B8109" s="4">
        <v>7.1130571959999997</v>
      </c>
      <c r="C8109" s="1"/>
      <c r="D8109" s="5">
        <v>37694</v>
      </c>
      <c r="E8109" s="4">
        <v>1.321811321</v>
      </c>
    </row>
    <row r="8110" spans="1:5" ht="15" thickBot="1" x14ac:dyDescent="0.35">
      <c r="A8110" s="3">
        <v>37695</v>
      </c>
      <c r="B8110" s="4">
        <v>0</v>
      </c>
      <c r="C8110" s="1"/>
      <c r="D8110" s="5">
        <v>37695</v>
      </c>
      <c r="E8110" s="4">
        <v>1.2856754720000001</v>
      </c>
    </row>
    <row r="8111" spans="1:5" ht="15" thickBot="1" x14ac:dyDescent="0.35">
      <c r="A8111" s="3">
        <v>37696</v>
      </c>
      <c r="B8111" s="4">
        <v>2.2970621439999999</v>
      </c>
      <c r="C8111" s="1"/>
      <c r="D8111" s="5">
        <v>37696</v>
      </c>
      <c r="E8111" s="4">
        <v>1.113962264</v>
      </c>
    </row>
    <row r="8112" spans="1:5" ht="15" thickBot="1" x14ac:dyDescent="0.35">
      <c r="A8112" s="3">
        <v>37697</v>
      </c>
      <c r="B8112" s="4">
        <v>3.4333011510000002</v>
      </c>
      <c r="C8112" s="1"/>
      <c r="D8112" s="5">
        <v>37697</v>
      </c>
      <c r="E8112" s="4">
        <v>1.223378898</v>
      </c>
    </row>
    <row r="8113" spans="1:5" ht="15" thickBot="1" x14ac:dyDescent="0.35">
      <c r="A8113" s="3">
        <v>37698</v>
      </c>
      <c r="B8113" s="4">
        <v>3.2721341480000001</v>
      </c>
      <c r="C8113" s="1"/>
      <c r="D8113" s="5">
        <v>37698</v>
      </c>
      <c r="E8113" s="4">
        <v>1.1808000000000001</v>
      </c>
    </row>
    <row r="8114" spans="1:5" ht="15" thickBot="1" x14ac:dyDescent="0.35">
      <c r="A8114" s="3">
        <v>37699</v>
      </c>
      <c r="B8114" s="4">
        <v>22.85023782</v>
      </c>
      <c r="C8114" s="1"/>
      <c r="D8114" s="5">
        <v>37699</v>
      </c>
      <c r="E8114" s="4">
        <v>1.321811321</v>
      </c>
    </row>
    <row r="8115" spans="1:5" ht="15" thickBot="1" x14ac:dyDescent="0.35">
      <c r="A8115" s="3">
        <v>37700</v>
      </c>
      <c r="B8115" s="4">
        <v>8.7730311160000003</v>
      </c>
      <c r="C8115" s="1"/>
      <c r="D8115" s="5">
        <v>37700</v>
      </c>
      <c r="E8115" s="4">
        <v>1.5918792450000001</v>
      </c>
    </row>
    <row r="8116" spans="1:5" ht="15" thickBot="1" x14ac:dyDescent="0.35">
      <c r="A8116" s="3">
        <v>37701</v>
      </c>
      <c r="B8116" s="4">
        <v>1.547254175</v>
      </c>
      <c r="C8116" s="1"/>
      <c r="D8116" s="5">
        <v>37701</v>
      </c>
      <c r="E8116" s="4">
        <v>1.472332075</v>
      </c>
    </row>
    <row r="8117" spans="1:5" ht="15" thickBot="1" x14ac:dyDescent="0.35">
      <c r="A8117" s="3">
        <v>37702</v>
      </c>
      <c r="B8117" s="4">
        <v>0</v>
      </c>
      <c r="C8117" s="1"/>
      <c r="D8117" s="5">
        <v>37702</v>
      </c>
      <c r="E8117" s="4">
        <v>1.5918792450000001</v>
      </c>
    </row>
    <row r="8118" spans="1:5" ht="15" thickBot="1" x14ac:dyDescent="0.35">
      <c r="A8118" s="3">
        <v>37703</v>
      </c>
      <c r="B8118" s="4">
        <v>0</v>
      </c>
      <c r="C8118" s="1"/>
      <c r="D8118" s="5">
        <v>37703</v>
      </c>
      <c r="E8118" s="4">
        <v>1.4337509429999999</v>
      </c>
    </row>
    <row r="8119" spans="1:5" ht="15" thickBot="1" x14ac:dyDescent="0.35">
      <c r="A8119" s="3">
        <v>37704</v>
      </c>
      <c r="B8119" s="4">
        <v>0</v>
      </c>
      <c r="C8119" s="1"/>
      <c r="D8119" s="5">
        <v>37704</v>
      </c>
      <c r="E8119" s="4">
        <v>1.5918792450000001</v>
      </c>
    </row>
    <row r="8120" spans="1:5" ht="15" thickBot="1" x14ac:dyDescent="0.35">
      <c r="A8120" s="3">
        <v>37705</v>
      </c>
      <c r="B8120" s="4">
        <v>0</v>
      </c>
      <c r="C8120" s="1"/>
      <c r="D8120" s="5">
        <v>37705</v>
      </c>
      <c r="E8120" s="4">
        <v>1.3957132080000001</v>
      </c>
    </row>
    <row r="8121" spans="1:5" ht="15" thickBot="1" x14ac:dyDescent="0.35">
      <c r="A8121" s="3">
        <v>37706</v>
      </c>
      <c r="B8121" s="4">
        <v>0</v>
      </c>
      <c r="C8121" s="1"/>
      <c r="D8121" s="5">
        <v>37706</v>
      </c>
      <c r="E8121" s="4">
        <v>1.472332075</v>
      </c>
    </row>
    <row r="8122" spans="1:5" ht="15" thickBot="1" x14ac:dyDescent="0.35">
      <c r="A8122" s="3">
        <v>37707</v>
      </c>
      <c r="B8122" s="4">
        <v>0</v>
      </c>
      <c r="C8122" s="1"/>
      <c r="D8122" s="5">
        <v>37707</v>
      </c>
      <c r="E8122" s="4">
        <v>1.3957132080000001</v>
      </c>
    </row>
    <row r="8123" spans="1:5" ht="15" thickBot="1" x14ac:dyDescent="0.35">
      <c r="A8123" s="3">
        <v>37708</v>
      </c>
      <c r="B8123" s="4">
        <v>0</v>
      </c>
      <c r="C8123" s="1"/>
      <c r="D8123" s="5">
        <v>37708</v>
      </c>
      <c r="E8123" s="4">
        <v>1.358490566</v>
      </c>
    </row>
    <row r="8124" spans="1:5" ht="15" thickBot="1" x14ac:dyDescent="0.35">
      <c r="A8124" s="3">
        <v>37709</v>
      </c>
      <c r="B8124" s="4">
        <v>0</v>
      </c>
      <c r="C8124" s="1"/>
      <c r="D8124" s="5">
        <v>37709</v>
      </c>
      <c r="E8124" s="4">
        <v>1.3957132080000001</v>
      </c>
    </row>
    <row r="8125" spans="1:5" ht="15" thickBot="1" x14ac:dyDescent="0.35">
      <c r="A8125" s="3">
        <v>37710</v>
      </c>
      <c r="B8125" s="4">
        <v>0</v>
      </c>
      <c r="C8125" s="1"/>
      <c r="D8125" s="5">
        <v>37710</v>
      </c>
      <c r="E8125" s="4">
        <v>1.321811321</v>
      </c>
    </row>
    <row r="8126" spans="1:5" ht="15" thickBot="1" x14ac:dyDescent="0.35">
      <c r="A8126" s="3">
        <v>37711</v>
      </c>
      <c r="B8126" s="4">
        <v>0.63270252900000001</v>
      </c>
      <c r="C8126" s="1"/>
      <c r="D8126" s="5">
        <v>37711</v>
      </c>
      <c r="E8126" s="4">
        <v>1.3002841359999999</v>
      </c>
    </row>
    <row r="8127" spans="1:5" ht="15" thickBot="1" x14ac:dyDescent="0.35">
      <c r="A8127" s="3">
        <v>37712</v>
      </c>
      <c r="B8127" s="4">
        <v>0</v>
      </c>
      <c r="C8127" s="1"/>
      <c r="D8127" s="5">
        <v>37712</v>
      </c>
      <c r="E8127" s="4">
        <v>1.3218523470000001</v>
      </c>
    </row>
    <row r="8128" spans="1:5" ht="15" thickBot="1" x14ac:dyDescent="0.35">
      <c r="A8128" s="3">
        <v>37713</v>
      </c>
      <c r="B8128" s="4">
        <v>0</v>
      </c>
      <c r="C8128" s="1"/>
      <c r="D8128" s="5">
        <v>37713</v>
      </c>
      <c r="E8128" s="4">
        <v>1.3145239150000001</v>
      </c>
    </row>
    <row r="8129" spans="1:5" ht="15" thickBot="1" x14ac:dyDescent="0.35">
      <c r="A8129" s="3">
        <v>37714</v>
      </c>
      <c r="B8129" s="4">
        <v>2.3819999250000001</v>
      </c>
      <c r="C8129" s="1"/>
      <c r="D8129" s="5">
        <v>37714</v>
      </c>
      <c r="E8129" s="4">
        <v>1.2994074470000001</v>
      </c>
    </row>
    <row r="8130" spans="1:5" ht="15" thickBot="1" x14ac:dyDescent="0.35">
      <c r="A8130" s="3">
        <v>37715</v>
      </c>
      <c r="B8130" s="4">
        <v>1.2863738389999999</v>
      </c>
      <c r="C8130" s="1"/>
      <c r="D8130" s="5">
        <v>37715</v>
      </c>
      <c r="E8130" s="4">
        <v>1.3139934790000001</v>
      </c>
    </row>
    <row r="8131" spans="1:5" ht="15" thickBot="1" x14ac:dyDescent="0.35">
      <c r="A8131" s="3">
        <v>37716</v>
      </c>
      <c r="B8131" s="4">
        <v>0</v>
      </c>
      <c r="C8131" s="1"/>
      <c r="D8131" s="5">
        <v>37716</v>
      </c>
      <c r="E8131" s="4">
        <v>1.3515505269999999</v>
      </c>
    </row>
    <row r="8132" spans="1:5" ht="15" thickBot="1" x14ac:dyDescent="0.35">
      <c r="A8132" s="3">
        <v>37717</v>
      </c>
      <c r="B8132" s="4">
        <v>2.7137911429999999</v>
      </c>
      <c r="C8132" s="1"/>
      <c r="D8132" s="5">
        <v>37717</v>
      </c>
      <c r="E8132" s="4">
        <v>1.472332075</v>
      </c>
    </row>
    <row r="8133" spans="1:5" ht="15" thickBot="1" x14ac:dyDescent="0.35">
      <c r="A8133" s="3">
        <v>37718</v>
      </c>
      <c r="B8133" s="4">
        <v>2.4578048140000002</v>
      </c>
      <c r="C8133" s="1"/>
      <c r="D8133" s="5">
        <v>37718</v>
      </c>
      <c r="E8133" s="4">
        <v>1.3180474870000001</v>
      </c>
    </row>
    <row r="8134" spans="1:5" ht="15" thickBot="1" x14ac:dyDescent="0.35">
      <c r="A8134" s="3">
        <v>37719</v>
      </c>
      <c r="B8134" s="4">
        <v>0</v>
      </c>
      <c r="C8134" s="1"/>
      <c r="D8134" s="5">
        <v>37719</v>
      </c>
      <c r="E8134" s="4">
        <v>1.317053751</v>
      </c>
    </row>
    <row r="8135" spans="1:5" ht="15" thickBot="1" x14ac:dyDescent="0.35">
      <c r="A8135" s="3">
        <v>37720</v>
      </c>
      <c r="B8135" s="4">
        <v>7.8449845000000004E-2</v>
      </c>
      <c r="C8135" s="1"/>
      <c r="D8135" s="5">
        <v>37720</v>
      </c>
      <c r="E8135" s="4">
        <v>1.3957132080000001</v>
      </c>
    </row>
    <row r="8136" spans="1:5" ht="15" thickBot="1" x14ac:dyDescent="0.35">
      <c r="A8136" s="3">
        <v>37721</v>
      </c>
      <c r="B8136" s="4">
        <v>0</v>
      </c>
      <c r="C8136" s="1"/>
      <c r="D8136" s="5">
        <v>37721</v>
      </c>
      <c r="E8136" s="4">
        <v>1.257751155</v>
      </c>
    </row>
    <row r="8137" spans="1:5" ht="15" thickBot="1" x14ac:dyDescent="0.35">
      <c r="A8137" s="3">
        <v>37722</v>
      </c>
      <c r="B8137" s="4">
        <v>0.50653478299999999</v>
      </c>
      <c r="C8137" s="1"/>
      <c r="D8137" s="5">
        <v>37722</v>
      </c>
      <c r="E8137" s="4">
        <v>1.3297079549999999</v>
      </c>
    </row>
    <row r="8138" spans="1:5" ht="15" thickBot="1" x14ac:dyDescent="0.35">
      <c r="A8138" s="3">
        <v>37723</v>
      </c>
      <c r="B8138" s="4">
        <v>4.0876374389999999</v>
      </c>
      <c r="C8138" s="1"/>
      <c r="D8138" s="5">
        <v>37723</v>
      </c>
      <c r="E8138" s="4">
        <v>1.4337509429999999</v>
      </c>
    </row>
    <row r="8139" spans="1:5" ht="15" thickBot="1" x14ac:dyDescent="0.35">
      <c r="A8139" s="3">
        <v>37724</v>
      </c>
      <c r="B8139" s="4">
        <v>0</v>
      </c>
      <c r="C8139" s="1"/>
      <c r="D8139" s="5">
        <v>37724</v>
      </c>
      <c r="E8139" s="4">
        <v>1.472332075</v>
      </c>
    </row>
    <row r="8140" spans="1:5" ht="15" thickBot="1" x14ac:dyDescent="0.35">
      <c r="A8140" s="3">
        <v>37725</v>
      </c>
      <c r="B8140" s="4">
        <v>0.32315686300000002</v>
      </c>
      <c r="C8140" s="1"/>
      <c r="D8140" s="5">
        <v>37725</v>
      </c>
      <c r="E8140" s="4">
        <v>1.8038037739999999</v>
      </c>
    </row>
    <row r="8141" spans="1:5" ht="15" thickBot="1" x14ac:dyDescent="0.35">
      <c r="A8141" s="3">
        <v>37726</v>
      </c>
      <c r="B8141" s="4">
        <v>0</v>
      </c>
      <c r="C8141" s="1"/>
      <c r="D8141" s="5">
        <v>37726</v>
      </c>
      <c r="E8141" s="4">
        <v>1.321811321</v>
      </c>
    </row>
    <row r="8142" spans="1:5" ht="15" thickBot="1" x14ac:dyDescent="0.35">
      <c r="A8142" s="3">
        <v>37727</v>
      </c>
      <c r="B8142" s="4">
        <v>2.7611382600000001</v>
      </c>
      <c r="C8142" s="1"/>
      <c r="D8142" s="5">
        <v>37727</v>
      </c>
      <c r="E8142" s="4">
        <v>1.3468736509999999</v>
      </c>
    </row>
    <row r="8143" spans="1:5" ht="15" thickBot="1" x14ac:dyDescent="0.35">
      <c r="A8143" s="3">
        <v>37728</v>
      </c>
      <c r="B8143" s="4">
        <v>0.50130999099999995</v>
      </c>
      <c r="C8143" s="1"/>
      <c r="D8143" s="5">
        <v>37728</v>
      </c>
      <c r="E8143" s="4">
        <v>1.3382677489999999</v>
      </c>
    </row>
    <row r="8144" spans="1:5" ht="15" thickBot="1" x14ac:dyDescent="0.35">
      <c r="A8144" s="3">
        <v>37729</v>
      </c>
      <c r="B8144" s="4">
        <v>1.0802237990000001</v>
      </c>
      <c r="C8144" s="1"/>
      <c r="D8144" s="5">
        <v>37729</v>
      </c>
      <c r="E8144" s="4">
        <v>1.472332075</v>
      </c>
    </row>
    <row r="8145" spans="1:5" ht="15" thickBot="1" x14ac:dyDescent="0.35">
      <c r="A8145" s="3">
        <v>37730</v>
      </c>
      <c r="B8145" s="4">
        <v>7.7097177510000003</v>
      </c>
      <c r="C8145" s="1"/>
      <c r="D8145" s="5">
        <v>37730</v>
      </c>
      <c r="E8145" s="4">
        <v>1.362435786</v>
      </c>
    </row>
    <row r="8146" spans="1:5" ht="15" thickBot="1" x14ac:dyDescent="0.35">
      <c r="A8146" s="3">
        <v>37731</v>
      </c>
      <c r="B8146" s="4">
        <v>1.3117003439999999</v>
      </c>
      <c r="C8146" s="1"/>
      <c r="D8146" s="5">
        <v>37731</v>
      </c>
      <c r="E8146" s="4">
        <v>1.7171320750000001</v>
      </c>
    </row>
    <row r="8147" spans="1:5" ht="15" thickBot="1" x14ac:dyDescent="0.35">
      <c r="A8147" s="3">
        <v>37732</v>
      </c>
      <c r="B8147" s="4">
        <v>4.0794624979999998</v>
      </c>
      <c r="C8147" s="1"/>
      <c r="D8147" s="5">
        <v>37732</v>
      </c>
      <c r="E8147" s="4">
        <v>1.5918792450000001</v>
      </c>
    </row>
    <row r="8148" spans="1:5" ht="15" thickBot="1" x14ac:dyDescent="0.35">
      <c r="A8148" s="3">
        <v>37733</v>
      </c>
      <c r="B8148" s="4">
        <v>6.5278960469999996</v>
      </c>
      <c r="C8148" s="1"/>
      <c r="D8148" s="5">
        <v>37733</v>
      </c>
      <c r="E8148" s="4">
        <v>1.431063958</v>
      </c>
    </row>
    <row r="8149" spans="1:5" ht="15" thickBot="1" x14ac:dyDescent="0.35">
      <c r="A8149" s="3">
        <v>37734</v>
      </c>
      <c r="B8149" s="4">
        <v>0.58660676300000003</v>
      </c>
      <c r="C8149" s="1"/>
      <c r="D8149" s="5">
        <v>37734</v>
      </c>
      <c r="E8149" s="4">
        <v>1.355173132</v>
      </c>
    </row>
    <row r="8150" spans="1:5" ht="15" thickBot="1" x14ac:dyDescent="0.35">
      <c r="A8150" s="3">
        <v>37735</v>
      </c>
      <c r="B8150" s="4">
        <v>0.39239165599999998</v>
      </c>
      <c r="C8150" s="1"/>
      <c r="D8150" s="5">
        <v>37735</v>
      </c>
      <c r="E8150" s="4">
        <v>1.339347804</v>
      </c>
    </row>
    <row r="8151" spans="1:5" ht="15" thickBot="1" x14ac:dyDescent="0.35">
      <c r="A8151" s="3">
        <v>37736</v>
      </c>
      <c r="B8151" s="4">
        <v>1.1064338680000001</v>
      </c>
      <c r="C8151" s="1"/>
      <c r="D8151" s="5">
        <v>37736</v>
      </c>
      <c r="E8151" s="4">
        <v>1.423338303</v>
      </c>
    </row>
    <row r="8152" spans="1:5" ht="15" thickBot="1" x14ac:dyDescent="0.35">
      <c r="A8152" s="3">
        <v>37737</v>
      </c>
      <c r="B8152" s="4">
        <v>0</v>
      </c>
      <c r="C8152" s="1"/>
      <c r="D8152" s="5">
        <v>37737</v>
      </c>
      <c r="E8152" s="4">
        <v>1.3957132080000001</v>
      </c>
    </row>
    <row r="8153" spans="1:5" ht="15" thickBot="1" x14ac:dyDescent="0.35">
      <c r="A8153" s="3">
        <v>37738</v>
      </c>
      <c r="B8153" s="4">
        <v>0</v>
      </c>
      <c r="C8153" s="1"/>
      <c r="D8153" s="5">
        <v>37738</v>
      </c>
      <c r="E8153" s="4">
        <v>1.358490566</v>
      </c>
    </row>
    <row r="8154" spans="1:5" ht="15" thickBot="1" x14ac:dyDescent="0.35">
      <c r="A8154" s="3">
        <v>37739</v>
      </c>
      <c r="B8154" s="4">
        <v>9.5452091689999996</v>
      </c>
      <c r="C8154" s="1"/>
      <c r="D8154" s="5">
        <v>37739</v>
      </c>
      <c r="E8154" s="4">
        <v>1.3477975609999999</v>
      </c>
    </row>
    <row r="8155" spans="1:5" ht="15" thickBot="1" x14ac:dyDescent="0.35">
      <c r="A8155" s="3">
        <v>37740</v>
      </c>
      <c r="B8155" s="4">
        <v>7.6164146659999998</v>
      </c>
      <c r="C8155" s="1"/>
      <c r="D8155" s="5">
        <v>37740</v>
      </c>
      <c r="E8155" s="4">
        <v>1.1611962199999999</v>
      </c>
    </row>
    <row r="8156" spans="1:5" ht="15" thickBot="1" x14ac:dyDescent="0.35">
      <c r="A8156" s="3">
        <v>37741</v>
      </c>
      <c r="B8156" s="4">
        <v>24.66809559</v>
      </c>
      <c r="C8156" s="1"/>
      <c r="D8156" s="5">
        <v>37741</v>
      </c>
      <c r="E8156" s="4">
        <v>1.2091259409999999</v>
      </c>
    </row>
    <row r="8157" spans="1:5" ht="15" thickBot="1" x14ac:dyDescent="0.35">
      <c r="A8157" s="3">
        <v>37742</v>
      </c>
      <c r="B8157" s="4">
        <v>5.1384286880000003</v>
      </c>
      <c r="C8157" s="1"/>
      <c r="D8157" s="5">
        <v>37742</v>
      </c>
      <c r="E8157" s="4">
        <v>1.3097400450000001</v>
      </c>
    </row>
    <row r="8158" spans="1:5" ht="15" thickBot="1" x14ac:dyDescent="0.35">
      <c r="A8158" s="3">
        <v>37743</v>
      </c>
      <c r="B8158" s="4">
        <v>13.61061838</v>
      </c>
      <c r="C8158" s="1"/>
      <c r="D8158" s="5">
        <v>37743</v>
      </c>
      <c r="E8158" s="4">
        <v>1.280987511</v>
      </c>
    </row>
    <row r="8159" spans="1:5" ht="15" thickBot="1" x14ac:dyDescent="0.35">
      <c r="A8159" s="3">
        <v>37744</v>
      </c>
      <c r="B8159" s="4">
        <v>2.7957099080000001</v>
      </c>
      <c r="C8159" s="1"/>
      <c r="D8159" s="5">
        <v>37744</v>
      </c>
      <c r="E8159" s="4">
        <v>1.5114566039999999</v>
      </c>
    </row>
    <row r="8160" spans="1:5" ht="15" thickBot="1" x14ac:dyDescent="0.35">
      <c r="A8160" s="3">
        <v>37745</v>
      </c>
      <c r="B8160" s="4">
        <v>3.7261216039999998</v>
      </c>
      <c r="C8160" s="1"/>
      <c r="D8160" s="5">
        <v>37745</v>
      </c>
      <c r="E8160" s="4">
        <v>1.63290566</v>
      </c>
    </row>
    <row r="8161" spans="1:5" ht="15" thickBot="1" x14ac:dyDescent="0.35">
      <c r="A8161" s="3">
        <v>37746</v>
      </c>
      <c r="B8161" s="4">
        <v>0.48623523099999999</v>
      </c>
      <c r="C8161" s="1"/>
      <c r="D8161" s="5">
        <v>37746</v>
      </c>
      <c r="E8161" s="4">
        <v>1.264427864</v>
      </c>
    </row>
    <row r="8162" spans="1:5" ht="15" thickBot="1" x14ac:dyDescent="0.35">
      <c r="A8162" s="3">
        <v>37747</v>
      </c>
      <c r="B8162" s="4">
        <v>0.224599361</v>
      </c>
      <c r="C8162" s="1"/>
      <c r="D8162" s="5">
        <v>37747</v>
      </c>
      <c r="E8162" s="4">
        <v>1.508178756</v>
      </c>
    </row>
    <row r="8163" spans="1:5" ht="15" thickBot="1" x14ac:dyDescent="0.35">
      <c r="A8163" s="3">
        <v>37748</v>
      </c>
      <c r="B8163" s="4">
        <v>2.330635741</v>
      </c>
      <c r="C8163" s="1"/>
      <c r="D8163" s="5">
        <v>37748</v>
      </c>
      <c r="E8163" s="4">
        <v>5.5698113210000004</v>
      </c>
    </row>
    <row r="8164" spans="1:5" ht="15" thickBot="1" x14ac:dyDescent="0.35">
      <c r="A8164" s="3">
        <v>37749</v>
      </c>
      <c r="B8164" s="4">
        <v>0</v>
      </c>
      <c r="C8164" s="1"/>
      <c r="D8164" s="5">
        <v>37749</v>
      </c>
      <c r="E8164" s="4">
        <v>1.52482502</v>
      </c>
    </row>
    <row r="8165" spans="1:5" ht="15" thickBot="1" x14ac:dyDescent="0.35">
      <c r="A8165" s="3">
        <v>37750</v>
      </c>
      <c r="B8165" s="4">
        <v>0.61625774200000005</v>
      </c>
      <c r="C8165" s="1"/>
      <c r="D8165" s="5">
        <v>37750</v>
      </c>
      <c r="E8165" s="4">
        <v>1.5917898020000001</v>
      </c>
    </row>
    <row r="8166" spans="1:5" ht="15" thickBot="1" x14ac:dyDescent="0.35">
      <c r="A8166" s="3">
        <v>37751</v>
      </c>
      <c r="B8166" s="4">
        <v>0.374774247</v>
      </c>
      <c r="C8166" s="1"/>
      <c r="D8166" s="5">
        <v>37751</v>
      </c>
      <c r="E8166" s="4">
        <v>1.63290566</v>
      </c>
    </row>
    <row r="8167" spans="1:5" ht="15" thickBot="1" x14ac:dyDescent="0.35">
      <c r="A8167" s="3">
        <v>37752</v>
      </c>
      <c r="B8167" s="4">
        <v>0</v>
      </c>
      <c r="C8167" s="1"/>
      <c r="D8167" s="5">
        <v>37752</v>
      </c>
      <c r="E8167" s="4">
        <v>1.551396226</v>
      </c>
    </row>
    <row r="8168" spans="1:5" ht="15" thickBot="1" x14ac:dyDescent="0.35">
      <c r="A8168" s="3">
        <v>37753</v>
      </c>
      <c r="B8168" s="4">
        <v>0</v>
      </c>
      <c r="C8168" s="1"/>
      <c r="D8168" s="5">
        <v>37753</v>
      </c>
      <c r="E8168" s="4">
        <v>1.273322581</v>
      </c>
    </row>
    <row r="8169" spans="1:5" ht="15" thickBot="1" x14ac:dyDescent="0.35">
      <c r="A8169" s="3">
        <v>37754</v>
      </c>
      <c r="B8169" s="4">
        <v>0</v>
      </c>
      <c r="C8169" s="1"/>
      <c r="D8169" s="5">
        <v>37754</v>
      </c>
      <c r="E8169" s="4">
        <v>1.206973657</v>
      </c>
    </row>
    <row r="8170" spans="1:5" ht="15" thickBot="1" x14ac:dyDescent="0.35">
      <c r="A8170" s="3">
        <v>37755</v>
      </c>
      <c r="B8170" s="4">
        <v>0.23581104</v>
      </c>
      <c r="C8170" s="1"/>
      <c r="D8170" s="5">
        <v>37755</v>
      </c>
      <c r="E8170" s="4">
        <v>1.2150339619999999</v>
      </c>
    </row>
    <row r="8171" spans="1:5" ht="15" thickBot="1" x14ac:dyDescent="0.35">
      <c r="A8171" s="3">
        <v>37756</v>
      </c>
      <c r="B8171" s="4">
        <v>0.43208950800000001</v>
      </c>
      <c r="C8171" s="1"/>
      <c r="D8171" s="5">
        <v>37756</v>
      </c>
      <c r="E8171" s="4">
        <v>1.2224323020000001</v>
      </c>
    </row>
    <row r="8172" spans="1:5" ht="15" thickBot="1" x14ac:dyDescent="0.35">
      <c r="A8172" s="3">
        <v>37757</v>
      </c>
      <c r="B8172" s="4">
        <v>3.723845989</v>
      </c>
      <c r="C8172" s="1"/>
      <c r="D8172" s="5">
        <v>37757</v>
      </c>
      <c r="E8172" s="4">
        <v>1.1808000000000001</v>
      </c>
    </row>
    <row r="8173" spans="1:5" ht="15" thickBot="1" x14ac:dyDescent="0.35">
      <c r="A8173" s="3">
        <v>37758</v>
      </c>
      <c r="B8173" s="4">
        <v>7.016154706</v>
      </c>
      <c r="C8173" s="1"/>
      <c r="D8173" s="5">
        <v>37758</v>
      </c>
      <c r="E8173" s="4">
        <v>1.2218022340000001</v>
      </c>
    </row>
    <row r="8174" spans="1:5" ht="15" thickBot="1" x14ac:dyDescent="0.35">
      <c r="A8174" s="3">
        <v>37759</v>
      </c>
      <c r="B8174" s="4">
        <v>2.5115690979999998</v>
      </c>
      <c r="C8174" s="1"/>
      <c r="D8174" s="5">
        <v>37759</v>
      </c>
      <c r="E8174" s="4">
        <v>1.472332075</v>
      </c>
    </row>
    <row r="8175" spans="1:5" ht="15" thickBot="1" x14ac:dyDescent="0.35">
      <c r="A8175" s="3">
        <v>37760</v>
      </c>
      <c r="B8175" s="4">
        <v>0.91176533699999995</v>
      </c>
      <c r="C8175" s="1"/>
      <c r="D8175" s="5">
        <v>37760</v>
      </c>
      <c r="E8175" s="4">
        <v>1.578091653</v>
      </c>
    </row>
    <row r="8176" spans="1:5" ht="15" thickBot="1" x14ac:dyDescent="0.35">
      <c r="A8176" s="3">
        <v>37761</v>
      </c>
      <c r="B8176" s="4">
        <v>2.8703088760000002</v>
      </c>
      <c r="C8176" s="1"/>
      <c r="D8176" s="5">
        <v>37761</v>
      </c>
      <c r="E8176" s="4">
        <v>1.411820885</v>
      </c>
    </row>
    <row r="8177" spans="1:5" ht="15" thickBot="1" x14ac:dyDescent="0.35">
      <c r="A8177" s="3">
        <v>37762</v>
      </c>
      <c r="B8177" s="4">
        <v>1.7283580300000001</v>
      </c>
      <c r="C8177" s="1"/>
      <c r="D8177" s="5">
        <v>37762</v>
      </c>
      <c r="E8177" s="4">
        <v>1.4526087759999999</v>
      </c>
    </row>
    <row r="8178" spans="1:5" ht="15" thickBot="1" x14ac:dyDescent="0.35">
      <c r="A8178" s="3">
        <v>37763</v>
      </c>
      <c r="B8178" s="4">
        <v>2.9783310890000001</v>
      </c>
      <c r="C8178" s="1"/>
      <c r="D8178" s="5">
        <v>37763</v>
      </c>
      <c r="E8178" s="4">
        <v>1.459382889</v>
      </c>
    </row>
    <row r="8179" spans="1:5" ht="15" thickBot="1" x14ac:dyDescent="0.35">
      <c r="A8179" s="3">
        <v>37764</v>
      </c>
      <c r="B8179" s="4">
        <v>0.21415673199999999</v>
      </c>
      <c r="C8179" s="1"/>
      <c r="D8179" s="5">
        <v>37764</v>
      </c>
      <c r="E8179" s="4">
        <v>1.4808843169999999</v>
      </c>
    </row>
    <row r="8180" spans="1:5" ht="15" thickBot="1" x14ac:dyDescent="0.35">
      <c r="A8180" s="3">
        <v>37765</v>
      </c>
      <c r="B8180" s="4">
        <v>0.42372251300000002</v>
      </c>
      <c r="C8180" s="1"/>
      <c r="D8180" s="5">
        <v>37765</v>
      </c>
      <c r="E8180" s="4">
        <v>1.404479547</v>
      </c>
    </row>
    <row r="8181" spans="1:5" ht="15" thickBot="1" x14ac:dyDescent="0.35">
      <c r="A8181" s="3">
        <v>37766</v>
      </c>
      <c r="B8181" s="4">
        <v>0.49730549800000001</v>
      </c>
      <c r="C8181" s="1"/>
      <c r="D8181" s="5">
        <v>37766</v>
      </c>
      <c r="E8181" s="4">
        <v>1.3957132080000001</v>
      </c>
    </row>
    <row r="8182" spans="1:5" ht="15" thickBot="1" x14ac:dyDescent="0.35">
      <c r="A8182" s="3">
        <v>37767</v>
      </c>
      <c r="B8182" s="4">
        <v>6.1422671080000004</v>
      </c>
      <c r="C8182" s="1"/>
      <c r="D8182" s="5">
        <v>37767</v>
      </c>
      <c r="E8182" s="4">
        <v>1.1396200750000001</v>
      </c>
    </row>
    <row r="8183" spans="1:5" ht="15" thickBot="1" x14ac:dyDescent="0.35">
      <c r="A8183" s="3">
        <v>37768</v>
      </c>
      <c r="B8183" s="4">
        <v>1.9014757980000001</v>
      </c>
      <c r="C8183" s="1"/>
      <c r="D8183" s="5">
        <v>37768</v>
      </c>
      <c r="E8183" s="4">
        <v>1.049569811</v>
      </c>
    </row>
    <row r="8184" spans="1:5" ht="15" thickBot="1" x14ac:dyDescent="0.35">
      <c r="A8184" s="3">
        <v>37769</v>
      </c>
      <c r="B8184" s="4">
        <v>3.2876724450000001</v>
      </c>
      <c r="C8184" s="1"/>
      <c r="D8184" s="5">
        <v>37769</v>
      </c>
      <c r="E8184" s="4">
        <v>1.1808000000000001</v>
      </c>
    </row>
    <row r="8185" spans="1:5" ht="15" thickBot="1" x14ac:dyDescent="0.35">
      <c r="A8185" s="3">
        <v>37770</v>
      </c>
      <c r="B8185" s="4">
        <v>4.3929205019999999</v>
      </c>
      <c r="C8185" s="1"/>
      <c r="D8185" s="5">
        <v>37770</v>
      </c>
      <c r="E8185" s="4">
        <v>0.98735094339999996</v>
      </c>
    </row>
    <row r="8186" spans="1:5" ht="15" thickBot="1" x14ac:dyDescent="0.35">
      <c r="A8186" s="3">
        <v>37771</v>
      </c>
      <c r="B8186" s="4">
        <v>0.35371655200000002</v>
      </c>
      <c r="C8186" s="1"/>
      <c r="D8186" s="5">
        <v>37771</v>
      </c>
      <c r="E8186" s="4">
        <v>0.98735094339999996</v>
      </c>
    </row>
    <row r="8187" spans="1:5" ht="15" thickBot="1" x14ac:dyDescent="0.35">
      <c r="A8187" s="3">
        <v>37772</v>
      </c>
      <c r="B8187" s="4">
        <v>0.97565692699999995</v>
      </c>
      <c r="C8187" s="1"/>
      <c r="D8187" s="5">
        <v>37772</v>
      </c>
      <c r="E8187" s="4">
        <v>1.1730030789999999</v>
      </c>
    </row>
    <row r="8188" spans="1:5" ht="15" thickBot="1" x14ac:dyDescent="0.35">
      <c r="A8188" s="3">
        <v>37773</v>
      </c>
      <c r="B8188" s="4">
        <v>2.7838928699999999</v>
      </c>
      <c r="C8188" s="1"/>
      <c r="D8188" s="5">
        <v>37773</v>
      </c>
      <c r="E8188" s="4">
        <v>1.2367698110000001</v>
      </c>
    </row>
    <row r="8189" spans="1:5" ht="15" thickBot="1" x14ac:dyDescent="0.35">
      <c r="A8189" s="3">
        <v>37774</v>
      </c>
      <c r="B8189" s="4">
        <v>0.96174471100000003</v>
      </c>
      <c r="C8189" s="1"/>
      <c r="D8189" s="5">
        <v>37774</v>
      </c>
      <c r="E8189" s="4">
        <v>1.1967974219999999</v>
      </c>
    </row>
    <row r="8190" spans="1:5" ht="15" thickBot="1" x14ac:dyDescent="0.35">
      <c r="A8190" s="3">
        <v>37775</v>
      </c>
      <c r="B8190" s="4">
        <v>0</v>
      </c>
      <c r="C8190" s="1"/>
      <c r="D8190" s="5">
        <v>37775</v>
      </c>
      <c r="E8190" s="4">
        <v>1.1440086249999999</v>
      </c>
    </row>
    <row r="8191" spans="1:5" ht="15" thickBot="1" x14ac:dyDescent="0.35">
      <c r="A8191" s="3">
        <v>37776</v>
      </c>
      <c r="B8191" s="4">
        <v>0.122334473</v>
      </c>
      <c r="C8191" s="1"/>
      <c r="D8191" s="5">
        <v>37776</v>
      </c>
      <c r="E8191" s="4">
        <v>1.1316904569999999</v>
      </c>
    </row>
    <row r="8192" spans="1:5" ht="15" thickBot="1" x14ac:dyDescent="0.35">
      <c r="A8192" s="3">
        <v>37777</v>
      </c>
      <c r="B8192" s="4">
        <v>0</v>
      </c>
      <c r="C8192" s="1"/>
      <c r="D8192" s="5">
        <v>37777</v>
      </c>
      <c r="E8192" s="4">
        <v>1.130462273</v>
      </c>
    </row>
    <row r="8193" spans="1:5" ht="15" thickBot="1" x14ac:dyDescent="0.35">
      <c r="A8193" s="3">
        <v>37778</v>
      </c>
      <c r="B8193" s="4">
        <v>0.16052588800000001</v>
      </c>
      <c r="C8193" s="1"/>
      <c r="D8193" s="5">
        <v>37778</v>
      </c>
      <c r="E8193" s="4">
        <v>1.2367698110000001</v>
      </c>
    </row>
    <row r="8194" spans="1:5" ht="15" thickBot="1" x14ac:dyDescent="0.35">
      <c r="A8194" s="3">
        <v>37779</v>
      </c>
      <c r="B8194" s="4">
        <v>3.062168121</v>
      </c>
      <c r="C8194" s="1"/>
      <c r="D8194" s="5">
        <v>37779</v>
      </c>
      <c r="E8194" s="4">
        <v>1.1154635589999999</v>
      </c>
    </row>
    <row r="8195" spans="1:5" ht="15" thickBot="1" x14ac:dyDescent="0.35">
      <c r="A8195" s="3">
        <v>37780</v>
      </c>
      <c r="B8195" s="4">
        <v>6.4848826810000002</v>
      </c>
      <c r="C8195" s="1"/>
      <c r="D8195" s="5">
        <v>37780</v>
      </c>
      <c r="E8195" s="4">
        <v>1.2022641510000001</v>
      </c>
    </row>
    <row r="8196" spans="1:5" ht="15" thickBot="1" x14ac:dyDescent="0.35">
      <c r="A8196" s="3">
        <v>37781</v>
      </c>
      <c r="B8196" s="4">
        <v>2.5554899500000001</v>
      </c>
      <c r="C8196" s="1"/>
      <c r="D8196" s="5">
        <v>37781</v>
      </c>
      <c r="E8196" s="4">
        <v>1.137169847</v>
      </c>
    </row>
    <row r="8197" spans="1:5" ht="15" thickBot="1" x14ac:dyDescent="0.35">
      <c r="A8197" s="3">
        <v>37782</v>
      </c>
      <c r="B8197" s="4">
        <v>1.5132804099999999</v>
      </c>
      <c r="C8197" s="1"/>
      <c r="D8197" s="5">
        <v>37782</v>
      </c>
      <c r="E8197" s="4">
        <v>1.2022641510000001</v>
      </c>
    </row>
    <row r="8198" spans="1:5" ht="15" thickBot="1" x14ac:dyDescent="0.35">
      <c r="A8198" s="3">
        <v>37783</v>
      </c>
      <c r="B8198" s="4">
        <v>0.144473299</v>
      </c>
      <c r="C8198" s="1"/>
      <c r="D8198" s="5">
        <v>37783</v>
      </c>
      <c r="E8198" s="4">
        <v>1.1173961210000001</v>
      </c>
    </row>
    <row r="8199" spans="1:5" ht="15" thickBot="1" x14ac:dyDescent="0.35">
      <c r="A8199" s="3">
        <v>37784</v>
      </c>
      <c r="B8199" s="4">
        <v>0.65543883300000005</v>
      </c>
      <c r="C8199" s="1"/>
      <c r="D8199" s="5">
        <v>37784</v>
      </c>
      <c r="E8199" s="4">
        <v>1.1348710639999999</v>
      </c>
    </row>
    <row r="8200" spans="1:5" ht="15" thickBot="1" x14ac:dyDescent="0.35">
      <c r="A8200" s="3">
        <v>37785</v>
      </c>
      <c r="B8200" s="4">
        <v>8.5209730859999997</v>
      </c>
      <c r="C8200" s="1"/>
      <c r="D8200" s="5">
        <v>37785</v>
      </c>
      <c r="E8200" s="4">
        <v>1.13957731</v>
      </c>
    </row>
    <row r="8201" spans="1:5" ht="15" thickBot="1" x14ac:dyDescent="0.35">
      <c r="A8201" s="3">
        <v>37786</v>
      </c>
      <c r="B8201" s="4">
        <v>13.20445204</v>
      </c>
      <c r="C8201" s="1"/>
      <c r="D8201" s="5">
        <v>37786</v>
      </c>
      <c r="E8201" s="4">
        <v>1.4147320750000001</v>
      </c>
    </row>
    <row r="8202" spans="1:5" ht="15" thickBot="1" x14ac:dyDescent="0.35">
      <c r="A8202" s="3">
        <v>37787</v>
      </c>
      <c r="B8202" s="4">
        <v>15.10395432</v>
      </c>
      <c r="C8202" s="1"/>
      <c r="D8202" s="5">
        <v>37787</v>
      </c>
      <c r="E8202" s="4">
        <v>1.9564981130000001</v>
      </c>
    </row>
    <row r="8203" spans="1:5" ht="15" thickBot="1" x14ac:dyDescent="0.35">
      <c r="A8203" s="3">
        <v>37788</v>
      </c>
      <c r="B8203" s="4">
        <v>5.5286819930000002</v>
      </c>
      <c r="C8203" s="1"/>
      <c r="D8203" s="5">
        <v>37788</v>
      </c>
      <c r="E8203" s="4">
        <v>1.5256181069999999</v>
      </c>
    </row>
    <row r="8204" spans="1:5" ht="15" thickBot="1" x14ac:dyDescent="0.35">
      <c r="A8204" s="3">
        <v>37789</v>
      </c>
      <c r="B8204" s="4">
        <v>21.626484390000002</v>
      </c>
      <c r="C8204" s="1"/>
      <c r="D8204" s="5">
        <v>37789</v>
      </c>
      <c r="E8204" s="4">
        <v>1.552754663</v>
      </c>
    </row>
    <row r="8205" spans="1:5" ht="15" thickBot="1" x14ac:dyDescent="0.35">
      <c r="A8205" s="3">
        <v>37790</v>
      </c>
      <c r="B8205" s="4">
        <v>13.87957907</v>
      </c>
      <c r="C8205" s="1"/>
      <c r="D8205" s="5">
        <v>37790</v>
      </c>
      <c r="E8205" s="4">
        <v>2.2499320749999998</v>
      </c>
    </row>
    <row r="8206" spans="1:5" ht="15" thickBot="1" x14ac:dyDescent="0.35">
      <c r="A8206" s="3">
        <v>37791</v>
      </c>
      <c r="B8206" s="4">
        <v>9.5201575760000008</v>
      </c>
      <c r="C8206" s="1"/>
      <c r="D8206" s="5">
        <v>37791</v>
      </c>
      <c r="E8206" s="4">
        <v>3.7141132080000001</v>
      </c>
    </row>
    <row r="8207" spans="1:5" ht="15" thickBot="1" x14ac:dyDescent="0.35">
      <c r="A8207" s="3">
        <v>37792</v>
      </c>
      <c r="B8207" s="4">
        <v>14.543961639999999</v>
      </c>
      <c r="C8207" s="1"/>
      <c r="D8207" s="5">
        <v>37792</v>
      </c>
      <c r="E8207" s="4">
        <v>3.8173584909999998</v>
      </c>
    </row>
    <row r="8208" spans="1:5" ht="15" thickBot="1" x14ac:dyDescent="0.35">
      <c r="A8208" s="3">
        <v>37793</v>
      </c>
      <c r="B8208" s="4">
        <v>84.354731560000005</v>
      </c>
      <c r="C8208" s="1"/>
      <c r="D8208" s="5">
        <v>37793</v>
      </c>
      <c r="E8208" s="4">
        <v>5.8931320749999996</v>
      </c>
    </row>
    <row r="8209" spans="1:5" ht="15" thickBot="1" x14ac:dyDescent="0.35">
      <c r="A8209" s="3">
        <v>37794</v>
      </c>
      <c r="B8209" s="4">
        <v>45.793706890000003</v>
      </c>
      <c r="C8209" s="1"/>
      <c r="D8209" s="5">
        <v>37794</v>
      </c>
      <c r="E8209" s="4">
        <v>10.031094339999999</v>
      </c>
    </row>
    <row r="8210" spans="1:5" ht="15" thickBot="1" x14ac:dyDescent="0.35">
      <c r="A8210" s="3">
        <v>37795</v>
      </c>
      <c r="B8210" s="4">
        <v>90.10130882</v>
      </c>
      <c r="C8210" s="1"/>
      <c r="D8210" s="5">
        <v>37795</v>
      </c>
      <c r="E8210" s="4">
        <v>14.740531470000001</v>
      </c>
    </row>
    <row r="8211" spans="1:5" ht="15" thickBot="1" x14ac:dyDescent="0.35">
      <c r="A8211" s="3">
        <v>37796</v>
      </c>
      <c r="B8211" s="4">
        <v>15.637936590000001</v>
      </c>
      <c r="C8211" s="1"/>
      <c r="D8211" s="5">
        <v>37796</v>
      </c>
      <c r="E8211" s="4">
        <v>7.4746166949999999</v>
      </c>
    </row>
    <row r="8212" spans="1:5" ht="15" thickBot="1" x14ac:dyDescent="0.35">
      <c r="A8212" s="3">
        <v>37797</v>
      </c>
      <c r="B8212" s="4">
        <v>21.47106934</v>
      </c>
      <c r="C8212" s="1"/>
      <c r="D8212" s="5">
        <v>37797</v>
      </c>
      <c r="E8212" s="4">
        <v>12.06339623</v>
      </c>
    </row>
    <row r="8213" spans="1:5" ht="15" thickBot="1" x14ac:dyDescent="0.35">
      <c r="A8213" s="3">
        <v>37798</v>
      </c>
      <c r="B8213" s="4">
        <v>4.5845213979999997</v>
      </c>
      <c r="C8213" s="1"/>
      <c r="D8213" s="5">
        <v>37798</v>
      </c>
      <c r="E8213" s="4">
        <v>7.6646037739999997</v>
      </c>
    </row>
    <row r="8214" spans="1:5" ht="15" thickBot="1" x14ac:dyDescent="0.35">
      <c r="A8214" s="3">
        <v>37799</v>
      </c>
      <c r="B8214" s="4">
        <v>5.16661489</v>
      </c>
      <c r="C8214" s="1"/>
      <c r="D8214" s="5">
        <v>37799</v>
      </c>
      <c r="E8214" s="4">
        <v>5.8989100060000004</v>
      </c>
    </row>
    <row r="8215" spans="1:5" ht="15" thickBot="1" x14ac:dyDescent="0.35">
      <c r="A8215" s="3">
        <v>37800</v>
      </c>
      <c r="B8215" s="4">
        <v>6.1094081400000002</v>
      </c>
      <c r="C8215" s="1"/>
      <c r="D8215" s="5">
        <v>37800</v>
      </c>
      <c r="E8215" s="4">
        <v>7.5993962259999996</v>
      </c>
    </row>
    <row r="8216" spans="1:5" ht="15" thickBot="1" x14ac:dyDescent="0.35">
      <c r="A8216" s="3">
        <v>37801</v>
      </c>
      <c r="B8216" s="4">
        <v>12.72636425</v>
      </c>
      <c r="C8216" s="1"/>
      <c r="D8216" s="5">
        <v>37801</v>
      </c>
      <c r="E8216" s="4">
        <v>12.1394717</v>
      </c>
    </row>
    <row r="8217" spans="1:5" ht="15" thickBot="1" x14ac:dyDescent="0.35">
      <c r="A8217" s="3">
        <v>37802</v>
      </c>
      <c r="B8217" s="4">
        <v>3.85909155</v>
      </c>
      <c r="C8217" s="1"/>
      <c r="D8217" s="5">
        <v>37802</v>
      </c>
      <c r="E8217" s="4">
        <v>5.6498804839999996</v>
      </c>
    </row>
    <row r="8218" spans="1:5" ht="15" thickBot="1" x14ac:dyDescent="0.35">
      <c r="A8218" s="3">
        <v>37803</v>
      </c>
      <c r="B8218" s="4">
        <v>6.0445199609999998</v>
      </c>
      <c r="C8218" s="1"/>
      <c r="D8218" s="5">
        <v>37803</v>
      </c>
      <c r="E8218" s="4">
        <v>6.0751698110000003</v>
      </c>
    </row>
    <row r="8219" spans="1:5" ht="15" thickBot="1" x14ac:dyDescent="0.35">
      <c r="A8219" s="3">
        <v>37804</v>
      </c>
      <c r="B8219" s="4">
        <v>21.65901947</v>
      </c>
      <c r="C8219" s="1"/>
      <c r="D8219" s="5">
        <v>37804</v>
      </c>
      <c r="E8219" s="4">
        <v>5.7161155910000003</v>
      </c>
    </row>
    <row r="8220" spans="1:5" ht="15" thickBot="1" x14ac:dyDescent="0.35">
      <c r="A8220" s="3">
        <v>37805</v>
      </c>
      <c r="B8220" s="4">
        <v>5.9514634610000003</v>
      </c>
      <c r="C8220" s="1"/>
      <c r="D8220" s="5">
        <v>37805</v>
      </c>
      <c r="E8220" s="4">
        <v>4.7509425500000004</v>
      </c>
    </row>
    <row r="8221" spans="1:5" ht="15" thickBot="1" x14ac:dyDescent="0.35">
      <c r="A8221" s="3">
        <v>37806</v>
      </c>
      <c r="B8221" s="4">
        <v>7.6366338130000004</v>
      </c>
      <c r="C8221" s="1"/>
      <c r="D8221" s="5">
        <v>37806</v>
      </c>
      <c r="E8221" s="4">
        <v>4.9897054179999998</v>
      </c>
    </row>
    <row r="8222" spans="1:5" ht="15" thickBot="1" x14ac:dyDescent="0.35">
      <c r="A8222" s="3">
        <v>37807</v>
      </c>
      <c r="B8222" s="4">
        <v>20.063871259999999</v>
      </c>
      <c r="C8222" s="1"/>
      <c r="D8222" s="5">
        <v>37807</v>
      </c>
      <c r="E8222" s="4">
        <v>7.3385660379999997</v>
      </c>
    </row>
    <row r="8223" spans="1:5" ht="15" thickBot="1" x14ac:dyDescent="0.35">
      <c r="A8223" s="3">
        <v>37808</v>
      </c>
      <c r="B8223" s="4">
        <v>35.346505639999997</v>
      </c>
      <c r="C8223" s="1"/>
      <c r="D8223" s="5">
        <v>37808</v>
      </c>
      <c r="E8223" s="4">
        <v>10.395169810000001</v>
      </c>
    </row>
    <row r="8224" spans="1:5" ht="15" thickBot="1" x14ac:dyDescent="0.35">
      <c r="A8224" s="3">
        <v>37809</v>
      </c>
      <c r="B8224" s="4">
        <v>8.7530939280000002</v>
      </c>
      <c r="C8224" s="1"/>
      <c r="D8224" s="5">
        <v>37809</v>
      </c>
      <c r="E8224" s="4">
        <v>8.4007684529999995</v>
      </c>
    </row>
    <row r="8225" spans="1:5" ht="15" thickBot="1" x14ac:dyDescent="0.35">
      <c r="A8225" s="3">
        <v>37810</v>
      </c>
      <c r="B8225" s="4">
        <v>1.272879638</v>
      </c>
      <c r="C8225" s="1"/>
      <c r="D8225" s="5">
        <v>37810</v>
      </c>
      <c r="E8225" s="4">
        <v>7.1435294499999999</v>
      </c>
    </row>
    <row r="8226" spans="1:5" ht="15" thickBot="1" x14ac:dyDescent="0.35">
      <c r="A8226" s="3">
        <v>37811</v>
      </c>
      <c r="B8226" s="4">
        <v>1.4012405569999999</v>
      </c>
      <c r="C8226" s="1"/>
      <c r="D8226" s="5">
        <v>37811</v>
      </c>
      <c r="E8226" s="4">
        <v>5.6734989279999999</v>
      </c>
    </row>
    <row r="8227" spans="1:5" ht="15" thickBot="1" x14ac:dyDescent="0.35">
      <c r="A8227" s="3">
        <v>37812</v>
      </c>
      <c r="B8227" s="4">
        <v>8.0158680679999996</v>
      </c>
      <c r="C8227" s="1"/>
      <c r="D8227" s="5">
        <v>37812</v>
      </c>
      <c r="E8227" s="4">
        <v>7.3385660379999997</v>
      </c>
    </row>
    <row r="8228" spans="1:5" ht="15" thickBot="1" x14ac:dyDescent="0.35">
      <c r="A8228" s="3">
        <v>37813</v>
      </c>
      <c r="B8228" s="4">
        <v>3.2790250780000001</v>
      </c>
      <c r="C8228" s="1"/>
      <c r="D8228" s="5">
        <v>37813</v>
      </c>
      <c r="E8228" s="4">
        <v>6.259924528</v>
      </c>
    </row>
    <row r="8229" spans="1:5" ht="15" thickBot="1" x14ac:dyDescent="0.35">
      <c r="A8229" s="3">
        <v>37814</v>
      </c>
      <c r="B8229" s="4">
        <v>29.060482029999999</v>
      </c>
      <c r="C8229" s="1"/>
      <c r="D8229" s="5">
        <v>37814</v>
      </c>
      <c r="E8229" s="4">
        <v>6.0751698110000003</v>
      </c>
    </row>
    <row r="8230" spans="1:5" ht="15" thickBot="1" x14ac:dyDescent="0.35">
      <c r="A8230" s="3">
        <v>37815</v>
      </c>
      <c r="B8230" s="4">
        <v>4.7621441630000003</v>
      </c>
      <c r="C8230" s="1"/>
      <c r="D8230" s="5">
        <v>37815</v>
      </c>
      <c r="E8230" s="4">
        <v>7.2733584909999998</v>
      </c>
    </row>
    <row r="8231" spans="1:5" ht="15" thickBot="1" x14ac:dyDescent="0.35">
      <c r="A8231" s="3">
        <v>37816</v>
      </c>
      <c r="B8231" s="4">
        <v>37.167336939999998</v>
      </c>
      <c r="C8231" s="1"/>
      <c r="D8231" s="5">
        <v>37816</v>
      </c>
      <c r="E8231" s="4">
        <v>11.87380039</v>
      </c>
    </row>
    <row r="8232" spans="1:5" ht="15" thickBot="1" x14ac:dyDescent="0.35">
      <c r="A8232" s="3">
        <v>37817</v>
      </c>
      <c r="B8232" s="4">
        <v>24.119118449999998</v>
      </c>
      <c r="C8232" s="1"/>
      <c r="D8232" s="5">
        <v>37817</v>
      </c>
      <c r="E8232" s="4">
        <v>14.879227650000001</v>
      </c>
    </row>
    <row r="8233" spans="1:5" ht="15" thickBot="1" x14ac:dyDescent="0.35">
      <c r="A8233" s="3">
        <v>37818</v>
      </c>
      <c r="B8233" s="4">
        <v>25.18013835</v>
      </c>
      <c r="C8233" s="1"/>
      <c r="D8233" s="5">
        <v>37818</v>
      </c>
      <c r="E8233" s="4">
        <v>8.3390742329999998</v>
      </c>
    </row>
    <row r="8234" spans="1:5" ht="15" thickBot="1" x14ac:dyDescent="0.35">
      <c r="A8234" s="3">
        <v>37819</v>
      </c>
      <c r="B8234" s="4">
        <v>44.661598210000001</v>
      </c>
      <c r="C8234" s="1"/>
      <c r="D8234" s="5">
        <v>37819</v>
      </c>
      <c r="E8234" s="4">
        <v>11.9637216</v>
      </c>
    </row>
    <row r="8235" spans="1:5" ht="15" thickBot="1" x14ac:dyDescent="0.35">
      <c r="A8235" s="3">
        <v>37820</v>
      </c>
      <c r="B8235" s="4">
        <v>7.7305082680000003</v>
      </c>
      <c r="C8235" s="1"/>
      <c r="D8235" s="5">
        <v>37820</v>
      </c>
      <c r="E8235" s="4">
        <v>8.3666385499999993</v>
      </c>
    </row>
    <row r="8236" spans="1:5" ht="15" thickBot="1" x14ac:dyDescent="0.35">
      <c r="A8236" s="3">
        <v>37821</v>
      </c>
      <c r="B8236" s="4">
        <v>13.99666274</v>
      </c>
      <c r="C8236" s="1"/>
      <c r="D8236" s="5">
        <v>37821</v>
      </c>
      <c r="E8236" s="4">
        <v>8.5421886790000006</v>
      </c>
    </row>
    <row r="8237" spans="1:5" ht="15" thickBot="1" x14ac:dyDescent="0.35">
      <c r="A8237" s="3">
        <v>37822</v>
      </c>
      <c r="B8237" s="4">
        <v>1.6759210229999999</v>
      </c>
      <c r="C8237" s="1"/>
      <c r="D8237" s="5">
        <v>37822</v>
      </c>
      <c r="E8237" s="4">
        <v>6.8848301889999997</v>
      </c>
    </row>
    <row r="8238" spans="1:5" ht="15" thickBot="1" x14ac:dyDescent="0.35">
      <c r="A8238" s="3">
        <v>37823</v>
      </c>
      <c r="B8238" s="4">
        <v>1.6285594699999999</v>
      </c>
      <c r="C8238" s="1"/>
      <c r="D8238" s="5">
        <v>37823</v>
      </c>
      <c r="E8238" s="4">
        <v>6.7139133270000002</v>
      </c>
    </row>
    <row r="8239" spans="1:5" ht="15" thickBot="1" x14ac:dyDescent="0.35">
      <c r="A8239" s="3">
        <v>37824</v>
      </c>
      <c r="B8239" s="4">
        <v>5.9725394249999999</v>
      </c>
      <c r="C8239" s="1"/>
      <c r="D8239" s="5">
        <v>37824</v>
      </c>
      <c r="E8239" s="4">
        <v>7.6646037739999997</v>
      </c>
    </row>
    <row r="8240" spans="1:5" ht="15" thickBot="1" x14ac:dyDescent="0.35">
      <c r="A8240" s="3">
        <v>37825</v>
      </c>
      <c r="B8240" s="4">
        <v>8.7768968340000004</v>
      </c>
      <c r="C8240" s="1"/>
      <c r="D8240" s="5">
        <v>37825</v>
      </c>
      <c r="E8240" s="4">
        <v>4.7408103840000004</v>
      </c>
    </row>
    <row r="8241" spans="1:5" ht="15" thickBot="1" x14ac:dyDescent="0.35">
      <c r="A8241" s="3">
        <v>37826</v>
      </c>
      <c r="B8241" s="4">
        <v>22.007689240000001</v>
      </c>
      <c r="C8241" s="1"/>
      <c r="D8241" s="5">
        <v>37826</v>
      </c>
      <c r="E8241" s="4">
        <v>7.2532446789999998</v>
      </c>
    </row>
    <row r="8242" spans="1:5" ht="15" thickBot="1" x14ac:dyDescent="0.35">
      <c r="A8242" s="3">
        <v>37827</v>
      </c>
      <c r="B8242" s="4">
        <v>31.426403050000001</v>
      </c>
      <c r="C8242" s="1"/>
      <c r="D8242" s="5">
        <v>37827</v>
      </c>
      <c r="E8242" s="4">
        <v>11.03033072</v>
      </c>
    </row>
    <row r="8243" spans="1:5" ht="15" thickBot="1" x14ac:dyDescent="0.35">
      <c r="A8243" s="3">
        <v>37828</v>
      </c>
      <c r="B8243" s="4">
        <v>23.96197879</v>
      </c>
      <c r="C8243" s="1"/>
      <c r="D8243" s="5">
        <v>37828</v>
      </c>
      <c r="E8243" s="4">
        <v>10.32041072</v>
      </c>
    </row>
    <row r="8244" spans="1:5" ht="15" thickBot="1" x14ac:dyDescent="0.35">
      <c r="A8244" s="3">
        <v>37829</v>
      </c>
      <c r="B8244" s="4">
        <v>9.3455067869999997</v>
      </c>
      <c r="C8244" s="1"/>
      <c r="D8244" s="5">
        <v>37829</v>
      </c>
      <c r="E8244" s="4">
        <v>9.7403773579999999</v>
      </c>
    </row>
    <row r="8245" spans="1:5" ht="15" thickBot="1" x14ac:dyDescent="0.35">
      <c r="A8245" s="3">
        <v>37830</v>
      </c>
      <c r="B8245" s="4">
        <v>16.754034520000001</v>
      </c>
      <c r="C8245" s="1"/>
      <c r="D8245" s="5">
        <v>37830</v>
      </c>
      <c r="E8245" s="4">
        <v>12.476918039999999</v>
      </c>
    </row>
    <row r="8246" spans="1:5" ht="15" thickBot="1" x14ac:dyDescent="0.35">
      <c r="A8246" s="3">
        <v>37831</v>
      </c>
      <c r="B8246" s="4">
        <v>5.3218802209999998</v>
      </c>
      <c r="C8246" s="1"/>
      <c r="D8246" s="5">
        <v>37831</v>
      </c>
      <c r="E8246" s="4">
        <v>8.8885945349999993</v>
      </c>
    </row>
    <row r="8247" spans="1:5" ht="15" thickBot="1" x14ac:dyDescent="0.35">
      <c r="A8247" s="3">
        <v>37832</v>
      </c>
      <c r="B8247" s="4">
        <v>6.4467613000000007E-2</v>
      </c>
      <c r="C8247" s="1"/>
      <c r="D8247" s="5">
        <v>37832</v>
      </c>
      <c r="E8247" s="4">
        <v>6.3964433209999996</v>
      </c>
    </row>
    <row r="8248" spans="1:5" ht="15" thickBot="1" x14ac:dyDescent="0.35">
      <c r="A8248" s="3">
        <v>37833</v>
      </c>
      <c r="B8248" s="4">
        <v>0.49079653600000001</v>
      </c>
      <c r="C8248" s="1"/>
      <c r="D8248" s="5">
        <v>37833</v>
      </c>
      <c r="E8248" s="4">
        <v>6.8743785060000002</v>
      </c>
    </row>
    <row r="8249" spans="1:5" ht="15" thickBot="1" x14ac:dyDescent="0.35">
      <c r="A8249" s="3">
        <v>37834</v>
      </c>
      <c r="B8249" s="4">
        <v>7.4557808640000003</v>
      </c>
      <c r="C8249" s="1"/>
      <c r="D8249" s="5">
        <v>37834</v>
      </c>
      <c r="E8249" s="4">
        <v>11.69298611</v>
      </c>
    </row>
    <row r="8250" spans="1:5" ht="15" thickBot="1" x14ac:dyDescent="0.35">
      <c r="A8250" s="3">
        <v>37835</v>
      </c>
      <c r="B8250" s="4">
        <v>3.5027117000000003E-2</v>
      </c>
      <c r="C8250" s="1"/>
      <c r="D8250" s="5">
        <v>37835</v>
      </c>
      <c r="E8250" s="4">
        <v>8.7513962260000007</v>
      </c>
    </row>
    <row r="8251" spans="1:5" ht="15" thickBot="1" x14ac:dyDescent="0.35">
      <c r="A8251" s="3">
        <v>37836</v>
      </c>
      <c r="B8251" s="4">
        <v>0.120637471</v>
      </c>
      <c r="C8251" s="1"/>
      <c r="D8251" s="5">
        <v>37836</v>
      </c>
      <c r="E8251" s="4">
        <v>8.4063396229999992</v>
      </c>
    </row>
    <row r="8252" spans="1:5" ht="15" thickBot="1" x14ac:dyDescent="0.35">
      <c r="A8252" s="3">
        <v>37837</v>
      </c>
      <c r="B8252" s="4">
        <v>1.160249799</v>
      </c>
      <c r="C8252" s="1"/>
      <c r="D8252" s="5">
        <v>37837</v>
      </c>
      <c r="E8252" s="4">
        <v>7.9308679250000003</v>
      </c>
    </row>
    <row r="8253" spans="1:5" ht="15" thickBot="1" x14ac:dyDescent="0.35">
      <c r="A8253" s="3">
        <v>37838</v>
      </c>
      <c r="B8253" s="4">
        <v>4.6090726330000003</v>
      </c>
      <c r="C8253" s="1"/>
      <c r="D8253" s="5">
        <v>37838</v>
      </c>
      <c r="E8253" s="4">
        <v>6.2115285719999997</v>
      </c>
    </row>
    <row r="8254" spans="1:5" ht="15" thickBot="1" x14ac:dyDescent="0.35">
      <c r="A8254" s="3">
        <v>37839</v>
      </c>
      <c r="B8254" s="4">
        <v>8.3531170489999997</v>
      </c>
      <c r="C8254" s="1"/>
      <c r="D8254" s="5">
        <v>37839</v>
      </c>
      <c r="E8254" s="4">
        <v>8.0871530249999992</v>
      </c>
    </row>
    <row r="8255" spans="1:5" ht="15" thickBot="1" x14ac:dyDescent="0.35">
      <c r="A8255" s="3">
        <v>37840</v>
      </c>
      <c r="B8255" s="4">
        <v>17.594290969999999</v>
      </c>
      <c r="C8255" s="1"/>
      <c r="D8255" s="5">
        <v>37840</v>
      </c>
      <c r="E8255" s="4">
        <v>7.9939814939999998</v>
      </c>
    </row>
    <row r="8256" spans="1:5" ht="15" thickBot="1" x14ac:dyDescent="0.35">
      <c r="A8256" s="3">
        <v>37841</v>
      </c>
      <c r="B8256" s="4">
        <v>17.374598030000001</v>
      </c>
      <c r="C8256" s="1"/>
      <c r="D8256" s="5">
        <v>37841</v>
      </c>
      <c r="E8256" s="4">
        <v>13.8861417</v>
      </c>
    </row>
    <row r="8257" spans="1:5" ht="15" thickBot="1" x14ac:dyDescent="0.35">
      <c r="A8257" s="3">
        <v>37842</v>
      </c>
      <c r="B8257" s="4">
        <v>13.46689892</v>
      </c>
      <c r="C8257" s="1"/>
      <c r="D8257" s="5">
        <v>37842</v>
      </c>
      <c r="E8257" s="4">
        <v>9.3110943400000004</v>
      </c>
    </row>
    <row r="8258" spans="1:5" ht="15" thickBot="1" x14ac:dyDescent="0.35">
      <c r="A8258" s="3">
        <v>37843</v>
      </c>
      <c r="B8258" s="4">
        <v>4.6781936880000003</v>
      </c>
      <c r="C8258" s="1"/>
      <c r="D8258" s="5">
        <v>37843</v>
      </c>
      <c r="E8258" s="4">
        <v>10.47124528</v>
      </c>
    </row>
    <row r="8259" spans="1:5" ht="15" thickBot="1" x14ac:dyDescent="0.35">
      <c r="A8259" s="3">
        <v>37844</v>
      </c>
      <c r="B8259" s="4">
        <v>2.8270079E-2</v>
      </c>
      <c r="C8259" s="1"/>
      <c r="D8259" s="5">
        <v>37844</v>
      </c>
      <c r="E8259" s="4">
        <v>7.9987924530000001</v>
      </c>
    </row>
    <row r="8260" spans="1:5" ht="15" thickBot="1" x14ac:dyDescent="0.35">
      <c r="A8260" s="3">
        <v>37845</v>
      </c>
      <c r="B8260" s="4">
        <v>0</v>
      </c>
      <c r="C8260" s="1"/>
      <c r="D8260" s="5">
        <v>37845</v>
      </c>
      <c r="E8260" s="4">
        <v>6.860762899</v>
      </c>
    </row>
    <row r="8261" spans="1:5" ht="15" thickBot="1" x14ac:dyDescent="0.35">
      <c r="A8261" s="3">
        <v>37846</v>
      </c>
      <c r="B8261" s="4">
        <v>10.36511898</v>
      </c>
      <c r="C8261" s="1"/>
      <c r="D8261" s="5">
        <v>37846</v>
      </c>
      <c r="E8261" s="4">
        <v>8.6142927389999997</v>
      </c>
    </row>
    <row r="8262" spans="1:5" ht="15" thickBot="1" x14ac:dyDescent="0.35">
      <c r="A8262" s="3">
        <v>37847</v>
      </c>
      <c r="B8262" s="4">
        <v>17.346390719999999</v>
      </c>
      <c r="C8262" s="1"/>
      <c r="D8262" s="5">
        <v>37847</v>
      </c>
      <c r="E8262" s="4">
        <v>6.6946415090000002</v>
      </c>
    </row>
    <row r="8263" spans="1:5" ht="15" thickBot="1" x14ac:dyDescent="0.35">
      <c r="A8263" s="3">
        <v>37848</v>
      </c>
      <c r="B8263" s="4">
        <v>9.1805914640000008</v>
      </c>
      <c r="C8263" s="1"/>
      <c r="D8263" s="5">
        <v>37848</v>
      </c>
      <c r="E8263" s="4">
        <v>9.0991698109999994</v>
      </c>
    </row>
    <row r="8264" spans="1:5" ht="15" thickBot="1" x14ac:dyDescent="0.35">
      <c r="A8264" s="3">
        <v>37849</v>
      </c>
      <c r="B8264" s="4">
        <v>25.83254337</v>
      </c>
      <c r="C8264" s="1"/>
      <c r="D8264" s="5">
        <v>37849</v>
      </c>
      <c r="E8264" s="4">
        <v>11.5255296</v>
      </c>
    </row>
    <row r="8265" spans="1:5" ht="15" thickBot="1" x14ac:dyDescent="0.35">
      <c r="A8265" s="3">
        <v>37850</v>
      </c>
      <c r="B8265" s="4">
        <v>2.8746286560000001</v>
      </c>
      <c r="C8265" s="1"/>
      <c r="D8265" s="5">
        <v>37850</v>
      </c>
      <c r="E8265" s="4">
        <v>6.8848301889999997</v>
      </c>
    </row>
    <row r="8266" spans="1:5" ht="15" thickBot="1" x14ac:dyDescent="0.35">
      <c r="A8266" s="3">
        <v>37851</v>
      </c>
      <c r="B8266" s="4">
        <v>5.9289796350000001</v>
      </c>
      <c r="C8266" s="1"/>
      <c r="D8266" s="5">
        <v>37851</v>
      </c>
      <c r="E8266" s="4">
        <v>5.3830685880000004</v>
      </c>
    </row>
    <row r="8267" spans="1:5" ht="15" thickBot="1" x14ac:dyDescent="0.35">
      <c r="A8267" s="3">
        <v>37852</v>
      </c>
      <c r="B8267" s="4">
        <v>4.7989310029999999</v>
      </c>
      <c r="C8267" s="1"/>
      <c r="D8267" s="5">
        <v>37852</v>
      </c>
      <c r="E8267" s="4">
        <v>7.797453827</v>
      </c>
    </row>
    <row r="8268" spans="1:5" ht="15" thickBot="1" x14ac:dyDescent="0.35">
      <c r="A8268" s="3">
        <v>37853</v>
      </c>
      <c r="B8268" s="4">
        <v>3.6217583420000001</v>
      </c>
      <c r="C8268" s="1"/>
      <c r="D8268" s="5">
        <v>37853</v>
      </c>
      <c r="E8268" s="4">
        <v>6.0751698110000003</v>
      </c>
    </row>
    <row r="8269" spans="1:5" ht="15" thickBot="1" x14ac:dyDescent="0.35">
      <c r="A8269" s="3">
        <v>37854</v>
      </c>
      <c r="B8269" s="4">
        <v>20.715156499999999</v>
      </c>
      <c r="C8269" s="1"/>
      <c r="D8269" s="5">
        <v>37854</v>
      </c>
      <c r="E8269" s="4">
        <v>8.1998104749999996</v>
      </c>
    </row>
    <row r="8270" spans="1:5" ht="15" thickBot="1" x14ac:dyDescent="0.35">
      <c r="A8270" s="3">
        <v>37855</v>
      </c>
      <c r="B8270" s="4">
        <v>27.703150990000001</v>
      </c>
      <c r="C8270" s="1"/>
      <c r="D8270" s="5">
        <v>37855</v>
      </c>
      <c r="E8270" s="4">
        <v>40.47192544</v>
      </c>
    </row>
    <row r="8271" spans="1:5" ht="15" thickBot="1" x14ac:dyDescent="0.35">
      <c r="A8271" s="3">
        <v>37856</v>
      </c>
      <c r="B8271" s="4">
        <v>42.125652070000001</v>
      </c>
      <c r="C8271" s="1"/>
      <c r="D8271" s="5">
        <v>37856</v>
      </c>
      <c r="E8271" s="4">
        <v>20.668075470000002</v>
      </c>
    </row>
    <row r="8272" spans="1:5" ht="15" thickBot="1" x14ac:dyDescent="0.35">
      <c r="A8272" s="3">
        <v>37857</v>
      </c>
      <c r="B8272" s="4">
        <v>15.850459689999999</v>
      </c>
      <c r="C8272" s="1"/>
      <c r="D8272" s="5">
        <v>37857</v>
      </c>
      <c r="E8272" s="4">
        <v>20.966943400000002</v>
      </c>
    </row>
    <row r="8273" spans="1:5" ht="15" thickBot="1" x14ac:dyDescent="0.35">
      <c r="A8273" s="3">
        <v>37858</v>
      </c>
      <c r="B8273" s="4">
        <v>7.5282640460000003</v>
      </c>
      <c r="C8273" s="1"/>
      <c r="D8273" s="5">
        <v>37858</v>
      </c>
      <c r="E8273" s="4">
        <v>15.73403774</v>
      </c>
    </row>
    <row r="8274" spans="1:5" ht="15" thickBot="1" x14ac:dyDescent="0.35">
      <c r="A8274" s="3">
        <v>37859</v>
      </c>
      <c r="B8274" s="4">
        <v>4.3353615550000004</v>
      </c>
      <c r="C8274" s="1"/>
      <c r="D8274" s="5">
        <v>37859</v>
      </c>
      <c r="E8274" s="4">
        <v>14.670722720000001</v>
      </c>
    </row>
    <row r="8275" spans="1:5" ht="15" thickBot="1" x14ac:dyDescent="0.35">
      <c r="A8275" s="3">
        <v>37860</v>
      </c>
      <c r="B8275" s="4">
        <v>2.8281135559999999</v>
      </c>
      <c r="C8275" s="1"/>
      <c r="D8275" s="5">
        <v>37860</v>
      </c>
      <c r="E8275" s="4">
        <v>10.7883917</v>
      </c>
    </row>
    <row r="8276" spans="1:5" ht="15" thickBot="1" x14ac:dyDescent="0.35">
      <c r="A8276" s="3">
        <v>37861</v>
      </c>
      <c r="B8276" s="4">
        <v>5.3360372780000001</v>
      </c>
      <c r="C8276" s="1"/>
      <c r="D8276" s="5">
        <v>37861</v>
      </c>
      <c r="E8276" s="4">
        <v>10.42149247</v>
      </c>
    </row>
    <row r="8277" spans="1:5" ht="15" thickBot="1" x14ac:dyDescent="0.35">
      <c r="A8277" s="3">
        <v>37862</v>
      </c>
      <c r="B8277" s="4">
        <v>0</v>
      </c>
      <c r="C8277" s="1"/>
      <c r="D8277" s="5">
        <v>37862</v>
      </c>
      <c r="E8277" s="4">
        <v>6.8848301889999997</v>
      </c>
    </row>
    <row r="8278" spans="1:5" ht="15" thickBot="1" x14ac:dyDescent="0.35">
      <c r="A8278" s="3">
        <v>37863</v>
      </c>
      <c r="B8278" s="4">
        <v>0</v>
      </c>
      <c r="C8278" s="1"/>
      <c r="D8278" s="5">
        <v>37863</v>
      </c>
      <c r="E8278" s="4">
        <v>6.2856426570000004</v>
      </c>
    </row>
    <row r="8279" spans="1:5" ht="15" thickBot="1" x14ac:dyDescent="0.35">
      <c r="A8279" s="3">
        <v>37864</v>
      </c>
      <c r="B8279" s="4">
        <v>3.103727922</v>
      </c>
      <c r="C8279" s="1"/>
      <c r="D8279" s="5">
        <v>37864</v>
      </c>
      <c r="E8279" s="4">
        <v>6.8223396230000004</v>
      </c>
    </row>
    <row r="8280" spans="1:5" ht="15" thickBot="1" x14ac:dyDescent="0.35">
      <c r="A8280" s="3">
        <v>37865</v>
      </c>
      <c r="B8280" s="4">
        <v>20.036248919999998</v>
      </c>
      <c r="C8280" s="1"/>
      <c r="D8280" s="5">
        <v>37865</v>
      </c>
      <c r="E8280" s="4">
        <v>9.544362113</v>
      </c>
    </row>
    <row r="8281" spans="1:5" ht="15" thickBot="1" x14ac:dyDescent="0.35">
      <c r="A8281" s="3">
        <v>37866</v>
      </c>
      <c r="B8281" s="4">
        <v>4.8880412580000003</v>
      </c>
      <c r="C8281" s="1"/>
      <c r="D8281" s="5">
        <v>37866</v>
      </c>
      <c r="E8281" s="4">
        <v>8.2739411319999991</v>
      </c>
    </row>
    <row r="8282" spans="1:5" ht="15" thickBot="1" x14ac:dyDescent="0.35">
      <c r="A8282" s="3">
        <v>37867</v>
      </c>
      <c r="B8282" s="4">
        <v>2.4250191750000001</v>
      </c>
      <c r="C8282" s="1"/>
      <c r="D8282" s="5">
        <v>37867</v>
      </c>
      <c r="E8282" s="4">
        <v>11.68226192</v>
      </c>
    </row>
    <row r="8283" spans="1:5" ht="15" thickBot="1" x14ac:dyDescent="0.35">
      <c r="A8283" s="3">
        <v>37868</v>
      </c>
      <c r="B8283" s="4">
        <v>1.5023532209999999</v>
      </c>
      <c r="C8283" s="1"/>
      <c r="D8283" s="5">
        <v>37868</v>
      </c>
      <c r="E8283" s="4">
        <v>7.7977358490000004</v>
      </c>
    </row>
    <row r="8284" spans="1:5" ht="15" thickBot="1" x14ac:dyDescent="0.35">
      <c r="A8284" s="3">
        <v>37869</v>
      </c>
      <c r="B8284" s="4">
        <v>0.35666698600000002</v>
      </c>
      <c r="C8284" s="1"/>
      <c r="D8284" s="5">
        <v>37869</v>
      </c>
      <c r="E8284" s="4">
        <v>6.9472789119999998</v>
      </c>
    </row>
    <row r="8285" spans="1:5" ht="15" thickBot="1" x14ac:dyDescent="0.35">
      <c r="A8285" s="3">
        <v>37870</v>
      </c>
      <c r="B8285" s="4">
        <v>0.38669208799999999</v>
      </c>
      <c r="C8285" s="1"/>
      <c r="D8285" s="5">
        <v>37870</v>
      </c>
      <c r="E8285" s="4">
        <v>6.9015173430000001</v>
      </c>
    </row>
    <row r="8286" spans="1:5" ht="15" thickBot="1" x14ac:dyDescent="0.35">
      <c r="A8286" s="3">
        <v>37871</v>
      </c>
      <c r="B8286" s="4">
        <v>6.8206981420000004</v>
      </c>
      <c r="C8286" s="1"/>
      <c r="D8286" s="5">
        <v>37871</v>
      </c>
      <c r="E8286" s="4">
        <v>7.1429433959999997</v>
      </c>
    </row>
    <row r="8287" spans="1:5" ht="15" thickBot="1" x14ac:dyDescent="0.35">
      <c r="A8287" s="3">
        <v>37872</v>
      </c>
      <c r="B8287" s="4">
        <v>0.80724650600000003</v>
      </c>
      <c r="C8287" s="1"/>
      <c r="D8287" s="5">
        <v>37872</v>
      </c>
      <c r="E8287" s="4">
        <v>5.2437735849999996</v>
      </c>
    </row>
    <row r="8288" spans="1:5" ht="15" thickBot="1" x14ac:dyDescent="0.35">
      <c r="A8288" s="3">
        <v>37873</v>
      </c>
      <c r="B8288" s="4">
        <v>0</v>
      </c>
      <c r="C8288" s="1"/>
      <c r="D8288" s="5">
        <v>37873</v>
      </c>
      <c r="E8288" s="4">
        <v>4.0238490569999996</v>
      </c>
    </row>
    <row r="8289" spans="1:5" ht="15" thickBot="1" x14ac:dyDescent="0.35">
      <c r="A8289" s="3">
        <v>37874</v>
      </c>
      <c r="B8289" s="4">
        <v>1.3313287090000001</v>
      </c>
      <c r="C8289" s="1"/>
      <c r="D8289" s="5">
        <v>37874</v>
      </c>
      <c r="E8289" s="4">
        <v>4.0238490569999996</v>
      </c>
    </row>
    <row r="8290" spans="1:5" ht="15" thickBot="1" x14ac:dyDescent="0.35">
      <c r="A8290" s="3">
        <v>37875</v>
      </c>
      <c r="B8290" s="4">
        <v>1.4916547019999999</v>
      </c>
      <c r="C8290" s="1"/>
      <c r="D8290" s="5">
        <v>37875</v>
      </c>
      <c r="E8290" s="4">
        <v>4.129811321</v>
      </c>
    </row>
    <row r="8291" spans="1:5" ht="15" thickBot="1" x14ac:dyDescent="0.35">
      <c r="A8291" s="3">
        <v>37876</v>
      </c>
      <c r="B8291" s="4">
        <v>0.23567148299999999</v>
      </c>
      <c r="C8291" s="1"/>
      <c r="D8291" s="5">
        <v>37876</v>
      </c>
      <c r="E8291" s="4">
        <v>3.1163773579999998</v>
      </c>
    </row>
    <row r="8292" spans="1:5" ht="15" thickBot="1" x14ac:dyDescent="0.35">
      <c r="A8292" s="3">
        <v>37877</v>
      </c>
      <c r="B8292" s="4">
        <v>0</v>
      </c>
      <c r="C8292" s="1"/>
      <c r="D8292" s="5">
        <v>37877</v>
      </c>
      <c r="E8292" s="4">
        <v>2.9723773580000001</v>
      </c>
    </row>
    <row r="8293" spans="1:5" ht="15" thickBot="1" x14ac:dyDescent="0.35">
      <c r="A8293" s="3">
        <v>37878</v>
      </c>
      <c r="B8293" s="4">
        <v>0.74954849499999998</v>
      </c>
      <c r="C8293" s="1"/>
      <c r="D8293" s="5">
        <v>37878</v>
      </c>
      <c r="E8293" s="4">
        <v>4.4015094340000003</v>
      </c>
    </row>
    <row r="8294" spans="1:5" ht="15" thickBot="1" x14ac:dyDescent="0.35">
      <c r="A8294" s="3">
        <v>37879</v>
      </c>
      <c r="B8294" s="4">
        <v>0</v>
      </c>
      <c r="C8294" s="1"/>
      <c r="D8294" s="5">
        <v>37879</v>
      </c>
      <c r="E8294" s="4">
        <v>2.88</v>
      </c>
    </row>
    <row r="8295" spans="1:5" ht="15" thickBot="1" x14ac:dyDescent="0.35">
      <c r="A8295" s="3">
        <v>37880</v>
      </c>
      <c r="B8295" s="4">
        <v>1.4493335490000001</v>
      </c>
      <c r="C8295" s="1"/>
      <c r="D8295" s="5">
        <v>37880</v>
      </c>
      <c r="E8295" s="4">
        <v>2.6936150940000001</v>
      </c>
    </row>
    <row r="8296" spans="1:5" ht="15" thickBot="1" x14ac:dyDescent="0.35">
      <c r="A8296" s="3">
        <v>37881</v>
      </c>
      <c r="B8296" s="4">
        <v>0.857696872</v>
      </c>
      <c r="C8296" s="1"/>
      <c r="D8296" s="5">
        <v>37881</v>
      </c>
      <c r="E8296" s="4">
        <v>2.8310943399999999</v>
      </c>
    </row>
    <row r="8297" spans="1:5" ht="15" thickBot="1" x14ac:dyDescent="0.35">
      <c r="A8297" s="3">
        <v>37882</v>
      </c>
      <c r="B8297" s="4">
        <v>5.5244998929999998</v>
      </c>
      <c r="C8297" s="1"/>
      <c r="D8297" s="5">
        <v>37882</v>
      </c>
      <c r="E8297" s="4">
        <v>3.610867925</v>
      </c>
    </row>
    <row r="8298" spans="1:5" ht="15" thickBot="1" x14ac:dyDescent="0.35">
      <c r="A8298" s="3">
        <v>37883</v>
      </c>
      <c r="B8298" s="4">
        <v>1.9690845239999999</v>
      </c>
      <c r="C8298" s="1"/>
      <c r="D8298" s="5">
        <v>37883</v>
      </c>
      <c r="E8298" s="4">
        <v>3.2141886789999998</v>
      </c>
    </row>
    <row r="8299" spans="1:5" ht="15" thickBot="1" x14ac:dyDescent="0.35">
      <c r="A8299" s="3">
        <v>37884</v>
      </c>
      <c r="B8299" s="4">
        <v>0.217084736</v>
      </c>
      <c r="C8299" s="1"/>
      <c r="D8299" s="5">
        <v>37884</v>
      </c>
      <c r="E8299" s="4">
        <v>2.9723773580000001</v>
      </c>
    </row>
    <row r="8300" spans="1:5" ht="15" thickBot="1" x14ac:dyDescent="0.35">
      <c r="A8300" s="3">
        <v>37885</v>
      </c>
      <c r="B8300" s="4">
        <v>0</v>
      </c>
      <c r="C8300" s="1"/>
      <c r="D8300" s="5">
        <v>37885</v>
      </c>
      <c r="E8300" s="4">
        <v>3.0212830190000002</v>
      </c>
    </row>
    <row r="8301" spans="1:5" ht="15" thickBot="1" x14ac:dyDescent="0.35">
      <c r="A8301" s="3">
        <v>37886</v>
      </c>
      <c r="B8301" s="4">
        <v>0</v>
      </c>
      <c r="C8301" s="1"/>
      <c r="D8301" s="5">
        <v>37886</v>
      </c>
      <c r="E8301" s="4">
        <v>2.700135849</v>
      </c>
    </row>
    <row r="8302" spans="1:5" ht="15" thickBot="1" x14ac:dyDescent="0.35">
      <c r="A8302" s="3">
        <v>37887</v>
      </c>
      <c r="B8302" s="4">
        <v>0</v>
      </c>
      <c r="C8302" s="1"/>
      <c r="D8302" s="5">
        <v>37887</v>
      </c>
      <c r="E8302" s="4">
        <v>2.7506559400000001</v>
      </c>
    </row>
    <row r="8303" spans="1:5" ht="15" thickBot="1" x14ac:dyDescent="0.35">
      <c r="A8303" s="3">
        <v>37888</v>
      </c>
      <c r="B8303" s="4">
        <v>0</v>
      </c>
      <c r="C8303" s="1"/>
      <c r="D8303" s="5">
        <v>37888</v>
      </c>
      <c r="E8303" s="4">
        <v>2.4811292379999998</v>
      </c>
    </row>
    <row r="8304" spans="1:5" ht="15" thickBot="1" x14ac:dyDescent="0.35">
      <c r="A8304" s="3">
        <v>37889</v>
      </c>
      <c r="B8304" s="4">
        <v>0</v>
      </c>
      <c r="C8304" s="1"/>
      <c r="D8304" s="5">
        <v>37889</v>
      </c>
      <c r="E8304" s="4">
        <v>2.8771436380000002</v>
      </c>
    </row>
    <row r="8305" spans="1:5" ht="15" thickBot="1" x14ac:dyDescent="0.35">
      <c r="A8305" s="3">
        <v>37890</v>
      </c>
      <c r="B8305" s="4">
        <v>0.31406943100000001</v>
      </c>
      <c r="C8305" s="1"/>
      <c r="D8305" s="5">
        <v>37890</v>
      </c>
      <c r="E8305" s="4">
        <v>2.3577790009999999</v>
      </c>
    </row>
    <row r="8306" spans="1:5" ht="15" thickBot="1" x14ac:dyDescent="0.35">
      <c r="A8306" s="3">
        <v>37891</v>
      </c>
      <c r="B8306" s="4">
        <v>0.29366066299999999</v>
      </c>
      <c r="C8306" s="1"/>
      <c r="D8306" s="5">
        <v>37891</v>
      </c>
      <c r="E8306" s="4">
        <v>2.2072754720000001</v>
      </c>
    </row>
    <row r="8307" spans="1:5" ht="15" thickBot="1" x14ac:dyDescent="0.35">
      <c r="A8307" s="3">
        <v>37892</v>
      </c>
      <c r="B8307" s="4">
        <v>0.16488725500000001</v>
      </c>
      <c r="C8307" s="1"/>
      <c r="D8307" s="5">
        <v>37892</v>
      </c>
      <c r="E8307" s="4">
        <v>1.4147320750000001</v>
      </c>
    </row>
    <row r="8308" spans="1:5" ht="15" thickBot="1" x14ac:dyDescent="0.35">
      <c r="A8308" s="3">
        <v>37893</v>
      </c>
      <c r="B8308" s="4">
        <v>3.6701869500000002</v>
      </c>
      <c r="C8308" s="1"/>
      <c r="D8308" s="5">
        <v>37893</v>
      </c>
      <c r="E8308" s="4">
        <v>2.3036894490000002</v>
      </c>
    </row>
    <row r="8309" spans="1:5" ht="15" thickBot="1" x14ac:dyDescent="0.35">
      <c r="A8309" s="3">
        <v>37894</v>
      </c>
      <c r="B8309" s="4">
        <v>0.55504868900000004</v>
      </c>
      <c r="C8309" s="1"/>
      <c r="D8309" s="5">
        <v>37894</v>
      </c>
      <c r="E8309" s="4">
        <v>2.358228226</v>
      </c>
    </row>
    <row r="8310" spans="1:5" ht="15" thickBot="1" x14ac:dyDescent="0.35">
      <c r="A8310" s="3">
        <v>37895</v>
      </c>
      <c r="B8310" s="4">
        <v>11.54533058</v>
      </c>
      <c r="C8310" s="1"/>
      <c r="D8310" s="5">
        <v>37895</v>
      </c>
      <c r="E8310" s="4">
        <v>2.4067461739999998</v>
      </c>
    </row>
    <row r="8311" spans="1:5" ht="15" thickBot="1" x14ac:dyDescent="0.35">
      <c r="A8311" s="3">
        <v>37896</v>
      </c>
      <c r="B8311" s="4">
        <v>13.81002831</v>
      </c>
      <c r="C8311" s="1"/>
      <c r="D8311" s="5">
        <v>37896</v>
      </c>
      <c r="E8311" s="4">
        <v>2.7849056600000002</v>
      </c>
    </row>
    <row r="8312" spans="1:5" ht="15" thickBot="1" x14ac:dyDescent="0.35">
      <c r="A8312" s="3">
        <v>37897</v>
      </c>
      <c r="B8312" s="4">
        <v>8.6891815359999995</v>
      </c>
      <c r="C8312" s="1"/>
      <c r="D8312" s="5">
        <v>37897</v>
      </c>
      <c r="E8312" s="4">
        <v>4.9557735850000002</v>
      </c>
    </row>
    <row r="8313" spans="1:5" ht="15" thickBot="1" x14ac:dyDescent="0.35">
      <c r="A8313" s="3">
        <v>37898</v>
      </c>
      <c r="B8313" s="4">
        <v>9.6189059910000001</v>
      </c>
      <c r="C8313" s="1"/>
      <c r="D8313" s="5">
        <v>37898</v>
      </c>
      <c r="E8313" s="4">
        <v>10.031094339999999</v>
      </c>
    </row>
    <row r="8314" spans="1:5" ht="15" thickBot="1" x14ac:dyDescent="0.35">
      <c r="A8314" s="3">
        <v>37899</v>
      </c>
      <c r="B8314" s="4">
        <v>5.7210015060000003</v>
      </c>
      <c r="C8314" s="1"/>
      <c r="D8314" s="5">
        <v>37899</v>
      </c>
      <c r="E8314" s="4">
        <v>5.8931320749999996</v>
      </c>
    </row>
    <row r="8315" spans="1:5" ht="15" thickBot="1" x14ac:dyDescent="0.35">
      <c r="A8315" s="3">
        <v>37900</v>
      </c>
      <c r="B8315" s="4">
        <v>43.229544879999999</v>
      </c>
      <c r="C8315" s="1"/>
      <c r="D8315" s="5">
        <v>37900</v>
      </c>
      <c r="E8315" s="4">
        <v>24.169478940000001</v>
      </c>
    </row>
    <row r="8316" spans="1:5" ht="15" thickBot="1" x14ac:dyDescent="0.35">
      <c r="A8316" s="3">
        <v>37901</v>
      </c>
      <c r="B8316" s="4">
        <v>32.620906589999997</v>
      </c>
      <c r="C8316" s="1"/>
      <c r="D8316" s="5">
        <v>37901</v>
      </c>
      <c r="E8316" s="4">
        <v>17.472905659999999</v>
      </c>
    </row>
    <row r="8317" spans="1:5" ht="15" thickBot="1" x14ac:dyDescent="0.35">
      <c r="A8317" s="3">
        <v>37902</v>
      </c>
      <c r="B8317" s="4">
        <v>39.958845619999998</v>
      </c>
      <c r="C8317" s="1"/>
      <c r="D8317" s="5">
        <v>37902</v>
      </c>
      <c r="E8317" s="4">
        <v>25.754264150000001</v>
      </c>
    </row>
    <row r="8318" spans="1:5" ht="15" thickBot="1" x14ac:dyDescent="0.35">
      <c r="A8318" s="3">
        <v>37903</v>
      </c>
      <c r="B8318" s="4">
        <v>10.296335819999999</v>
      </c>
      <c r="C8318" s="1"/>
      <c r="D8318" s="5">
        <v>37903</v>
      </c>
      <c r="E8318" s="4">
        <v>12.972696450000001</v>
      </c>
    </row>
    <row r="8319" spans="1:5" ht="15" thickBot="1" x14ac:dyDescent="0.35">
      <c r="A8319" s="3">
        <v>37904</v>
      </c>
      <c r="B8319" s="4">
        <v>0</v>
      </c>
      <c r="C8319" s="1"/>
      <c r="D8319" s="5">
        <v>37904</v>
      </c>
      <c r="E8319" s="4">
        <v>10.10794578</v>
      </c>
    </row>
    <row r="8320" spans="1:5" ht="15" thickBot="1" x14ac:dyDescent="0.35">
      <c r="A8320" s="3">
        <v>37905</v>
      </c>
      <c r="B8320" s="4">
        <v>0</v>
      </c>
      <c r="C8320" s="1"/>
      <c r="D8320" s="5">
        <v>37905</v>
      </c>
      <c r="E8320" s="4">
        <v>8.4742641509999999</v>
      </c>
    </row>
    <row r="8321" spans="1:5" ht="15" thickBot="1" x14ac:dyDescent="0.35">
      <c r="A8321" s="3">
        <v>37906</v>
      </c>
      <c r="B8321" s="4">
        <v>1.1791403410000001</v>
      </c>
      <c r="C8321" s="1"/>
      <c r="D8321" s="5">
        <v>37906</v>
      </c>
      <c r="E8321" s="4">
        <v>7.0125283019999998</v>
      </c>
    </row>
    <row r="8322" spans="1:5" ht="15" thickBot="1" x14ac:dyDescent="0.35">
      <c r="A8322" s="3">
        <v>37907</v>
      </c>
      <c r="B8322" s="4">
        <v>6.9451738000000001</v>
      </c>
      <c r="C8322" s="1"/>
      <c r="D8322" s="5">
        <v>37907</v>
      </c>
      <c r="E8322" s="4">
        <v>9.5104927700000008</v>
      </c>
    </row>
    <row r="8323" spans="1:5" ht="15" thickBot="1" x14ac:dyDescent="0.35">
      <c r="A8323" s="3">
        <v>37908</v>
      </c>
      <c r="B8323" s="4">
        <v>12.547471229999999</v>
      </c>
      <c r="C8323" s="1"/>
      <c r="D8323" s="5">
        <v>37908</v>
      </c>
      <c r="E8323" s="4">
        <v>12.789066569999999</v>
      </c>
    </row>
    <row r="8324" spans="1:5" ht="15" thickBot="1" x14ac:dyDescent="0.35">
      <c r="A8324" s="3">
        <v>37909</v>
      </c>
      <c r="B8324" s="4">
        <v>1.092136797</v>
      </c>
      <c r="C8324" s="1"/>
      <c r="D8324" s="5">
        <v>37909</v>
      </c>
      <c r="E8324" s="4">
        <v>9.4550943400000005</v>
      </c>
    </row>
    <row r="8325" spans="1:5" ht="15" thickBot="1" x14ac:dyDescent="0.35">
      <c r="A8325" s="3">
        <v>37910</v>
      </c>
      <c r="B8325" s="4">
        <v>0.96888698600000001</v>
      </c>
      <c r="C8325" s="1"/>
      <c r="D8325" s="5">
        <v>37910</v>
      </c>
      <c r="E8325" s="4">
        <v>7.5341886789999997</v>
      </c>
    </row>
    <row r="8326" spans="1:5" ht="15" thickBot="1" x14ac:dyDescent="0.35">
      <c r="A8326" s="3">
        <v>37911</v>
      </c>
      <c r="B8326" s="4">
        <v>3.8741544000000001</v>
      </c>
      <c r="C8326" s="1"/>
      <c r="D8326" s="5">
        <v>37911</v>
      </c>
      <c r="E8326" s="4">
        <v>7.4037735849999997</v>
      </c>
    </row>
    <row r="8327" spans="1:5" ht="15" thickBot="1" x14ac:dyDescent="0.35">
      <c r="A8327" s="3">
        <v>37912</v>
      </c>
      <c r="B8327" s="4">
        <v>7.580847211</v>
      </c>
      <c r="C8327" s="1"/>
      <c r="D8327" s="5">
        <v>37912</v>
      </c>
      <c r="E8327" s="4">
        <v>9.2572964839999994</v>
      </c>
    </row>
    <row r="8328" spans="1:5" ht="15" thickBot="1" x14ac:dyDescent="0.35">
      <c r="A8328" s="3">
        <v>37913</v>
      </c>
      <c r="B8328" s="4">
        <v>2.6135400980000001</v>
      </c>
      <c r="C8328" s="1"/>
      <c r="D8328" s="5">
        <v>37913</v>
      </c>
      <c r="E8328" s="4">
        <v>6.7598490570000003</v>
      </c>
    </row>
    <row r="8329" spans="1:5" ht="15" thickBot="1" x14ac:dyDescent="0.35">
      <c r="A8329" s="3">
        <v>37914</v>
      </c>
      <c r="B8329" s="4">
        <v>5.7662573869999996</v>
      </c>
      <c r="C8329" s="1"/>
      <c r="D8329" s="5">
        <v>37914</v>
      </c>
      <c r="E8329" s="4">
        <v>6.3547868359999997</v>
      </c>
    </row>
    <row r="8330" spans="1:5" ht="15" thickBot="1" x14ac:dyDescent="0.35">
      <c r="A8330" s="3">
        <v>37915</v>
      </c>
      <c r="B8330" s="4">
        <v>1.464611463</v>
      </c>
      <c r="C8330" s="1"/>
      <c r="D8330" s="5">
        <v>37915</v>
      </c>
      <c r="E8330" s="4">
        <v>8.0093457519999998</v>
      </c>
    </row>
    <row r="8331" spans="1:5" ht="15" thickBot="1" x14ac:dyDescent="0.35">
      <c r="A8331" s="3">
        <v>37916</v>
      </c>
      <c r="B8331" s="4">
        <v>9.2517100570000004</v>
      </c>
      <c r="C8331" s="1"/>
      <c r="D8331" s="5">
        <v>37916</v>
      </c>
      <c r="E8331" s="4">
        <v>9.2010913809999995</v>
      </c>
    </row>
    <row r="8332" spans="1:5" ht="15" thickBot="1" x14ac:dyDescent="0.35">
      <c r="A8332" s="3">
        <v>37917</v>
      </c>
      <c r="B8332" s="4">
        <v>2.4292261819999998</v>
      </c>
      <c r="C8332" s="1"/>
      <c r="D8332" s="5">
        <v>37917</v>
      </c>
      <c r="E8332" s="4">
        <v>9.4504162419999993</v>
      </c>
    </row>
    <row r="8333" spans="1:5" ht="15" thickBot="1" x14ac:dyDescent="0.35">
      <c r="A8333" s="3">
        <v>37918</v>
      </c>
      <c r="B8333" s="4">
        <v>12.6184206</v>
      </c>
      <c r="C8333" s="1"/>
      <c r="D8333" s="5">
        <v>37918</v>
      </c>
      <c r="E8333" s="4">
        <v>7.2733584909999998</v>
      </c>
    </row>
    <row r="8334" spans="1:5" ht="15" thickBot="1" x14ac:dyDescent="0.35">
      <c r="A8334" s="3">
        <v>37919</v>
      </c>
      <c r="B8334" s="4">
        <v>6.1025527119999996</v>
      </c>
      <c r="C8334" s="1"/>
      <c r="D8334" s="5">
        <v>37919</v>
      </c>
      <c r="E8334" s="4">
        <v>6.8223396230000004</v>
      </c>
    </row>
    <row r="8335" spans="1:5" ht="15" thickBot="1" x14ac:dyDescent="0.35">
      <c r="A8335" s="3">
        <v>37920</v>
      </c>
      <c r="B8335" s="4">
        <v>1.705210447</v>
      </c>
      <c r="C8335" s="1"/>
      <c r="D8335" s="5">
        <v>37920</v>
      </c>
      <c r="E8335" s="4">
        <v>6.259924528</v>
      </c>
    </row>
    <row r="8336" spans="1:5" ht="15" thickBot="1" x14ac:dyDescent="0.35">
      <c r="A8336" s="3">
        <v>37921</v>
      </c>
      <c r="B8336" s="4">
        <v>0</v>
      </c>
      <c r="C8336" s="1"/>
      <c r="D8336" s="5">
        <v>37921</v>
      </c>
      <c r="E8336" s="4">
        <v>4.567698204</v>
      </c>
    </row>
    <row r="8337" spans="1:5" ht="15" thickBot="1" x14ac:dyDescent="0.35">
      <c r="A8337" s="3">
        <v>37922</v>
      </c>
      <c r="B8337" s="4">
        <v>0</v>
      </c>
      <c r="C8337" s="1"/>
      <c r="D8337" s="5">
        <v>37922</v>
      </c>
      <c r="E8337" s="4">
        <v>4.9557735850000002</v>
      </c>
    </row>
    <row r="8338" spans="1:5" ht="15" thickBot="1" x14ac:dyDescent="0.35">
      <c r="A8338" s="3">
        <v>37923</v>
      </c>
      <c r="B8338" s="4">
        <v>8.7587661039999993</v>
      </c>
      <c r="C8338" s="1"/>
      <c r="D8338" s="5">
        <v>37923</v>
      </c>
      <c r="E8338" s="4">
        <v>7.9308679250000003</v>
      </c>
    </row>
    <row r="8339" spans="1:5" ht="15" thickBot="1" x14ac:dyDescent="0.35">
      <c r="A8339" s="3">
        <v>37924</v>
      </c>
      <c r="B8339" s="4">
        <v>0.82979459700000002</v>
      </c>
      <c r="C8339" s="1"/>
      <c r="D8339" s="5">
        <v>37924</v>
      </c>
      <c r="E8339" s="4">
        <v>4.844377358</v>
      </c>
    </row>
    <row r="8340" spans="1:5" ht="15" thickBot="1" x14ac:dyDescent="0.35">
      <c r="A8340" s="3">
        <v>37925</v>
      </c>
      <c r="B8340" s="4">
        <v>11.346275329999999</v>
      </c>
      <c r="C8340" s="1"/>
      <c r="D8340" s="5">
        <v>37925</v>
      </c>
      <c r="E8340" s="4">
        <v>4.198558824</v>
      </c>
    </row>
    <row r="8341" spans="1:5" ht="15" thickBot="1" x14ac:dyDescent="0.35">
      <c r="A8341" s="3">
        <v>37926</v>
      </c>
      <c r="B8341" s="4">
        <v>3.9242113750000001</v>
      </c>
      <c r="C8341" s="1"/>
      <c r="D8341" s="5">
        <v>37926</v>
      </c>
      <c r="E8341" s="4">
        <v>4.2433602109999997</v>
      </c>
    </row>
    <row r="8342" spans="1:5" ht="15" thickBot="1" x14ac:dyDescent="0.35">
      <c r="A8342" s="3">
        <v>37927</v>
      </c>
      <c r="B8342" s="4">
        <v>6.0709525380000002</v>
      </c>
      <c r="C8342" s="1"/>
      <c r="D8342" s="5">
        <v>37927</v>
      </c>
      <c r="E8342" s="4">
        <v>4.6759245280000004</v>
      </c>
    </row>
    <row r="8343" spans="1:5" ht="15" thickBot="1" x14ac:dyDescent="0.35">
      <c r="A8343" s="3">
        <v>37928</v>
      </c>
      <c r="B8343" s="4">
        <v>14.2847183</v>
      </c>
      <c r="C8343" s="1"/>
      <c r="D8343" s="5">
        <v>37928</v>
      </c>
      <c r="E8343" s="4">
        <v>4.57786705</v>
      </c>
    </row>
    <row r="8344" spans="1:5" ht="15" thickBot="1" x14ac:dyDescent="0.35">
      <c r="A8344" s="3">
        <v>37929</v>
      </c>
      <c r="B8344" s="4">
        <v>11.373268489999999</v>
      </c>
      <c r="C8344" s="1"/>
      <c r="D8344" s="5">
        <v>37929</v>
      </c>
      <c r="E8344" s="4">
        <v>4.7648064909999999</v>
      </c>
    </row>
    <row r="8345" spans="1:5" ht="15" thickBot="1" x14ac:dyDescent="0.35">
      <c r="A8345" s="3">
        <v>37930</v>
      </c>
      <c r="B8345" s="4">
        <v>0</v>
      </c>
      <c r="C8345" s="1"/>
      <c r="D8345" s="5">
        <v>37930</v>
      </c>
      <c r="E8345" s="4">
        <v>4.6683224149999996</v>
      </c>
    </row>
    <row r="8346" spans="1:5" ht="15" thickBot="1" x14ac:dyDescent="0.35">
      <c r="A8346" s="3">
        <v>37931</v>
      </c>
      <c r="B8346" s="4">
        <v>5.2027100060000002</v>
      </c>
      <c r="C8346" s="1"/>
      <c r="D8346" s="5">
        <v>37931</v>
      </c>
      <c r="E8346" s="4">
        <v>3.7141132080000001</v>
      </c>
    </row>
    <row r="8347" spans="1:5" ht="15" thickBot="1" x14ac:dyDescent="0.35">
      <c r="A8347" s="3">
        <v>37932</v>
      </c>
      <c r="B8347" s="4">
        <v>4.8450666519999999</v>
      </c>
      <c r="C8347" s="1"/>
      <c r="D8347" s="5">
        <v>37932</v>
      </c>
      <c r="E8347" s="4">
        <v>4.6815372670000004</v>
      </c>
    </row>
    <row r="8348" spans="1:5" ht="15" thickBot="1" x14ac:dyDescent="0.35">
      <c r="A8348" s="3">
        <v>37933</v>
      </c>
      <c r="B8348" s="4">
        <v>2.1273742910000002</v>
      </c>
      <c r="C8348" s="1"/>
      <c r="D8348" s="5">
        <v>37933</v>
      </c>
      <c r="E8348" s="4">
        <v>4.5645283020000003</v>
      </c>
    </row>
    <row r="8349" spans="1:5" ht="15" thickBot="1" x14ac:dyDescent="0.35">
      <c r="A8349" s="3">
        <v>37934</v>
      </c>
      <c r="B8349" s="4">
        <v>3.7276971940000001</v>
      </c>
      <c r="C8349" s="1"/>
      <c r="D8349" s="5">
        <v>37934</v>
      </c>
      <c r="E8349" s="4">
        <v>2.926188679</v>
      </c>
    </row>
    <row r="8350" spans="1:5" ht="15" thickBot="1" x14ac:dyDescent="0.35">
      <c r="A8350" s="3">
        <v>37935</v>
      </c>
      <c r="B8350" s="4">
        <v>9.8547533000000007E-2</v>
      </c>
      <c r="C8350" s="1"/>
      <c r="D8350" s="5">
        <v>37935</v>
      </c>
      <c r="E8350" s="4">
        <v>4.629883381</v>
      </c>
    </row>
    <row r="8351" spans="1:5" ht="15" thickBot="1" x14ac:dyDescent="0.35">
      <c r="A8351" s="3">
        <v>37936</v>
      </c>
      <c r="B8351" s="4">
        <v>0</v>
      </c>
      <c r="C8351" s="1"/>
      <c r="D8351" s="5">
        <v>37936</v>
      </c>
      <c r="E8351" s="4">
        <v>4.3697767230000002</v>
      </c>
    </row>
    <row r="8352" spans="1:5" ht="15" thickBot="1" x14ac:dyDescent="0.35">
      <c r="A8352" s="3">
        <v>37937</v>
      </c>
      <c r="B8352" s="4">
        <v>0</v>
      </c>
      <c r="C8352" s="1"/>
      <c r="D8352" s="5">
        <v>37937</v>
      </c>
      <c r="E8352" s="4">
        <v>3.2630943399999999</v>
      </c>
    </row>
    <row r="8353" spans="1:5" ht="15" thickBot="1" x14ac:dyDescent="0.35">
      <c r="A8353" s="3">
        <v>37938</v>
      </c>
      <c r="B8353" s="4">
        <v>1.975464106</v>
      </c>
      <c r="C8353" s="1"/>
      <c r="D8353" s="5">
        <v>37938</v>
      </c>
      <c r="E8353" s="4">
        <v>3.0212830190000002</v>
      </c>
    </row>
    <row r="8354" spans="1:5" ht="15" thickBot="1" x14ac:dyDescent="0.35">
      <c r="A8354" s="3">
        <v>37939</v>
      </c>
      <c r="B8354" s="4">
        <v>0</v>
      </c>
      <c r="C8354" s="1"/>
      <c r="D8354" s="5">
        <v>37939</v>
      </c>
      <c r="E8354" s="4">
        <v>2.2072754720000001</v>
      </c>
    </row>
    <row r="8355" spans="1:5" ht="15" thickBot="1" x14ac:dyDescent="0.35">
      <c r="A8355" s="3">
        <v>37940</v>
      </c>
      <c r="B8355" s="4">
        <v>1.83544324</v>
      </c>
      <c r="C8355" s="1"/>
      <c r="D8355" s="5">
        <v>37940</v>
      </c>
      <c r="E8355" s="4">
        <v>2.0390943400000001</v>
      </c>
    </row>
    <row r="8356" spans="1:5" ht="15" thickBot="1" x14ac:dyDescent="0.35">
      <c r="A8356" s="3">
        <v>37941</v>
      </c>
      <c r="B8356" s="4">
        <v>1.011067234</v>
      </c>
      <c r="C8356" s="1"/>
      <c r="D8356" s="5">
        <v>37941</v>
      </c>
      <c r="E8356" s="4">
        <v>2.3366037739999999</v>
      </c>
    </row>
    <row r="8357" spans="1:5" ht="15" thickBot="1" x14ac:dyDescent="0.35">
      <c r="A8357" s="3">
        <v>37942</v>
      </c>
      <c r="B8357" s="4">
        <v>0.11047059300000001</v>
      </c>
      <c r="C8357" s="1"/>
      <c r="D8357" s="5">
        <v>37942</v>
      </c>
      <c r="E8357" s="4">
        <v>1.916015094</v>
      </c>
    </row>
    <row r="8358" spans="1:5" ht="15" thickBot="1" x14ac:dyDescent="0.35">
      <c r="A8358" s="3">
        <v>37943</v>
      </c>
      <c r="B8358" s="4">
        <v>0</v>
      </c>
      <c r="C8358" s="1"/>
      <c r="D8358" s="5">
        <v>37943</v>
      </c>
      <c r="E8358" s="4">
        <v>3.2141886789999998</v>
      </c>
    </row>
    <row r="8359" spans="1:5" ht="15" thickBot="1" x14ac:dyDescent="0.35">
      <c r="A8359" s="3">
        <v>37944</v>
      </c>
      <c r="B8359" s="4">
        <v>0</v>
      </c>
      <c r="C8359" s="1"/>
      <c r="D8359" s="5">
        <v>37944</v>
      </c>
      <c r="E8359" s="4">
        <v>3.2630943399999999</v>
      </c>
    </row>
    <row r="8360" spans="1:5" ht="15" thickBot="1" x14ac:dyDescent="0.35">
      <c r="A8360" s="3">
        <v>37945</v>
      </c>
      <c r="B8360" s="4">
        <v>0</v>
      </c>
      <c r="C8360" s="1"/>
      <c r="D8360" s="5">
        <v>37945</v>
      </c>
      <c r="E8360" s="4">
        <v>2.557766038</v>
      </c>
    </row>
    <row r="8361" spans="1:5" ht="15" thickBot="1" x14ac:dyDescent="0.35">
      <c r="A8361" s="3">
        <v>37946</v>
      </c>
      <c r="B8361" s="4">
        <v>0</v>
      </c>
      <c r="C8361" s="1"/>
      <c r="D8361" s="5">
        <v>37946</v>
      </c>
      <c r="E8361" s="4">
        <v>0.84525283019999997</v>
      </c>
    </row>
    <row r="8362" spans="1:5" ht="15" thickBot="1" x14ac:dyDescent="0.35">
      <c r="A8362" s="3">
        <v>37947</v>
      </c>
      <c r="B8362" s="4">
        <v>0</v>
      </c>
      <c r="C8362" s="1"/>
      <c r="D8362" s="5">
        <v>37947</v>
      </c>
      <c r="E8362" s="4">
        <v>0.90692830189999996</v>
      </c>
    </row>
    <row r="8363" spans="1:5" ht="15" thickBot="1" x14ac:dyDescent="0.35">
      <c r="A8363" s="3">
        <v>37948</v>
      </c>
      <c r="B8363" s="4">
        <v>0</v>
      </c>
      <c r="C8363" s="1"/>
      <c r="D8363" s="5">
        <v>37948</v>
      </c>
      <c r="E8363" s="4">
        <v>1.1340679250000001</v>
      </c>
    </row>
    <row r="8364" spans="1:5" ht="15" thickBot="1" x14ac:dyDescent="0.35">
      <c r="A8364" s="3">
        <v>37949</v>
      </c>
      <c r="B8364" s="4">
        <v>0</v>
      </c>
      <c r="C8364" s="1"/>
      <c r="D8364" s="5">
        <v>37949</v>
      </c>
      <c r="E8364" s="4">
        <v>0.75586415090000003</v>
      </c>
    </row>
    <row r="8365" spans="1:5" ht="15" thickBot="1" x14ac:dyDescent="0.35">
      <c r="A8365" s="3">
        <v>37950</v>
      </c>
      <c r="B8365" s="4">
        <v>0</v>
      </c>
      <c r="C8365" s="1"/>
      <c r="D8365" s="5">
        <v>37950</v>
      </c>
      <c r="E8365" s="4">
        <v>2.5129358490000002</v>
      </c>
    </row>
    <row r="8366" spans="1:5" ht="15" thickBot="1" x14ac:dyDescent="0.35">
      <c r="A8366" s="3">
        <v>37951</v>
      </c>
      <c r="B8366" s="4">
        <v>0</v>
      </c>
      <c r="C8366" s="1"/>
      <c r="D8366" s="5">
        <v>37951</v>
      </c>
      <c r="E8366" s="4">
        <v>1.2022641510000001</v>
      </c>
    </row>
    <row r="8367" spans="1:5" ht="15" thickBot="1" x14ac:dyDescent="0.35">
      <c r="A8367" s="3">
        <v>37952</v>
      </c>
      <c r="B8367" s="4">
        <v>0</v>
      </c>
      <c r="C8367" s="1"/>
      <c r="D8367" s="5">
        <v>37952</v>
      </c>
      <c r="E8367" s="4">
        <v>2.2512345960000002</v>
      </c>
    </row>
    <row r="8368" spans="1:5" ht="15" thickBot="1" x14ac:dyDescent="0.35">
      <c r="A8368" s="3">
        <v>37953</v>
      </c>
      <c r="B8368" s="4">
        <v>0</v>
      </c>
      <c r="C8368" s="1"/>
      <c r="D8368" s="5">
        <v>37953</v>
      </c>
      <c r="E8368" s="4">
        <v>2.1849860109999999</v>
      </c>
    </row>
    <row r="8369" spans="1:5" ht="15" thickBot="1" x14ac:dyDescent="0.35">
      <c r="A8369" s="3">
        <v>37954</v>
      </c>
      <c r="B8369" s="4">
        <v>1.0069221930000001</v>
      </c>
      <c r="C8369" s="1"/>
      <c r="D8369" s="5">
        <v>37954</v>
      </c>
      <c r="E8369" s="4">
        <v>2.24565283</v>
      </c>
    </row>
    <row r="8370" spans="1:5" ht="15" thickBot="1" x14ac:dyDescent="0.35">
      <c r="A8370" s="3">
        <v>37955</v>
      </c>
      <c r="B8370" s="4">
        <v>6.4993846419999999</v>
      </c>
      <c r="C8370" s="1"/>
      <c r="D8370" s="5">
        <v>37955</v>
      </c>
      <c r="E8370" s="4">
        <v>2.3366037739999999</v>
      </c>
    </row>
    <row r="8371" spans="1:5" ht="15" thickBot="1" x14ac:dyDescent="0.35">
      <c r="A8371" s="3">
        <v>37956</v>
      </c>
      <c r="B8371" s="4">
        <v>1.2038778809999999</v>
      </c>
      <c r="C8371" s="1"/>
      <c r="D8371" s="5">
        <v>37956</v>
      </c>
      <c r="E8371" s="4">
        <v>1.8048905660000001</v>
      </c>
    </row>
    <row r="8372" spans="1:5" ht="15" thickBot="1" x14ac:dyDescent="0.35">
      <c r="A8372" s="3">
        <v>37957</v>
      </c>
      <c r="B8372" s="4">
        <v>0</v>
      </c>
      <c r="C8372" s="1"/>
      <c r="D8372" s="5">
        <v>37957</v>
      </c>
      <c r="E8372" s="4">
        <v>0.56344203179999997</v>
      </c>
    </row>
    <row r="8373" spans="1:5" ht="15" thickBot="1" x14ac:dyDescent="0.35">
      <c r="A8373" s="3">
        <v>37958</v>
      </c>
      <c r="B8373" s="4">
        <v>0</v>
      </c>
      <c r="C8373" s="1"/>
      <c r="D8373" s="5">
        <v>37958</v>
      </c>
      <c r="E8373" s="4">
        <v>0.48426537040000001</v>
      </c>
    </row>
    <row r="8374" spans="1:5" ht="15" thickBot="1" x14ac:dyDescent="0.35">
      <c r="A8374" s="3">
        <v>37959</v>
      </c>
      <c r="B8374" s="4">
        <v>0</v>
      </c>
      <c r="C8374" s="1"/>
      <c r="D8374" s="5">
        <v>37959</v>
      </c>
      <c r="E8374" s="4">
        <v>0.63899174030000006</v>
      </c>
    </row>
    <row r="8375" spans="1:5" ht="15" thickBot="1" x14ac:dyDescent="0.35">
      <c r="A8375" s="3">
        <v>37960</v>
      </c>
      <c r="B8375" s="4">
        <v>0</v>
      </c>
      <c r="C8375" s="1"/>
      <c r="D8375" s="5">
        <v>37960</v>
      </c>
      <c r="E8375" s="4">
        <v>0.62298766189999999</v>
      </c>
    </row>
    <row r="8376" spans="1:5" ht="15" thickBot="1" x14ac:dyDescent="0.35">
      <c r="A8376" s="3">
        <v>37961</v>
      </c>
      <c r="B8376" s="4">
        <v>0</v>
      </c>
      <c r="C8376" s="1"/>
      <c r="D8376" s="5">
        <v>37961</v>
      </c>
      <c r="E8376" s="4">
        <v>0.63634920439999998</v>
      </c>
    </row>
    <row r="8377" spans="1:5" ht="15" thickBot="1" x14ac:dyDescent="0.35">
      <c r="A8377" s="3">
        <v>37962</v>
      </c>
      <c r="B8377" s="4">
        <v>0</v>
      </c>
      <c r="C8377" s="1"/>
      <c r="D8377" s="5">
        <v>37962</v>
      </c>
      <c r="E8377" s="4">
        <v>0.65669433960000001</v>
      </c>
    </row>
    <row r="8378" spans="1:5" ht="15" thickBot="1" x14ac:dyDescent="0.35">
      <c r="A8378" s="3">
        <v>37963</v>
      </c>
      <c r="B8378" s="4">
        <v>0</v>
      </c>
      <c r="C8378" s="1"/>
      <c r="D8378" s="5">
        <v>37963</v>
      </c>
      <c r="E8378" s="4">
        <v>0.6590577057</v>
      </c>
    </row>
    <row r="8379" spans="1:5" ht="15" thickBot="1" x14ac:dyDescent="0.35">
      <c r="A8379" s="3">
        <v>37964</v>
      </c>
      <c r="B8379" s="4">
        <v>0</v>
      </c>
      <c r="C8379" s="1"/>
      <c r="D8379" s="5">
        <v>37964</v>
      </c>
      <c r="E8379" s="4">
        <v>0.70621977039999995</v>
      </c>
    </row>
    <row r="8380" spans="1:5" ht="15" thickBot="1" x14ac:dyDescent="0.35">
      <c r="A8380" s="3">
        <v>37965</v>
      </c>
      <c r="B8380" s="4">
        <v>0</v>
      </c>
      <c r="C8380" s="1"/>
      <c r="D8380" s="5">
        <v>37965</v>
      </c>
      <c r="E8380" s="4">
        <v>0.55058932520000003</v>
      </c>
    </row>
    <row r="8381" spans="1:5" ht="15" thickBot="1" x14ac:dyDescent="0.35">
      <c r="A8381" s="3">
        <v>37966</v>
      </c>
      <c r="B8381" s="4">
        <v>0</v>
      </c>
      <c r="C8381" s="1"/>
      <c r="D8381" s="5">
        <v>37966</v>
      </c>
      <c r="E8381" s="4">
        <v>0.60410241509999996</v>
      </c>
    </row>
    <row r="8382" spans="1:5" ht="15" thickBot="1" x14ac:dyDescent="0.35">
      <c r="A8382" s="3">
        <v>37967</v>
      </c>
      <c r="B8382" s="4">
        <v>0</v>
      </c>
      <c r="C8382" s="1"/>
      <c r="D8382" s="5">
        <v>37967</v>
      </c>
      <c r="E8382" s="4">
        <v>0.38798490569999999</v>
      </c>
    </row>
    <row r="8383" spans="1:5" ht="15" thickBot="1" x14ac:dyDescent="0.35">
      <c r="A8383" s="3">
        <v>37968</v>
      </c>
      <c r="B8383" s="4">
        <v>0</v>
      </c>
      <c r="C8383" s="1"/>
      <c r="D8383" s="5">
        <v>37968</v>
      </c>
      <c r="E8383" s="4">
        <v>0.48307924530000002</v>
      </c>
    </row>
    <row r="8384" spans="1:5" ht="15" thickBot="1" x14ac:dyDescent="0.35">
      <c r="A8384" s="3">
        <v>37969</v>
      </c>
      <c r="B8384" s="4">
        <v>0</v>
      </c>
      <c r="C8384" s="1"/>
      <c r="D8384" s="5">
        <v>37969</v>
      </c>
      <c r="E8384" s="4">
        <v>0.61077735850000003</v>
      </c>
    </row>
    <row r="8385" spans="1:5" ht="15" thickBot="1" x14ac:dyDescent="0.35">
      <c r="A8385" s="3">
        <v>37970</v>
      </c>
      <c r="B8385" s="4">
        <v>0</v>
      </c>
      <c r="C8385" s="1"/>
      <c r="D8385" s="5">
        <v>37970</v>
      </c>
      <c r="E8385" s="4">
        <v>0.72460691320000004</v>
      </c>
    </row>
    <row r="8386" spans="1:5" ht="15" thickBot="1" x14ac:dyDescent="0.35">
      <c r="A8386" s="3">
        <v>37971</v>
      </c>
      <c r="B8386" s="4">
        <v>0</v>
      </c>
      <c r="C8386" s="1"/>
      <c r="D8386" s="5">
        <v>37971</v>
      </c>
      <c r="E8386" s="4">
        <v>0.59029841189999999</v>
      </c>
    </row>
    <row r="8387" spans="1:5" ht="15" thickBot="1" x14ac:dyDescent="0.35">
      <c r="A8387" s="3">
        <v>37972</v>
      </c>
      <c r="B8387" s="4">
        <v>0</v>
      </c>
      <c r="C8387" s="1"/>
      <c r="D8387" s="5">
        <v>37972</v>
      </c>
      <c r="E8387" s="4">
        <v>0.56208750789999995</v>
      </c>
    </row>
    <row r="8388" spans="1:5" ht="15" thickBot="1" x14ac:dyDescent="0.35">
      <c r="A8388" s="3">
        <v>37973</v>
      </c>
      <c r="B8388" s="4">
        <v>0.915487096</v>
      </c>
      <c r="C8388" s="1"/>
      <c r="D8388" s="5">
        <v>37973</v>
      </c>
      <c r="E8388" s="4">
        <v>0.5706861553</v>
      </c>
    </row>
    <row r="8389" spans="1:5" ht="15" thickBot="1" x14ac:dyDescent="0.35">
      <c r="A8389" s="3">
        <v>37974</v>
      </c>
      <c r="B8389" s="4">
        <v>0.24802118500000001</v>
      </c>
      <c r="C8389" s="1"/>
      <c r="D8389" s="5">
        <v>37974</v>
      </c>
      <c r="E8389" s="4">
        <v>0.42466415089999998</v>
      </c>
    </row>
    <row r="8390" spans="1:5" ht="15" thickBot="1" x14ac:dyDescent="0.35">
      <c r="A8390" s="3">
        <v>37975</v>
      </c>
      <c r="B8390" s="4">
        <v>0.40424752200000003</v>
      </c>
      <c r="C8390" s="1"/>
      <c r="D8390" s="5">
        <v>37975</v>
      </c>
      <c r="E8390" s="4">
        <v>0.58400216159999996</v>
      </c>
    </row>
    <row r="8391" spans="1:5" ht="15" thickBot="1" x14ac:dyDescent="0.35">
      <c r="A8391" s="3">
        <v>37976</v>
      </c>
      <c r="B8391" s="4">
        <v>0</v>
      </c>
      <c r="C8391" s="1"/>
      <c r="D8391" s="5">
        <v>37976</v>
      </c>
      <c r="E8391" s="4">
        <v>0.54502641510000005</v>
      </c>
    </row>
    <row r="8392" spans="1:5" ht="15" thickBot="1" x14ac:dyDescent="0.35">
      <c r="A8392" s="3">
        <v>37977</v>
      </c>
      <c r="B8392" s="4">
        <v>0</v>
      </c>
      <c r="C8392" s="1"/>
      <c r="D8392" s="5">
        <v>37977</v>
      </c>
      <c r="E8392" s="4">
        <v>0.5997434264</v>
      </c>
    </row>
    <row r="8393" spans="1:5" ht="15" thickBot="1" x14ac:dyDescent="0.35">
      <c r="A8393" s="3">
        <v>37978</v>
      </c>
      <c r="B8393" s="4">
        <v>0</v>
      </c>
      <c r="C8393" s="1"/>
      <c r="D8393" s="5">
        <v>37978</v>
      </c>
      <c r="E8393" s="4">
        <v>0.52410566039999995</v>
      </c>
    </row>
    <row r="8394" spans="1:5" ht="15" thickBot="1" x14ac:dyDescent="0.35">
      <c r="A8394" s="3">
        <v>37979</v>
      </c>
      <c r="B8394" s="4">
        <v>0</v>
      </c>
      <c r="C8394" s="1"/>
      <c r="D8394" s="5">
        <v>37979</v>
      </c>
      <c r="E8394" s="4">
        <v>0.46324528300000001</v>
      </c>
    </row>
    <row r="8395" spans="1:5" ht="15" thickBot="1" x14ac:dyDescent="0.35">
      <c r="A8395" s="3">
        <v>37980</v>
      </c>
      <c r="B8395" s="4">
        <v>0</v>
      </c>
      <c r="C8395" s="1"/>
      <c r="D8395" s="5">
        <v>37980</v>
      </c>
      <c r="E8395" s="4">
        <v>0.61077735850000003</v>
      </c>
    </row>
    <row r="8396" spans="1:5" ht="15" thickBot="1" x14ac:dyDescent="0.35">
      <c r="A8396" s="3">
        <v>37981</v>
      </c>
      <c r="B8396" s="4">
        <v>0</v>
      </c>
      <c r="C8396" s="1"/>
      <c r="D8396" s="5">
        <v>37981</v>
      </c>
      <c r="E8396" s="4">
        <v>0.57888793360000002</v>
      </c>
    </row>
    <row r="8397" spans="1:5" ht="15" thickBot="1" x14ac:dyDescent="0.35">
      <c r="A8397" s="3">
        <v>37982</v>
      </c>
      <c r="B8397" s="4">
        <v>0</v>
      </c>
      <c r="C8397" s="1"/>
      <c r="D8397" s="5">
        <v>37982</v>
      </c>
      <c r="E8397" s="4">
        <v>0.57843414339999999</v>
      </c>
    </row>
    <row r="8398" spans="1:5" ht="15" thickBot="1" x14ac:dyDescent="0.35">
      <c r="A8398" s="3">
        <v>37983</v>
      </c>
      <c r="B8398" s="4">
        <v>0.140149936</v>
      </c>
      <c r="C8398" s="1"/>
      <c r="D8398" s="5">
        <v>37983</v>
      </c>
      <c r="E8398" s="4">
        <v>0.56676226419999998</v>
      </c>
    </row>
    <row r="8399" spans="1:5" ht="15" thickBot="1" x14ac:dyDescent="0.35">
      <c r="A8399" s="3">
        <v>37984</v>
      </c>
      <c r="B8399" s="4">
        <v>0</v>
      </c>
      <c r="C8399" s="1"/>
      <c r="D8399" s="5">
        <v>37984</v>
      </c>
      <c r="E8399" s="4">
        <v>0.5536260409</v>
      </c>
    </row>
    <row r="8400" spans="1:5" ht="15" thickBot="1" x14ac:dyDescent="0.35">
      <c r="A8400" s="3">
        <v>37985</v>
      </c>
      <c r="B8400" s="4">
        <v>0</v>
      </c>
      <c r="C8400" s="1"/>
      <c r="D8400" s="5">
        <v>37985</v>
      </c>
      <c r="E8400" s="4">
        <v>0.61679734649999995</v>
      </c>
    </row>
    <row r="8401" spans="1:5" ht="15" thickBot="1" x14ac:dyDescent="0.35">
      <c r="A8401" s="3">
        <v>37986</v>
      </c>
      <c r="B8401" s="4">
        <v>0</v>
      </c>
      <c r="C8401" s="1"/>
      <c r="D8401" s="5">
        <v>37986</v>
      </c>
      <c r="E8401" s="4">
        <v>0.4691494189</v>
      </c>
    </row>
    <row r="8402" spans="1:5" ht="15" thickBot="1" x14ac:dyDescent="0.35">
      <c r="A8402" s="3">
        <v>37987</v>
      </c>
      <c r="B8402" s="4">
        <v>0</v>
      </c>
      <c r="C8402" s="1"/>
      <c r="D8402" s="5">
        <v>37987</v>
      </c>
      <c r="E8402" s="4">
        <v>0.49881676069999997</v>
      </c>
    </row>
    <row r="8403" spans="1:5" ht="15" thickBot="1" x14ac:dyDescent="0.35">
      <c r="A8403" s="3">
        <v>37988</v>
      </c>
      <c r="B8403" s="4">
        <v>0</v>
      </c>
      <c r="C8403" s="1"/>
      <c r="D8403" s="5">
        <v>37988</v>
      </c>
      <c r="E8403" s="4">
        <v>0.61077735850000003</v>
      </c>
    </row>
    <row r="8404" spans="1:5" ht="15" thickBot="1" x14ac:dyDescent="0.35">
      <c r="A8404" s="3">
        <v>37989</v>
      </c>
      <c r="B8404" s="4">
        <v>0</v>
      </c>
      <c r="C8404" s="1"/>
      <c r="D8404" s="5">
        <v>37989</v>
      </c>
      <c r="E8404" s="4">
        <v>0.48534515309999998</v>
      </c>
    </row>
    <row r="8405" spans="1:5" ht="15" thickBot="1" x14ac:dyDescent="0.35">
      <c r="A8405" s="3">
        <v>37990</v>
      </c>
      <c r="B8405" s="4">
        <v>0</v>
      </c>
      <c r="C8405" s="1"/>
      <c r="D8405" s="5">
        <v>37990</v>
      </c>
      <c r="E8405" s="4">
        <v>0.56676226419999998</v>
      </c>
    </row>
    <row r="8406" spans="1:5" ht="15" thickBot="1" x14ac:dyDescent="0.35">
      <c r="A8406" s="3">
        <v>37991</v>
      </c>
      <c r="B8406" s="4">
        <v>0</v>
      </c>
      <c r="C8406" s="1"/>
      <c r="D8406" s="5">
        <v>37991</v>
      </c>
      <c r="E8406" s="4">
        <v>0.47693443930000001</v>
      </c>
    </row>
    <row r="8407" spans="1:5" ht="15" thickBot="1" x14ac:dyDescent="0.35">
      <c r="A8407" s="3">
        <v>37992</v>
      </c>
      <c r="B8407" s="4">
        <v>0</v>
      </c>
      <c r="C8407" s="1"/>
      <c r="D8407" s="5">
        <v>37992</v>
      </c>
      <c r="E8407" s="4">
        <v>0.49378176010000002</v>
      </c>
    </row>
    <row r="8408" spans="1:5" ht="15" thickBot="1" x14ac:dyDescent="0.35">
      <c r="A8408" s="3">
        <v>37993</v>
      </c>
      <c r="B8408" s="4">
        <v>0</v>
      </c>
      <c r="C8408" s="1"/>
      <c r="D8408" s="5">
        <v>37993</v>
      </c>
      <c r="E8408" s="4">
        <v>0.50569906419999999</v>
      </c>
    </row>
    <row r="8409" spans="1:5" ht="15" thickBot="1" x14ac:dyDescent="0.35">
      <c r="A8409" s="3">
        <v>37994</v>
      </c>
      <c r="B8409" s="4">
        <v>0</v>
      </c>
      <c r="C8409" s="1"/>
      <c r="D8409" s="5">
        <v>37994</v>
      </c>
      <c r="E8409" s="4">
        <v>0.54502641510000005</v>
      </c>
    </row>
    <row r="8410" spans="1:5" ht="15" thickBot="1" x14ac:dyDescent="0.35">
      <c r="A8410" s="3">
        <v>37995</v>
      </c>
      <c r="B8410" s="4">
        <v>0</v>
      </c>
      <c r="C8410" s="1"/>
      <c r="D8410" s="5">
        <v>37995</v>
      </c>
      <c r="E8410" s="4">
        <v>0.48307924530000002</v>
      </c>
    </row>
    <row r="8411" spans="1:5" ht="15" thickBot="1" x14ac:dyDescent="0.35">
      <c r="A8411" s="3">
        <v>37996</v>
      </c>
      <c r="B8411" s="4">
        <v>0</v>
      </c>
      <c r="C8411" s="1"/>
      <c r="D8411" s="5">
        <v>37996</v>
      </c>
      <c r="E8411" s="4">
        <v>0.52410566039999995</v>
      </c>
    </row>
    <row r="8412" spans="1:5" ht="15" thickBot="1" x14ac:dyDescent="0.35">
      <c r="A8412" s="3">
        <v>37997</v>
      </c>
      <c r="B8412" s="4">
        <v>0</v>
      </c>
      <c r="C8412" s="1"/>
      <c r="D8412" s="5">
        <v>37997</v>
      </c>
      <c r="E8412" s="4">
        <v>0.56676226419999998</v>
      </c>
    </row>
    <row r="8413" spans="1:5" ht="15" thickBot="1" x14ac:dyDescent="0.35">
      <c r="A8413" s="3">
        <v>37998</v>
      </c>
      <c r="B8413" s="4">
        <v>0</v>
      </c>
      <c r="C8413" s="1"/>
      <c r="D8413" s="5">
        <v>37998</v>
      </c>
      <c r="E8413" s="4">
        <v>0.49033858429999999</v>
      </c>
    </row>
    <row r="8414" spans="1:5" ht="15" thickBot="1" x14ac:dyDescent="0.35">
      <c r="A8414" s="3">
        <v>37999</v>
      </c>
      <c r="B8414" s="4">
        <v>0</v>
      </c>
      <c r="C8414" s="1"/>
      <c r="D8414" s="5">
        <v>37999</v>
      </c>
      <c r="E8414" s="4">
        <v>0.54502641510000005</v>
      </c>
    </row>
    <row r="8415" spans="1:5" ht="15" thickBot="1" x14ac:dyDescent="0.35">
      <c r="A8415" s="3">
        <v>38000</v>
      </c>
      <c r="B8415" s="4">
        <v>0</v>
      </c>
      <c r="C8415" s="1"/>
      <c r="D8415" s="5">
        <v>38000</v>
      </c>
      <c r="E8415" s="4">
        <v>0.43473371760000001</v>
      </c>
    </row>
    <row r="8416" spans="1:5" ht="15" thickBot="1" x14ac:dyDescent="0.35">
      <c r="A8416" s="3">
        <v>38001</v>
      </c>
      <c r="B8416" s="4">
        <v>0</v>
      </c>
      <c r="C8416" s="1"/>
      <c r="D8416" s="5">
        <v>38001</v>
      </c>
      <c r="E8416" s="4">
        <v>0.50345660380000001</v>
      </c>
    </row>
    <row r="8417" spans="1:5" ht="15" thickBot="1" x14ac:dyDescent="0.35">
      <c r="A8417" s="3">
        <v>38002</v>
      </c>
      <c r="B8417" s="4">
        <v>0</v>
      </c>
      <c r="C8417" s="1"/>
      <c r="D8417" s="5">
        <v>38002</v>
      </c>
      <c r="E8417" s="4">
        <v>0.56676226419999998</v>
      </c>
    </row>
    <row r="8418" spans="1:5" ht="15" thickBot="1" x14ac:dyDescent="0.35">
      <c r="A8418" s="3">
        <v>38003</v>
      </c>
      <c r="B8418" s="4">
        <v>0</v>
      </c>
      <c r="C8418" s="1"/>
      <c r="D8418" s="5">
        <v>38003</v>
      </c>
      <c r="E8418" s="4">
        <v>0.54502641510000005</v>
      </c>
    </row>
    <row r="8419" spans="1:5" ht="15" thickBot="1" x14ac:dyDescent="0.35">
      <c r="A8419" s="3">
        <v>38004</v>
      </c>
      <c r="B8419" s="4">
        <v>0</v>
      </c>
      <c r="C8419" s="1"/>
      <c r="D8419" s="5">
        <v>38004</v>
      </c>
      <c r="E8419" s="4">
        <v>0.54502641510000005</v>
      </c>
    </row>
    <row r="8420" spans="1:5" ht="15" thickBot="1" x14ac:dyDescent="0.35">
      <c r="A8420" s="3">
        <v>38005</v>
      </c>
      <c r="B8420" s="4">
        <v>0</v>
      </c>
      <c r="C8420" s="1"/>
      <c r="D8420" s="5">
        <v>38005</v>
      </c>
      <c r="E8420" s="4">
        <v>0.45538886039999998</v>
      </c>
    </row>
    <row r="8421" spans="1:5" ht="15" thickBot="1" x14ac:dyDescent="0.35">
      <c r="A8421" s="3">
        <v>38006</v>
      </c>
      <c r="B8421" s="4">
        <v>0</v>
      </c>
      <c r="C8421" s="1"/>
      <c r="D8421" s="5">
        <v>38006</v>
      </c>
      <c r="E8421" s="4">
        <v>0.4388082928</v>
      </c>
    </row>
    <row r="8422" spans="1:5" ht="15" thickBot="1" x14ac:dyDescent="0.35">
      <c r="A8422" s="3">
        <v>38007</v>
      </c>
      <c r="B8422" s="4">
        <v>0</v>
      </c>
      <c r="C8422" s="1"/>
      <c r="D8422" s="5">
        <v>38007</v>
      </c>
      <c r="E8422" s="4">
        <v>0.45830244209999998</v>
      </c>
    </row>
    <row r="8423" spans="1:5" ht="15" thickBot="1" x14ac:dyDescent="0.35">
      <c r="A8423" s="3">
        <v>38008</v>
      </c>
      <c r="B8423" s="4">
        <v>0</v>
      </c>
      <c r="C8423" s="1"/>
      <c r="D8423" s="5">
        <v>38008</v>
      </c>
      <c r="E8423" s="4">
        <v>0.7789584906</v>
      </c>
    </row>
    <row r="8424" spans="1:5" ht="15" thickBot="1" x14ac:dyDescent="0.35">
      <c r="A8424" s="3">
        <v>38009</v>
      </c>
      <c r="B8424" s="4">
        <v>0</v>
      </c>
      <c r="C8424" s="1"/>
      <c r="D8424" s="5">
        <v>38009</v>
      </c>
      <c r="E8424" s="4">
        <v>0.46468327230000001</v>
      </c>
    </row>
    <row r="8425" spans="1:5" ht="15" thickBot="1" x14ac:dyDescent="0.35">
      <c r="A8425" s="3">
        <v>38010</v>
      </c>
      <c r="B8425" s="4">
        <v>0</v>
      </c>
      <c r="C8425" s="1"/>
      <c r="D8425" s="5">
        <v>38010</v>
      </c>
      <c r="E8425" s="4">
        <v>0.4787465025</v>
      </c>
    </row>
    <row r="8426" spans="1:5" ht="15" thickBot="1" x14ac:dyDescent="0.35">
      <c r="A8426" s="3">
        <v>38011</v>
      </c>
      <c r="B8426" s="4">
        <v>0</v>
      </c>
      <c r="C8426" s="1"/>
      <c r="D8426" s="5">
        <v>38011</v>
      </c>
      <c r="E8426" s="4">
        <v>0.61077735850000003</v>
      </c>
    </row>
    <row r="8427" spans="1:5" ht="15" thickBot="1" x14ac:dyDescent="0.35">
      <c r="A8427" s="3">
        <v>38012</v>
      </c>
      <c r="B8427" s="4">
        <v>0</v>
      </c>
      <c r="C8427" s="1"/>
      <c r="D8427" s="5">
        <v>38012</v>
      </c>
      <c r="E8427" s="4">
        <v>0.54502641510000005</v>
      </c>
    </row>
    <row r="8428" spans="1:5" ht="15" thickBot="1" x14ac:dyDescent="0.35">
      <c r="A8428" s="3">
        <v>38013</v>
      </c>
      <c r="B8428" s="4">
        <v>0</v>
      </c>
      <c r="C8428" s="1"/>
      <c r="D8428" s="5">
        <v>38013</v>
      </c>
      <c r="E8428" s="4">
        <v>0.4525060346</v>
      </c>
    </row>
    <row r="8429" spans="1:5" ht="15" thickBot="1" x14ac:dyDescent="0.35">
      <c r="A8429" s="3">
        <v>38014</v>
      </c>
      <c r="B8429" s="4">
        <v>0.21415673199999999</v>
      </c>
      <c r="C8429" s="1"/>
      <c r="D8429" s="5">
        <v>38014</v>
      </c>
      <c r="E8429" s="4">
        <v>0.47439585499999998</v>
      </c>
    </row>
    <row r="8430" spans="1:5" ht="15" thickBot="1" x14ac:dyDescent="0.35">
      <c r="A8430" s="3">
        <v>38015</v>
      </c>
      <c r="B8430" s="4">
        <v>2.7321199000000001E-2</v>
      </c>
      <c r="C8430" s="1"/>
      <c r="D8430" s="5">
        <v>38015</v>
      </c>
      <c r="E8430" s="4">
        <v>0.50345660380000001</v>
      </c>
    </row>
    <row r="8431" spans="1:5" ht="15" thickBot="1" x14ac:dyDescent="0.35">
      <c r="A8431" s="3">
        <v>38016</v>
      </c>
      <c r="B8431" s="4">
        <v>0.14752199899999999</v>
      </c>
      <c r="C8431" s="1"/>
      <c r="D8431" s="5">
        <v>38016</v>
      </c>
      <c r="E8431" s="4">
        <v>0.48705698710000001</v>
      </c>
    </row>
    <row r="8432" spans="1:5" ht="15" thickBot="1" x14ac:dyDescent="0.35">
      <c r="A8432" s="3">
        <v>38017</v>
      </c>
      <c r="B8432" s="4">
        <v>0.14277115500000001</v>
      </c>
      <c r="C8432" s="1"/>
      <c r="D8432" s="5">
        <v>38017</v>
      </c>
      <c r="E8432" s="4">
        <v>0.47839674560000001</v>
      </c>
    </row>
    <row r="8433" spans="1:5" ht="15" thickBot="1" x14ac:dyDescent="0.35">
      <c r="A8433" s="3">
        <v>38018</v>
      </c>
      <c r="B8433" s="4">
        <v>2.2084382159999998</v>
      </c>
      <c r="C8433" s="1"/>
      <c r="D8433" s="5">
        <v>38018</v>
      </c>
      <c r="E8433" s="4">
        <v>0.46324528300000001</v>
      </c>
    </row>
    <row r="8434" spans="1:5" ht="15" thickBot="1" x14ac:dyDescent="0.35">
      <c r="A8434" s="3">
        <v>38019</v>
      </c>
      <c r="B8434" s="4">
        <v>0</v>
      </c>
      <c r="C8434" s="1"/>
      <c r="D8434" s="5">
        <v>38019</v>
      </c>
      <c r="E8434" s="4">
        <v>0.46324528300000001</v>
      </c>
    </row>
    <row r="8435" spans="1:5" ht="15" thickBot="1" x14ac:dyDescent="0.35">
      <c r="A8435" s="3">
        <v>38020</v>
      </c>
      <c r="B8435" s="4">
        <v>0</v>
      </c>
      <c r="C8435" s="1"/>
      <c r="D8435" s="5">
        <v>38020</v>
      </c>
      <c r="E8435" s="4">
        <v>0.50345660380000001</v>
      </c>
    </row>
    <row r="8436" spans="1:5" ht="15" thickBot="1" x14ac:dyDescent="0.35">
      <c r="A8436" s="3">
        <v>38021</v>
      </c>
      <c r="B8436" s="4">
        <v>0</v>
      </c>
      <c r="C8436" s="1"/>
      <c r="D8436" s="5">
        <v>38021</v>
      </c>
      <c r="E8436" s="4">
        <v>0.37032452830000001</v>
      </c>
    </row>
    <row r="8437" spans="1:5" ht="15" thickBot="1" x14ac:dyDescent="0.35">
      <c r="A8437" s="3">
        <v>38022</v>
      </c>
      <c r="B8437" s="4">
        <v>0</v>
      </c>
      <c r="C8437" s="1"/>
      <c r="D8437" s="5">
        <v>38022</v>
      </c>
      <c r="E8437" s="4">
        <v>0.45340695850000001</v>
      </c>
    </row>
    <row r="8438" spans="1:5" ht="15" thickBot="1" x14ac:dyDescent="0.35">
      <c r="A8438" s="3">
        <v>38023</v>
      </c>
      <c r="B8438" s="4">
        <v>0</v>
      </c>
      <c r="C8438" s="1"/>
      <c r="D8438" s="5">
        <v>38023</v>
      </c>
      <c r="E8438" s="4">
        <v>0.45625353959999998</v>
      </c>
    </row>
    <row r="8439" spans="1:5" ht="15" thickBot="1" x14ac:dyDescent="0.35">
      <c r="A8439" s="3">
        <v>38024</v>
      </c>
      <c r="B8439" s="4">
        <v>0</v>
      </c>
      <c r="C8439" s="1"/>
      <c r="D8439" s="5">
        <v>38024</v>
      </c>
      <c r="E8439" s="4">
        <v>0.45406204970000003</v>
      </c>
    </row>
    <row r="8440" spans="1:5" ht="15" thickBot="1" x14ac:dyDescent="0.35">
      <c r="A8440" s="3">
        <v>38025</v>
      </c>
      <c r="B8440" s="4">
        <v>0</v>
      </c>
      <c r="C8440" s="1"/>
      <c r="D8440" s="5">
        <v>38025</v>
      </c>
      <c r="E8440" s="4">
        <v>0.38798490569999999</v>
      </c>
    </row>
    <row r="8441" spans="1:5" ht="15" thickBot="1" x14ac:dyDescent="0.35">
      <c r="A8441" s="3">
        <v>38026</v>
      </c>
      <c r="B8441" s="4">
        <v>0.45950670500000002</v>
      </c>
      <c r="C8441" s="1"/>
      <c r="D8441" s="5">
        <v>38026</v>
      </c>
      <c r="E8441" s="4">
        <v>0.45682043770000003</v>
      </c>
    </row>
    <row r="8442" spans="1:5" ht="15" thickBot="1" x14ac:dyDescent="0.35">
      <c r="A8442" s="3">
        <v>38027</v>
      </c>
      <c r="B8442" s="4">
        <v>0</v>
      </c>
      <c r="C8442" s="1"/>
      <c r="D8442" s="5">
        <v>38027</v>
      </c>
      <c r="E8442" s="4">
        <v>0.48307924530000002</v>
      </c>
    </row>
    <row r="8443" spans="1:5" ht="15" thickBot="1" x14ac:dyDescent="0.35">
      <c r="A8443" s="3">
        <v>38028</v>
      </c>
      <c r="B8443" s="4">
        <v>0</v>
      </c>
      <c r="C8443" s="1"/>
      <c r="D8443" s="5">
        <v>38028</v>
      </c>
      <c r="E8443" s="4">
        <v>0.44904063399999999</v>
      </c>
    </row>
    <row r="8444" spans="1:5" ht="15" thickBot="1" x14ac:dyDescent="0.35">
      <c r="A8444" s="3">
        <v>38029</v>
      </c>
      <c r="B8444" s="4">
        <v>0</v>
      </c>
      <c r="C8444" s="1"/>
      <c r="D8444" s="5">
        <v>38029</v>
      </c>
      <c r="E8444" s="4">
        <v>0.48307924530000002</v>
      </c>
    </row>
    <row r="8445" spans="1:5" ht="15" thickBot="1" x14ac:dyDescent="0.35">
      <c r="A8445" s="3">
        <v>38030</v>
      </c>
      <c r="B8445" s="4">
        <v>0</v>
      </c>
      <c r="C8445" s="1"/>
      <c r="D8445" s="5">
        <v>38030</v>
      </c>
      <c r="E8445" s="4">
        <v>0.46043820689999998</v>
      </c>
    </row>
    <row r="8446" spans="1:5" ht="15" thickBot="1" x14ac:dyDescent="0.35">
      <c r="A8446" s="3">
        <v>38031</v>
      </c>
      <c r="B8446" s="4">
        <v>0.42831346399999998</v>
      </c>
      <c r="C8446" s="1"/>
      <c r="D8446" s="5">
        <v>38031</v>
      </c>
      <c r="E8446" s="4">
        <v>0.46324528300000001</v>
      </c>
    </row>
    <row r="8447" spans="1:5" ht="15" thickBot="1" x14ac:dyDescent="0.35">
      <c r="A8447" s="3">
        <v>38032</v>
      </c>
      <c r="B8447" s="4">
        <v>0</v>
      </c>
      <c r="C8447" s="1"/>
      <c r="D8447" s="5">
        <v>38032</v>
      </c>
      <c r="E8447" s="4">
        <v>0.52410566039999995</v>
      </c>
    </row>
    <row r="8448" spans="1:5" ht="15" thickBot="1" x14ac:dyDescent="0.35">
      <c r="A8448" s="3">
        <v>38033</v>
      </c>
      <c r="B8448" s="4">
        <v>0</v>
      </c>
      <c r="C8448" s="1"/>
      <c r="D8448" s="5">
        <v>38033</v>
      </c>
      <c r="E8448" s="4">
        <v>0.45083071699999999</v>
      </c>
    </row>
    <row r="8449" spans="1:5" ht="15" thickBot="1" x14ac:dyDescent="0.35">
      <c r="A8449" s="3">
        <v>38034</v>
      </c>
      <c r="B8449" s="4">
        <v>0</v>
      </c>
      <c r="C8449" s="1"/>
      <c r="D8449" s="5">
        <v>38034</v>
      </c>
      <c r="E8449" s="4">
        <v>0.45057730410000002</v>
      </c>
    </row>
    <row r="8450" spans="1:5" ht="15" thickBot="1" x14ac:dyDescent="0.35">
      <c r="A8450" s="3">
        <v>38035</v>
      </c>
      <c r="B8450" s="4">
        <v>0</v>
      </c>
      <c r="C8450" s="1"/>
      <c r="D8450" s="5">
        <v>38035</v>
      </c>
      <c r="E8450" s="4">
        <v>0.50345660380000001</v>
      </c>
    </row>
    <row r="8451" spans="1:5" ht="15" thickBot="1" x14ac:dyDescent="0.35">
      <c r="A8451" s="3">
        <v>38036</v>
      </c>
      <c r="B8451" s="4">
        <v>0</v>
      </c>
      <c r="C8451" s="1"/>
      <c r="D8451" s="5">
        <v>38036</v>
      </c>
      <c r="E8451" s="4">
        <v>0.46122113209999999</v>
      </c>
    </row>
    <row r="8452" spans="1:5" ht="15" thickBot="1" x14ac:dyDescent="0.35">
      <c r="A8452" s="3">
        <v>38037</v>
      </c>
      <c r="B8452" s="4">
        <v>0</v>
      </c>
      <c r="C8452" s="1"/>
      <c r="D8452" s="5">
        <v>38037</v>
      </c>
      <c r="E8452" s="4">
        <v>0.45358739310000001</v>
      </c>
    </row>
    <row r="8453" spans="1:5" ht="15" thickBot="1" x14ac:dyDescent="0.35">
      <c r="A8453" s="3">
        <v>38038</v>
      </c>
      <c r="B8453" s="4">
        <v>0</v>
      </c>
      <c r="C8453" s="1"/>
      <c r="D8453" s="5">
        <v>38038</v>
      </c>
      <c r="E8453" s="4">
        <v>0.42064084530000001</v>
      </c>
    </row>
    <row r="8454" spans="1:5" ht="15" thickBot="1" x14ac:dyDescent="0.35">
      <c r="A8454" s="3">
        <v>38039</v>
      </c>
      <c r="B8454" s="4">
        <v>0</v>
      </c>
      <c r="C8454" s="1"/>
      <c r="D8454" s="5">
        <v>38039</v>
      </c>
      <c r="E8454" s="4">
        <v>0.40618867920000001</v>
      </c>
    </row>
    <row r="8455" spans="1:5" ht="15" thickBot="1" x14ac:dyDescent="0.35">
      <c r="A8455" s="3">
        <v>38040</v>
      </c>
      <c r="B8455" s="4">
        <v>0</v>
      </c>
      <c r="C8455" s="1"/>
      <c r="D8455" s="5">
        <v>38040</v>
      </c>
      <c r="E8455" s="4">
        <v>0.44775531159999998</v>
      </c>
    </row>
    <row r="8456" spans="1:5" ht="15" thickBot="1" x14ac:dyDescent="0.35">
      <c r="A8456" s="3">
        <v>38041</v>
      </c>
      <c r="B8456" s="4">
        <v>0</v>
      </c>
      <c r="C8456" s="1"/>
      <c r="D8456" s="5">
        <v>38041</v>
      </c>
      <c r="E8456" s="4">
        <v>0.4436830189</v>
      </c>
    </row>
    <row r="8457" spans="1:5" ht="15" thickBot="1" x14ac:dyDescent="0.35">
      <c r="A8457" s="3">
        <v>38042</v>
      </c>
      <c r="B8457" s="4">
        <v>0</v>
      </c>
      <c r="C8457" s="1"/>
      <c r="D8457" s="5">
        <v>38042</v>
      </c>
      <c r="E8457" s="4">
        <v>0.40739871379999998</v>
      </c>
    </row>
    <row r="8458" spans="1:5" ht="15" thickBot="1" x14ac:dyDescent="0.35">
      <c r="A8458" s="3">
        <v>38043</v>
      </c>
      <c r="B8458" s="4">
        <v>0</v>
      </c>
      <c r="C8458" s="1"/>
      <c r="D8458" s="5">
        <v>38043</v>
      </c>
      <c r="E8458" s="4">
        <v>1.4044075469999999</v>
      </c>
    </row>
    <row r="8459" spans="1:5" ht="15" thickBot="1" x14ac:dyDescent="0.35">
      <c r="A8459" s="3">
        <v>38044</v>
      </c>
      <c r="B8459" s="4">
        <v>0</v>
      </c>
      <c r="C8459" s="1"/>
      <c r="D8459" s="5">
        <v>38044</v>
      </c>
      <c r="E8459" s="4">
        <v>0.47719442699999998</v>
      </c>
    </row>
    <row r="8460" spans="1:5" ht="15" thickBot="1" x14ac:dyDescent="0.35">
      <c r="A8460" s="3">
        <v>38045</v>
      </c>
      <c r="B8460" s="4">
        <v>0</v>
      </c>
      <c r="C8460" s="1"/>
      <c r="D8460" s="5">
        <v>38045</v>
      </c>
      <c r="E8460" s="4">
        <v>0.45986992300000001</v>
      </c>
    </row>
    <row r="8461" spans="1:5" ht="15" thickBot="1" x14ac:dyDescent="0.35">
      <c r="A8461" s="3">
        <v>38046</v>
      </c>
      <c r="B8461" s="4">
        <v>0</v>
      </c>
      <c r="C8461" s="1"/>
      <c r="D8461" s="5">
        <v>38046</v>
      </c>
      <c r="E8461" s="4">
        <v>0.85720754720000003</v>
      </c>
    </row>
    <row r="8462" spans="1:5" ht="15" thickBot="1" x14ac:dyDescent="0.35">
      <c r="A8462" s="3">
        <v>38047</v>
      </c>
      <c r="B8462" s="4">
        <v>0</v>
      </c>
      <c r="C8462" s="1"/>
      <c r="D8462" s="5">
        <v>38047</v>
      </c>
      <c r="E8462" s="4">
        <v>0.4791277223</v>
      </c>
    </row>
    <row r="8463" spans="1:5" ht="15" thickBot="1" x14ac:dyDescent="0.35">
      <c r="A8463" s="3">
        <v>38048</v>
      </c>
      <c r="B8463" s="4">
        <v>0</v>
      </c>
      <c r="C8463" s="1"/>
      <c r="D8463" s="5">
        <v>38048</v>
      </c>
      <c r="E8463" s="4">
        <v>0.52410566039999995</v>
      </c>
    </row>
    <row r="8464" spans="1:5" ht="15" thickBot="1" x14ac:dyDescent="0.35">
      <c r="A8464" s="3">
        <v>38049</v>
      </c>
      <c r="B8464" s="4">
        <v>0</v>
      </c>
      <c r="C8464" s="1"/>
      <c r="D8464" s="5">
        <v>38049</v>
      </c>
      <c r="E8464" s="4">
        <v>0.415980978</v>
      </c>
    </row>
    <row r="8465" spans="1:5" ht="15" thickBot="1" x14ac:dyDescent="0.35">
      <c r="A8465" s="3">
        <v>38050</v>
      </c>
      <c r="B8465" s="4">
        <v>0</v>
      </c>
      <c r="C8465" s="1"/>
      <c r="D8465" s="5">
        <v>38050</v>
      </c>
      <c r="E8465" s="4">
        <v>0.43113523929999997</v>
      </c>
    </row>
    <row r="8466" spans="1:5" ht="15" thickBot="1" x14ac:dyDescent="0.35">
      <c r="A8466" s="3">
        <v>38051</v>
      </c>
      <c r="B8466" s="4">
        <v>0</v>
      </c>
      <c r="C8466" s="1"/>
      <c r="D8466" s="5">
        <v>38051</v>
      </c>
      <c r="E8466" s="4">
        <v>1.2712754719999999</v>
      </c>
    </row>
    <row r="8467" spans="1:5" ht="15" thickBot="1" x14ac:dyDescent="0.35">
      <c r="A8467" s="3">
        <v>38052</v>
      </c>
      <c r="B8467" s="4">
        <v>0</v>
      </c>
      <c r="C8467" s="1"/>
      <c r="D8467" s="5">
        <v>38052</v>
      </c>
      <c r="E8467" s="4">
        <v>0.42482589279999999</v>
      </c>
    </row>
    <row r="8468" spans="1:5" ht="15" thickBot="1" x14ac:dyDescent="0.35">
      <c r="A8468" s="3">
        <v>38053</v>
      </c>
      <c r="B8468" s="4">
        <v>0</v>
      </c>
      <c r="C8468" s="1"/>
      <c r="D8468" s="5">
        <v>38053</v>
      </c>
      <c r="E8468" s="4">
        <v>0.68033207549999997</v>
      </c>
    </row>
    <row r="8469" spans="1:5" ht="15" thickBot="1" x14ac:dyDescent="0.35">
      <c r="A8469" s="3">
        <v>38054</v>
      </c>
      <c r="B8469" s="4">
        <v>0</v>
      </c>
      <c r="C8469" s="1"/>
      <c r="D8469" s="5">
        <v>38054</v>
      </c>
      <c r="E8469" s="4">
        <v>0.42765100969999997</v>
      </c>
    </row>
    <row r="8470" spans="1:5" ht="15" thickBot="1" x14ac:dyDescent="0.35">
      <c r="A8470" s="3">
        <v>38055</v>
      </c>
      <c r="B8470" s="4">
        <v>0</v>
      </c>
      <c r="C8470" s="1"/>
      <c r="D8470" s="5">
        <v>38055</v>
      </c>
      <c r="E8470" s="4">
        <v>0.46445988240000002</v>
      </c>
    </row>
    <row r="8471" spans="1:5" ht="15" thickBot="1" x14ac:dyDescent="0.35">
      <c r="A8471" s="3">
        <v>38056</v>
      </c>
      <c r="B8471" s="4">
        <v>0</v>
      </c>
      <c r="C8471" s="1"/>
      <c r="D8471" s="5">
        <v>38056</v>
      </c>
      <c r="E8471" s="4">
        <v>0.61077735850000003</v>
      </c>
    </row>
    <row r="8472" spans="1:5" ht="15" thickBot="1" x14ac:dyDescent="0.35">
      <c r="A8472" s="3">
        <v>38057</v>
      </c>
      <c r="B8472" s="4">
        <v>0</v>
      </c>
      <c r="C8472" s="1"/>
      <c r="D8472" s="5">
        <v>38057</v>
      </c>
      <c r="E8472" s="4">
        <v>0.42875054499999998</v>
      </c>
    </row>
    <row r="8473" spans="1:5" ht="15" thickBot="1" x14ac:dyDescent="0.35">
      <c r="A8473" s="3">
        <v>38058</v>
      </c>
      <c r="B8473" s="4">
        <v>0</v>
      </c>
      <c r="C8473" s="1"/>
      <c r="D8473" s="5">
        <v>38058</v>
      </c>
      <c r="E8473" s="4">
        <v>0.43117403770000001</v>
      </c>
    </row>
    <row r="8474" spans="1:5" ht="15" thickBot="1" x14ac:dyDescent="0.35">
      <c r="A8474" s="3">
        <v>38059</v>
      </c>
      <c r="B8474" s="4">
        <v>0</v>
      </c>
      <c r="C8474" s="1"/>
      <c r="D8474" s="5">
        <v>38059</v>
      </c>
      <c r="E8474" s="4">
        <v>0.48307924530000002</v>
      </c>
    </row>
    <row r="8475" spans="1:5" ht="15" thickBot="1" x14ac:dyDescent="0.35">
      <c r="A8475" s="3">
        <v>38060</v>
      </c>
      <c r="B8475" s="4">
        <v>0</v>
      </c>
      <c r="C8475" s="1"/>
      <c r="D8475" s="5">
        <v>38060</v>
      </c>
      <c r="E8475" s="4">
        <v>0.50345660380000001</v>
      </c>
    </row>
    <row r="8476" spans="1:5" ht="15" thickBot="1" x14ac:dyDescent="0.35">
      <c r="A8476" s="3">
        <v>38061</v>
      </c>
      <c r="B8476" s="4">
        <v>0</v>
      </c>
      <c r="C8476" s="1"/>
      <c r="D8476" s="5">
        <v>38061</v>
      </c>
      <c r="E8476" s="4">
        <v>0.4358133374</v>
      </c>
    </row>
    <row r="8477" spans="1:5" ht="15" thickBot="1" x14ac:dyDescent="0.35">
      <c r="A8477" s="3">
        <v>38062</v>
      </c>
      <c r="B8477" s="4">
        <v>0</v>
      </c>
      <c r="C8477" s="1"/>
      <c r="D8477" s="5">
        <v>38062</v>
      </c>
      <c r="E8477" s="4">
        <v>0.50345660380000001</v>
      </c>
    </row>
    <row r="8478" spans="1:5" ht="15" thickBot="1" x14ac:dyDescent="0.35">
      <c r="A8478" s="3">
        <v>38063</v>
      </c>
      <c r="B8478" s="4">
        <v>0</v>
      </c>
      <c r="C8478" s="1"/>
      <c r="D8478" s="5">
        <v>38063</v>
      </c>
      <c r="E8478" s="4">
        <v>0.41932093580000002</v>
      </c>
    </row>
    <row r="8479" spans="1:5" ht="15" thickBot="1" x14ac:dyDescent="0.35">
      <c r="A8479" s="3">
        <v>38064</v>
      </c>
      <c r="B8479" s="4">
        <v>0</v>
      </c>
      <c r="C8479" s="1"/>
      <c r="D8479" s="5">
        <v>38064</v>
      </c>
      <c r="E8479" s="4">
        <v>0.39967751540000002</v>
      </c>
    </row>
    <row r="8480" spans="1:5" ht="15" thickBot="1" x14ac:dyDescent="0.35">
      <c r="A8480" s="3">
        <v>38065</v>
      </c>
      <c r="B8480" s="4">
        <v>0</v>
      </c>
      <c r="C8480" s="1"/>
      <c r="D8480" s="5">
        <v>38065</v>
      </c>
      <c r="E8480" s="4">
        <v>0.50179484370000005</v>
      </c>
    </row>
    <row r="8481" spans="1:5" ht="15" thickBot="1" x14ac:dyDescent="0.35">
      <c r="A8481" s="3">
        <v>38066</v>
      </c>
      <c r="B8481" s="4">
        <v>0</v>
      </c>
      <c r="C8481" s="1"/>
      <c r="D8481" s="5">
        <v>38066</v>
      </c>
      <c r="E8481" s="4">
        <v>0.50170855250000002</v>
      </c>
    </row>
    <row r="8482" spans="1:5" ht="15" thickBot="1" x14ac:dyDescent="0.35">
      <c r="A8482" s="3">
        <v>38067</v>
      </c>
      <c r="B8482" s="4">
        <v>0</v>
      </c>
      <c r="C8482" s="1"/>
      <c r="D8482" s="5">
        <v>38067</v>
      </c>
      <c r="E8482" s="4">
        <v>0.48307924530000002</v>
      </c>
    </row>
    <row r="8483" spans="1:5" ht="15" thickBot="1" x14ac:dyDescent="0.35">
      <c r="A8483" s="3">
        <v>38068</v>
      </c>
      <c r="B8483" s="4">
        <v>0</v>
      </c>
      <c r="C8483" s="1"/>
      <c r="D8483" s="5">
        <v>38068</v>
      </c>
      <c r="E8483" s="4">
        <v>0.43672572669999998</v>
      </c>
    </row>
    <row r="8484" spans="1:5" ht="15" thickBot="1" x14ac:dyDescent="0.35">
      <c r="A8484" s="3">
        <v>38069</v>
      </c>
      <c r="B8484" s="4">
        <v>0</v>
      </c>
      <c r="C8484" s="1"/>
      <c r="D8484" s="5">
        <v>38069</v>
      </c>
      <c r="E8484" s="4">
        <v>0.43801382039999998</v>
      </c>
    </row>
    <row r="8485" spans="1:5" ht="15" thickBot="1" x14ac:dyDescent="0.35">
      <c r="A8485" s="3">
        <v>38070</v>
      </c>
      <c r="B8485" s="4">
        <v>0</v>
      </c>
      <c r="C8485" s="1"/>
      <c r="D8485" s="5">
        <v>38070</v>
      </c>
      <c r="E8485" s="4">
        <v>0.43851214179999998</v>
      </c>
    </row>
    <row r="8486" spans="1:5" ht="15" thickBot="1" x14ac:dyDescent="0.35">
      <c r="A8486" s="3">
        <v>38071</v>
      </c>
      <c r="B8486" s="4">
        <v>0.18541132099999999</v>
      </c>
      <c r="C8486" s="1"/>
      <c r="D8486" s="5">
        <v>38071</v>
      </c>
      <c r="E8486" s="4">
        <v>0.44035161950000001</v>
      </c>
    </row>
    <row r="8487" spans="1:5" ht="15" thickBot="1" x14ac:dyDescent="0.35">
      <c r="A8487" s="3">
        <v>38072</v>
      </c>
      <c r="B8487" s="4">
        <v>0</v>
      </c>
      <c r="C8487" s="1"/>
      <c r="D8487" s="5">
        <v>38072</v>
      </c>
      <c r="E8487" s="4">
        <v>0.4434272695</v>
      </c>
    </row>
    <row r="8488" spans="1:5" ht="15" thickBot="1" x14ac:dyDescent="0.35">
      <c r="A8488" s="3">
        <v>38073</v>
      </c>
      <c r="B8488" s="4">
        <v>0.24692117399999999</v>
      </c>
      <c r="C8488" s="1"/>
      <c r="D8488" s="5">
        <v>38073</v>
      </c>
      <c r="E8488" s="4">
        <v>0.42865629280000001</v>
      </c>
    </row>
    <row r="8489" spans="1:5" ht="15" thickBot="1" x14ac:dyDescent="0.35">
      <c r="A8489" s="3">
        <v>38074</v>
      </c>
      <c r="B8489" s="4">
        <v>4.6916413270000001</v>
      </c>
      <c r="C8489" s="1"/>
      <c r="D8489" s="5">
        <v>38074</v>
      </c>
      <c r="E8489" s="4">
        <v>0.52410566039999995</v>
      </c>
    </row>
    <row r="8490" spans="1:5" ht="15" thickBot="1" x14ac:dyDescent="0.35">
      <c r="A8490" s="3">
        <v>38075</v>
      </c>
      <c r="B8490" s="4">
        <v>16.56150925</v>
      </c>
      <c r="C8490" s="1"/>
      <c r="D8490" s="5">
        <v>38075</v>
      </c>
      <c r="E8490" s="4">
        <v>0.4966621947</v>
      </c>
    </row>
    <row r="8491" spans="1:5" ht="15" thickBot="1" x14ac:dyDescent="0.35">
      <c r="A8491" s="3">
        <v>38076</v>
      </c>
      <c r="B8491" s="4">
        <v>1.4319388790000001</v>
      </c>
      <c r="C8491" s="1"/>
      <c r="D8491" s="5">
        <v>38076</v>
      </c>
      <c r="E8491" s="4">
        <v>0.70451320750000002</v>
      </c>
    </row>
    <row r="8492" spans="1:5" ht="15" thickBot="1" x14ac:dyDescent="0.35">
      <c r="A8492" s="3">
        <v>38077</v>
      </c>
      <c r="B8492" s="4">
        <v>15.658393500000001</v>
      </c>
      <c r="C8492" s="1"/>
      <c r="D8492" s="5">
        <v>38077</v>
      </c>
      <c r="E8492" s="4">
        <v>0.75369056599999995</v>
      </c>
    </row>
    <row r="8493" spans="1:5" ht="15" thickBot="1" x14ac:dyDescent="0.35">
      <c r="A8493" s="3">
        <v>38078</v>
      </c>
      <c r="B8493" s="4">
        <v>2.1551021189999999</v>
      </c>
      <c r="C8493" s="1"/>
      <c r="D8493" s="5">
        <v>38078</v>
      </c>
      <c r="E8493" s="4">
        <v>1.2231444229999999</v>
      </c>
    </row>
    <row r="8494" spans="1:5" ht="15" thickBot="1" x14ac:dyDescent="0.35">
      <c r="A8494" s="3">
        <v>38079</v>
      </c>
      <c r="B8494" s="4">
        <v>0.42545002700000001</v>
      </c>
      <c r="C8494" s="1"/>
      <c r="D8494" s="5">
        <v>38079</v>
      </c>
      <c r="E8494" s="4">
        <v>0.50647769649999996</v>
      </c>
    </row>
    <row r="8495" spans="1:5" ht="15" thickBot="1" x14ac:dyDescent="0.35">
      <c r="A8495" s="3">
        <v>38080</v>
      </c>
      <c r="B8495" s="4">
        <v>5.8726918699999997</v>
      </c>
      <c r="C8495" s="1"/>
      <c r="D8495" s="5">
        <v>38080</v>
      </c>
      <c r="E8495" s="4">
        <v>0.50345660380000001</v>
      </c>
    </row>
    <row r="8496" spans="1:5" ht="15" thickBot="1" x14ac:dyDescent="0.35">
      <c r="A8496" s="3">
        <v>38081</v>
      </c>
      <c r="B8496" s="4">
        <v>1.2835941799999999</v>
      </c>
      <c r="C8496" s="1"/>
      <c r="D8496" s="5">
        <v>38081</v>
      </c>
      <c r="E8496" s="4">
        <v>0.52410566039999995</v>
      </c>
    </row>
    <row r="8497" spans="1:5" ht="15" thickBot="1" x14ac:dyDescent="0.35">
      <c r="A8497" s="3">
        <v>38082</v>
      </c>
      <c r="B8497" s="4">
        <v>0.80308771099999998</v>
      </c>
      <c r="C8497" s="1"/>
      <c r="D8497" s="5">
        <v>38082</v>
      </c>
      <c r="E8497" s="4">
        <v>0.52793334339999998</v>
      </c>
    </row>
    <row r="8498" spans="1:5" ht="15" thickBot="1" x14ac:dyDescent="0.35">
      <c r="A8498" s="3">
        <v>38083</v>
      </c>
      <c r="B8498" s="4">
        <v>6.7699385879999996</v>
      </c>
      <c r="C8498" s="1"/>
      <c r="D8498" s="5">
        <v>38083</v>
      </c>
      <c r="E8498" s="4">
        <v>0.48307924530000002</v>
      </c>
    </row>
    <row r="8499" spans="1:5" ht="15" thickBot="1" x14ac:dyDescent="0.35">
      <c r="A8499" s="3">
        <v>38084</v>
      </c>
      <c r="B8499" s="4">
        <v>3.8868750219999999</v>
      </c>
      <c r="C8499" s="1"/>
      <c r="D8499" s="5">
        <v>38084</v>
      </c>
      <c r="E8499" s="4">
        <v>0.48307924530000002</v>
      </c>
    </row>
    <row r="8500" spans="1:5" ht="15" thickBot="1" x14ac:dyDescent="0.35">
      <c r="A8500" s="3">
        <v>38085</v>
      </c>
      <c r="B8500" s="4">
        <v>0.27172359800000001</v>
      </c>
      <c r="C8500" s="1"/>
      <c r="D8500" s="5">
        <v>38085</v>
      </c>
      <c r="E8500" s="4">
        <v>0.56676226419999998</v>
      </c>
    </row>
    <row r="8501" spans="1:5" ht="15" thickBot="1" x14ac:dyDescent="0.35">
      <c r="A8501" s="3">
        <v>38086</v>
      </c>
      <c r="B8501" s="4">
        <v>1.8194060329999999</v>
      </c>
      <c r="C8501" s="1"/>
      <c r="D8501" s="5">
        <v>38086</v>
      </c>
      <c r="E8501" s="4">
        <v>0.52410566039999995</v>
      </c>
    </row>
    <row r="8502" spans="1:5" ht="15" thickBot="1" x14ac:dyDescent="0.35">
      <c r="A8502" s="3">
        <v>38087</v>
      </c>
      <c r="B8502" s="4">
        <v>0.855061501</v>
      </c>
      <c r="C8502" s="1"/>
      <c r="D8502" s="5">
        <v>38087</v>
      </c>
      <c r="E8502" s="4">
        <v>0.48307924530000002</v>
      </c>
    </row>
    <row r="8503" spans="1:5" ht="15" thickBot="1" x14ac:dyDescent="0.35">
      <c r="A8503" s="3">
        <v>38088</v>
      </c>
      <c r="B8503" s="4">
        <v>0</v>
      </c>
      <c r="C8503" s="1"/>
      <c r="D8503" s="5">
        <v>38088</v>
      </c>
      <c r="E8503" s="4">
        <v>0.56676226419999998</v>
      </c>
    </row>
    <row r="8504" spans="1:5" ht="15" thickBot="1" x14ac:dyDescent="0.35">
      <c r="A8504" s="3">
        <v>38089</v>
      </c>
      <c r="B8504" s="4">
        <v>0.522998929</v>
      </c>
      <c r="C8504" s="1"/>
      <c r="D8504" s="5">
        <v>38089</v>
      </c>
      <c r="E8504" s="4">
        <v>0.40710188359999999</v>
      </c>
    </row>
    <row r="8505" spans="1:5" ht="15" thickBot="1" x14ac:dyDescent="0.35">
      <c r="A8505" s="3">
        <v>38090</v>
      </c>
      <c r="B8505" s="4">
        <v>8.0152796510000002</v>
      </c>
      <c r="C8505" s="1"/>
      <c r="D8505" s="5">
        <v>38090</v>
      </c>
      <c r="E8505" s="4">
        <v>1.032394958</v>
      </c>
    </row>
    <row r="8506" spans="1:5" ht="15" thickBot="1" x14ac:dyDescent="0.35">
      <c r="A8506" s="3">
        <v>38091</v>
      </c>
      <c r="B8506" s="4">
        <v>6.0854806899999998</v>
      </c>
      <c r="C8506" s="1"/>
      <c r="D8506" s="5">
        <v>38091</v>
      </c>
      <c r="E8506" s="4">
        <v>0.7789584906</v>
      </c>
    </row>
    <row r="8507" spans="1:5" ht="15" thickBot="1" x14ac:dyDescent="0.35">
      <c r="A8507" s="3">
        <v>38092</v>
      </c>
      <c r="B8507" s="4">
        <v>0.70516668100000002</v>
      </c>
      <c r="C8507" s="1"/>
      <c r="D8507" s="5">
        <v>38092</v>
      </c>
      <c r="E8507" s="4">
        <v>0.92965188239999996</v>
      </c>
    </row>
    <row r="8508" spans="1:5" ht="15" thickBot="1" x14ac:dyDescent="0.35">
      <c r="A8508" s="3">
        <v>38093</v>
      </c>
      <c r="B8508" s="4">
        <v>2.189558715</v>
      </c>
      <c r="C8508" s="1"/>
      <c r="D8508" s="5">
        <v>38093</v>
      </c>
      <c r="E8508" s="4">
        <v>3.9640754720000002</v>
      </c>
    </row>
    <row r="8509" spans="1:5" ht="15" thickBot="1" x14ac:dyDescent="0.35">
      <c r="A8509" s="3">
        <v>38094</v>
      </c>
      <c r="B8509" s="4">
        <v>2.1569187009999999</v>
      </c>
      <c r="C8509" s="1"/>
      <c r="D8509" s="5">
        <v>38094</v>
      </c>
      <c r="E8509" s="4">
        <v>1.4044075469999999</v>
      </c>
    </row>
    <row r="8510" spans="1:5" ht="15" thickBot="1" x14ac:dyDescent="0.35">
      <c r="A8510" s="3">
        <v>38095</v>
      </c>
      <c r="B8510" s="4">
        <v>0.458479792</v>
      </c>
      <c r="C8510" s="1"/>
      <c r="D8510" s="5">
        <v>38095</v>
      </c>
      <c r="E8510" s="4">
        <v>1.544332075</v>
      </c>
    </row>
    <row r="8511" spans="1:5" ht="15" thickBot="1" x14ac:dyDescent="0.35">
      <c r="A8511" s="3">
        <v>38096</v>
      </c>
      <c r="B8511" s="4">
        <v>2.301006079</v>
      </c>
      <c r="C8511" s="1"/>
      <c r="D8511" s="5">
        <v>38096</v>
      </c>
      <c r="E8511" s="4">
        <v>1.0408436830000001</v>
      </c>
    </row>
    <row r="8512" spans="1:5" ht="15" thickBot="1" x14ac:dyDescent="0.35">
      <c r="A8512" s="3">
        <v>38097</v>
      </c>
      <c r="B8512" s="4">
        <v>2.501240551</v>
      </c>
      <c r="C8512" s="1"/>
      <c r="D8512" s="5">
        <v>38097</v>
      </c>
      <c r="E8512" s="4">
        <v>0.92319731319999998</v>
      </c>
    </row>
    <row r="8513" spans="1:5" ht="15" thickBot="1" x14ac:dyDescent="0.35">
      <c r="A8513" s="3">
        <v>38098</v>
      </c>
      <c r="B8513" s="4">
        <v>1.4280197619999999</v>
      </c>
      <c r="C8513" s="1"/>
      <c r="D8513" s="5">
        <v>38098</v>
      </c>
      <c r="E8513" s="4">
        <v>1.9228075469999999</v>
      </c>
    </row>
    <row r="8514" spans="1:5" ht="15" thickBot="1" x14ac:dyDescent="0.35">
      <c r="A8514" s="3">
        <v>38099</v>
      </c>
      <c r="B8514" s="4">
        <v>0.71193507899999997</v>
      </c>
      <c r="C8514" s="1"/>
      <c r="D8514" s="5">
        <v>38099</v>
      </c>
      <c r="E8514" s="4">
        <v>1.0289575150000001</v>
      </c>
    </row>
    <row r="8515" spans="1:5" ht="15" thickBot="1" x14ac:dyDescent="0.35">
      <c r="A8515" s="3">
        <v>38100</v>
      </c>
      <c r="B8515" s="4">
        <v>3.8009008909999999</v>
      </c>
      <c r="C8515" s="1"/>
      <c r="D8515" s="5">
        <v>38100</v>
      </c>
      <c r="E8515" s="4">
        <v>0.99669336450000001</v>
      </c>
    </row>
    <row r="8516" spans="1:5" ht="15" thickBot="1" x14ac:dyDescent="0.35">
      <c r="A8516" s="3">
        <v>38101</v>
      </c>
      <c r="B8516" s="4">
        <v>4.5724262219999998</v>
      </c>
      <c r="C8516" s="1"/>
      <c r="D8516" s="5">
        <v>38101</v>
      </c>
      <c r="E8516" s="4">
        <v>0.52410566039999995</v>
      </c>
    </row>
    <row r="8517" spans="1:5" ht="15" thickBot="1" x14ac:dyDescent="0.35">
      <c r="A8517" s="3">
        <v>38102</v>
      </c>
      <c r="B8517" s="4">
        <v>0.66771160799999996</v>
      </c>
      <c r="C8517" s="1"/>
      <c r="D8517" s="5">
        <v>38102</v>
      </c>
      <c r="E8517" s="4">
        <v>0.61077735850000003</v>
      </c>
    </row>
    <row r="8518" spans="1:5" ht="15" thickBot="1" x14ac:dyDescent="0.35">
      <c r="A8518" s="3">
        <v>38103</v>
      </c>
      <c r="B8518" s="4">
        <v>2.442836046</v>
      </c>
      <c r="C8518" s="1"/>
      <c r="D8518" s="5">
        <v>38103</v>
      </c>
      <c r="E8518" s="4">
        <v>0.63360000000000005</v>
      </c>
    </row>
    <row r="8519" spans="1:5" ht="15" thickBot="1" x14ac:dyDescent="0.35">
      <c r="A8519" s="3">
        <v>38104</v>
      </c>
      <c r="B8519" s="4">
        <v>3.2902784650000001</v>
      </c>
      <c r="C8519" s="1"/>
      <c r="D8519" s="5">
        <v>38104</v>
      </c>
      <c r="E8519" s="4">
        <v>0.61077735850000003</v>
      </c>
    </row>
    <row r="8520" spans="1:5" ht="15" thickBot="1" x14ac:dyDescent="0.35">
      <c r="A8520" s="3">
        <v>38105</v>
      </c>
      <c r="B8520" s="4">
        <v>0.71501034500000005</v>
      </c>
      <c r="C8520" s="1"/>
      <c r="D8520" s="5">
        <v>38105</v>
      </c>
      <c r="E8520" s="4">
        <v>0.90404482419999999</v>
      </c>
    </row>
    <row r="8521" spans="1:5" ht="15" thickBot="1" x14ac:dyDescent="0.35">
      <c r="A8521" s="3">
        <v>38106</v>
      </c>
      <c r="B8521" s="4">
        <v>0.20597642699999999</v>
      </c>
      <c r="C8521" s="1"/>
      <c r="D8521" s="5">
        <v>38106</v>
      </c>
      <c r="E8521" s="4">
        <v>0.65669433960000001</v>
      </c>
    </row>
    <row r="8522" spans="1:5" ht="15" thickBot="1" x14ac:dyDescent="0.35">
      <c r="A8522" s="3">
        <v>38107</v>
      </c>
      <c r="B8522" s="4">
        <v>3.434145402</v>
      </c>
      <c r="C8522" s="1"/>
      <c r="D8522" s="5">
        <v>38107</v>
      </c>
      <c r="E8522" s="4">
        <v>0.92863154719999996</v>
      </c>
    </row>
    <row r="8523" spans="1:5" ht="15" thickBot="1" x14ac:dyDescent="0.35">
      <c r="A8523" s="3">
        <v>38108</v>
      </c>
      <c r="B8523" s="4">
        <v>0</v>
      </c>
      <c r="C8523" s="1"/>
      <c r="D8523" s="5">
        <v>38108</v>
      </c>
      <c r="E8523" s="4">
        <v>0.98995897359999996</v>
      </c>
    </row>
    <row r="8524" spans="1:5" ht="15" thickBot="1" x14ac:dyDescent="0.35">
      <c r="A8524" s="3">
        <v>38109</v>
      </c>
      <c r="B8524" s="4">
        <v>2.4682438260000001</v>
      </c>
      <c r="C8524" s="1"/>
      <c r="D8524" s="5">
        <v>38109</v>
      </c>
      <c r="E8524" s="4">
        <v>0.61077735850000003</v>
      </c>
    </row>
    <row r="8525" spans="1:5" ht="15" thickBot="1" x14ac:dyDescent="0.35">
      <c r="A8525" s="3">
        <v>38110</v>
      </c>
      <c r="B8525" s="4">
        <v>11.901402239999999</v>
      </c>
      <c r="C8525" s="1"/>
      <c r="D8525" s="5">
        <v>38110</v>
      </c>
      <c r="E8525" s="4">
        <v>1.0507687059999999</v>
      </c>
    </row>
    <row r="8526" spans="1:5" ht="15" thickBot="1" x14ac:dyDescent="0.35">
      <c r="A8526" s="3">
        <v>38111</v>
      </c>
      <c r="B8526" s="4">
        <v>3.456262916</v>
      </c>
      <c r="C8526" s="1"/>
      <c r="D8526" s="5">
        <v>38111</v>
      </c>
      <c r="E8526" s="4">
        <v>1.024573585</v>
      </c>
    </row>
    <row r="8527" spans="1:5" ht="15" thickBot="1" x14ac:dyDescent="0.35">
      <c r="A8527" s="3">
        <v>38112</v>
      </c>
      <c r="B8527" s="4">
        <v>15.879368189999999</v>
      </c>
      <c r="C8527" s="1"/>
      <c r="D8527" s="5">
        <v>38112</v>
      </c>
      <c r="E8527" s="4">
        <v>1.052272936</v>
      </c>
    </row>
    <row r="8528" spans="1:5" ht="15" thickBot="1" x14ac:dyDescent="0.35">
      <c r="A8528" s="3">
        <v>38113</v>
      </c>
      <c r="B8528" s="4">
        <v>34.817171039999998</v>
      </c>
      <c r="C8528" s="1"/>
      <c r="D8528" s="5">
        <v>38113</v>
      </c>
      <c r="E8528" s="4">
        <v>4.6786415090000002</v>
      </c>
    </row>
    <row r="8529" spans="1:5" ht="15" thickBot="1" x14ac:dyDescent="0.35">
      <c r="A8529" s="3">
        <v>38114</v>
      </c>
      <c r="B8529" s="4">
        <v>36.573362349999996</v>
      </c>
      <c r="C8529" s="1"/>
      <c r="D8529" s="5">
        <v>38114</v>
      </c>
      <c r="E8529" s="4">
        <v>11.2404134</v>
      </c>
    </row>
    <row r="8530" spans="1:5" ht="15" thickBot="1" x14ac:dyDescent="0.35">
      <c r="A8530" s="3">
        <v>38115</v>
      </c>
      <c r="B8530" s="4">
        <v>31.320573329999998</v>
      </c>
      <c r="C8530" s="1"/>
      <c r="D8530" s="5">
        <v>38115</v>
      </c>
      <c r="E8530" s="4">
        <v>8.1373584910000005</v>
      </c>
    </row>
    <row r="8531" spans="1:5" ht="15" thickBot="1" x14ac:dyDescent="0.35">
      <c r="A8531" s="3">
        <v>38116</v>
      </c>
      <c r="B8531" s="4">
        <v>3.130854383</v>
      </c>
      <c r="C8531" s="1"/>
      <c r="D8531" s="5">
        <v>38116</v>
      </c>
      <c r="E8531" s="4">
        <v>5.5915471700000001</v>
      </c>
    </row>
    <row r="8532" spans="1:5" ht="15" thickBot="1" x14ac:dyDescent="0.35">
      <c r="A8532" s="3">
        <v>38117</v>
      </c>
      <c r="B8532" s="4">
        <v>0</v>
      </c>
      <c r="C8532" s="1"/>
      <c r="D8532" s="5">
        <v>38117</v>
      </c>
      <c r="E8532" s="4">
        <v>3.6271698109999999</v>
      </c>
    </row>
    <row r="8533" spans="1:5" ht="15" thickBot="1" x14ac:dyDescent="0.35">
      <c r="A8533" s="3">
        <v>38118</v>
      </c>
      <c r="B8533" s="4">
        <v>5.4910646979999997</v>
      </c>
      <c r="C8533" s="1"/>
      <c r="D8533" s="5">
        <v>38118</v>
      </c>
      <c r="E8533" s="4">
        <v>4.195018868</v>
      </c>
    </row>
    <row r="8534" spans="1:5" ht="15" thickBot="1" x14ac:dyDescent="0.35">
      <c r="A8534" s="3">
        <v>38119</v>
      </c>
      <c r="B8534" s="4">
        <v>0.251847088</v>
      </c>
      <c r="C8534" s="1"/>
      <c r="D8534" s="5">
        <v>38119</v>
      </c>
      <c r="E8534" s="4">
        <v>2.1697811319999998</v>
      </c>
    </row>
    <row r="8535" spans="1:5" ht="15" thickBot="1" x14ac:dyDescent="0.35">
      <c r="A8535" s="3">
        <v>38120</v>
      </c>
      <c r="B8535" s="4">
        <v>0</v>
      </c>
      <c r="C8535" s="1"/>
      <c r="D8535" s="5">
        <v>38120</v>
      </c>
      <c r="E8535" s="4">
        <v>2.3868679249999998</v>
      </c>
    </row>
    <row r="8536" spans="1:5" ht="15" thickBot="1" x14ac:dyDescent="0.35">
      <c r="A8536" s="3">
        <v>38121</v>
      </c>
      <c r="B8536" s="4">
        <v>3.9753056760000001</v>
      </c>
      <c r="C8536" s="1"/>
      <c r="D8536" s="5">
        <v>38121</v>
      </c>
      <c r="E8536" s="4">
        <v>4.4938867919999996</v>
      </c>
    </row>
    <row r="8537" spans="1:5" ht="15" thickBot="1" x14ac:dyDescent="0.35">
      <c r="A8537" s="3">
        <v>38122</v>
      </c>
      <c r="B8537" s="4">
        <v>6.7454439700000002</v>
      </c>
      <c r="C8537" s="1"/>
      <c r="D8537" s="5">
        <v>38122</v>
      </c>
      <c r="E8537" s="4">
        <v>6.1485283019999999</v>
      </c>
    </row>
    <row r="8538" spans="1:5" ht="15" thickBot="1" x14ac:dyDescent="0.35">
      <c r="A8538" s="3">
        <v>38123</v>
      </c>
      <c r="B8538" s="4">
        <v>17.386884689999999</v>
      </c>
      <c r="C8538" s="1"/>
      <c r="D8538" s="5">
        <v>38123</v>
      </c>
      <c r="E8538" s="4">
        <v>6.6566037739999997</v>
      </c>
    </row>
    <row r="8539" spans="1:5" ht="15" thickBot="1" x14ac:dyDescent="0.35">
      <c r="A8539" s="3">
        <v>38124</v>
      </c>
      <c r="B8539" s="4">
        <v>15.178810950000001</v>
      </c>
      <c r="C8539" s="1"/>
      <c r="D8539" s="5">
        <v>38124</v>
      </c>
      <c r="E8539" s="4">
        <v>5.1242264149999999</v>
      </c>
    </row>
    <row r="8540" spans="1:5" ht="15" thickBot="1" x14ac:dyDescent="0.35">
      <c r="A8540" s="3">
        <v>38125</v>
      </c>
      <c r="B8540" s="4">
        <v>32.713250879999997</v>
      </c>
      <c r="C8540" s="1"/>
      <c r="D8540" s="5">
        <v>38125</v>
      </c>
      <c r="E8540" s="4">
        <v>4.0211320749999997</v>
      </c>
    </row>
    <row r="8541" spans="1:5" ht="15" thickBot="1" x14ac:dyDescent="0.35">
      <c r="A8541" s="3">
        <v>38126</v>
      </c>
      <c r="B8541" s="4">
        <v>29.278435229999999</v>
      </c>
      <c r="C8541" s="1"/>
      <c r="D8541" s="5">
        <v>38126</v>
      </c>
      <c r="E8541" s="4">
        <v>8.603966582</v>
      </c>
    </row>
    <row r="8542" spans="1:5" ht="15" thickBot="1" x14ac:dyDescent="0.35">
      <c r="A8542" s="3">
        <v>38127</v>
      </c>
      <c r="B8542" s="4">
        <v>16.01166701</v>
      </c>
      <c r="C8542" s="1"/>
      <c r="D8542" s="5">
        <v>38127</v>
      </c>
      <c r="E8542" s="4">
        <v>8.553056604</v>
      </c>
    </row>
    <row r="8543" spans="1:5" ht="15" thickBot="1" x14ac:dyDescent="0.35">
      <c r="A8543" s="3">
        <v>38128</v>
      </c>
      <c r="B8543" s="4">
        <v>17.024850489999999</v>
      </c>
      <c r="C8543" s="1"/>
      <c r="D8543" s="5">
        <v>38128</v>
      </c>
      <c r="E8543" s="4">
        <v>10.79119264</v>
      </c>
    </row>
    <row r="8544" spans="1:5" ht="15" thickBot="1" x14ac:dyDescent="0.35">
      <c r="A8544" s="3">
        <v>38129</v>
      </c>
      <c r="B8544" s="4">
        <v>10.446798380000001</v>
      </c>
      <c r="C8544" s="1"/>
      <c r="D8544" s="5">
        <v>38129</v>
      </c>
      <c r="E8544" s="4">
        <v>11.24947671</v>
      </c>
    </row>
    <row r="8545" spans="1:5" ht="15" thickBot="1" x14ac:dyDescent="0.35">
      <c r="A8545" s="3">
        <v>38130</v>
      </c>
      <c r="B8545" s="4">
        <v>14.37819695</v>
      </c>
      <c r="C8545" s="1"/>
      <c r="D8545" s="5">
        <v>38130</v>
      </c>
      <c r="E8545" s="4">
        <v>7.496150943</v>
      </c>
    </row>
    <row r="8546" spans="1:5" ht="15" thickBot="1" x14ac:dyDescent="0.35">
      <c r="A8546" s="3">
        <v>38131</v>
      </c>
      <c r="B8546" s="4">
        <v>15.565938470000001</v>
      </c>
      <c r="C8546" s="1"/>
      <c r="D8546" s="5">
        <v>38131</v>
      </c>
      <c r="E8546" s="4">
        <v>10.93563007</v>
      </c>
    </row>
    <row r="8547" spans="1:5" ht="15" thickBot="1" x14ac:dyDescent="0.35">
      <c r="A8547" s="3">
        <v>38132</v>
      </c>
      <c r="B8547" s="4">
        <v>10.408837439999999</v>
      </c>
      <c r="C8547" s="1"/>
      <c r="D8547" s="5">
        <v>38132</v>
      </c>
      <c r="E8547" s="4">
        <v>10.039245279999999</v>
      </c>
    </row>
    <row r="8548" spans="1:5" ht="15" thickBot="1" x14ac:dyDescent="0.35">
      <c r="A8548" s="3">
        <v>38133</v>
      </c>
      <c r="B8548" s="4">
        <v>4.8362254499999997</v>
      </c>
      <c r="C8548" s="1"/>
      <c r="D8548" s="5">
        <v>38133</v>
      </c>
      <c r="E8548" s="4">
        <v>7.8928301889999997</v>
      </c>
    </row>
    <row r="8549" spans="1:5" ht="15" thickBot="1" x14ac:dyDescent="0.35">
      <c r="A8549" s="3">
        <v>38134</v>
      </c>
      <c r="B8549" s="4">
        <v>8.7622890469999994</v>
      </c>
      <c r="C8549" s="1"/>
      <c r="D8549" s="5">
        <v>38134</v>
      </c>
      <c r="E8549" s="4">
        <v>14.03809811</v>
      </c>
    </row>
    <row r="8550" spans="1:5" ht="15" thickBot="1" x14ac:dyDescent="0.35">
      <c r="A8550" s="3">
        <v>38135</v>
      </c>
      <c r="B8550" s="4">
        <v>0.88867470599999998</v>
      </c>
      <c r="C8550" s="1"/>
      <c r="D8550" s="5">
        <v>38135</v>
      </c>
      <c r="E8550" s="4">
        <v>5.9586990789999996</v>
      </c>
    </row>
    <row r="8551" spans="1:5" ht="15" thickBot="1" x14ac:dyDescent="0.35">
      <c r="A8551" s="3">
        <v>38136</v>
      </c>
      <c r="B8551" s="4">
        <v>0.64401286800000002</v>
      </c>
      <c r="C8551" s="1"/>
      <c r="D8551" s="5">
        <v>38136</v>
      </c>
      <c r="E8551" s="4">
        <v>4.9965283019999998</v>
      </c>
    </row>
    <row r="8552" spans="1:5" ht="15" thickBot="1" x14ac:dyDescent="0.35">
      <c r="A8552" s="3">
        <v>38137</v>
      </c>
      <c r="B8552" s="4">
        <v>2.7375249859999999</v>
      </c>
      <c r="C8552" s="1"/>
      <c r="D8552" s="5">
        <v>38137</v>
      </c>
      <c r="E8552" s="4">
        <v>8.1373584910000005</v>
      </c>
    </row>
    <row r="8553" spans="1:5" ht="15" thickBot="1" x14ac:dyDescent="0.35">
      <c r="A8553" s="3">
        <v>38138</v>
      </c>
      <c r="B8553" s="4">
        <v>0</v>
      </c>
      <c r="C8553" s="1"/>
      <c r="D8553" s="5">
        <v>38138</v>
      </c>
      <c r="E8553" s="4">
        <v>2.522173585</v>
      </c>
    </row>
    <row r="8554" spans="1:5" ht="15" thickBot="1" x14ac:dyDescent="0.35">
      <c r="A8554" s="3">
        <v>38139</v>
      </c>
      <c r="B8554" s="4">
        <v>9.0714030270000006</v>
      </c>
      <c r="C8554" s="1"/>
      <c r="D8554" s="5">
        <v>38139</v>
      </c>
      <c r="E8554" s="4">
        <v>6.2137122109999998</v>
      </c>
    </row>
    <row r="8555" spans="1:5" ht="15" thickBot="1" x14ac:dyDescent="0.35">
      <c r="A8555" s="3">
        <v>38140</v>
      </c>
      <c r="B8555" s="4">
        <v>2.91633597</v>
      </c>
      <c r="C8555" s="1"/>
      <c r="D8555" s="5">
        <v>38140</v>
      </c>
      <c r="E8555" s="4">
        <v>6.9228679250000003</v>
      </c>
    </row>
    <row r="8556" spans="1:5" ht="15" thickBot="1" x14ac:dyDescent="0.35">
      <c r="A8556" s="3">
        <v>38141</v>
      </c>
      <c r="B8556" s="4">
        <v>2.0342924889999998</v>
      </c>
      <c r="C8556" s="1"/>
      <c r="D8556" s="5">
        <v>38141</v>
      </c>
      <c r="E8556" s="4">
        <v>7.0831698110000003</v>
      </c>
    </row>
    <row r="8557" spans="1:5" ht="15" thickBot="1" x14ac:dyDescent="0.35">
      <c r="A8557" s="3">
        <v>38142</v>
      </c>
      <c r="B8557" s="4">
        <v>14.89186567</v>
      </c>
      <c r="C8557" s="1"/>
      <c r="D8557" s="5">
        <v>38142</v>
      </c>
      <c r="E8557" s="4">
        <v>11.38179804</v>
      </c>
    </row>
    <row r="8558" spans="1:5" ht="15" thickBot="1" x14ac:dyDescent="0.35">
      <c r="A8558" s="3">
        <v>38143</v>
      </c>
      <c r="B8558" s="4">
        <v>40.547031760000003</v>
      </c>
      <c r="C8558" s="1"/>
      <c r="D8558" s="5">
        <v>38143</v>
      </c>
      <c r="E8558" s="4">
        <v>25.703609839999999</v>
      </c>
    </row>
    <row r="8559" spans="1:5" ht="15" thickBot="1" x14ac:dyDescent="0.35">
      <c r="A8559" s="3">
        <v>38144</v>
      </c>
      <c r="B8559" s="4">
        <v>73.025940899999995</v>
      </c>
      <c r="C8559" s="1"/>
      <c r="D8559" s="5">
        <v>38144</v>
      </c>
      <c r="E8559" s="4">
        <v>27.332830189999999</v>
      </c>
    </row>
    <row r="8560" spans="1:5" ht="15" thickBot="1" x14ac:dyDescent="0.35">
      <c r="A8560" s="3">
        <v>38145</v>
      </c>
      <c r="B8560" s="4">
        <v>8.376183331</v>
      </c>
      <c r="C8560" s="1"/>
      <c r="D8560" s="5">
        <v>38145</v>
      </c>
      <c r="E8560" s="4">
        <v>15.19335849</v>
      </c>
    </row>
    <row r="8561" spans="1:5" ht="15" thickBot="1" x14ac:dyDescent="0.35">
      <c r="A8561" s="3">
        <v>38146</v>
      </c>
      <c r="B8561" s="4">
        <v>17.7591809</v>
      </c>
      <c r="C8561" s="1"/>
      <c r="D8561" s="5">
        <v>38146</v>
      </c>
      <c r="E8561" s="4">
        <v>12.22174515</v>
      </c>
    </row>
    <row r="8562" spans="1:5" ht="15" thickBot="1" x14ac:dyDescent="0.35">
      <c r="A8562" s="3">
        <v>38147</v>
      </c>
      <c r="B8562" s="4">
        <v>10.93530479</v>
      </c>
      <c r="C8562" s="1"/>
      <c r="D8562" s="5">
        <v>38147</v>
      </c>
      <c r="E8562" s="4">
        <v>8.2102143400000003</v>
      </c>
    </row>
    <row r="8563" spans="1:5" ht="15" thickBot="1" x14ac:dyDescent="0.35">
      <c r="A8563" s="3">
        <v>38148</v>
      </c>
      <c r="B8563" s="4">
        <v>31.49297571</v>
      </c>
      <c r="C8563" s="1"/>
      <c r="D8563" s="5">
        <v>38148</v>
      </c>
      <c r="E8563" s="4">
        <v>16.239663579999998</v>
      </c>
    </row>
    <row r="8564" spans="1:5" ht="15" thickBot="1" x14ac:dyDescent="0.35">
      <c r="A8564" s="3">
        <v>38149</v>
      </c>
      <c r="B8564" s="4">
        <v>19.84524918</v>
      </c>
      <c r="C8564" s="1"/>
      <c r="D8564" s="5">
        <v>38149</v>
      </c>
      <c r="E8564" s="4">
        <v>9.5498083020000006</v>
      </c>
    </row>
    <row r="8565" spans="1:5" ht="15" thickBot="1" x14ac:dyDescent="0.35">
      <c r="A8565" s="3">
        <v>38150</v>
      </c>
      <c r="B8565" s="4">
        <v>33.841066720000001</v>
      </c>
      <c r="C8565" s="1"/>
      <c r="D8565" s="5">
        <v>38150</v>
      </c>
      <c r="E8565" s="4">
        <v>13.86203774</v>
      </c>
    </row>
    <row r="8566" spans="1:5" ht="15" thickBot="1" x14ac:dyDescent="0.35">
      <c r="A8566" s="3">
        <v>38151</v>
      </c>
      <c r="B8566" s="4">
        <v>42.167832369999999</v>
      </c>
      <c r="C8566" s="1"/>
      <c r="D8566" s="5">
        <v>38151</v>
      </c>
      <c r="E8566" s="4">
        <v>21.909735850000001</v>
      </c>
    </row>
    <row r="8567" spans="1:5" ht="15" thickBot="1" x14ac:dyDescent="0.35">
      <c r="A8567" s="3">
        <v>38152</v>
      </c>
      <c r="B8567" s="4">
        <v>41.779177189999999</v>
      </c>
      <c r="C8567" s="1"/>
      <c r="D8567" s="5">
        <v>38152</v>
      </c>
      <c r="E8567" s="4">
        <v>22.649942039999999</v>
      </c>
    </row>
    <row r="8568" spans="1:5" ht="15" thickBot="1" x14ac:dyDescent="0.35">
      <c r="A8568" s="3">
        <v>38153</v>
      </c>
      <c r="B8568" s="4">
        <v>33.953117370000001</v>
      </c>
      <c r="C8568" s="1"/>
      <c r="D8568" s="5">
        <v>38153</v>
      </c>
      <c r="E8568" s="4">
        <v>11.87043894</v>
      </c>
    </row>
    <row r="8569" spans="1:5" ht="15" thickBot="1" x14ac:dyDescent="0.35">
      <c r="A8569" s="3">
        <v>38154</v>
      </c>
      <c r="B8569" s="4">
        <v>26.476261619999999</v>
      </c>
      <c r="C8569" s="1"/>
      <c r="D8569" s="5">
        <v>38154</v>
      </c>
      <c r="E8569" s="4">
        <v>22.205952</v>
      </c>
    </row>
    <row r="8570" spans="1:5" ht="15" thickBot="1" x14ac:dyDescent="0.35">
      <c r="A8570" s="3">
        <v>38155</v>
      </c>
      <c r="B8570" s="4">
        <v>43.187977789999998</v>
      </c>
      <c r="C8570" s="1"/>
      <c r="D8570" s="5">
        <v>38155</v>
      </c>
      <c r="E8570" s="4">
        <v>20.315585209999998</v>
      </c>
    </row>
    <row r="8571" spans="1:5" ht="15" thickBot="1" x14ac:dyDescent="0.35">
      <c r="A8571" s="3">
        <v>38156</v>
      </c>
      <c r="B8571" s="4">
        <v>17.426846269999999</v>
      </c>
      <c r="C8571" s="1"/>
      <c r="D8571" s="5">
        <v>38156</v>
      </c>
      <c r="E8571" s="4">
        <v>22.985660379999999</v>
      </c>
    </row>
    <row r="8572" spans="1:5" ht="15" thickBot="1" x14ac:dyDescent="0.35">
      <c r="A8572" s="3">
        <v>38157</v>
      </c>
      <c r="B8572" s="4">
        <v>24.39442348</v>
      </c>
      <c r="C8572" s="1"/>
      <c r="D8572" s="5">
        <v>38157</v>
      </c>
      <c r="E8572" s="4">
        <v>20.67079245</v>
      </c>
    </row>
    <row r="8573" spans="1:5" ht="15" thickBot="1" x14ac:dyDescent="0.35">
      <c r="A8573" s="3">
        <v>38158</v>
      </c>
      <c r="B8573" s="4">
        <v>3.4287882449999998</v>
      </c>
      <c r="C8573" s="1"/>
      <c r="D8573" s="5">
        <v>38158</v>
      </c>
      <c r="E8573" s="4">
        <v>14.95426415</v>
      </c>
    </row>
    <row r="8574" spans="1:5" ht="15" thickBot="1" x14ac:dyDescent="0.35">
      <c r="A8574" s="3">
        <v>38159</v>
      </c>
      <c r="B8574" s="4">
        <v>0.125158306</v>
      </c>
      <c r="C8574" s="1"/>
      <c r="D8574" s="5">
        <v>38159</v>
      </c>
      <c r="E8574" s="4">
        <v>10.915339919999999</v>
      </c>
    </row>
    <row r="8575" spans="1:5" ht="15" thickBot="1" x14ac:dyDescent="0.35">
      <c r="A8575" s="3">
        <v>38160</v>
      </c>
      <c r="B8575" s="4">
        <v>0</v>
      </c>
      <c r="C8575" s="1"/>
      <c r="D8575" s="5">
        <v>38160</v>
      </c>
      <c r="E8575" s="4">
        <v>10.666035709999999</v>
      </c>
    </row>
    <row r="8576" spans="1:5" ht="15" thickBot="1" x14ac:dyDescent="0.35">
      <c r="A8576" s="3">
        <v>38161</v>
      </c>
      <c r="B8576" s="4">
        <v>0</v>
      </c>
      <c r="C8576" s="1"/>
      <c r="D8576" s="5">
        <v>38161</v>
      </c>
      <c r="E8576" s="4">
        <v>7.7020402419999998</v>
      </c>
    </row>
    <row r="8577" spans="1:5" ht="15" thickBot="1" x14ac:dyDescent="0.35">
      <c r="A8577" s="3">
        <v>38162</v>
      </c>
      <c r="B8577" s="4">
        <v>2.888550639</v>
      </c>
      <c r="C8577" s="1"/>
      <c r="D8577" s="5">
        <v>38162</v>
      </c>
      <c r="E8577" s="4">
        <v>8.9145710499999993</v>
      </c>
    </row>
    <row r="8578" spans="1:5" ht="15" thickBot="1" x14ac:dyDescent="0.35">
      <c r="A8578" s="3">
        <v>38163</v>
      </c>
      <c r="B8578" s="4">
        <v>2.5458563569999999</v>
      </c>
      <c r="C8578" s="1"/>
      <c r="D8578" s="5">
        <v>38163</v>
      </c>
      <c r="E8578" s="4">
        <v>6.2581291480000001</v>
      </c>
    </row>
    <row r="8579" spans="1:5" ht="15" thickBot="1" x14ac:dyDescent="0.35">
      <c r="A8579" s="3">
        <v>38164</v>
      </c>
      <c r="B8579" s="4">
        <v>3.4567910880000001</v>
      </c>
      <c r="C8579" s="1"/>
      <c r="D8579" s="5">
        <v>38164</v>
      </c>
      <c r="E8579" s="4">
        <v>6.1847809810000003</v>
      </c>
    </row>
    <row r="8580" spans="1:5" ht="15" thickBot="1" x14ac:dyDescent="0.35">
      <c r="A8580" s="3">
        <v>38165</v>
      </c>
      <c r="B8580" s="4">
        <v>9.7176756859999998</v>
      </c>
      <c r="C8580" s="1"/>
      <c r="D8580" s="5">
        <v>38165</v>
      </c>
      <c r="E8580" s="4">
        <v>6.2463396229999999</v>
      </c>
    </row>
    <row r="8581" spans="1:5" ht="15" thickBot="1" x14ac:dyDescent="0.35">
      <c r="A8581" s="3">
        <v>38166</v>
      </c>
      <c r="B8581" s="4">
        <v>11.228047009999999</v>
      </c>
      <c r="C8581" s="1"/>
      <c r="D8581" s="5">
        <v>38166</v>
      </c>
      <c r="E8581" s="4">
        <v>8.6925254939999999</v>
      </c>
    </row>
    <row r="8582" spans="1:5" ht="15" thickBot="1" x14ac:dyDescent="0.35">
      <c r="A8582" s="3">
        <v>38167</v>
      </c>
      <c r="B8582" s="4">
        <v>19.821364639999999</v>
      </c>
      <c r="C8582" s="1"/>
      <c r="D8582" s="5">
        <v>38167</v>
      </c>
      <c r="E8582" s="4">
        <v>8.0383280599999996</v>
      </c>
    </row>
    <row r="8583" spans="1:5" ht="15" thickBot="1" x14ac:dyDescent="0.35">
      <c r="A8583" s="3">
        <v>38168</v>
      </c>
      <c r="B8583" s="4">
        <v>14.18774569</v>
      </c>
      <c r="C8583" s="1"/>
      <c r="D8583" s="5">
        <v>38168</v>
      </c>
      <c r="E8583" s="4">
        <v>11.743653739999999</v>
      </c>
    </row>
    <row r="8584" spans="1:5" ht="15" thickBot="1" x14ac:dyDescent="0.35">
      <c r="A8584" s="3">
        <v>38169</v>
      </c>
      <c r="B8584" s="4">
        <v>9.8314406870000006</v>
      </c>
      <c r="C8584" s="1"/>
      <c r="D8584" s="5">
        <v>38169</v>
      </c>
      <c r="E8584" s="4">
        <v>11.176272000000001</v>
      </c>
    </row>
    <row r="8585" spans="1:5" ht="15" thickBot="1" x14ac:dyDescent="0.35">
      <c r="A8585" s="3">
        <v>38170</v>
      </c>
      <c r="B8585" s="4">
        <v>8.0302752260000005</v>
      </c>
      <c r="C8585" s="1"/>
      <c r="D8585" s="5">
        <v>38170</v>
      </c>
      <c r="E8585" s="4">
        <v>11.060296299999999</v>
      </c>
    </row>
    <row r="8586" spans="1:5" ht="15" thickBot="1" x14ac:dyDescent="0.35">
      <c r="A8586" s="3">
        <v>38171</v>
      </c>
      <c r="B8586" s="4">
        <v>21.392321590000002</v>
      </c>
      <c r="C8586" s="1"/>
      <c r="D8586" s="5">
        <v>38171</v>
      </c>
      <c r="E8586" s="4">
        <v>11.004505809999999</v>
      </c>
    </row>
    <row r="8587" spans="1:5" ht="15" thickBot="1" x14ac:dyDescent="0.35">
      <c r="A8587" s="3">
        <v>38172</v>
      </c>
      <c r="B8587" s="4">
        <v>9.5737051960000006</v>
      </c>
      <c r="C8587" s="1"/>
      <c r="D8587" s="5">
        <v>38172</v>
      </c>
      <c r="E8587" s="4">
        <v>11.46022642</v>
      </c>
    </row>
    <row r="8588" spans="1:5" ht="15" thickBot="1" x14ac:dyDescent="0.35">
      <c r="A8588" s="3">
        <v>38173</v>
      </c>
      <c r="B8588" s="4">
        <v>10.28549057</v>
      </c>
      <c r="C8588" s="1"/>
      <c r="D8588" s="5">
        <v>38173</v>
      </c>
      <c r="E8588" s="4">
        <v>16.168754719999999</v>
      </c>
    </row>
    <row r="8589" spans="1:5" ht="15" thickBot="1" x14ac:dyDescent="0.35">
      <c r="A8589" s="3">
        <v>38174</v>
      </c>
      <c r="B8589" s="4">
        <v>2.2676362399999999</v>
      </c>
      <c r="C8589" s="1"/>
      <c r="D8589" s="5">
        <v>38174</v>
      </c>
      <c r="E8589" s="4">
        <v>13.76871079</v>
      </c>
    </row>
    <row r="8590" spans="1:5" ht="15" thickBot="1" x14ac:dyDescent="0.35">
      <c r="A8590" s="3">
        <v>38175</v>
      </c>
      <c r="B8590" s="4">
        <v>4.2880548909999998</v>
      </c>
      <c r="C8590" s="1"/>
      <c r="D8590" s="5">
        <v>38175</v>
      </c>
      <c r="E8590" s="4">
        <v>12.137314419999999</v>
      </c>
    </row>
    <row r="8591" spans="1:5" ht="15" thickBot="1" x14ac:dyDescent="0.35">
      <c r="A8591" s="3">
        <v>38176</v>
      </c>
      <c r="B8591" s="4">
        <v>6.4026178119999999</v>
      </c>
      <c r="C8591" s="1"/>
      <c r="D8591" s="5">
        <v>38176</v>
      </c>
      <c r="E8591" s="4">
        <v>9.9285288460000007</v>
      </c>
    </row>
    <row r="8592" spans="1:5" ht="15" thickBot="1" x14ac:dyDescent="0.35">
      <c r="A8592" s="3">
        <v>38177</v>
      </c>
      <c r="B8592" s="4">
        <v>19.700139050000001</v>
      </c>
      <c r="C8592" s="1"/>
      <c r="D8592" s="5">
        <v>38177</v>
      </c>
      <c r="E8592" s="4">
        <v>10.13528975</v>
      </c>
    </row>
    <row r="8593" spans="1:5" ht="15" thickBot="1" x14ac:dyDescent="0.35">
      <c r="A8593" s="3">
        <v>38178</v>
      </c>
      <c r="B8593" s="4">
        <v>25.94176435</v>
      </c>
      <c r="C8593" s="1"/>
      <c r="D8593" s="5">
        <v>38178</v>
      </c>
      <c r="E8593" s="4">
        <v>11.405854189999999</v>
      </c>
    </row>
    <row r="8594" spans="1:5" ht="15" thickBot="1" x14ac:dyDescent="0.35">
      <c r="A8594" s="3">
        <v>38179</v>
      </c>
      <c r="B8594" s="4">
        <v>23.326224329999999</v>
      </c>
      <c r="C8594" s="1"/>
      <c r="D8594" s="5">
        <v>38179</v>
      </c>
      <c r="E8594" s="4">
        <v>11.808</v>
      </c>
    </row>
    <row r="8595" spans="1:5" ht="15" thickBot="1" x14ac:dyDescent="0.35">
      <c r="A8595" s="3">
        <v>38180</v>
      </c>
      <c r="B8595" s="4">
        <v>8.2232726809999992</v>
      </c>
      <c r="C8595" s="1"/>
      <c r="D8595" s="5">
        <v>38180</v>
      </c>
      <c r="E8595" s="4">
        <v>11.178662940000001</v>
      </c>
    </row>
    <row r="8596" spans="1:5" ht="15" thickBot="1" x14ac:dyDescent="0.35">
      <c r="A8596" s="3">
        <v>38181</v>
      </c>
      <c r="B8596" s="4">
        <v>2.8774684069999998</v>
      </c>
      <c r="C8596" s="1"/>
      <c r="D8596" s="5">
        <v>38181</v>
      </c>
      <c r="E8596" s="4">
        <v>8.4261388079999993</v>
      </c>
    </row>
    <row r="8597" spans="1:5" ht="15" thickBot="1" x14ac:dyDescent="0.35">
      <c r="A8597" s="3">
        <v>38182</v>
      </c>
      <c r="B8597" s="4">
        <v>12.38555193</v>
      </c>
      <c r="C8597" s="1"/>
      <c r="D8597" s="5">
        <v>38182</v>
      </c>
      <c r="E8597" s="4">
        <v>8.1136346259999996</v>
      </c>
    </row>
    <row r="8598" spans="1:5" ht="15" thickBot="1" x14ac:dyDescent="0.35">
      <c r="A8598" s="3">
        <v>38183</v>
      </c>
      <c r="B8598" s="4">
        <v>25.290572640000001</v>
      </c>
      <c r="C8598" s="1"/>
      <c r="D8598" s="5">
        <v>38183</v>
      </c>
      <c r="E8598" s="4">
        <v>8.1482264149999999</v>
      </c>
    </row>
    <row r="8599" spans="1:5" ht="15" thickBot="1" x14ac:dyDescent="0.35">
      <c r="A8599" s="3">
        <v>38184</v>
      </c>
      <c r="B8599" s="4">
        <v>34.294821259999999</v>
      </c>
      <c r="C8599" s="1"/>
      <c r="D8599" s="5">
        <v>38184</v>
      </c>
      <c r="E8599" s="4">
        <v>12.30251013</v>
      </c>
    </row>
    <row r="8600" spans="1:5" ht="15" thickBot="1" x14ac:dyDescent="0.35">
      <c r="A8600" s="3">
        <v>38185</v>
      </c>
      <c r="B8600" s="4">
        <v>15.776227240000001</v>
      </c>
      <c r="C8600" s="1"/>
      <c r="D8600" s="5">
        <v>38185</v>
      </c>
      <c r="E8600" s="4">
        <v>12.04202798</v>
      </c>
    </row>
    <row r="8601" spans="1:5" ht="15" thickBot="1" x14ac:dyDescent="0.35">
      <c r="A8601" s="3">
        <v>38186</v>
      </c>
      <c r="B8601" s="4">
        <v>7.8446856739999999</v>
      </c>
      <c r="C8601" s="1"/>
      <c r="D8601" s="5">
        <v>38186</v>
      </c>
      <c r="E8601" s="4">
        <v>14.95426415</v>
      </c>
    </row>
    <row r="8602" spans="1:5" ht="15" thickBot="1" x14ac:dyDescent="0.35">
      <c r="A8602" s="3">
        <v>38187</v>
      </c>
      <c r="B8602" s="4">
        <v>5.8144331569999999</v>
      </c>
      <c r="C8602" s="1"/>
      <c r="D8602" s="5">
        <v>38187</v>
      </c>
      <c r="E8602" s="4">
        <v>12.11060432</v>
      </c>
    </row>
    <row r="8603" spans="1:5" ht="15" thickBot="1" x14ac:dyDescent="0.35">
      <c r="A8603" s="3">
        <v>38188</v>
      </c>
      <c r="B8603" s="4">
        <v>11.4050498</v>
      </c>
      <c r="C8603" s="1"/>
      <c r="D8603" s="5">
        <v>38188</v>
      </c>
      <c r="E8603" s="4">
        <v>16.502943399999999</v>
      </c>
    </row>
    <row r="8604" spans="1:5" ht="15" thickBot="1" x14ac:dyDescent="0.35">
      <c r="A8604" s="3">
        <v>38189</v>
      </c>
      <c r="B8604" s="4">
        <v>5.3118379410000003</v>
      </c>
      <c r="C8604" s="1"/>
      <c r="D8604" s="5">
        <v>38189</v>
      </c>
      <c r="E8604" s="4">
        <v>13.48764154</v>
      </c>
    </row>
    <row r="8605" spans="1:5" ht="15" thickBot="1" x14ac:dyDescent="0.35">
      <c r="A8605" s="3">
        <v>38190</v>
      </c>
      <c r="B8605" s="4">
        <v>10.815161939999999</v>
      </c>
      <c r="C8605" s="1"/>
      <c r="D8605" s="5">
        <v>38190</v>
      </c>
      <c r="E8605" s="4">
        <v>11.394837920000001</v>
      </c>
    </row>
    <row r="8606" spans="1:5" ht="15" thickBot="1" x14ac:dyDescent="0.35">
      <c r="A8606" s="3">
        <v>38191</v>
      </c>
      <c r="B8606" s="4">
        <v>13.512089489999999</v>
      </c>
      <c r="C8606" s="1"/>
      <c r="D8606" s="5">
        <v>38191</v>
      </c>
      <c r="E8606" s="4">
        <v>12.38288685</v>
      </c>
    </row>
    <row r="8607" spans="1:5" ht="15" thickBot="1" x14ac:dyDescent="0.35">
      <c r="A8607" s="3">
        <v>38192</v>
      </c>
      <c r="B8607" s="4">
        <v>12.57044649</v>
      </c>
      <c r="C8607" s="1"/>
      <c r="D8607" s="5">
        <v>38192</v>
      </c>
      <c r="E8607" s="4">
        <v>9.6045283020000003</v>
      </c>
    </row>
    <row r="8608" spans="1:5" ht="15" thickBot="1" x14ac:dyDescent="0.35">
      <c r="A8608" s="3">
        <v>38193</v>
      </c>
      <c r="B8608" s="4">
        <v>7.3290556670000004</v>
      </c>
      <c r="C8608" s="1"/>
      <c r="D8608" s="5">
        <v>38193</v>
      </c>
      <c r="E8608" s="4">
        <v>12.74264151</v>
      </c>
    </row>
    <row r="8609" spans="1:5" ht="15" thickBot="1" x14ac:dyDescent="0.35">
      <c r="A8609" s="3">
        <v>38194</v>
      </c>
      <c r="B8609" s="4">
        <v>12.29561234</v>
      </c>
      <c r="C8609" s="1"/>
      <c r="D8609" s="5">
        <v>38194</v>
      </c>
      <c r="E8609" s="4">
        <v>12.522566039999999</v>
      </c>
    </row>
    <row r="8610" spans="1:5" ht="15" thickBot="1" x14ac:dyDescent="0.35">
      <c r="A8610" s="3">
        <v>38195</v>
      </c>
      <c r="B8610" s="4">
        <v>25.253395560000001</v>
      </c>
      <c r="C8610" s="1"/>
      <c r="D8610" s="5">
        <v>38195</v>
      </c>
      <c r="E8610" s="4">
        <v>14.24784906</v>
      </c>
    </row>
    <row r="8611" spans="1:5" ht="15" thickBot="1" x14ac:dyDescent="0.35">
      <c r="A8611" s="3">
        <v>38196</v>
      </c>
      <c r="B8611" s="4">
        <v>15.12967753</v>
      </c>
      <c r="C8611" s="1"/>
      <c r="D8611" s="5">
        <v>38196</v>
      </c>
      <c r="E8611" s="4">
        <v>11.00411592</v>
      </c>
    </row>
    <row r="8612" spans="1:5" ht="15" thickBot="1" x14ac:dyDescent="0.35">
      <c r="A8612" s="3">
        <v>38197</v>
      </c>
      <c r="B8612" s="4">
        <v>20.329047920000001</v>
      </c>
      <c r="C8612" s="1"/>
      <c r="D8612" s="5">
        <v>38197</v>
      </c>
      <c r="E8612" s="4">
        <v>11.75427088</v>
      </c>
    </row>
    <row r="8613" spans="1:5" ht="15" thickBot="1" x14ac:dyDescent="0.35">
      <c r="A8613" s="3">
        <v>38198</v>
      </c>
      <c r="B8613" s="4">
        <v>22.23555374</v>
      </c>
      <c r="C8613" s="1"/>
      <c r="D8613" s="5">
        <v>38198</v>
      </c>
      <c r="E8613" s="4">
        <v>13.71943209</v>
      </c>
    </row>
    <row r="8614" spans="1:5" ht="15" thickBot="1" x14ac:dyDescent="0.35">
      <c r="A8614" s="3">
        <v>38199</v>
      </c>
      <c r="B8614" s="4">
        <v>5.6029856200000001</v>
      </c>
      <c r="C8614" s="1"/>
      <c r="D8614" s="5">
        <v>38199</v>
      </c>
      <c r="E8614" s="4">
        <v>10.35012607</v>
      </c>
    </row>
    <row r="8615" spans="1:5" ht="15" thickBot="1" x14ac:dyDescent="0.35">
      <c r="A8615" s="3">
        <v>38200</v>
      </c>
      <c r="B8615" s="4">
        <v>2.93816787</v>
      </c>
      <c r="C8615" s="1"/>
      <c r="D8615" s="5">
        <v>38200</v>
      </c>
      <c r="E8615" s="4">
        <v>9.47954717</v>
      </c>
    </row>
    <row r="8616" spans="1:5" ht="15" thickBot="1" x14ac:dyDescent="0.35">
      <c r="A8616" s="3">
        <v>38201</v>
      </c>
      <c r="B8616" s="4">
        <v>0.21127352499999999</v>
      </c>
      <c r="C8616" s="1"/>
      <c r="D8616" s="5">
        <v>38201</v>
      </c>
      <c r="E8616" s="4">
        <v>10.88812257</v>
      </c>
    </row>
    <row r="8617" spans="1:5" ht="15" thickBot="1" x14ac:dyDescent="0.35">
      <c r="A8617" s="3">
        <v>38202</v>
      </c>
      <c r="B8617" s="4">
        <v>42.717624430000001</v>
      </c>
      <c r="C8617" s="1"/>
      <c r="D8617" s="5">
        <v>38202</v>
      </c>
      <c r="E8617" s="4">
        <v>10.932196619999999</v>
      </c>
    </row>
    <row r="8618" spans="1:5" ht="15" thickBot="1" x14ac:dyDescent="0.35">
      <c r="A8618" s="3">
        <v>38203</v>
      </c>
      <c r="B8618" s="4">
        <v>140.65657419999999</v>
      </c>
      <c r="C8618" s="1"/>
      <c r="D8618" s="5">
        <v>38203</v>
      </c>
      <c r="E8618" s="4">
        <v>56.351666729999998</v>
      </c>
    </row>
    <row r="8619" spans="1:5" ht="15" thickBot="1" x14ac:dyDescent="0.35">
      <c r="A8619" s="3">
        <v>38204</v>
      </c>
      <c r="B8619" s="4">
        <v>91.167821880000005</v>
      </c>
      <c r="C8619" s="1"/>
      <c r="D8619" s="5">
        <v>38204</v>
      </c>
      <c r="E8619" s="4">
        <v>38.704716670000003</v>
      </c>
    </row>
    <row r="8620" spans="1:5" ht="15" thickBot="1" x14ac:dyDescent="0.35">
      <c r="A8620" s="3">
        <v>38205</v>
      </c>
      <c r="B8620" s="4">
        <v>74.25416946</v>
      </c>
      <c r="C8620" s="1"/>
      <c r="D8620" s="5">
        <v>38205</v>
      </c>
      <c r="E8620" s="4">
        <v>32.815192770000003</v>
      </c>
    </row>
    <row r="8621" spans="1:5" ht="15" thickBot="1" x14ac:dyDescent="0.35">
      <c r="A8621" s="3">
        <v>38206</v>
      </c>
      <c r="B8621" s="4">
        <v>34.65410352</v>
      </c>
      <c r="C8621" s="1"/>
      <c r="D8621" s="5">
        <v>38206</v>
      </c>
      <c r="E8621" s="4">
        <v>34.016603770000003</v>
      </c>
    </row>
    <row r="8622" spans="1:5" ht="15" thickBot="1" x14ac:dyDescent="0.35">
      <c r="A8622" s="3">
        <v>38207</v>
      </c>
      <c r="B8622" s="4">
        <v>23.473392489999998</v>
      </c>
      <c r="C8622" s="1"/>
      <c r="D8622" s="5">
        <v>38207</v>
      </c>
      <c r="E8622" s="4">
        <v>22.298264150000001</v>
      </c>
    </row>
    <row r="8623" spans="1:5" ht="15" thickBot="1" x14ac:dyDescent="0.35">
      <c r="A8623" s="3">
        <v>38208</v>
      </c>
      <c r="B8623" s="4">
        <v>13.722210759999999</v>
      </c>
      <c r="C8623" s="1"/>
      <c r="D8623" s="5">
        <v>38208</v>
      </c>
      <c r="E8623" s="4">
        <v>17.89668679</v>
      </c>
    </row>
    <row r="8624" spans="1:5" ht="15" thickBot="1" x14ac:dyDescent="0.35">
      <c r="A8624" s="3">
        <v>38209</v>
      </c>
      <c r="B8624" s="4">
        <v>6.7149252000000006E-2</v>
      </c>
      <c r="C8624" s="1"/>
      <c r="D8624" s="5">
        <v>38209</v>
      </c>
      <c r="E8624" s="4">
        <v>18.97422521</v>
      </c>
    </row>
    <row r="8625" spans="1:5" ht="15" thickBot="1" x14ac:dyDescent="0.35">
      <c r="A8625" s="3">
        <v>38210</v>
      </c>
      <c r="B8625" s="4">
        <v>2.7880342999999998E-2</v>
      </c>
      <c r="C8625" s="1"/>
      <c r="D8625" s="5">
        <v>38210</v>
      </c>
      <c r="E8625" s="4">
        <v>19.162593510000001</v>
      </c>
    </row>
    <row r="8626" spans="1:5" ht="15" thickBot="1" x14ac:dyDescent="0.35">
      <c r="A8626" s="3">
        <v>38211</v>
      </c>
      <c r="B8626" s="4">
        <v>7.2354600000000005E-2</v>
      </c>
      <c r="C8626" s="1"/>
      <c r="D8626" s="5">
        <v>38211</v>
      </c>
      <c r="E8626" s="4">
        <v>10.44679245</v>
      </c>
    </row>
    <row r="8627" spans="1:5" ht="15" thickBot="1" x14ac:dyDescent="0.35">
      <c r="A8627" s="3">
        <v>38212</v>
      </c>
      <c r="B8627" s="4">
        <v>43.528379440000002</v>
      </c>
      <c r="C8627" s="1"/>
      <c r="D8627" s="5">
        <v>38212</v>
      </c>
      <c r="E8627" s="4">
        <v>11.25373585</v>
      </c>
    </row>
    <row r="8628" spans="1:5" ht="15" thickBot="1" x14ac:dyDescent="0.35">
      <c r="A8628" s="3">
        <v>38213</v>
      </c>
      <c r="B8628" s="4">
        <v>29.293481830000001</v>
      </c>
      <c r="C8628" s="1"/>
      <c r="D8628" s="5">
        <v>38213</v>
      </c>
      <c r="E8628" s="4">
        <v>13.03607547</v>
      </c>
    </row>
    <row r="8629" spans="1:5" ht="15" thickBot="1" x14ac:dyDescent="0.35">
      <c r="A8629" s="3">
        <v>38214</v>
      </c>
      <c r="B8629" s="4">
        <v>24.843904500000001</v>
      </c>
      <c r="C8629" s="1"/>
      <c r="D8629" s="5">
        <v>38214</v>
      </c>
      <c r="E8629" s="4">
        <v>12.522566039999999</v>
      </c>
    </row>
    <row r="8630" spans="1:5" ht="15" thickBot="1" x14ac:dyDescent="0.35">
      <c r="A8630" s="3">
        <v>38215</v>
      </c>
      <c r="B8630" s="4">
        <v>12.626190660000001</v>
      </c>
      <c r="C8630" s="1"/>
      <c r="D8630" s="5">
        <v>38215</v>
      </c>
      <c r="E8630" s="4">
        <v>12.48349775</v>
      </c>
    </row>
    <row r="8631" spans="1:5" ht="15" thickBot="1" x14ac:dyDescent="0.35">
      <c r="A8631" s="3">
        <v>38216</v>
      </c>
      <c r="B8631" s="4">
        <v>7.676527858</v>
      </c>
      <c r="C8631" s="1"/>
      <c r="D8631" s="5">
        <v>38216</v>
      </c>
      <c r="E8631" s="4">
        <v>12.49217986</v>
      </c>
    </row>
    <row r="8632" spans="1:5" ht="15" thickBot="1" x14ac:dyDescent="0.35">
      <c r="A8632" s="3">
        <v>38217</v>
      </c>
      <c r="B8632" s="4">
        <v>9.5216741559999996</v>
      </c>
      <c r="C8632" s="1"/>
      <c r="D8632" s="5">
        <v>38217</v>
      </c>
      <c r="E8632" s="4">
        <v>9.7322264149999995</v>
      </c>
    </row>
    <row r="8633" spans="1:5" ht="15" thickBot="1" x14ac:dyDescent="0.35">
      <c r="A8633" s="3">
        <v>38218</v>
      </c>
      <c r="B8633" s="4">
        <v>2.4891170859999998</v>
      </c>
      <c r="C8633" s="1"/>
      <c r="D8633" s="5">
        <v>38218</v>
      </c>
      <c r="E8633" s="4">
        <v>9.6289295090000007</v>
      </c>
    </row>
    <row r="8634" spans="1:5" ht="15" thickBot="1" x14ac:dyDescent="0.35">
      <c r="A8634" s="3">
        <v>38219</v>
      </c>
      <c r="B8634" s="4">
        <v>15.20439434</v>
      </c>
      <c r="C8634" s="1"/>
      <c r="D8634" s="5">
        <v>38219</v>
      </c>
      <c r="E8634" s="4">
        <v>8.6998950350000008</v>
      </c>
    </row>
    <row r="8635" spans="1:5" ht="15" thickBot="1" x14ac:dyDescent="0.35">
      <c r="A8635" s="3">
        <v>38220</v>
      </c>
      <c r="B8635" s="4">
        <v>14.51844668</v>
      </c>
      <c r="C8635" s="1"/>
      <c r="D8635" s="5">
        <v>38220</v>
      </c>
      <c r="E8635" s="4">
        <v>8.6374623400000008</v>
      </c>
    </row>
    <row r="8636" spans="1:5" ht="15" thickBot="1" x14ac:dyDescent="0.35">
      <c r="A8636" s="3">
        <v>38221</v>
      </c>
      <c r="B8636" s="4">
        <v>1.361812979</v>
      </c>
      <c r="C8636" s="1"/>
      <c r="D8636" s="5">
        <v>38221</v>
      </c>
      <c r="E8636" s="4">
        <v>7.9172830190000001</v>
      </c>
    </row>
    <row r="8637" spans="1:5" ht="15" thickBot="1" x14ac:dyDescent="0.35">
      <c r="A8637" s="3">
        <v>38222</v>
      </c>
      <c r="B8637" s="4">
        <v>4.2756397430000002</v>
      </c>
      <c r="C8637" s="1"/>
      <c r="D8637" s="5">
        <v>38222</v>
      </c>
      <c r="E8637" s="4">
        <v>8.3392962110000006</v>
      </c>
    </row>
    <row r="8638" spans="1:5" ht="15" thickBot="1" x14ac:dyDescent="0.35">
      <c r="A8638" s="3">
        <v>38223</v>
      </c>
      <c r="B8638" s="4">
        <v>3.9115800040000002</v>
      </c>
      <c r="C8638" s="1"/>
      <c r="D8638" s="5">
        <v>38223</v>
      </c>
      <c r="E8638" s="4">
        <v>6.9721384750000004</v>
      </c>
    </row>
    <row r="8639" spans="1:5" ht="15" thickBot="1" x14ac:dyDescent="0.35">
      <c r="A8639" s="3">
        <v>38224</v>
      </c>
      <c r="B8639" s="4">
        <v>0.74318122900000005</v>
      </c>
      <c r="C8639" s="1"/>
      <c r="D8639" s="5">
        <v>38224</v>
      </c>
      <c r="E8639" s="4">
        <v>6.9631670029999997</v>
      </c>
    </row>
    <row r="8640" spans="1:5" ht="15" thickBot="1" x14ac:dyDescent="0.35">
      <c r="A8640" s="3">
        <v>38225</v>
      </c>
      <c r="B8640" s="4">
        <v>2.9338795580000001</v>
      </c>
      <c r="C8640" s="1"/>
      <c r="D8640" s="5">
        <v>38225</v>
      </c>
      <c r="E8640" s="4">
        <v>6.9541811320000004</v>
      </c>
    </row>
    <row r="8641" spans="1:5" ht="15" thickBot="1" x14ac:dyDescent="0.35">
      <c r="A8641" s="3">
        <v>38226</v>
      </c>
      <c r="B8641" s="4">
        <v>4.1222061219999997</v>
      </c>
      <c r="C8641" s="1"/>
      <c r="D8641" s="5">
        <v>38226</v>
      </c>
      <c r="E8641" s="4">
        <v>7.0831698110000003</v>
      </c>
    </row>
    <row r="8642" spans="1:5" ht="15" thickBot="1" x14ac:dyDescent="0.35">
      <c r="A8642" s="3">
        <v>38227</v>
      </c>
      <c r="B8642" s="4">
        <v>0.43352238799999998</v>
      </c>
      <c r="C8642" s="1"/>
      <c r="D8642" s="5">
        <v>38227</v>
      </c>
      <c r="E8642" s="4">
        <v>6.6049811319999998</v>
      </c>
    </row>
    <row r="8643" spans="1:5" ht="15" thickBot="1" x14ac:dyDescent="0.35">
      <c r="A8643" s="3">
        <v>38228</v>
      </c>
      <c r="B8643" s="4">
        <v>0</v>
      </c>
      <c r="C8643" s="1"/>
      <c r="D8643" s="5">
        <v>38228</v>
      </c>
      <c r="E8643" s="4">
        <v>6.3984905660000004</v>
      </c>
    </row>
    <row r="8644" spans="1:5" ht="15" thickBot="1" x14ac:dyDescent="0.35">
      <c r="A8644" s="3">
        <v>38229</v>
      </c>
      <c r="B8644" s="4">
        <v>0</v>
      </c>
      <c r="C8644" s="1"/>
      <c r="D8644" s="5">
        <v>38229</v>
      </c>
      <c r="E8644" s="4">
        <v>6.4501132080000003</v>
      </c>
    </row>
    <row r="8645" spans="1:5" ht="15" thickBot="1" x14ac:dyDescent="0.35">
      <c r="A8645" s="3">
        <v>38230</v>
      </c>
      <c r="B8645" s="4">
        <v>0.96161055900000003</v>
      </c>
      <c r="C8645" s="1"/>
      <c r="D8645" s="5">
        <v>38230</v>
      </c>
      <c r="E8645" s="4">
        <v>4.9095849060000001</v>
      </c>
    </row>
    <row r="8646" spans="1:5" ht="15" thickBot="1" x14ac:dyDescent="0.35">
      <c r="A8646" s="3">
        <v>38231</v>
      </c>
      <c r="B8646" s="4">
        <v>0</v>
      </c>
      <c r="C8646" s="1"/>
      <c r="D8646" s="5">
        <v>38231</v>
      </c>
      <c r="E8646" s="4">
        <v>5.7086025969999996</v>
      </c>
    </row>
    <row r="8647" spans="1:5" ht="15" thickBot="1" x14ac:dyDescent="0.35">
      <c r="A8647" s="3">
        <v>38232</v>
      </c>
      <c r="B8647" s="4">
        <v>0.85387140500000003</v>
      </c>
      <c r="C8647" s="1"/>
      <c r="D8647" s="5">
        <v>38232</v>
      </c>
      <c r="E8647" s="4">
        <v>5.1148512009999996</v>
      </c>
    </row>
    <row r="8648" spans="1:5" ht="15" thickBot="1" x14ac:dyDescent="0.35">
      <c r="A8648" s="3">
        <v>38233</v>
      </c>
      <c r="B8648" s="4">
        <v>8.4732475279999999</v>
      </c>
      <c r="C8648" s="1"/>
      <c r="D8648" s="5">
        <v>38233</v>
      </c>
      <c r="E8648" s="4">
        <v>5.064442777</v>
      </c>
    </row>
    <row r="8649" spans="1:5" ht="15" thickBot="1" x14ac:dyDescent="0.35">
      <c r="A8649" s="3">
        <v>38234</v>
      </c>
      <c r="B8649" s="4">
        <v>2.41578114</v>
      </c>
      <c r="C8649" s="1"/>
      <c r="D8649" s="5">
        <v>38234</v>
      </c>
      <c r="E8649" s="4">
        <v>4.9958074870000004</v>
      </c>
    </row>
    <row r="8650" spans="1:5" ht="15" thickBot="1" x14ac:dyDescent="0.35">
      <c r="A8650" s="3">
        <v>38235</v>
      </c>
      <c r="B8650" s="4">
        <v>2.91285646</v>
      </c>
      <c r="C8650" s="1"/>
      <c r="D8650" s="5">
        <v>38235</v>
      </c>
      <c r="E8650" s="4">
        <v>6.2979622639999997</v>
      </c>
    </row>
    <row r="8651" spans="1:5" ht="15" thickBot="1" x14ac:dyDescent="0.35">
      <c r="A8651" s="3">
        <v>38236</v>
      </c>
      <c r="B8651" s="4">
        <v>2.476147294</v>
      </c>
      <c r="C8651" s="1"/>
      <c r="D8651" s="5">
        <v>38236</v>
      </c>
      <c r="E8651" s="4">
        <v>6.5901958650000001</v>
      </c>
    </row>
    <row r="8652" spans="1:5" ht="15" thickBot="1" x14ac:dyDescent="0.35">
      <c r="A8652" s="3">
        <v>38237</v>
      </c>
      <c r="B8652" s="4">
        <v>14.09383118</v>
      </c>
      <c r="C8652" s="1"/>
      <c r="D8652" s="5">
        <v>38237</v>
      </c>
      <c r="E8652" s="4">
        <v>5.5562264150000003</v>
      </c>
    </row>
    <row r="8653" spans="1:5" ht="15" thickBot="1" x14ac:dyDescent="0.35">
      <c r="A8653" s="3">
        <v>38238</v>
      </c>
      <c r="B8653" s="4">
        <v>1.7894347310000001</v>
      </c>
      <c r="C8653" s="1"/>
      <c r="D8653" s="5">
        <v>38238</v>
      </c>
      <c r="E8653" s="4">
        <v>6.2132984149999997</v>
      </c>
    </row>
    <row r="8654" spans="1:5" ht="15" thickBot="1" x14ac:dyDescent="0.35">
      <c r="A8654" s="3">
        <v>38239</v>
      </c>
      <c r="B8654" s="4">
        <v>6.4448949100000004</v>
      </c>
      <c r="C8654" s="1"/>
      <c r="D8654" s="5">
        <v>38239</v>
      </c>
      <c r="E8654" s="4">
        <v>6.194716981</v>
      </c>
    </row>
    <row r="8655" spans="1:5" ht="15" thickBot="1" x14ac:dyDescent="0.35">
      <c r="A8655" s="3">
        <v>38240</v>
      </c>
      <c r="B8655" s="4">
        <v>5.6152160760000003</v>
      </c>
      <c r="C8655" s="1"/>
      <c r="D8655" s="5">
        <v>38240</v>
      </c>
      <c r="E8655" s="4">
        <v>5.1473704749999998</v>
      </c>
    </row>
    <row r="8656" spans="1:5" ht="15" thickBot="1" x14ac:dyDescent="0.35">
      <c r="A8656" s="3">
        <v>38241</v>
      </c>
      <c r="B8656" s="4">
        <v>17.138301129999999</v>
      </c>
      <c r="C8656" s="1"/>
      <c r="D8656" s="5">
        <v>38241</v>
      </c>
      <c r="E8656" s="4">
        <v>5.2274716980000004</v>
      </c>
    </row>
    <row r="8657" spans="1:5" ht="15" thickBot="1" x14ac:dyDescent="0.35">
      <c r="A8657" s="3">
        <v>38242</v>
      </c>
      <c r="B8657" s="4">
        <v>25.835685250000001</v>
      </c>
      <c r="C8657" s="1"/>
      <c r="D8657" s="5">
        <v>38242</v>
      </c>
      <c r="E8657" s="4">
        <v>6.2979622639999997</v>
      </c>
    </row>
    <row r="8658" spans="1:5" ht="15" thickBot="1" x14ac:dyDescent="0.35">
      <c r="A8658" s="3">
        <v>38243</v>
      </c>
      <c r="B8658" s="4">
        <v>2.6081631179999998</v>
      </c>
      <c r="C8658" s="1"/>
      <c r="D8658" s="5">
        <v>38243</v>
      </c>
      <c r="E8658" s="4">
        <v>6.0268189589999999</v>
      </c>
    </row>
    <row r="8659" spans="1:5" ht="15" thickBot="1" x14ac:dyDescent="0.35">
      <c r="A8659" s="3">
        <v>38244</v>
      </c>
      <c r="B8659" s="4">
        <v>1.4397222249999999</v>
      </c>
      <c r="C8659" s="1"/>
      <c r="D8659" s="5">
        <v>38244</v>
      </c>
      <c r="E8659" s="4">
        <v>6.8495192139999999</v>
      </c>
    </row>
    <row r="8660" spans="1:5" ht="15" thickBot="1" x14ac:dyDescent="0.35">
      <c r="A8660" s="3">
        <v>38245</v>
      </c>
      <c r="B8660" s="4">
        <v>7.4968630669999996</v>
      </c>
      <c r="C8660" s="1"/>
      <c r="D8660" s="5">
        <v>38245</v>
      </c>
      <c r="E8660" s="4">
        <v>5.8856516819999998</v>
      </c>
    </row>
    <row r="8661" spans="1:5" ht="15" thickBot="1" x14ac:dyDescent="0.35">
      <c r="A8661" s="3">
        <v>38246</v>
      </c>
      <c r="B8661" s="4">
        <v>6.4660350080000004</v>
      </c>
      <c r="C8661" s="1"/>
      <c r="D8661" s="5">
        <v>38246</v>
      </c>
      <c r="E8661" s="4">
        <v>8.3891351539999999</v>
      </c>
    </row>
    <row r="8662" spans="1:5" ht="15" thickBot="1" x14ac:dyDescent="0.35">
      <c r="A8662" s="3">
        <v>38247</v>
      </c>
      <c r="B8662" s="4">
        <v>2.6998938840000002</v>
      </c>
      <c r="C8662" s="1"/>
      <c r="D8662" s="5">
        <v>38247</v>
      </c>
      <c r="E8662" s="4">
        <v>6.5803652829999999</v>
      </c>
    </row>
    <row r="8663" spans="1:5" ht="15" thickBot="1" x14ac:dyDescent="0.35">
      <c r="A8663" s="3">
        <v>38248</v>
      </c>
      <c r="B8663" s="4">
        <v>23.291072849999999</v>
      </c>
      <c r="C8663" s="1"/>
      <c r="D8663" s="5">
        <v>38248</v>
      </c>
      <c r="E8663" s="4">
        <v>9.9433200910000004</v>
      </c>
    </row>
    <row r="8664" spans="1:5" ht="15" thickBot="1" x14ac:dyDescent="0.35">
      <c r="A8664" s="3">
        <v>38249</v>
      </c>
      <c r="B8664" s="4">
        <v>8.242625833</v>
      </c>
      <c r="C8664" s="1"/>
      <c r="D8664" s="5">
        <v>38249</v>
      </c>
      <c r="E8664" s="4">
        <v>7.9172830190000001</v>
      </c>
    </row>
    <row r="8665" spans="1:5" ht="15" thickBot="1" x14ac:dyDescent="0.35">
      <c r="A8665" s="3">
        <v>38250</v>
      </c>
      <c r="B8665" s="4">
        <v>16.14458656</v>
      </c>
      <c r="C8665" s="1"/>
      <c r="D8665" s="5">
        <v>38250</v>
      </c>
      <c r="E8665" s="4">
        <v>8.1520437739999991</v>
      </c>
    </row>
    <row r="8666" spans="1:5" ht="15" thickBot="1" x14ac:dyDescent="0.35">
      <c r="A8666" s="3">
        <v>38251</v>
      </c>
      <c r="B8666" s="4">
        <v>3.6014880840000001</v>
      </c>
      <c r="C8666" s="1"/>
      <c r="D8666" s="5">
        <v>38251</v>
      </c>
      <c r="E8666" s="4">
        <v>7.8602264149999996</v>
      </c>
    </row>
    <row r="8667" spans="1:5" ht="15" thickBot="1" x14ac:dyDescent="0.35">
      <c r="A8667" s="3">
        <v>38252</v>
      </c>
      <c r="B8667" s="4">
        <v>0</v>
      </c>
      <c r="C8667" s="1"/>
      <c r="D8667" s="5">
        <v>38252</v>
      </c>
      <c r="E8667" s="4">
        <v>5.8841828840000003</v>
      </c>
    </row>
    <row r="8668" spans="1:5" ht="15" thickBot="1" x14ac:dyDescent="0.35">
      <c r="A8668" s="3">
        <v>38253</v>
      </c>
      <c r="B8668" s="4">
        <v>5.5501642230000003</v>
      </c>
      <c r="C8668" s="1"/>
      <c r="D8668" s="5">
        <v>38253</v>
      </c>
      <c r="E8668" s="4">
        <v>5.9951957419999999</v>
      </c>
    </row>
    <row r="8669" spans="1:5" ht="15" thickBot="1" x14ac:dyDescent="0.35">
      <c r="A8669" s="3">
        <v>38254</v>
      </c>
      <c r="B8669" s="4">
        <v>4.2391999809999996</v>
      </c>
      <c r="C8669" s="1"/>
      <c r="D8669" s="5">
        <v>38254</v>
      </c>
      <c r="E8669" s="4">
        <v>4.4851476229999996</v>
      </c>
    </row>
    <row r="8670" spans="1:5" ht="15" thickBot="1" x14ac:dyDescent="0.35">
      <c r="A8670" s="3">
        <v>38255</v>
      </c>
      <c r="B8670" s="4">
        <v>11.576487869999999</v>
      </c>
      <c r="C8670" s="1"/>
      <c r="D8670" s="5">
        <v>38255</v>
      </c>
      <c r="E8670" s="4">
        <v>7.137509434</v>
      </c>
    </row>
    <row r="8671" spans="1:5" ht="15" thickBot="1" x14ac:dyDescent="0.35">
      <c r="A8671" s="3">
        <v>38256</v>
      </c>
      <c r="B8671" s="4">
        <v>31.95390463</v>
      </c>
      <c r="C8671" s="1"/>
      <c r="D8671" s="5">
        <v>38256</v>
      </c>
      <c r="E8671" s="4">
        <v>8.324830189</v>
      </c>
    </row>
    <row r="8672" spans="1:5" ht="15" thickBot="1" x14ac:dyDescent="0.35">
      <c r="A8672" s="3">
        <v>38257</v>
      </c>
      <c r="B8672" s="4">
        <v>14.0775094</v>
      </c>
      <c r="C8672" s="1"/>
      <c r="D8672" s="5">
        <v>38257</v>
      </c>
      <c r="E8672" s="4">
        <v>9.4104152140000004</v>
      </c>
    </row>
    <row r="8673" spans="1:5" ht="15" thickBot="1" x14ac:dyDescent="0.35">
      <c r="A8673" s="3">
        <v>38258</v>
      </c>
      <c r="B8673" s="4">
        <v>20.91928411</v>
      </c>
      <c r="C8673" s="1"/>
      <c r="D8673" s="5">
        <v>38258</v>
      </c>
      <c r="E8673" s="4">
        <v>10.52167517</v>
      </c>
    </row>
    <row r="8674" spans="1:5" ht="15" thickBot="1" x14ac:dyDescent="0.35">
      <c r="A8674" s="3">
        <v>38259</v>
      </c>
      <c r="B8674" s="4">
        <v>16.456692489999998</v>
      </c>
      <c r="C8674" s="1"/>
      <c r="D8674" s="5">
        <v>38259</v>
      </c>
      <c r="E8674" s="4">
        <v>7.576516528</v>
      </c>
    </row>
    <row r="8675" spans="1:5" ht="15" thickBot="1" x14ac:dyDescent="0.35">
      <c r="A8675" s="3">
        <v>38260</v>
      </c>
      <c r="B8675" s="4">
        <v>0</v>
      </c>
      <c r="C8675" s="1"/>
      <c r="D8675" s="5">
        <v>38260</v>
      </c>
      <c r="E8675" s="4">
        <v>7.1865311099999998</v>
      </c>
    </row>
    <row r="8676" spans="1:5" ht="15" thickBot="1" x14ac:dyDescent="0.35">
      <c r="A8676" s="3">
        <v>38261</v>
      </c>
      <c r="B8676" s="4">
        <v>0</v>
      </c>
      <c r="C8676" s="1"/>
      <c r="D8676" s="5">
        <v>38261</v>
      </c>
      <c r="E8676" s="4">
        <v>6.7267355789999996</v>
      </c>
    </row>
    <row r="8677" spans="1:5" ht="15" thickBot="1" x14ac:dyDescent="0.35">
      <c r="A8677" s="3">
        <v>38262</v>
      </c>
      <c r="B8677" s="4">
        <v>7.996719122</v>
      </c>
      <c r="C8677" s="1"/>
      <c r="D8677" s="5">
        <v>38262</v>
      </c>
      <c r="E8677" s="4">
        <v>8.6807547169999992</v>
      </c>
    </row>
    <row r="8678" spans="1:5" ht="15" thickBot="1" x14ac:dyDescent="0.35">
      <c r="A8678" s="3">
        <v>38263</v>
      </c>
      <c r="B8678" s="4">
        <v>63.109608649999998</v>
      </c>
      <c r="C8678" s="1"/>
      <c r="D8678" s="5">
        <v>38263</v>
      </c>
      <c r="E8678" s="4">
        <v>8.1482264149999999</v>
      </c>
    </row>
    <row r="8679" spans="1:5" ht="15" thickBot="1" x14ac:dyDescent="0.35">
      <c r="A8679" s="3">
        <v>38264</v>
      </c>
      <c r="B8679" s="4">
        <v>103.6625042</v>
      </c>
      <c r="C8679" s="1"/>
      <c r="D8679" s="5">
        <v>38264</v>
      </c>
      <c r="E8679" s="4">
        <v>22.108662339999999</v>
      </c>
    </row>
    <row r="8680" spans="1:5" ht="15" thickBot="1" x14ac:dyDescent="0.35">
      <c r="A8680" s="3">
        <v>38265</v>
      </c>
      <c r="B8680" s="4">
        <v>38.865174289999999</v>
      </c>
      <c r="C8680" s="1"/>
      <c r="D8680" s="5">
        <v>38265</v>
      </c>
      <c r="E8680" s="4">
        <v>14.40794011</v>
      </c>
    </row>
    <row r="8681" spans="1:5" ht="15" thickBot="1" x14ac:dyDescent="0.35">
      <c r="A8681" s="3">
        <v>38266</v>
      </c>
      <c r="B8681" s="4">
        <v>0.95324040899999996</v>
      </c>
      <c r="C8681" s="1"/>
      <c r="D8681" s="5">
        <v>38266</v>
      </c>
      <c r="E8681" s="4">
        <v>11.7969446</v>
      </c>
    </row>
    <row r="8682" spans="1:5" ht="15" thickBot="1" x14ac:dyDescent="0.35">
      <c r="A8682" s="3">
        <v>38267</v>
      </c>
      <c r="B8682" s="4">
        <v>0</v>
      </c>
      <c r="C8682" s="1"/>
      <c r="D8682" s="5">
        <v>38267</v>
      </c>
      <c r="E8682" s="4">
        <v>7.3395379030000001</v>
      </c>
    </row>
    <row r="8683" spans="1:5" ht="15" thickBot="1" x14ac:dyDescent="0.35">
      <c r="A8683" s="3">
        <v>38268</v>
      </c>
      <c r="B8683" s="4">
        <v>0</v>
      </c>
      <c r="C8683" s="1"/>
      <c r="D8683" s="5">
        <v>38268</v>
      </c>
      <c r="E8683" s="4">
        <v>6.5143594870000001</v>
      </c>
    </row>
    <row r="8684" spans="1:5" ht="15" thickBot="1" x14ac:dyDescent="0.35">
      <c r="A8684" s="3">
        <v>38269</v>
      </c>
      <c r="B8684" s="4">
        <v>0</v>
      </c>
      <c r="C8684" s="1"/>
      <c r="D8684" s="5">
        <v>38269</v>
      </c>
      <c r="E8684" s="4">
        <v>6.2463396229999999</v>
      </c>
    </row>
    <row r="8685" spans="1:5" ht="15" thickBot="1" x14ac:dyDescent="0.35">
      <c r="A8685" s="3">
        <v>38270</v>
      </c>
      <c r="B8685" s="4">
        <v>0.86704477700000004</v>
      </c>
      <c r="C8685" s="1"/>
      <c r="D8685" s="5">
        <v>38270</v>
      </c>
      <c r="E8685" s="4">
        <v>6.8685283019999996</v>
      </c>
    </row>
    <row r="8686" spans="1:5" ht="15" thickBot="1" x14ac:dyDescent="0.35">
      <c r="A8686" s="3">
        <v>38271</v>
      </c>
      <c r="B8686" s="4">
        <v>5.5501642230000003</v>
      </c>
      <c r="C8686" s="1"/>
      <c r="D8686" s="5">
        <v>38271</v>
      </c>
      <c r="E8686" s="4">
        <v>5.8041052989999997</v>
      </c>
    </row>
    <row r="8687" spans="1:5" ht="15" thickBot="1" x14ac:dyDescent="0.35">
      <c r="A8687" s="3">
        <v>38272</v>
      </c>
      <c r="B8687" s="4">
        <v>3.5365706979999998</v>
      </c>
      <c r="C8687" s="1"/>
      <c r="D8687" s="5">
        <v>38272</v>
      </c>
      <c r="E8687" s="4">
        <v>7.9245129060000004</v>
      </c>
    </row>
    <row r="8688" spans="1:5" ht="15" thickBot="1" x14ac:dyDescent="0.35">
      <c r="A8688" s="3">
        <v>38273</v>
      </c>
      <c r="B8688" s="4">
        <v>6.5282524679999998</v>
      </c>
      <c r="C8688" s="1"/>
      <c r="D8688" s="5">
        <v>38273</v>
      </c>
      <c r="E8688" s="4">
        <v>6.6328410570000003</v>
      </c>
    </row>
    <row r="8689" spans="1:5" ht="15" thickBot="1" x14ac:dyDescent="0.35">
      <c r="A8689" s="3">
        <v>38274</v>
      </c>
      <c r="B8689" s="4">
        <v>4.7608090939999999</v>
      </c>
      <c r="C8689" s="1"/>
      <c r="D8689" s="5">
        <v>38274</v>
      </c>
      <c r="E8689" s="4">
        <v>9.8724479089999999</v>
      </c>
    </row>
    <row r="8690" spans="1:5" ht="15" thickBot="1" x14ac:dyDescent="0.35">
      <c r="A8690" s="3">
        <v>38275</v>
      </c>
      <c r="B8690" s="4">
        <v>20.14857769</v>
      </c>
      <c r="C8690" s="1"/>
      <c r="D8690" s="5">
        <v>38275</v>
      </c>
      <c r="E8690" s="4">
        <v>10.64513208</v>
      </c>
    </row>
    <row r="8691" spans="1:5" ht="15" thickBot="1" x14ac:dyDescent="0.35">
      <c r="A8691" s="3">
        <v>38276</v>
      </c>
      <c r="B8691" s="4">
        <v>10.94635954</v>
      </c>
      <c r="C8691" s="1"/>
      <c r="D8691" s="5">
        <v>38276</v>
      </c>
      <c r="E8691" s="4">
        <v>11.185811319999999</v>
      </c>
    </row>
    <row r="8692" spans="1:5" ht="15" thickBot="1" x14ac:dyDescent="0.35">
      <c r="A8692" s="3">
        <v>38277</v>
      </c>
      <c r="B8692" s="4">
        <v>10.633267760000001</v>
      </c>
      <c r="C8692" s="1"/>
      <c r="D8692" s="5">
        <v>38277</v>
      </c>
      <c r="E8692" s="4">
        <v>7.2461886790000003</v>
      </c>
    </row>
    <row r="8693" spans="1:5" ht="15" thickBot="1" x14ac:dyDescent="0.35">
      <c r="A8693" s="3">
        <v>38278</v>
      </c>
      <c r="B8693" s="4">
        <v>4.335611224</v>
      </c>
      <c r="C8693" s="1"/>
      <c r="D8693" s="5">
        <v>38278</v>
      </c>
      <c r="E8693" s="4">
        <v>6.0524343839999997</v>
      </c>
    </row>
    <row r="8694" spans="1:5" ht="15" thickBot="1" x14ac:dyDescent="0.35">
      <c r="A8694" s="3">
        <v>38279</v>
      </c>
      <c r="B8694" s="4">
        <v>27.886254789999999</v>
      </c>
      <c r="C8694" s="1"/>
      <c r="D8694" s="5">
        <v>38279</v>
      </c>
      <c r="E8694" s="4">
        <v>7.2142117140000002</v>
      </c>
    </row>
    <row r="8695" spans="1:5" ht="15" thickBot="1" x14ac:dyDescent="0.35">
      <c r="A8695" s="3">
        <v>38280</v>
      </c>
      <c r="B8695" s="4">
        <v>8.5606548789999994</v>
      </c>
      <c r="C8695" s="1"/>
      <c r="D8695" s="5">
        <v>38280</v>
      </c>
      <c r="E8695" s="4">
        <v>9.2352688300000008</v>
      </c>
    </row>
    <row r="8696" spans="1:5" ht="15" thickBot="1" x14ac:dyDescent="0.35">
      <c r="A8696" s="3">
        <v>38281</v>
      </c>
      <c r="B8696" s="4">
        <v>2.2304026480000001</v>
      </c>
      <c r="C8696" s="1"/>
      <c r="D8696" s="5">
        <v>38281</v>
      </c>
      <c r="E8696" s="4">
        <v>7.4662641509999998</v>
      </c>
    </row>
    <row r="8697" spans="1:5" ht="15" thickBot="1" x14ac:dyDescent="0.35">
      <c r="A8697" s="3">
        <v>38282</v>
      </c>
      <c r="B8697" s="4">
        <v>5.7096477449999998</v>
      </c>
      <c r="C8697" s="1"/>
      <c r="D8697" s="5">
        <v>38282</v>
      </c>
      <c r="E8697" s="4">
        <v>6.145811321</v>
      </c>
    </row>
    <row r="8698" spans="1:5" ht="15" thickBot="1" x14ac:dyDescent="0.35">
      <c r="A8698" s="3">
        <v>38283</v>
      </c>
      <c r="B8698" s="4">
        <v>2.0837861929999999</v>
      </c>
      <c r="C8698" s="1"/>
      <c r="D8698" s="5">
        <v>38283</v>
      </c>
      <c r="E8698" s="4">
        <v>6.5574369499999996</v>
      </c>
    </row>
    <row r="8699" spans="1:5" ht="15" thickBot="1" x14ac:dyDescent="0.35">
      <c r="A8699" s="3">
        <v>38284</v>
      </c>
      <c r="B8699" s="4">
        <v>0.29896140100000002</v>
      </c>
      <c r="C8699" s="1"/>
      <c r="D8699" s="5">
        <v>38284</v>
      </c>
      <c r="E8699" s="4">
        <v>5.2736603769999997</v>
      </c>
    </row>
    <row r="8700" spans="1:5" ht="15" thickBot="1" x14ac:dyDescent="0.35">
      <c r="A8700" s="3">
        <v>38285</v>
      </c>
      <c r="B8700" s="4">
        <v>0</v>
      </c>
      <c r="C8700" s="1"/>
      <c r="D8700" s="5">
        <v>38285</v>
      </c>
      <c r="E8700" s="4">
        <v>5.0672083929999996</v>
      </c>
    </row>
    <row r="8701" spans="1:5" ht="15" thickBot="1" x14ac:dyDescent="0.35">
      <c r="A8701" s="3">
        <v>38286</v>
      </c>
      <c r="B8701" s="4">
        <v>4.4226326350000003</v>
      </c>
      <c r="C8701" s="1"/>
      <c r="D8701" s="5">
        <v>38286</v>
      </c>
      <c r="E8701" s="4">
        <v>5.8167052989999997</v>
      </c>
    </row>
    <row r="8702" spans="1:5" ht="15" thickBot="1" x14ac:dyDescent="0.35">
      <c r="A8702" s="3">
        <v>38287</v>
      </c>
      <c r="B8702" s="4">
        <v>0.46716465099999999</v>
      </c>
      <c r="C8702" s="1"/>
      <c r="D8702" s="5">
        <v>38287</v>
      </c>
      <c r="E8702" s="4">
        <v>5.2274716980000004</v>
      </c>
    </row>
    <row r="8703" spans="1:5" ht="15" thickBot="1" x14ac:dyDescent="0.35">
      <c r="A8703" s="3">
        <v>38288</v>
      </c>
      <c r="B8703" s="4">
        <v>5.6644288300000003</v>
      </c>
      <c r="C8703" s="1"/>
      <c r="D8703" s="5">
        <v>38288</v>
      </c>
      <c r="E8703" s="4">
        <v>6.0953181289999998</v>
      </c>
    </row>
    <row r="8704" spans="1:5" ht="15" thickBot="1" x14ac:dyDescent="0.35">
      <c r="A8704" s="3">
        <v>38289</v>
      </c>
      <c r="B8704" s="4">
        <v>33.084329609999998</v>
      </c>
      <c r="C8704" s="1"/>
      <c r="D8704" s="5">
        <v>38289</v>
      </c>
      <c r="E8704" s="4">
        <v>7.3991867769999997</v>
      </c>
    </row>
    <row r="8705" spans="1:5" ht="15" thickBot="1" x14ac:dyDescent="0.35">
      <c r="A8705" s="3">
        <v>38290</v>
      </c>
      <c r="B8705" s="4">
        <v>13.0275175</v>
      </c>
      <c r="C8705" s="1"/>
      <c r="D8705" s="5">
        <v>38290</v>
      </c>
      <c r="E8705" s="4">
        <v>5.427553176</v>
      </c>
    </row>
    <row r="8706" spans="1:5" ht="15" thickBot="1" x14ac:dyDescent="0.35">
      <c r="A8706" s="3">
        <v>38291</v>
      </c>
      <c r="B8706" s="4">
        <v>16.240388150000001</v>
      </c>
      <c r="C8706" s="1"/>
      <c r="D8706" s="5">
        <v>38291</v>
      </c>
      <c r="E8706" s="4">
        <v>6.3468679249999997</v>
      </c>
    </row>
    <row r="8707" spans="1:5" ht="15" thickBot="1" x14ac:dyDescent="0.35">
      <c r="A8707" s="3">
        <v>38292</v>
      </c>
      <c r="B8707" s="4">
        <v>20.43725371</v>
      </c>
      <c r="C8707" s="1"/>
      <c r="D8707" s="5">
        <v>38292</v>
      </c>
      <c r="E8707" s="4">
        <v>6.5707007109999997</v>
      </c>
    </row>
    <row r="8708" spans="1:5" ht="15" thickBot="1" x14ac:dyDescent="0.35">
      <c r="A8708" s="3">
        <v>38293</v>
      </c>
      <c r="B8708" s="4">
        <v>20.34100699</v>
      </c>
      <c r="C8708" s="1"/>
      <c r="D8708" s="5">
        <v>38293</v>
      </c>
      <c r="E8708" s="4">
        <v>7.3960293740000003</v>
      </c>
    </row>
    <row r="8709" spans="1:5" ht="15" thickBot="1" x14ac:dyDescent="0.35">
      <c r="A8709" s="3">
        <v>38294</v>
      </c>
      <c r="B8709" s="4">
        <v>0.33658641900000003</v>
      </c>
      <c r="C8709" s="1"/>
      <c r="D8709" s="5">
        <v>38294</v>
      </c>
      <c r="E8709" s="4">
        <v>7.8809368739999996</v>
      </c>
    </row>
    <row r="8710" spans="1:5" ht="15" thickBot="1" x14ac:dyDescent="0.35">
      <c r="A8710" s="3">
        <v>38295</v>
      </c>
      <c r="B8710" s="4">
        <v>7.3469294759999997</v>
      </c>
      <c r="C8710" s="1"/>
      <c r="D8710" s="5">
        <v>38295</v>
      </c>
      <c r="E8710" s="4">
        <v>7.1830006639999997</v>
      </c>
    </row>
    <row r="8711" spans="1:5" ht="15" thickBot="1" x14ac:dyDescent="0.35">
      <c r="A8711" s="3">
        <v>38296</v>
      </c>
      <c r="B8711" s="4">
        <v>0.58094974600000004</v>
      </c>
      <c r="C8711" s="1"/>
      <c r="D8711" s="5">
        <v>38296</v>
      </c>
      <c r="E8711" s="4">
        <v>5.8469433960000003</v>
      </c>
    </row>
    <row r="8712" spans="1:5" ht="15" thickBot="1" x14ac:dyDescent="0.35">
      <c r="A8712" s="3">
        <v>38297</v>
      </c>
      <c r="B8712" s="4">
        <v>18.445365429999999</v>
      </c>
      <c r="C8712" s="1"/>
      <c r="D8712" s="5">
        <v>38297</v>
      </c>
      <c r="E8712" s="4">
        <v>7.1013146259999997</v>
      </c>
    </row>
    <row r="8713" spans="1:5" ht="15" thickBot="1" x14ac:dyDescent="0.35">
      <c r="A8713" s="3">
        <v>38298</v>
      </c>
      <c r="B8713" s="4">
        <v>18.329924399999999</v>
      </c>
      <c r="C8713" s="1"/>
      <c r="D8713" s="5">
        <v>38298</v>
      </c>
      <c r="E8713" s="4">
        <v>8.6209811320000007</v>
      </c>
    </row>
    <row r="8714" spans="1:5" ht="15" thickBot="1" x14ac:dyDescent="0.35">
      <c r="A8714" s="3">
        <v>38299</v>
      </c>
      <c r="B8714" s="4">
        <v>3.0851477680000001</v>
      </c>
      <c r="C8714" s="1"/>
      <c r="D8714" s="5">
        <v>38299</v>
      </c>
      <c r="E8714" s="4">
        <v>6.5071257960000004</v>
      </c>
    </row>
    <row r="8715" spans="1:5" ht="15" thickBot="1" x14ac:dyDescent="0.35">
      <c r="A8715" s="3">
        <v>38300</v>
      </c>
      <c r="B8715" s="4">
        <v>7.7809770699999996</v>
      </c>
      <c r="C8715" s="1"/>
      <c r="D8715" s="5">
        <v>38300</v>
      </c>
      <c r="E8715" s="4">
        <v>7.4767625659999997</v>
      </c>
    </row>
    <row r="8716" spans="1:5" ht="15" thickBot="1" x14ac:dyDescent="0.35">
      <c r="A8716" s="3">
        <v>38301</v>
      </c>
      <c r="B8716" s="4">
        <v>3.5627064700000002</v>
      </c>
      <c r="C8716" s="1"/>
      <c r="D8716" s="5">
        <v>38301</v>
      </c>
      <c r="E8716" s="4">
        <v>5.8600498429999996</v>
      </c>
    </row>
    <row r="8717" spans="1:5" ht="15" thickBot="1" x14ac:dyDescent="0.35">
      <c r="A8717" s="3">
        <v>38302</v>
      </c>
      <c r="B8717" s="4">
        <v>9.4535500999999993</v>
      </c>
      <c r="C8717" s="1"/>
      <c r="D8717" s="5">
        <v>38302</v>
      </c>
      <c r="E8717" s="4">
        <v>5.7587556229999999</v>
      </c>
    </row>
    <row r="8718" spans="1:5" ht="15" thickBot="1" x14ac:dyDescent="0.35">
      <c r="A8718" s="3">
        <v>38303</v>
      </c>
      <c r="B8718" s="4">
        <v>3.1185596590000002</v>
      </c>
      <c r="C8718" s="1"/>
      <c r="D8718" s="5">
        <v>38303</v>
      </c>
      <c r="E8718" s="4">
        <v>5.5562264150000003</v>
      </c>
    </row>
    <row r="8719" spans="1:5" ht="15" thickBot="1" x14ac:dyDescent="0.35">
      <c r="A8719" s="3">
        <v>38304</v>
      </c>
      <c r="B8719" s="4">
        <v>10.15343785</v>
      </c>
      <c r="C8719" s="1"/>
      <c r="D8719" s="5">
        <v>38304</v>
      </c>
      <c r="E8719" s="4">
        <v>6.553358491</v>
      </c>
    </row>
    <row r="8720" spans="1:5" ht="15" thickBot="1" x14ac:dyDescent="0.35">
      <c r="A8720" s="3">
        <v>38305</v>
      </c>
      <c r="B8720" s="4">
        <v>6.0960935349999996</v>
      </c>
      <c r="C8720" s="1"/>
      <c r="D8720" s="5">
        <v>38305</v>
      </c>
      <c r="E8720" s="4">
        <v>5.6540377360000003</v>
      </c>
    </row>
    <row r="8721" spans="1:5" ht="15" thickBot="1" x14ac:dyDescent="0.35">
      <c r="A8721" s="3">
        <v>38306</v>
      </c>
      <c r="B8721" s="4">
        <v>1.238856591</v>
      </c>
      <c r="C8721" s="1"/>
      <c r="D8721" s="5">
        <v>38306</v>
      </c>
      <c r="E8721" s="4">
        <v>4.8199245279999996</v>
      </c>
    </row>
    <row r="8722" spans="1:5" ht="15" thickBot="1" x14ac:dyDescent="0.35">
      <c r="A8722" s="3">
        <v>38307</v>
      </c>
      <c r="B8722" s="4">
        <v>6.6511304969999996</v>
      </c>
      <c r="C8722" s="1"/>
      <c r="D8722" s="5">
        <v>38307</v>
      </c>
      <c r="E8722" s="4">
        <v>6.9704088459999998</v>
      </c>
    </row>
    <row r="8723" spans="1:5" ht="15" thickBot="1" x14ac:dyDescent="0.35">
      <c r="A8723" s="3">
        <v>38308</v>
      </c>
      <c r="B8723" s="4">
        <v>0</v>
      </c>
      <c r="C8723" s="1"/>
      <c r="D8723" s="5">
        <v>38308</v>
      </c>
      <c r="E8723" s="4">
        <v>5.2736603769999997</v>
      </c>
    </row>
    <row r="8724" spans="1:5" ht="15" thickBot="1" x14ac:dyDescent="0.35">
      <c r="A8724" s="3">
        <v>38309</v>
      </c>
      <c r="B8724" s="4">
        <v>0</v>
      </c>
      <c r="C8724" s="1"/>
      <c r="D8724" s="5">
        <v>38309</v>
      </c>
      <c r="E8724" s="4">
        <v>3.0022641509999999</v>
      </c>
    </row>
    <row r="8725" spans="1:5" ht="15" thickBot="1" x14ac:dyDescent="0.35">
      <c r="A8725" s="3">
        <v>38310</v>
      </c>
      <c r="B8725" s="4">
        <v>0</v>
      </c>
      <c r="C8725" s="1"/>
      <c r="D8725" s="5">
        <v>38310</v>
      </c>
      <c r="E8725" s="4">
        <v>2.763169811</v>
      </c>
    </row>
    <row r="8726" spans="1:5" ht="15" thickBot="1" x14ac:dyDescent="0.35">
      <c r="A8726" s="3">
        <v>38311</v>
      </c>
      <c r="B8726" s="4">
        <v>0</v>
      </c>
      <c r="C8726" s="1"/>
      <c r="D8726" s="5">
        <v>38311</v>
      </c>
      <c r="E8726" s="4">
        <v>2.8310943399999999</v>
      </c>
    </row>
    <row r="8727" spans="1:5" ht="15" thickBot="1" x14ac:dyDescent="0.35">
      <c r="A8727" s="3">
        <v>38312</v>
      </c>
      <c r="B8727" s="4">
        <v>0.230225928</v>
      </c>
      <c r="C8727" s="1"/>
      <c r="D8727" s="5">
        <v>38312</v>
      </c>
      <c r="E8727" s="4">
        <v>7.4662641509999998</v>
      </c>
    </row>
    <row r="8728" spans="1:5" ht="15" thickBot="1" x14ac:dyDescent="0.35">
      <c r="A8728" s="3">
        <v>38313</v>
      </c>
      <c r="B8728" s="4">
        <v>0</v>
      </c>
      <c r="C8728" s="1"/>
      <c r="D8728" s="5">
        <v>38313</v>
      </c>
      <c r="E8728" s="4">
        <v>5.3929396540000001</v>
      </c>
    </row>
    <row r="8729" spans="1:5" ht="15" thickBot="1" x14ac:dyDescent="0.35">
      <c r="A8729" s="3">
        <v>38314</v>
      </c>
      <c r="B8729" s="4">
        <v>0.205560312</v>
      </c>
      <c r="C8729" s="1"/>
      <c r="D8729" s="5">
        <v>38314</v>
      </c>
      <c r="E8729" s="4">
        <v>6.0876108679999996</v>
      </c>
    </row>
    <row r="8730" spans="1:5" ht="15" thickBot="1" x14ac:dyDescent="0.35">
      <c r="A8730" s="3">
        <v>38315</v>
      </c>
      <c r="B8730" s="4">
        <v>0</v>
      </c>
      <c r="C8730" s="1"/>
      <c r="D8730" s="5">
        <v>38315</v>
      </c>
      <c r="E8730" s="4">
        <v>4.3052935249999997</v>
      </c>
    </row>
    <row r="8731" spans="1:5" ht="15" thickBot="1" x14ac:dyDescent="0.35">
      <c r="A8731" s="3">
        <v>38316</v>
      </c>
      <c r="B8731" s="4">
        <v>0.117463045</v>
      </c>
      <c r="C8731" s="1"/>
      <c r="D8731" s="5">
        <v>38316</v>
      </c>
      <c r="E8731" s="4">
        <v>4.3183611160000002</v>
      </c>
    </row>
    <row r="8732" spans="1:5" ht="15" thickBot="1" x14ac:dyDescent="0.35">
      <c r="A8732" s="3">
        <v>38317</v>
      </c>
      <c r="B8732" s="4">
        <v>0.16885312599999999</v>
      </c>
      <c r="C8732" s="1"/>
      <c r="D8732" s="5">
        <v>38317</v>
      </c>
      <c r="E8732" s="4">
        <v>4.3879245280000001</v>
      </c>
    </row>
    <row r="8733" spans="1:5" ht="15" thickBot="1" x14ac:dyDescent="0.35">
      <c r="A8733" s="3">
        <v>38318</v>
      </c>
      <c r="B8733" s="4">
        <v>8.8097281999999999E-2</v>
      </c>
      <c r="C8733" s="1"/>
      <c r="D8733" s="5">
        <v>38318</v>
      </c>
      <c r="E8733" s="4">
        <v>5.2720540969999998</v>
      </c>
    </row>
    <row r="8734" spans="1:5" ht="15" thickBot="1" x14ac:dyDescent="0.35">
      <c r="A8734" s="3">
        <v>38319</v>
      </c>
      <c r="B8734" s="4">
        <v>0.176194564</v>
      </c>
      <c r="C8734" s="1"/>
      <c r="D8734" s="5">
        <v>38319</v>
      </c>
      <c r="E8734" s="4">
        <v>4.3036981130000003</v>
      </c>
    </row>
    <row r="8735" spans="1:5" ht="15" thickBot="1" x14ac:dyDescent="0.35">
      <c r="A8735" s="3">
        <v>38320</v>
      </c>
      <c r="B8735" s="4">
        <v>0</v>
      </c>
      <c r="C8735" s="1"/>
      <c r="D8735" s="5">
        <v>38320</v>
      </c>
      <c r="E8735" s="4">
        <v>4.3096197739999997</v>
      </c>
    </row>
    <row r="8736" spans="1:5" ht="15" thickBot="1" x14ac:dyDescent="0.35">
      <c r="A8736" s="3">
        <v>38321</v>
      </c>
      <c r="B8736" s="4">
        <v>0</v>
      </c>
      <c r="C8736" s="1"/>
      <c r="D8736" s="5">
        <v>38321</v>
      </c>
      <c r="E8736" s="4">
        <v>4.2275530879999996</v>
      </c>
    </row>
    <row r="8737" spans="1:5" ht="15" thickBot="1" x14ac:dyDescent="0.35">
      <c r="A8737" s="3">
        <v>38322</v>
      </c>
      <c r="B8737" s="4">
        <v>0</v>
      </c>
      <c r="C8737" s="1"/>
      <c r="D8737" s="5">
        <v>38322</v>
      </c>
      <c r="E8737" s="4">
        <v>2.6626415090000002</v>
      </c>
    </row>
    <row r="8738" spans="1:5" ht="15" thickBot="1" x14ac:dyDescent="0.35">
      <c r="A8738" s="3">
        <v>38323</v>
      </c>
      <c r="B8738" s="4">
        <v>0</v>
      </c>
      <c r="C8738" s="1"/>
      <c r="D8738" s="5">
        <v>38323</v>
      </c>
      <c r="E8738" s="4">
        <v>2.7251320749999999</v>
      </c>
    </row>
    <row r="8739" spans="1:5" ht="15" thickBot="1" x14ac:dyDescent="0.35">
      <c r="A8739" s="3">
        <v>38324</v>
      </c>
      <c r="B8739" s="4">
        <v>0.183536008</v>
      </c>
      <c r="C8739" s="1"/>
      <c r="D8739" s="5">
        <v>38324</v>
      </c>
      <c r="E8739" s="4">
        <v>0.55317735850000005</v>
      </c>
    </row>
    <row r="8740" spans="1:5" ht="15" thickBot="1" x14ac:dyDescent="0.35">
      <c r="A8740" s="3">
        <v>38325</v>
      </c>
      <c r="B8740" s="4">
        <v>0</v>
      </c>
      <c r="C8740" s="1"/>
      <c r="D8740" s="5">
        <v>38325</v>
      </c>
      <c r="E8740" s="4">
        <v>0.71676940060000005</v>
      </c>
    </row>
    <row r="8741" spans="1:5" ht="15" thickBot="1" x14ac:dyDescent="0.35">
      <c r="A8741" s="3">
        <v>38326</v>
      </c>
      <c r="B8741" s="4">
        <v>0</v>
      </c>
      <c r="C8741" s="1"/>
      <c r="D8741" s="5">
        <v>38326</v>
      </c>
      <c r="E8741" s="4">
        <v>0.57518490570000003</v>
      </c>
    </row>
    <row r="8742" spans="1:5" ht="15" thickBot="1" x14ac:dyDescent="0.35">
      <c r="A8742" s="3">
        <v>38327</v>
      </c>
      <c r="B8742" s="4">
        <v>0</v>
      </c>
      <c r="C8742" s="1"/>
      <c r="D8742" s="5">
        <v>38327</v>
      </c>
      <c r="E8742" s="4">
        <v>0.57518490570000003</v>
      </c>
    </row>
    <row r="8743" spans="1:5" ht="15" thickBot="1" x14ac:dyDescent="0.35">
      <c r="A8743" s="3">
        <v>38328</v>
      </c>
      <c r="B8743" s="4">
        <v>0</v>
      </c>
      <c r="C8743" s="1"/>
      <c r="D8743" s="5">
        <v>38328</v>
      </c>
      <c r="E8743" s="4">
        <v>0.8215080723</v>
      </c>
    </row>
    <row r="8744" spans="1:5" ht="15" thickBot="1" x14ac:dyDescent="0.35">
      <c r="A8744" s="3">
        <v>38329</v>
      </c>
      <c r="B8744" s="4">
        <v>0</v>
      </c>
      <c r="C8744" s="1"/>
      <c r="D8744" s="5">
        <v>38329</v>
      </c>
      <c r="E8744" s="4">
        <v>0.80984168140000001</v>
      </c>
    </row>
    <row r="8745" spans="1:5" ht="15" thickBot="1" x14ac:dyDescent="0.35">
      <c r="A8745" s="3">
        <v>38330</v>
      </c>
      <c r="B8745" s="4">
        <v>0.19969741299999999</v>
      </c>
      <c r="C8745" s="1"/>
      <c r="D8745" s="5">
        <v>38330</v>
      </c>
      <c r="E8745" s="4">
        <v>0.94713962259999995</v>
      </c>
    </row>
    <row r="8746" spans="1:5" ht="15" thickBot="1" x14ac:dyDescent="0.35">
      <c r="A8746" s="3">
        <v>38331</v>
      </c>
      <c r="B8746" s="4">
        <v>0</v>
      </c>
      <c r="C8746" s="1"/>
      <c r="D8746" s="5">
        <v>38331</v>
      </c>
      <c r="E8746" s="4">
        <v>0.77298113209999997</v>
      </c>
    </row>
    <row r="8747" spans="1:5" ht="15" thickBot="1" x14ac:dyDescent="0.35">
      <c r="A8747" s="3">
        <v>38332</v>
      </c>
      <c r="B8747" s="4">
        <v>0</v>
      </c>
      <c r="C8747" s="1"/>
      <c r="D8747" s="5">
        <v>38332</v>
      </c>
      <c r="E8747" s="4">
        <v>1.145479245</v>
      </c>
    </row>
    <row r="8748" spans="1:5" ht="15" thickBot="1" x14ac:dyDescent="0.35">
      <c r="A8748" s="3">
        <v>38333</v>
      </c>
      <c r="B8748" s="4">
        <v>0</v>
      </c>
      <c r="C8748" s="1"/>
      <c r="D8748" s="5">
        <v>38333</v>
      </c>
      <c r="E8748" s="4">
        <v>1.0433207550000001</v>
      </c>
    </row>
    <row r="8749" spans="1:5" ht="15" thickBot="1" x14ac:dyDescent="0.35">
      <c r="A8749" s="3">
        <v>38334</v>
      </c>
      <c r="B8749" s="4">
        <v>0</v>
      </c>
      <c r="C8749" s="1"/>
      <c r="D8749" s="5">
        <v>38334</v>
      </c>
      <c r="E8749" s="4">
        <v>1.4731219019999999</v>
      </c>
    </row>
    <row r="8750" spans="1:5" ht="15" thickBot="1" x14ac:dyDescent="0.35">
      <c r="A8750" s="3">
        <v>38335</v>
      </c>
      <c r="B8750" s="4">
        <v>0.220243201</v>
      </c>
      <c r="C8750" s="1"/>
      <c r="D8750" s="5">
        <v>38335</v>
      </c>
      <c r="E8750" s="4">
        <v>0.75538726639999998</v>
      </c>
    </row>
    <row r="8751" spans="1:5" ht="15" thickBot="1" x14ac:dyDescent="0.35">
      <c r="A8751" s="3">
        <v>38336</v>
      </c>
      <c r="B8751" s="4">
        <v>0.41994061700000002</v>
      </c>
      <c r="C8751" s="1"/>
      <c r="D8751" s="5">
        <v>38336</v>
      </c>
      <c r="E8751" s="4">
        <v>1.8486339620000001</v>
      </c>
    </row>
    <row r="8752" spans="1:5" ht="15" thickBot="1" x14ac:dyDescent="0.35">
      <c r="A8752" s="3">
        <v>38337</v>
      </c>
      <c r="B8752" s="4">
        <v>0</v>
      </c>
      <c r="C8752" s="1"/>
      <c r="D8752" s="5">
        <v>38337</v>
      </c>
      <c r="E8752" s="4">
        <v>1.2913811319999999</v>
      </c>
    </row>
    <row r="8753" spans="1:5" ht="15" thickBot="1" x14ac:dyDescent="0.35">
      <c r="A8753" s="3">
        <v>38338</v>
      </c>
      <c r="B8753" s="4">
        <v>0</v>
      </c>
      <c r="C8753" s="1"/>
      <c r="D8753" s="5">
        <v>38338</v>
      </c>
      <c r="E8753" s="4">
        <v>1.145479245</v>
      </c>
    </row>
    <row r="8754" spans="1:5" ht="15" thickBot="1" x14ac:dyDescent="0.35">
      <c r="A8754" s="3">
        <v>38339</v>
      </c>
      <c r="B8754" s="4">
        <v>0</v>
      </c>
      <c r="C8754" s="1"/>
      <c r="D8754" s="5">
        <v>38339</v>
      </c>
      <c r="E8754" s="4">
        <v>1.1808000000000001</v>
      </c>
    </row>
    <row r="8755" spans="1:5" ht="15" thickBot="1" x14ac:dyDescent="0.35">
      <c r="A8755" s="3">
        <v>38340</v>
      </c>
      <c r="B8755" s="4">
        <v>0</v>
      </c>
      <c r="C8755" s="1"/>
      <c r="D8755" s="5">
        <v>38340</v>
      </c>
      <c r="E8755" s="4">
        <v>1.1808000000000001</v>
      </c>
    </row>
    <row r="8756" spans="1:5" ht="15" thickBot="1" x14ac:dyDescent="0.35">
      <c r="A8756" s="3">
        <v>38341</v>
      </c>
      <c r="B8756" s="4">
        <v>0</v>
      </c>
      <c r="C8756" s="1"/>
      <c r="D8756" s="5">
        <v>38341</v>
      </c>
      <c r="E8756" s="4">
        <v>1.216935849</v>
      </c>
    </row>
    <row r="8757" spans="1:5" ht="15" thickBot="1" x14ac:dyDescent="0.35">
      <c r="A8757" s="3">
        <v>38342</v>
      </c>
      <c r="B8757" s="4">
        <v>0</v>
      </c>
      <c r="C8757" s="1"/>
      <c r="D8757" s="5">
        <v>38342</v>
      </c>
      <c r="E8757" s="4">
        <v>1.216935849</v>
      </c>
    </row>
    <row r="8758" spans="1:5" ht="15" thickBot="1" x14ac:dyDescent="0.35">
      <c r="A8758" s="3">
        <v>38343</v>
      </c>
      <c r="B8758" s="4">
        <v>0</v>
      </c>
      <c r="C8758" s="1"/>
      <c r="D8758" s="5">
        <v>38343</v>
      </c>
      <c r="E8758" s="4">
        <v>0.80042264149999998</v>
      </c>
    </row>
    <row r="8759" spans="1:5" ht="15" thickBot="1" x14ac:dyDescent="0.35">
      <c r="A8759" s="3">
        <v>38344</v>
      </c>
      <c r="B8759" s="4">
        <v>0</v>
      </c>
      <c r="C8759" s="1"/>
      <c r="D8759" s="5">
        <v>38344</v>
      </c>
      <c r="E8759" s="4">
        <v>0.59773584909999999</v>
      </c>
    </row>
    <row r="8760" spans="1:5" ht="15" thickBot="1" x14ac:dyDescent="0.35">
      <c r="A8760" s="3">
        <v>38345</v>
      </c>
      <c r="B8760" s="4">
        <v>0</v>
      </c>
      <c r="C8760" s="1"/>
      <c r="D8760" s="5">
        <v>38345</v>
      </c>
      <c r="E8760" s="4">
        <v>0.55317735850000005</v>
      </c>
    </row>
    <row r="8761" spans="1:5" ht="15" thickBot="1" x14ac:dyDescent="0.35">
      <c r="A8761" s="3">
        <v>38346</v>
      </c>
      <c r="B8761" s="4">
        <v>0</v>
      </c>
      <c r="C8761" s="1"/>
      <c r="D8761" s="5">
        <v>38346</v>
      </c>
      <c r="E8761" s="4">
        <v>0.66919245279999995</v>
      </c>
    </row>
    <row r="8762" spans="1:5" ht="15" thickBot="1" x14ac:dyDescent="0.35">
      <c r="A8762" s="3">
        <v>38347</v>
      </c>
      <c r="B8762" s="4">
        <v>0</v>
      </c>
      <c r="C8762" s="1"/>
      <c r="D8762" s="5">
        <v>38347</v>
      </c>
      <c r="E8762" s="4">
        <v>1.145479245</v>
      </c>
    </row>
    <row r="8763" spans="1:5" ht="15" thickBot="1" x14ac:dyDescent="0.35">
      <c r="A8763" s="3">
        <v>38348</v>
      </c>
      <c r="B8763" s="4">
        <v>0</v>
      </c>
      <c r="C8763" s="1"/>
      <c r="D8763" s="5">
        <v>38348</v>
      </c>
      <c r="E8763" s="4">
        <v>0.72</v>
      </c>
    </row>
    <row r="8764" spans="1:5" ht="15" thickBot="1" x14ac:dyDescent="0.35">
      <c r="A8764" s="3">
        <v>38349</v>
      </c>
      <c r="B8764" s="4">
        <v>9.5438714999999993E-2</v>
      </c>
      <c r="C8764" s="1"/>
      <c r="D8764" s="5">
        <v>38349</v>
      </c>
      <c r="E8764" s="4">
        <v>0.66919245279999995</v>
      </c>
    </row>
    <row r="8765" spans="1:5" ht="15" thickBot="1" x14ac:dyDescent="0.35">
      <c r="A8765" s="3">
        <v>38350</v>
      </c>
      <c r="B8765" s="4">
        <v>0</v>
      </c>
      <c r="C8765" s="1"/>
      <c r="D8765" s="5">
        <v>38350</v>
      </c>
      <c r="E8765" s="4">
        <v>0.59773584909999999</v>
      </c>
    </row>
    <row r="8766" spans="1:5" ht="15" thickBot="1" x14ac:dyDescent="0.35">
      <c r="A8766" s="3">
        <v>38351</v>
      </c>
      <c r="B8766" s="4">
        <v>0</v>
      </c>
      <c r="C8766" s="1"/>
      <c r="D8766" s="5">
        <v>38351</v>
      </c>
      <c r="E8766" s="4">
        <v>0.72</v>
      </c>
    </row>
    <row r="8767" spans="1:5" ht="15" thickBot="1" x14ac:dyDescent="0.35">
      <c r="A8767" s="3">
        <v>38352</v>
      </c>
      <c r="B8767" s="4">
        <v>0</v>
      </c>
      <c r="C8767" s="1"/>
      <c r="D8767" s="5">
        <v>38352</v>
      </c>
      <c r="E8767" s="4">
        <v>0.88655094339999996</v>
      </c>
    </row>
    <row r="8768" spans="1:5" ht="15" thickBot="1" x14ac:dyDescent="0.35">
      <c r="A8768" s="3">
        <v>38353</v>
      </c>
      <c r="B8768" s="4">
        <v>0.14807979800000001</v>
      </c>
      <c r="C8768" s="1"/>
      <c r="D8768" s="5">
        <v>38353</v>
      </c>
      <c r="E8768" s="4">
        <v>0.66919245279999995</v>
      </c>
    </row>
    <row r="8769" spans="1:5" ht="15" thickBot="1" x14ac:dyDescent="0.35">
      <c r="A8769" s="3">
        <v>38354</v>
      </c>
      <c r="B8769" s="4">
        <v>0.56859445200000003</v>
      </c>
      <c r="C8769" s="1"/>
      <c r="D8769" s="5">
        <v>38354</v>
      </c>
      <c r="E8769" s="4">
        <v>0.94713962259999995</v>
      </c>
    </row>
    <row r="8770" spans="1:5" ht="15" thickBot="1" x14ac:dyDescent="0.35">
      <c r="A8770" s="3">
        <v>38355</v>
      </c>
      <c r="B8770" s="4">
        <v>0.64615315200000001</v>
      </c>
      <c r="C8770" s="1"/>
      <c r="D8770" s="5">
        <v>38355</v>
      </c>
      <c r="E8770" s="4">
        <v>1.145479245</v>
      </c>
    </row>
    <row r="8771" spans="1:5" ht="15" thickBot="1" x14ac:dyDescent="0.35">
      <c r="A8771" s="3">
        <v>38356</v>
      </c>
      <c r="B8771" s="4">
        <v>0</v>
      </c>
      <c r="C8771" s="1"/>
      <c r="D8771" s="5">
        <v>38356</v>
      </c>
      <c r="E8771" s="4">
        <v>0.88655094339999996</v>
      </c>
    </row>
    <row r="8772" spans="1:5" ht="15" thickBot="1" x14ac:dyDescent="0.35">
      <c r="A8772" s="3">
        <v>38357</v>
      </c>
      <c r="B8772" s="4">
        <v>0</v>
      </c>
      <c r="C8772" s="1"/>
      <c r="D8772" s="5">
        <v>38357</v>
      </c>
      <c r="E8772" s="4">
        <v>1.0104452829999999</v>
      </c>
    </row>
    <row r="8773" spans="1:5" ht="15" thickBot="1" x14ac:dyDescent="0.35">
      <c r="A8773" s="3">
        <v>38358</v>
      </c>
      <c r="B8773" s="4">
        <v>0</v>
      </c>
      <c r="C8773" s="1"/>
      <c r="D8773" s="5">
        <v>38358</v>
      </c>
      <c r="E8773" s="4">
        <v>0.74182292829999996</v>
      </c>
    </row>
    <row r="8774" spans="1:5" ht="15" thickBot="1" x14ac:dyDescent="0.35">
      <c r="A8774" s="3">
        <v>38359</v>
      </c>
      <c r="B8774" s="4">
        <v>0</v>
      </c>
      <c r="C8774" s="1"/>
      <c r="D8774" s="5">
        <v>38359</v>
      </c>
      <c r="E8774" s="4">
        <v>0.74702839249999997</v>
      </c>
    </row>
    <row r="8775" spans="1:5" ht="15" thickBot="1" x14ac:dyDescent="0.35">
      <c r="A8775" s="3">
        <v>38360</v>
      </c>
      <c r="B8775" s="4">
        <v>0</v>
      </c>
      <c r="C8775" s="1"/>
      <c r="D8775" s="5">
        <v>38360</v>
      </c>
      <c r="E8775" s="4">
        <v>1.448966038</v>
      </c>
    </row>
    <row r="8776" spans="1:5" ht="15" thickBot="1" x14ac:dyDescent="0.35">
      <c r="A8776" s="3">
        <v>38361</v>
      </c>
      <c r="B8776" s="4">
        <v>0</v>
      </c>
      <c r="C8776" s="1"/>
      <c r="D8776" s="5">
        <v>38361</v>
      </c>
      <c r="E8776" s="4">
        <v>1.0104452829999999</v>
      </c>
    </row>
    <row r="8777" spans="1:5" ht="15" thickBot="1" x14ac:dyDescent="0.35">
      <c r="A8777" s="3">
        <v>38362</v>
      </c>
      <c r="B8777" s="4">
        <v>0</v>
      </c>
      <c r="C8777" s="1"/>
      <c r="D8777" s="5">
        <v>38362</v>
      </c>
      <c r="E8777" s="4">
        <v>1.4126591820000001</v>
      </c>
    </row>
    <row r="8778" spans="1:5" ht="15" thickBot="1" x14ac:dyDescent="0.35">
      <c r="A8778" s="3">
        <v>38363</v>
      </c>
      <c r="B8778" s="4">
        <v>0</v>
      </c>
      <c r="C8778" s="1"/>
      <c r="D8778" s="5">
        <v>38363</v>
      </c>
      <c r="E8778" s="4">
        <v>1.391540658</v>
      </c>
    </row>
    <row r="8779" spans="1:5" ht="15" thickBot="1" x14ac:dyDescent="0.35">
      <c r="A8779" s="3">
        <v>38364</v>
      </c>
      <c r="B8779" s="4">
        <v>0</v>
      </c>
      <c r="C8779" s="1"/>
      <c r="D8779" s="5">
        <v>38364</v>
      </c>
      <c r="E8779" s="4">
        <v>1.076467925</v>
      </c>
    </row>
    <row r="8780" spans="1:5" ht="15" thickBot="1" x14ac:dyDescent="0.35">
      <c r="A8780" s="3">
        <v>38365</v>
      </c>
      <c r="B8780" s="4">
        <v>0</v>
      </c>
      <c r="C8780" s="1"/>
      <c r="D8780" s="5">
        <v>38365</v>
      </c>
      <c r="E8780" s="4">
        <v>1.329690566</v>
      </c>
    </row>
    <row r="8781" spans="1:5" ht="15" thickBot="1" x14ac:dyDescent="0.35">
      <c r="A8781" s="3">
        <v>38366</v>
      </c>
      <c r="B8781" s="4">
        <v>0</v>
      </c>
      <c r="C8781" s="1"/>
      <c r="D8781" s="5">
        <v>38366</v>
      </c>
      <c r="E8781" s="4">
        <v>0.85720754720000003</v>
      </c>
    </row>
    <row r="8782" spans="1:5" ht="15" thickBot="1" x14ac:dyDescent="0.35">
      <c r="A8782" s="3">
        <v>38367</v>
      </c>
      <c r="B8782" s="4">
        <v>0</v>
      </c>
      <c r="C8782" s="1"/>
      <c r="D8782" s="5">
        <v>38367</v>
      </c>
      <c r="E8782" s="4">
        <v>1.145479245</v>
      </c>
    </row>
    <row r="8783" spans="1:5" ht="15" thickBot="1" x14ac:dyDescent="0.35">
      <c r="A8783" s="3">
        <v>38368</v>
      </c>
      <c r="B8783" s="4">
        <v>0</v>
      </c>
      <c r="C8783" s="1"/>
      <c r="D8783" s="5">
        <v>38368</v>
      </c>
      <c r="E8783" s="4">
        <v>1.4084830189999999</v>
      </c>
    </row>
    <row r="8784" spans="1:5" ht="15" thickBot="1" x14ac:dyDescent="0.35">
      <c r="A8784" s="3">
        <v>38369</v>
      </c>
      <c r="B8784" s="4">
        <v>0</v>
      </c>
      <c r="C8784" s="1"/>
      <c r="D8784" s="5">
        <v>38369</v>
      </c>
      <c r="E8784" s="4">
        <v>1.1808000000000001</v>
      </c>
    </row>
    <row r="8785" spans="1:5" ht="15" thickBot="1" x14ac:dyDescent="0.35">
      <c r="A8785" s="3">
        <v>38370</v>
      </c>
      <c r="B8785" s="4">
        <v>0</v>
      </c>
      <c r="C8785" s="1"/>
      <c r="D8785" s="5">
        <v>38370</v>
      </c>
      <c r="E8785" s="4">
        <v>1.618777358</v>
      </c>
    </row>
    <row r="8786" spans="1:5" ht="15" thickBot="1" x14ac:dyDescent="0.35">
      <c r="A8786" s="3">
        <v>38371</v>
      </c>
      <c r="B8786" s="4">
        <v>0</v>
      </c>
      <c r="C8786" s="1"/>
      <c r="D8786" s="5">
        <v>38371</v>
      </c>
      <c r="E8786" s="4">
        <v>0.94713962259999995</v>
      </c>
    </row>
    <row r="8787" spans="1:5" ht="15" thickBot="1" x14ac:dyDescent="0.35">
      <c r="A8787" s="3">
        <v>38372</v>
      </c>
      <c r="B8787" s="4">
        <v>0</v>
      </c>
      <c r="C8787" s="1"/>
      <c r="D8787" s="5">
        <v>38372</v>
      </c>
      <c r="E8787" s="4">
        <v>0.6211018868</v>
      </c>
    </row>
    <row r="8788" spans="1:5" ht="15" thickBot="1" x14ac:dyDescent="0.35">
      <c r="A8788" s="3">
        <v>38373</v>
      </c>
      <c r="B8788" s="4">
        <v>0</v>
      </c>
      <c r="C8788" s="1"/>
      <c r="D8788" s="5">
        <v>38373</v>
      </c>
      <c r="E8788" s="4">
        <v>2.8501132079999998</v>
      </c>
    </row>
    <row r="8789" spans="1:5" ht="15" thickBot="1" x14ac:dyDescent="0.35">
      <c r="A8789" s="3">
        <v>38374</v>
      </c>
      <c r="B8789" s="4">
        <v>0</v>
      </c>
      <c r="C8789" s="1"/>
      <c r="D8789" s="5">
        <v>38374</v>
      </c>
      <c r="E8789" s="4">
        <v>0.77298113209999997</v>
      </c>
    </row>
    <row r="8790" spans="1:5" ht="15" thickBot="1" x14ac:dyDescent="0.35">
      <c r="A8790" s="3">
        <v>38375</v>
      </c>
      <c r="B8790" s="4">
        <v>0</v>
      </c>
      <c r="C8790" s="1"/>
      <c r="D8790" s="5">
        <v>38375</v>
      </c>
      <c r="E8790" s="4">
        <v>0.6211018868</v>
      </c>
    </row>
    <row r="8791" spans="1:5" ht="15" thickBot="1" x14ac:dyDescent="0.35">
      <c r="A8791" s="3">
        <v>38376</v>
      </c>
      <c r="B8791" s="4">
        <v>1.0396744309999999</v>
      </c>
      <c r="C8791" s="1"/>
      <c r="D8791" s="5">
        <v>38376</v>
      </c>
      <c r="E8791" s="4">
        <v>0.6919352151</v>
      </c>
    </row>
    <row r="8792" spans="1:5" ht="15" thickBot="1" x14ac:dyDescent="0.35">
      <c r="A8792" s="3">
        <v>38377</v>
      </c>
      <c r="B8792" s="4">
        <v>0</v>
      </c>
      <c r="C8792" s="1"/>
      <c r="D8792" s="5">
        <v>38377</v>
      </c>
      <c r="E8792" s="4">
        <v>0.69814281069999995</v>
      </c>
    </row>
    <row r="8793" spans="1:5" ht="15" thickBot="1" x14ac:dyDescent="0.35">
      <c r="A8793" s="3">
        <v>38378</v>
      </c>
      <c r="B8793" s="4">
        <v>0</v>
      </c>
      <c r="C8793" s="1"/>
      <c r="D8793" s="5">
        <v>38378</v>
      </c>
      <c r="E8793" s="4">
        <v>0.82840754719999998</v>
      </c>
    </row>
    <row r="8794" spans="1:5" ht="15" thickBot="1" x14ac:dyDescent="0.35">
      <c r="A8794" s="3">
        <v>38379</v>
      </c>
      <c r="B8794" s="4">
        <v>0</v>
      </c>
      <c r="C8794" s="1"/>
      <c r="D8794" s="5">
        <v>38379</v>
      </c>
      <c r="E8794" s="4">
        <v>0.74679394399999999</v>
      </c>
    </row>
    <row r="8795" spans="1:5" ht="15" thickBot="1" x14ac:dyDescent="0.35">
      <c r="A8795" s="3">
        <v>38380</v>
      </c>
      <c r="B8795" s="4">
        <v>3.2736930960000001</v>
      </c>
      <c r="C8795" s="1"/>
      <c r="D8795" s="5">
        <v>38380</v>
      </c>
      <c r="E8795" s="4">
        <v>0.71944011159999999</v>
      </c>
    </row>
    <row r="8796" spans="1:5" ht="15" thickBot="1" x14ac:dyDescent="0.35">
      <c r="A8796" s="3">
        <v>38381</v>
      </c>
      <c r="B8796" s="4">
        <v>0</v>
      </c>
      <c r="C8796" s="1"/>
      <c r="D8796" s="5">
        <v>38381</v>
      </c>
      <c r="E8796" s="4">
        <v>0.77118640309999997</v>
      </c>
    </row>
    <row r="8797" spans="1:5" ht="15" thickBot="1" x14ac:dyDescent="0.35">
      <c r="A8797" s="3">
        <v>38382</v>
      </c>
      <c r="B8797" s="4">
        <v>3.0635509189999999</v>
      </c>
      <c r="C8797" s="1"/>
      <c r="D8797" s="5">
        <v>38382</v>
      </c>
      <c r="E8797" s="4">
        <v>1.145479245</v>
      </c>
    </row>
    <row r="8798" spans="1:5" ht="15" thickBot="1" x14ac:dyDescent="0.35">
      <c r="A8798" s="3">
        <v>38383</v>
      </c>
      <c r="B8798" s="4">
        <v>4.8579848710000002</v>
      </c>
      <c r="C8798" s="1"/>
      <c r="D8798" s="5">
        <v>38383</v>
      </c>
      <c r="E8798" s="4">
        <v>1.177995967</v>
      </c>
    </row>
    <row r="8799" spans="1:5" ht="15" thickBot="1" x14ac:dyDescent="0.35">
      <c r="A8799" s="3">
        <v>38384</v>
      </c>
      <c r="B8799" s="4">
        <v>4.7451192439999996</v>
      </c>
      <c r="C8799" s="1"/>
      <c r="D8799" s="5">
        <v>38384</v>
      </c>
      <c r="E8799" s="4">
        <v>1.208175215</v>
      </c>
    </row>
    <row r="8800" spans="1:5" ht="15" thickBot="1" x14ac:dyDescent="0.35">
      <c r="A8800" s="3">
        <v>38385</v>
      </c>
      <c r="B8800" s="4">
        <v>3.2974246999999998E-2</v>
      </c>
      <c r="C8800" s="1"/>
      <c r="D8800" s="5">
        <v>38385</v>
      </c>
      <c r="E8800" s="4">
        <v>0.7419437525</v>
      </c>
    </row>
    <row r="8801" spans="1:5" ht="15" thickBot="1" x14ac:dyDescent="0.35">
      <c r="A8801" s="3">
        <v>38386</v>
      </c>
      <c r="B8801" s="4">
        <v>0</v>
      </c>
      <c r="C8801" s="1"/>
      <c r="D8801" s="5">
        <v>38386</v>
      </c>
      <c r="E8801" s="4">
        <v>0.77298113209999997</v>
      </c>
    </row>
    <row r="8802" spans="1:5" ht="15" thickBot="1" x14ac:dyDescent="0.35">
      <c r="A8802" s="3">
        <v>38387</v>
      </c>
      <c r="B8802" s="4">
        <v>0</v>
      </c>
      <c r="C8802" s="1"/>
      <c r="D8802" s="5">
        <v>38387</v>
      </c>
      <c r="E8802" s="4">
        <v>0.73079345220000003</v>
      </c>
    </row>
    <row r="8803" spans="1:5" ht="15" thickBot="1" x14ac:dyDescent="0.35">
      <c r="A8803" s="3">
        <v>38388</v>
      </c>
      <c r="B8803" s="4">
        <v>0</v>
      </c>
      <c r="C8803" s="1"/>
      <c r="D8803" s="5">
        <v>38388</v>
      </c>
      <c r="E8803" s="4">
        <v>1.4108607310000001</v>
      </c>
    </row>
    <row r="8804" spans="1:5" ht="15" thickBot="1" x14ac:dyDescent="0.35">
      <c r="A8804" s="3">
        <v>38389</v>
      </c>
      <c r="B8804" s="4">
        <v>0</v>
      </c>
      <c r="C8804" s="1"/>
      <c r="D8804" s="5">
        <v>38389</v>
      </c>
      <c r="E8804" s="4">
        <v>1.076467925</v>
      </c>
    </row>
    <row r="8805" spans="1:5" ht="15" thickBot="1" x14ac:dyDescent="0.35">
      <c r="A8805" s="3">
        <v>38390</v>
      </c>
      <c r="B8805" s="4">
        <v>0</v>
      </c>
      <c r="C8805" s="1"/>
      <c r="D8805" s="5">
        <v>38390</v>
      </c>
      <c r="E8805" s="4">
        <v>0.87525618110000003</v>
      </c>
    </row>
    <row r="8806" spans="1:5" ht="15" thickBot="1" x14ac:dyDescent="0.35">
      <c r="A8806" s="3">
        <v>38391</v>
      </c>
      <c r="B8806" s="4">
        <v>0</v>
      </c>
      <c r="C8806" s="1"/>
      <c r="D8806" s="5">
        <v>38391</v>
      </c>
      <c r="E8806" s="4">
        <v>0.86059312300000002</v>
      </c>
    </row>
    <row r="8807" spans="1:5" ht="15" thickBot="1" x14ac:dyDescent="0.35">
      <c r="A8807" s="3">
        <v>38392</v>
      </c>
      <c r="B8807" s="4">
        <v>0</v>
      </c>
      <c r="C8807" s="1"/>
      <c r="D8807" s="5">
        <v>38392</v>
      </c>
      <c r="E8807" s="4">
        <v>0.74462840159999999</v>
      </c>
    </row>
    <row r="8808" spans="1:5" ht="15" thickBot="1" x14ac:dyDescent="0.35">
      <c r="A8808" s="3">
        <v>38393</v>
      </c>
      <c r="B8808" s="4">
        <v>0</v>
      </c>
      <c r="C8808" s="1"/>
      <c r="D8808" s="5">
        <v>38393</v>
      </c>
      <c r="E8808" s="4">
        <v>0.7594623305</v>
      </c>
    </row>
    <row r="8809" spans="1:5" ht="15" thickBot="1" x14ac:dyDescent="0.35">
      <c r="A8809" s="3">
        <v>38394</v>
      </c>
      <c r="B8809" s="4">
        <v>0</v>
      </c>
      <c r="C8809" s="1"/>
      <c r="D8809" s="5">
        <v>38394</v>
      </c>
      <c r="E8809" s="4">
        <v>1.3812266719999999</v>
      </c>
    </row>
    <row r="8810" spans="1:5" ht="15" thickBot="1" x14ac:dyDescent="0.35">
      <c r="A8810" s="3">
        <v>38395</v>
      </c>
      <c r="B8810" s="4">
        <v>0</v>
      </c>
      <c r="C8810" s="1"/>
      <c r="D8810" s="5">
        <v>38395</v>
      </c>
      <c r="E8810" s="4">
        <v>0.94713962259999995</v>
      </c>
    </row>
    <row r="8811" spans="1:5" ht="15" thickBot="1" x14ac:dyDescent="0.35">
      <c r="A8811" s="3">
        <v>38396</v>
      </c>
      <c r="B8811" s="4">
        <v>0</v>
      </c>
      <c r="C8811" s="1"/>
      <c r="D8811" s="5">
        <v>38396</v>
      </c>
      <c r="E8811" s="4">
        <v>1.1808000000000001</v>
      </c>
    </row>
    <row r="8812" spans="1:5" ht="15" thickBot="1" x14ac:dyDescent="0.35">
      <c r="A8812" s="3">
        <v>38397</v>
      </c>
      <c r="B8812" s="4">
        <v>0</v>
      </c>
      <c r="C8812" s="1"/>
      <c r="D8812" s="5">
        <v>38397</v>
      </c>
      <c r="E8812" s="4">
        <v>1.338677334</v>
      </c>
    </row>
    <row r="8813" spans="1:5" ht="15" thickBot="1" x14ac:dyDescent="0.35">
      <c r="A8813" s="3">
        <v>38398</v>
      </c>
      <c r="B8813" s="4">
        <v>0</v>
      </c>
      <c r="C8813" s="1"/>
      <c r="D8813" s="5">
        <v>38398</v>
      </c>
      <c r="E8813" s="4">
        <v>1.402940839</v>
      </c>
    </row>
    <row r="8814" spans="1:5" ht="15" thickBot="1" x14ac:dyDescent="0.35">
      <c r="A8814" s="3">
        <v>38399</v>
      </c>
      <c r="B8814" s="4">
        <v>0</v>
      </c>
      <c r="C8814" s="1"/>
      <c r="D8814" s="5">
        <v>38399</v>
      </c>
      <c r="E8814" s="4">
        <v>0.87743699310000001</v>
      </c>
    </row>
    <row r="8815" spans="1:5" ht="15" thickBot="1" x14ac:dyDescent="0.35">
      <c r="A8815" s="3">
        <v>38400</v>
      </c>
      <c r="B8815" s="4">
        <v>0</v>
      </c>
      <c r="C8815" s="1"/>
      <c r="D8815" s="5">
        <v>38400</v>
      </c>
      <c r="E8815" s="4">
        <v>0.97865660379999997</v>
      </c>
    </row>
    <row r="8816" spans="1:5" ht="15" thickBot="1" x14ac:dyDescent="0.35">
      <c r="A8816" s="3">
        <v>38401</v>
      </c>
      <c r="B8816" s="4">
        <v>0</v>
      </c>
      <c r="C8816" s="1"/>
      <c r="D8816" s="5">
        <v>38401</v>
      </c>
      <c r="E8816" s="4">
        <v>0.88575405279999997</v>
      </c>
    </row>
    <row r="8817" spans="1:5" ht="15" thickBot="1" x14ac:dyDescent="0.35">
      <c r="A8817" s="3">
        <v>38402</v>
      </c>
      <c r="B8817" s="4">
        <v>0</v>
      </c>
      <c r="C8817" s="1"/>
      <c r="D8817" s="5">
        <v>38402</v>
      </c>
      <c r="E8817" s="4">
        <v>1.076467925</v>
      </c>
    </row>
    <row r="8818" spans="1:5" ht="15" thickBot="1" x14ac:dyDescent="0.35">
      <c r="A8818" s="3">
        <v>38403</v>
      </c>
      <c r="B8818" s="4">
        <v>0</v>
      </c>
      <c r="C8818" s="1"/>
      <c r="D8818" s="5">
        <v>38403</v>
      </c>
      <c r="E8818" s="4">
        <v>1.0433207550000001</v>
      </c>
    </row>
    <row r="8819" spans="1:5" ht="15" thickBot="1" x14ac:dyDescent="0.35">
      <c r="A8819" s="3">
        <v>38404</v>
      </c>
      <c r="B8819" s="4">
        <v>0</v>
      </c>
      <c r="C8819" s="1"/>
      <c r="D8819" s="5">
        <v>38404</v>
      </c>
      <c r="E8819" s="4">
        <v>1.3868754109999999</v>
      </c>
    </row>
    <row r="8820" spans="1:5" ht="15" thickBot="1" x14ac:dyDescent="0.35">
      <c r="A8820" s="3">
        <v>38405</v>
      </c>
      <c r="B8820" s="4">
        <v>0.120637551</v>
      </c>
      <c r="C8820" s="1"/>
      <c r="D8820" s="5">
        <v>38405</v>
      </c>
      <c r="E8820" s="4">
        <v>1.076467925</v>
      </c>
    </row>
    <row r="8821" spans="1:5" ht="15" thickBot="1" x14ac:dyDescent="0.35">
      <c r="A8821" s="3">
        <v>38406</v>
      </c>
      <c r="B8821" s="4">
        <v>0</v>
      </c>
      <c r="C8821" s="1"/>
      <c r="D8821" s="5">
        <v>38406</v>
      </c>
      <c r="E8821" s="4">
        <v>0.88419124530000004</v>
      </c>
    </row>
    <row r="8822" spans="1:5" ht="15" thickBot="1" x14ac:dyDescent="0.35">
      <c r="A8822" s="3">
        <v>38407</v>
      </c>
      <c r="B8822" s="4">
        <v>0</v>
      </c>
      <c r="C8822" s="1"/>
      <c r="D8822" s="5">
        <v>38407</v>
      </c>
      <c r="E8822" s="4">
        <v>0.88208824750000003</v>
      </c>
    </row>
    <row r="8823" spans="1:5" ht="15" thickBot="1" x14ac:dyDescent="0.35">
      <c r="A8823" s="3">
        <v>38408</v>
      </c>
      <c r="B8823" s="4">
        <v>0</v>
      </c>
      <c r="C8823" s="1"/>
      <c r="D8823" s="5">
        <v>38408</v>
      </c>
      <c r="E8823" s="4">
        <v>0.94713962259999995</v>
      </c>
    </row>
    <row r="8824" spans="1:5" ht="15" thickBot="1" x14ac:dyDescent="0.35">
      <c r="A8824" s="3">
        <v>38409</v>
      </c>
      <c r="B8824" s="4">
        <v>0</v>
      </c>
      <c r="C8824" s="1"/>
      <c r="D8824" s="5">
        <v>38409</v>
      </c>
      <c r="E8824" s="4">
        <v>0.82840754719999998</v>
      </c>
    </row>
    <row r="8825" spans="1:5" ht="15" thickBot="1" x14ac:dyDescent="0.35">
      <c r="A8825" s="3">
        <v>38410</v>
      </c>
      <c r="B8825" s="4">
        <v>0</v>
      </c>
      <c r="C8825" s="1"/>
      <c r="D8825" s="5">
        <v>38410</v>
      </c>
      <c r="E8825" s="4">
        <v>0.97865660379999997</v>
      </c>
    </row>
    <row r="8826" spans="1:5" ht="15" thickBot="1" x14ac:dyDescent="0.35">
      <c r="A8826" s="3">
        <v>38411</v>
      </c>
      <c r="B8826" s="4">
        <v>0</v>
      </c>
      <c r="C8826" s="1"/>
      <c r="D8826" s="5">
        <v>38411</v>
      </c>
      <c r="E8826" s="4">
        <v>0.88211582479999995</v>
      </c>
    </row>
    <row r="8827" spans="1:5" ht="15" thickBot="1" x14ac:dyDescent="0.35">
      <c r="A8827" s="3">
        <v>38412</v>
      </c>
      <c r="B8827" s="4">
        <v>0</v>
      </c>
      <c r="C8827" s="1"/>
      <c r="D8827" s="5">
        <v>38412</v>
      </c>
      <c r="E8827" s="4">
        <v>0.97865660379999997</v>
      </c>
    </row>
    <row r="8828" spans="1:5" ht="15" thickBot="1" x14ac:dyDescent="0.35">
      <c r="A8828" s="3">
        <v>38413</v>
      </c>
      <c r="B8828" s="4">
        <v>0</v>
      </c>
      <c r="C8828" s="1"/>
      <c r="D8828" s="5">
        <v>38413</v>
      </c>
      <c r="E8828" s="4">
        <v>0.82840754719999998</v>
      </c>
    </row>
    <row r="8829" spans="1:5" ht="15" thickBot="1" x14ac:dyDescent="0.35">
      <c r="A8829" s="3">
        <v>38414</v>
      </c>
      <c r="B8829" s="4">
        <v>0</v>
      </c>
      <c r="C8829" s="1"/>
      <c r="D8829" s="5">
        <v>38414</v>
      </c>
      <c r="E8829" s="4">
        <v>1.145479245</v>
      </c>
    </row>
    <row r="8830" spans="1:5" ht="15" thickBot="1" x14ac:dyDescent="0.35">
      <c r="A8830" s="3">
        <v>38415</v>
      </c>
      <c r="B8830" s="4">
        <v>0</v>
      </c>
      <c r="C8830" s="1"/>
      <c r="D8830" s="5">
        <v>38415</v>
      </c>
      <c r="E8830" s="4">
        <v>0.90508252079999996</v>
      </c>
    </row>
    <row r="8831" spans="1:5" ht="15" thickBot="1" x14ac:dyDescent="0.35">
      <c r="A8831" s="3">
        <v>38416</v>
      </c>
      <c r="B8831" s="4">
        <v>0</v>
      </c>
      <c r="C8831" s="1"/>
      <c r="D8831" s="5">
        <v>38416</v>
      </c>
      <c r="E8831" s="4">
        <v>0.88289728300000003</v>
      </c>
    </row>
    <row r="8832" spans="1:5" ht="15" thickBot="1" x14ac:dyDescent="0.35">
      <c r="A8832" s="3">
        <v>38417</v>
      </c>
      <c r="B8832" s="4">
        <v>2.0460665229999999</v>
      </c>
      <c r="C8832" s="1"/>
      <c r="D8832" s="5">
        <v>38417</v>
      </c>
      <c r="E8832" s="4">
        <v>1.2913811319999999</v>
      </c>
    </row>
    <row r="8833" spans="1:5" ht="15" thickBot="1" x14ac:dyDescent="0.35">
      <c r="A8833" s="3">
        <v>38418</v>
      </c>
      <c r="B8833" s="4">
        <v>0</v>
      </c>
      <c r="C8833" s="1"/>
      <c r="D8833" s="5">
        <v>38418</v>
      </c>
      <c r="E8833" s="4">
        <v>0.90483187919999997</v>
      </c>
    </row>
    <row r="8834" spans="1:5" ht="15" thickBot="1" x14ac:dyDescent="0.35">
      <c r="A8834" s="3">
        <v>38419</v>
      </c>
      <c r="B8834" s="4">
        <v>0</v>
      </c>
      <c r="C8834" s="1"/>
      <c r="D8834" s="5">
        <v>38419</v>
      </c>
      <c r="E8834" s="4">
        <v>1.2913811319999999</v>
      </c>
    </row>
    <row r="8835" spans="1:5" ht="15" thickBot="1" x14ac:dyDescent="0.35">
      <c r="A8835" s="3">
        <v>38420</v>
      </c>
      <c r="B8835" s="4">
        <v>3.546577498</v>
      </c>
      <c r="C8835" s="1"/>
      <c r="D8835" s="5">
        <v>38420</v>
      </c>
      <c r="E8835" s="4">
        <v>0.91687500690000001</v>
      </c>
    </row>
    <row r="8836" spans="1:5" ht="15" thickBot="1" x14ac:dyDescent="0.35">
      <c r="A8836" s="3">
        <v>38421</v>
      </c>
      <c r="B8836" s="4">
        <v>0</v>
      </c>
      <c r="C8836" s="1"/>
      <c r="D8836" s="5">
        <v>38421</v>
      </c>
      <c r="E8836" s="4">
        <v>0.78050662640000001</v>
      </c>
    </row>
    <row r="8837" spans="1:5" ht="15" thickBot="1" x14ac:dyDescent="0.35">
      <c r="A8837" s="3">
        <v>38422</v>
      </c>
      <c r="B8837" s="4">
        <v>0</v>
      </c>
      <c r="C8837" s="1"/>
      <c r="D8837" s="5">
        <v>38422</v>
      </c>
      <c r="E8837" s="4">
        <v>0.89078495089999998</v>
      </c>
    </row>
    <row r="8838" spans="1:5" ht="15" thickBot="1" x14ac:dyDescent="0.35">
      <c r="A8838" s="3">
        <v>38423</v>
      </c>
      <c r="B8838" s="4">
        <v>3.9569099000000003E-2</v>
      </c>
      <c r="C8838" s="1"/>
      <c r="D8838" s="5">
        <v>38423</v>
      </c>
      <c r="E8838" s="4">
        <v>0.84248034120000004</v>
      </c>
    </row>
    <row r="8839" spans="1:5" ht="15" thickBot="1" x14ac:dyDescent="0.35">
      <c r="A8839" s="3">
        <v>38424</v>
      </c>
      <c r="B8839" s="4">
        <v>2.2523714620000002</v>
      </c>
      <c r="C8839" s="1"/>
      <c r="D8839" s="5">
        <v>38424</v>
      </c>
      <c r="E8839" s="4">
        <v>1.0104452829999999</v>
      </c>
    </row>
    <row r="8840" spans="1:5" ht="15" thickBot="1" x14ac:dyDescent="0.35">
      <c r="A8840" s="3">
        <v>38425</v>
      </c>
      <c r="B8840" s="4">
        <v>5.4906576280000001</v>
      </c>
      <c r="C8840" s="1"/>
      <c r="D8840" s="5">
        <v>38425</v>
      </c>
      <c r="E8840" s="4">
        <v>0.82180522860000005</v>
      </c>
    </row>
    <row r="8841" spans="1:5" ht="15" thickBot="1" x14ac:dyDescent="0.35">
      <c r="A8841" s="3">
        <v>38426</v>
      </c>
      <c r="B8841" s="4">
        <v>0</v>
      </c>
      <c r="C8841" s="1"/>
      <c r="D8841" s="5">
        <v>38426</v>
      </c>
      <c r="E8841" s="4">
        <v>0.88568906260000002</v>
      </c>
    </row>
    <row r="8842" spans="1:5" ht="15" thickBot="1" x14ac:dyDescent="0.35">
      <c r="A8842" s="3">
        <v>38427</v>
      </c>
      <c r="B8842" s="4">
        <v>0</v>
      </c>
      <c r="C8842" s="1"/>
      <c r="D8842" s="5">
        <v>38427</v>
      </c>
      <c r="E8842" s="4">
        <v>0.82715189430000002</v>
      </c>
    </row>
    <row r="8843" spans="1:5" ht="15" thickBot="1" x14ac:dyDescent="0.35">
      <c r="A8843" s="3">
        <v>38428</v>
      </c>
      <c r="B8843" s="4">
        <v>0</v>
      </c>
      <c r="C8843" s="1"/>
      <c r="D8843" s="5">
        <v>38428</v>
      </c>
      <c r="E8843" s="4">
        <v>0.85001596980000005</v>
      </c>
    </row>
    <row r="8844" spans="1:5" ht="15" thickBot="1" x14ac:dyDescent="0.35">
      <c r="A8844" s="3">
        <v>38429</v>
      </c>
      <c r="B8844" s="4">
        <v>0</v>
      </c>
      <c r="C8844" s="1"/>
      <c r="D8844" s="5">
        <v>38429</v>
      </c>
      <c r="E8844" s="4">
        <v>0.74608301889999995</v>
      </c>
    </row>
    <row r="8845" spans="1:5" ht="15" thickBot="1" x14ac:dyDescent="0.35">
      <c r="A8845" s="3">
        <v>38430</v>
      </c>
      <c r="B8845" s="4">
        <v>0</v>
      </c>
      <c r="C8845" s="1"/>
      <c r="D8845" s="5">
        <v>38430</v>
      </c>
      <c r="E8845" s="4">
        <v>0.83532764370000001</v>
      </c>
    </row>
    <row r="8846" spans="1:5" ht="15" thickBot="1" x14ac:dyDescent="0.35">
      <c r="A8846" s="3">
        <v>38431</v>
      </c>
      <c r="B8846" s="4">
        <v>0</v>
      </c>
      <c r="C8846" s="1"/>
      <c r="D8846" s="5">
        <v>38431</v>
      </c>
      <c r="E8846" s="4">
        <v>1.145479245</v>
      </c>
    </row>
    <row r="8847" spans="1:5" ht="15" thickBot="1" x14ac:dyDescent="0.35">
      <c r="A8847" s="3">
        <v>38432</v>
      </c>
      <c r="B8847" s="4">
        <v>0</v>
      </c>
      <c r="C8847" s="1"/>
      <c r="D8847" s="5">
        <v>38432</v>
      </c>
      <c r="E8847" s="4">
        <v>0.89395526039999995</v>
      </c>
    </row>
    <row r="8848" spans="1:5" ht="15" thickBot="1" x14ac:dyDescent="0.35">
      <c r="A8848" s="3">
        <v>38433</v>
      </c>
      <c r="B8848" s="4">
        <v>0</v>
      </c>
      <c r="C8848" s="1"/>
      <c r="D8848" s="5">
        <v>38433</v>
      </c>
      <c r="E8848" s="4">
        <v>0.90163616599999996</v>
      </c>
    </row>
    <row r="8849" spans="1:5" ht="15" thickBot="1" x14ac:dyDescent="0.35">
      <c r="A8849" s="3">
        <v>38434</v>
      </c>
      <c r="B8849" s="4">
        <v>0</v>
      </c>
      <c r="C8849" s="1"/>
      <c r="D8849" s="5">
        <v>38434</v>
      </c>
      <c r="E8849" s="4">
        <v>0.87872467919999997</v>
      </c>
    </row>
    <row r="8850" spans="1:5" ht="15" thickBot="1" x14ac:dyDescent="0.35">
      <c r="A8850" s="3">
        <v>38435</v>
      </c>
      <c r="B8850" s="4">
        <v>0</v>
      </c>
      <c r="C8850" s="1"/>
      <c r="D8850" s="5">
        <v>38435</v>
      </c>
      <c r="E8850" s="4">
        <v>0.97865660379999997</v>
      </c>
    </row>
    <row r="8851" spans="1:5" ht="15" thickBot="1" x14ac:dyDescent="0.35">
      <c r="A8851" s="3">
        <v>38436</v>
      </c>
      <c r="B8851" s="4">
        <v>1.5168153049999999</v>
      </c>
      <c r="C8851" s="1"/>
      <c r="D8851" s="5">
        <v>38436</v>
      </c>
      <c r="E8851" s="4">
        <v>1.448966038</v>
      </c>
    </row>
    <row r="8852" spans="1:5" ht="15" thickBot="1" x14ac:dyDescent="0.35">
      <c r="A8852" s="3">
        <v>38437</v>
      </c>
      <c r="B8852" s="4">
        <v>0</v>
      </c>
      <c r="C8852" s="1"/>
      <c r="D8852" s="5">
        <v>38437</v>
      </c>
      <c r="E8852" s="4">
        <v>0.9063125796</v>
      </c>
    </row>
    <row r="8853" spans="1:5" ht="15" thickBot="1" x14ac:dyDescent="0.35">
      <c r="A8853" s="3">
        <v>38438</v>
      </c>
      <c r="B8853" s="4">
        <v>0</v>
      </c>
      <c r="C8853" s="1"/>
      <c r="D8853" s="5">
        <v>38438</v>
      </c>
      <c r="E8853" s="4">
        <v>0.85747924529999997</v>
      </c>
    </row>
    <row r="8854" spans="1:5" ht="15" thickBot="1" x14ac:dyDescent="0.35">
      <c r="A8854" s="3">
        <v>38439</v>
      </c>
      <c r="B8854" s="4">
        <v>0</v>
      </c>
      <c r="C8854" s="1"/>
      <c r="D8854" s="5">
        <v>38439</v>
      </c>
      <c r="E8854" s="4">
        <v>0.92849868680000003</v>
      </c>
    </row>
    <row r="8855" spans="1:5" ht="15" thickBot="1" x14ac:dyDescent="0.35">
      <c r="A8855" s="3">
        <v>38440</v>
      </c>
      <c r="B8855" s="4">
        <v>0.21315993699999999</v>
      </c>
      <c r="C8855" s="1"/>
      <c r="D8855" s="5">
        <v>38440</v>
      </c>
      <c r="E8855" s="4">
        <v>0.83008669589999995</v>
      </c>
    </row>
    <row r="8856" spans="1:5" ht="15" thickBot="1" x14ac:dyDescent="0.35">
      <c r="A8856" s="3">
        <v>38441</v>
      </c>
      <c r="B8856" s="4">
        <v>0</v>
      </c>
      <c r="C8856" s="1"/>
      <c r="D8856" s="5">
        <v>38441</v>
      </c>
      <c r="E8856" s="4">
        <v>0.89946404840000005</v>
      </c>
    </row>
    <row r="8857" spans="1:5" ht="15" thickBot="1" x14ac:dyDescent="0.35">
      <c r="A8857" s="3">
        <v>38442</v>
      </c>
      <c r="B8857" s="4">
        <v>0.83120523400000002</v>
      </c>
      <c r="C8857" s="1"/>
      <c r="D8857" s="5">
        <v>38442</v>
      </c>
      <c r="E8857" s="4">
        <v>0.94713962259999995</v>
      </c>
    </row>
    <row r="8858" spans="1:5" ht="15" thickBot="1" x14ac:dyDescent="0.35">
      <c r="A8858" s="3">
        <v>38443</v>
      </c>
      <c r="B8858" s="4">
        <v>6.0202388170000001</v>
      </c>
      <c r="C8858" s="1"/>
      <c r="D8858" s="5">
        <v>38443</v>
      </c>
      <c r="E8858" s="4">
        <v>0.89823494029999995</v>
      </c>
    </row>
    <row r="8859" spans="1:5" ht="15" thickBot="1" x14ac:dyDescent="0.35">
      <c r="A8859" s="3">
        <v>38444</v>
      </c>
      <c r="B8859" s="4">
        <v>0.15130572</v>
      </c>
      <c r="C8859" s="1"/>
      <c r="D8859" s="5">
        <v>38444</v>
      </c>
      <c r="E8859" s="4">
        <v>0.85629119090000005</v>
      </c>
    </row>
    <row r="8860" spans="1:5" ht="15" thickBot="1" x14ac:dyDescent="0.35">
      <c r="A8860" s="3">
        <v>38445</v>
      </c>
      <c r="B8860" s="4">
        <v>0</v>
      </c>
      <c r="C8860" s="1"/>
      <c r="D8860" s="5">
        <v>38445</v>
      </c>
      <c r="E8860" s="4">
        <v>0.88655094339999996</v>
      </c>
    </row>
    <row r="8861" spans="1:5" ht="15" thickBot="1" x14ac:dyDescent="0.35">
      <c r="A8861" s="3">
        <v>38446</v>
      </c>
      <c r="B8861" s="4">
        <v>14.06444168</v>
      </c>
      <c r="C8861" s="1"/>
      <c r="D8861" s="5">
        <v>38446</v>
      </c>
      <c r="E8861" s="4">
        <v>1.376812854</v>
      </c>
    </row>
    <row r="8862" spans="1:5" ht="15" thickBot="1" x14ac:dyDescent="0.35">
      <c r="A8862" s="3">
        <v>38447</v>
      </c>
      <c r="B8862" s="4">
        <v>19.672580239999998</v>
      </c>
      <c r="C8862" s="1"/>
      <c r="D8862" s="5">
        <v>38447</v>
      </c>
      <c r="E8862" s="4">
        <v>1.145479245</v>
      </c>
    </row>
    <row r="8863" spans="1:5" ht="15" thickBot="1" x14ac:dyDescent="0.35">
      <c r="A8863" s="3">
        <v>38448</v>
      </c>
      <c r="B8863" s="4">
        <v>4.9178670200000001</v>
      </c>
      <c r="C8863" s="1"/>
      <c r="D8863" s="5">
        <v>38448</v>
      </c>
      <c r="E8863" s="4">
        <v>0.89981540820000006</v>
      </c>
    </row>
    <row r="8864" spans="1:5" ht="15" thickBot="1" x14ac:dyDescent="0.35">
      <c r="A8864" s="3">
        <v>38449</v>
      </c>
      <c r="B8864" s="4">
        <v>43.795375819999997</v>
      </c>
      <c r="C8864" s="1"/>
      <c r="D8864" s="5">
        <v>38449</v>
      </c>
      <c r="E8864" s="4">
        <v>1.3600658720000001</v>
      </c>
    </row>
    <row r="8865" spans="1:5" ht="15" thickBot="1" x14ac:dyDescent="0.35">
      <c r="A8865" s="3">
        <v>38450</v>
      </c>
      <c r="B8865" s="4">
        <v>6.0831171719999997</v>
      </c>
      <c r="C8865" s="1"/>
      <c r="D8865" s="5">
        <v>38450</v>
      </c>
      <c r="E8865" s="4">
        <v>1.3386983910000001</v>
      </c>
    </row>
    <row r="8866" spans="1:5" ht="15" thickBot="1" x14ac:dyDescent="0.35">
      <c r="A8866" s="3">
        <v>38451</v>
      </c>
      <c r="B8866" s="4">
        <v>1.3193464500000001</v>
      </c>
      <c r="C8866" s="1"/>
      <c r="D8866" s="5">
        <v>38451</v>
      </c>
      <c r="E8866" s="4">
        <v>1.801086792</v>
      </c>
    </row>
    <row r="8867" spans="1:5" ht="15" thickBot="1" x14ac:dyDescent="0.35">
      <c r="A8867" s="3">
        <v>38452</v>
      </c>
      <c r="B8867" s="4">
        <v>0</v>
      </c>
      <c r="C8867" s="1"/>
      <c r="D8867" s="5">
        <v>38452</v>
      </c>
      <c r="E8867" s="4">
        <v>1.4084830189999999</v>
      </c>
    </row>
    <row r="8868" spans="1:5" ht="15" thickBot="1" x14ac:dyDescent="0.35">
      <c r="A8868" s="3">
        <v>38453</v>
      </c>
      <c r="B8868" s="4">
        <v>1.9143630270000001</v>
      </c>
      <c r="C8868" s="1"/>
      <c r="D8868" s="5">
        <v>38453</v>
      </c>
      <c r="E8868" s="4">
        <v>1.2831951399999999</v>
      </c>
    </row>
    <row r="8869" spans="1:5" ht="15" thickBot="1" x14ac:dyDescent="0.35">
      <c r="A8869" s="3">
        <v>38454</v>
      </c>
      <c r="B8869" s="4">
        <v>12.00909102</v>
      </c>
      <c r="C8869" s="1"/>
      <c r="D8869" s="5">
        <v>38454</v>
      </c>
      <c r="E8869" s="4">
        <v>1.2810088660000001</v>
      </c>
    </row>
    <row r="8870" spans="1:5" ht="15" thickBot="1" x14ac:dyDescent="0.35">
      <c r="A8870" s="3">
        <v>38455</v>
      </c>
      <c r="B8870" s="4">
        <v>9.3335110999999998E-2</v>
      </c>
      <c r="C8870" s="1"/>
      <c r="D8870" s="5">
        <v>38455</v>
      </c>
      <c r="E8870" s="4">
        <v>1.3948572770000001</v>
      </c>
    </row>
    <row r="8871" spans="1:5" ht="15" thickBot="1" x14ac:dyDescent="0.35">
      <c r="A8871" s="3">
        <v>38456</v>
      </c>
      <c r="B8871" s="4">
        <v>4.3333556059999996</v>
      </c>
      <c r="C8871" s="1"/>
      <c r="D8871" s="5">
        <v>38456</v>
      </c>
      <c r="E8871" s="4">
        <v>2.0985962260000002</v>
      </c>
    </row>
    <row r="8872" spans="1:5" ht="15" thickBot="1" x14ac:dyDescent="0.35">
      <c r="A8872" s="3">
        <v>38457</v>
      </c>
      <c r="B8872" s="4">
        <v>4.1011331679999996</v>
      </c>
      <c r="C8872" s="1"/>
      <c r="D8872" s="5">
        <v>38457</v>
      </c>
      <c r="E8872" s="4">
        <v>1.3956281660000001</v>
      </c>
    </row>
    <row r="8873" spans="1:5" ht="15" thickBot="1" x14ac:dyDescent="0.35">
      <c r="A8873" s="3">
        <v>38458</v>
      </c>
      <c r="B8873" s="4">
        <v>0.78469124400000001</v>
      </c>
      <c r="C8873" s="1"/>
      <c r="D8873" s="5">
        <v>38458</v>
      </c>
      <c r="E8873" s="4">
        <v>1.5030757219999999</v>
      </c>
    </row>
    <row r="8874" spans="1:5" ht="15" thickBot="1" x14ac:dyDescent="0.35">
      <c r="A8874" s="3">
        <v>38459</v>
      </c>
      <c r="B8874" s="4">
        <v>0</v>
      </c>
      <c r="C8874" s="1"/>
      <c r="D8874" s="5">
        <v>38459</v>
      </c>
      <c r="E8874" s="4">
        <v>1.216935849</v>
      </c>
    </row>
    <row r="8875" spans="1:5" ht="15" thickBot="1" x14ac:dyDescent="0.35">
      <c r="A8875" s="3">
        <v>38460</v>
      </c>
      <c r="B8875" s="4">
        <v>0</v>
      </c>
      <c r="C8875" s="1"/>
      <c r="D8875" s="5">
        <v>38460</v>
      </c>
      <c r="E8875" s="4">
        <v>1.40674915</v>
      </c>
    </row>
    <row r="8876" spans="1:5" ht="15" thickBot="1" x14ac:dyDescent="0.35">
      <c r="A8876" s="3">
        <v>38461</v>
      </c>
      <c r="B8876" s="4">
        <v>0</v>
      </c>
      <c r="C8876" s="1"/>
      <c r="D8876" s="5">
        <v>38461</v>
      </c>
      <c r="E8876" s="4">
        <v>1.496738798</v>
      </c>
    </row>
    <row r="8877" spans="1:5" ht="15" thickBot="1" x14ac:dyDescent="0.35">
      <c r="A8877" s="3">
        <v>38462</v>
      </c>
      <c r="B8877" s="4">
        <v>4.3924828170000003</v>
      </c>
      <c r="C8877" s="1"/>
      <c r="D8877" s="5">
        <v>38462</v>
      </c>
      <c r="E8877" s="4">
        <v>1.4099585029999999</v>
      </c>
    </row>
    <row r="8878" spans="1:5" ht="15" thickBot="1" x14ac:dyDescent="0.35">
      <c r="A8878" s="3">
        <v>38463</v>
      </c>
      <c r="B8878" s="4">
        <v>8.4020367260000004</v>
      </c>
      <c r="C8878" s="1"/>
      <c r="D8878" s="5">
        <v>38463</v>
      </c>
      <c r="E8878" s="4">
        <v>1.618777358</v>
      </c>
    </row>
    <row r="8879" spans="1:5" ht="15" thickBot="1" x14ac:dyDescent="0.35">
      <c r="A8879" s="3">
        <v>38464</v>
      </c>
      <c r="B8879" s="4">
        <v>8.7008136510000007</v>
      </c>
      <c r="C8879" s="1"/>
      <c r="D8879" s="5">
        <v>38464</v>
      </c>
      <c r="E8879" s="4">
        <v>1.3688150939999999</v>
      </c>
    </row>
    <row r="8880" spans="1:5" ht="15" thickBot="1" x14ac:dyDescent="0.35">
      <c r="A8880" s="3">
        <v>38465</v>
      </c>
      <c r="B8880" s="4">
        <v>1.9737304449999999</v>
      </c>
      <c r="C8880" s="1"/>
      <c r="D8880" s="5">
        <v>38465</v>
      </c>
      <c r="E8880" s="4">
        <v>1.51582752</v>
      </c>
    </row>
    <row r="8881" spans="1:5" ht="15" thickBot="1" x14ac:dyDescent="0.35">
      <c r="A8881" s="3">
        <v>38466</v>
      </c>
      <c r="B8881" s="4">
        <v>3.267831594</v>
      </c>
      <c r="C8881" s="1"/>
      <c r="D8881" s="5">
        <v>38466</v>
      </c>
      <c r="E8881" s="4">
        <v>1.618777358</v>
      </c>
    </row>
    <row r="8882" spans="1:5" ht="15" thickBot="1" x14ac:dyDescent="0.35">
      <c r="A8882" s="3">
        <v>38467</v>
      </c>
      <c r="B8882" s="4">
        <v>0</v>
      </c>
      <c r="C8882" s="1"/>
      <c r="D8882" s="5">
        <v>38467</v>
      </c>
      <c r="E8882" s="4">
        <v>1.492459472</v>
      </c>
    </row>
    <row r="8883" spans="1:5" ht="15" thickBot="1" x14ac:dyDescent="0.35">
      <c r="A8883" s="3">
        <v>38468</v>
      </c>
      <c r="B8883" s="4">
        <v>1.758924961</v>
      </c>
      <c r="C8883" s="1"/>
      <c r="D8883" s="5">
        <v>38468</v>
      </c>
      <c r="E8883" s="4">
        <v>1.2913811319999999</v>
      </c>
    </row>
    <row r="8884" spans="1:5" ht="15" thickBot="1" x14ac:dyDescent="0.35">
      <c r="A8884" s="3">
        <v>38469</v>
      </c>
      <c r="B8884" s="4">
        <v>5.8776824469999998</v>
      </c>
      <c r="C8884" s="1"/>
      <c r="D8884" s="5">
        <v>38469</v>
      </c>
      <c r="E8884" s="4">
        <v>1.216935849</v>
      </c>
    </row>
    <row r="8885" spans="1:5" ht="15" thickBot="1" x14ac:dyDescent="0.35">
      <c r="A8885" s="3">
        <v>38470</v>
      </c>
      <c r="B8885" s="4">
        <v>0.30489262900000003</v>
      </c>
      <c r="C8885" s="1"/>
      <c r="D8885" s="5">
        <v>38470</v>
      </c>
      <c r="E8885" s="4">
        <v>1.2913811319999999</v>
      </c>
    </row>
    <row r="8886" spans="1:5" ht="15" thickBot="1" x14ac:dyDescent="0.35">
      <c r="A8886" s="3">
        <v>38471</v>
      </c>
      <c r="B8886" s="4">
        <v>6.2471018430000003</v>
      </c>
      <c r="C8886" s="1"/>
      <c r="D8886" s="5">
        <v>38471</v>
      </c>
      <c r="E8886" s="4">
        <v>1.508842325</v>
      </c>
    </row>
    <row r="8887" spans="1:5" ht="15" thickBot="1" x14ac:dyDescent="0.35">
      <c r="A8887" s="3">
        <v>38472</v>
      </c>
      <c r="B8887" s="4">
        <v>0</v>
      </c>
      <c r="C8887" s="1"/>
      <c r="D8887" s="5">
        <v>38472</v>
      </c>
      <c r="E8887" s="4">
        <v>1.4744957160000001</v>
      </c>
    </row>
    <row r="8888" spans="1:5" ht="15" thickBot="1" x14ac:dyDescent="0.35">
      <c r="A8888" s="3">
        <v>38473</v>
      </c>
      <c r="B8888" s="4">
        <v>8.5063885450000001</v>
      </c>
      <c r="C8888" s="1"/>
      <c r="D8888" s="5">
        <v>38473</v>
      </c>
      <c r="E8888" s="4">
        <v>1.896996226</v>
      </c>
    </row>
    <row r="8889" spans="1:5" ht="15" thickBot="1" x14ac:dyDescent="0.35">
      <c r="A8889" s="3">
        <v>38474</v>
      </c>
      <c r="B8889" s="4">
        <v>3.2974246999999998E-2</v>
      </c>
      <c r="C8889" s="1"/>
      <c r="D8889" s="5">
        <v>38474</v>
      </c>
      <c r="E8889" s="4">
        <v>1.510568151</v>
      </c>
    </row>
    <row r="8890" spans="1:5" ht="15" thickBot="1" x14ac:dyDescent="0.35">
      <c r="A8890" s="3">
        <v>38475</v>
      </c>
      <c r="B8890" s="4">
        <v>2.1714805290000001</v>
      </c>
      <c r="C8890" s="1"/>
      <c r="D8890" s="5">
        <v>38475</v>
      </c>
      <c r="E8890" s="4">
        <v>3.7575849059999999</v>
      </c>
    </row>
    <row r="8891" spans="1:5" ht="15" thickBot="1" x14ac:dyDescent="0.35">
      <c r="A8891" s="3">
        <v>38476</v>
      </c>
      <c r="B8891" s="4">
        <v>0</v>
      </c>
      <c r="C8891" s="1"/>
      <c r="D8891" s="5">
        <v>38476</v>
      </c>
      <c r="E8891" s="4">
        <v>3.6054339620000002</v>
      </c>
    </row>
    <row r="8892" spans="1:5" ht="15" thickBot="1" x14ac:dyDescent="0.35">
      <c r="A8892" s="3">
        <v>38477</v>
      </c>
      <c r="B8892" s="4">
        <v>2.5531554820000002</v>
      </c>
      <c r="C8892" s="1"/>
      <c r="D8892" s="5">
        <v>38477</v>
      </c>
      <c r="E8892" s="4">
        <v>3.8336603770000002</v>
      </c>
    </row>
    <row r="8893" spans="1:5" ht="15" thickBot="1" x14ac:dyDescent="0.35">
      <c r="A8893" s="3">
        <v>38478</v>
      </c>
      <c r="B8893" s="4">
        <v>0</v>
      </c>
      <c r="C8893" s="1"/>
      <c r="D8893" s="5">
        <v>38478</v>
      </c>
      <c r="E8893" s="4">
        <v>4.4830188680000003</v>
      </c>
    </row>
    <row r="8894" spans="1:5" ht="15" thickBot="1" x14ac:dyDescent="0.35">
      <c r="A8894" s="3">
        <v>38479</v>
      </c>
      <c r="B8894" s="4">
        <v>3.991154909</v>
      </c>
      <c r="C8894" s="1"/>
      <c r="D8894" s="5">
        <v>38479</v>
      </c>
      <c r="E8894" s="4">
        <v>3.4587169809999998</v>
      </c>
    </row>
    <row r="8895" spans="1:5" ht="15" thickBot="1" x14ac:dyDescent="0.35">
      <c r="A8895" s="3">
        <v>38480</v>
      </c>
      <c r="B8895" s="4">
        <v>0.99778872699999999</v>
      </c>
      <c r="C8895" s="1"/>
      <c r="D8895" s="5">
        <v>38480</v>
      </c>
      <c r="E8895" s="4">
        <v>4.5699622639999999</v>
      </c>
    </row>
    <row r="8896" spans="1:5" ht="15" thickBot="1" x14ac:dyDescent="0.35">
      <c r="A8896" s="3">
        <v>38481</v>
      </c>
      <c r="B8896" s="4">
        <v>10.37700295</v>
      </c>
      <c r="C8896" s="1"/>
      <c r="D8896" s="5">
        <v>38481</v>
      </c>
      <c r="E8896" s="4">
        <v>1.2898617960000001</v>
      </c>
    </row>
    <row r="8897" spans="1:5" ht="15" thickBot="1" x14ac:dyDescent="0.35">
      <c r="A8897" s="3">
        <v>38482</v>
      </c>
      <c r="B8897" s="4">
        <v>0</v>
      </c>
      <c r="C8897" s="1"/>
      <c r="D8897" s="5">
        <v>38482</v>
      </c>
      <c r="E8897" s="4">
        <v>1.2466715230000001</v>
      </c>
    </row>
    <row r="8898" spans="1:5" ht="15" thickBot="1" x14ac:dyDescent="0.35">
      <c r="A8898" s="3">
        <v>38483</v>
      </c>
      <c r="B8898" s="4">
        <v>7.6602772E-2</v>
      </c>
      <c r="C8898" s="1"/>
      <c r="D8898" s="5">
        <v>38483</v>
      </c>
      <c r="E8898" s="4">
        <v>3.2467924529999999</v>
      </c>
    </row>
    <row r="8899" spans="1:5" ht="15" thickBot="1" x14ac:dyDescent="0.35">
      <c r="A8899" s="3">
        <v>38484</v>
      </c>
      <c r="B8899" s="4">
        <v>3.3924816849999999</v>
      </c>
      <c r="C8899" s="1"/>
      <c r="D8899" s="5">
        <v>38484</v>
      </c>
      <c r="E8899" s="4">
        <v>1.749347864</v>
      </c>
    </row>
    <row r="8900" spans="1:5" ht="15" thickBot="1" x14ac:dyDescent="0.35">
      <c r="A8900" s="3">
        <v>38485</v>
      </c>
      <c r="B8900" s="4">
        <v>10.170492769999999</v>
      </c>
      <c r="C8900" s="1"/>
      <c r="D8900" s="5">
        <v>38485</v>
      </c>
      <c r="E8900" s="4">
        <v>2.5808889060000002</v>
      </c>
    </row>
    <row r="8901" spans="1:5" ht="15" thickBot="1" x14ac:dyDescent="0.35">
      <c r="A8901" s="3">
        <v>38486</v>
      </c>
      <c r="B8901" s="4">
        <v>3.991154909</v>
      </c>
      <c r="C8901" s="1"/>
      <c r="D8901" s="5">
        <v>38486</v>
      </c>
      <c r="E8901" s="4">
        <v>1.8486339620000001</v>
      </c>
    </row>
    <row r="8902" spans="1:5" ht="15" thickBot="1" x14ac:dyDescent="0.35">
      <c r="A8902" s="3">
        <v>38487</v>
      </c>
      <c r="B8902" s="4">
        <v>0.38482902899999999</v>
      </c>
      <c r="C8902" s="1"/>
      <c r="D8902" s="5">
        <v>38487</v>
      </c>
      <c r="E8902" s="4">
        <v>1.801086792</v>
      </c>
    </row>
    <row r="8903" spans="1:5" ht="15" thickBot="1" x14ac:dyDescent="0.35">
      <c r="A8903" s="3">
        <v>38488</v>
      </c>
      <c r="B8903" s="4">
        <v>0</v>
      </c>
      <c r="C8903" s="1"/>
      <c r="D8903" s="5">
        <v>38488</v>
      </c>
      <c r="E8903" s="4">
        <v>2.0928830669999998</v>
      </c>
    </row>
    <row r="8904" spans="1:5" ht="15" thickBot="1" x14ac:dyDescent="0.35">
      <c r="A8904" s="3">
        <v>38489</v>
      </c>
      <c r="B8904" s="4">
        <v>0</v>
      </c>
      <c r="C8904" s="1"/>
      <c r="D8904" s="5">
        <v>38489</v>
      </c>
      <c r="E8904" s="4">
        <v>1.725789953</v>
      </c>
    </row>
    <row r="8905" spans="1:5" ht="15" thickBot="1" x14ac:dyDescent="0.35">
      <c r="A8905" s="3">
        <v>38490</v>
      </c>
      <c r="B8905" s="4">
        <v>1.9955774550000001</v>
      </c>
      <c r="C8905" s="1"/>
      <c r="D8905" s="5">
        <v>38490</v>
      </c>
      <c r="E8905" s="4">
        <v>2.7849056600000002</v>
      </c>
    </row>
    <row r="8906" spans="1:5" ht="15" thickBot="1" x14ac:dyDescent="0.35">
      <c r="A8906" s="3">
        <v>38491</v>
      </c>
      <c r="B8906" s="4">
        <v>0</v>
      </c>
      <c r="C8906" s="1"/>
      <c r="D8906" s="5">
        <v>38491</v>
      </c>
      <c r="E8906" s="4">
        <v>2.2586264150000002</v>
      </c>
    </row>
    <row r="8907" spans="1:5" ht="15" thickBot="1" x14ac:dyDescent="0.35">
      <c r="A8907" s="3">
        <v>38492</v>
      </c>
      <c r="B8907" s="4">
        <v>0</v>
      </c>
      <c r="C8907" s="1"/>
      <c r="D8907" s="5">
        <v>38492</v>
      </c>
      <c r="E8907" s="4">
        <v>1.759706083</v>
      </c>
    </row>
    <row r="8908" spans="1:5" ht="15" thickBot="1" x14ac:dyDescent="0.35">
      <c r="A8908" s="3">
        <v>38493</v>
      </c>
      <c r="B8908" s="4">
        <v>0</v>
      </c>
      <c r="C8908" s="1"/>
      <c r="D8908" s="5">
        <v>38493</v>
      </c>
      <c r="E8908" s="4">
        <v>1.532377358</v>
      </c>
    </row>
    <row r="8909" spans="1:5" ht="15" thickBot="1" x14ac:dyDescent="0.35">
      <c r="A8909" s="3">
        <v>38494</v>
      </c>
      <c r="B8909" s="4">
        <v>1.5331658720000001</v>
      </c>
      <c r="C8909" s="1"/>
      <c r="D8909" s="5">
        <v>38494</v>
      </c>
      <c r="E8909" s="4">
        <v>1.9961660379999999</v>
      </c>
    </row>
    <row r="8910" spans="1:5" ht="15" thickBot="1" x14ac:dyDescent="0.35">
      <c r="A8910" s="3">
        <v>38495</v>
      </c>
      <c r="B8910" s="4">
        <v>0</v>
      </c>
      <c r="C8910" s="1"/>
      <c r="D8910" s="5">
        <v>38495</v>
      </c>
      <c r="E8910" s="4">
        <v>1.532377358</v>
      </c>
    </row>
    <row r="8911" spans="1:5" ht="15" thickBot="1" x14ac:dyDescent="0.35">
      <c r="A8911" s="3">
        <v>38496</v>
      </c>
      <c r="B8911" s="4">
        <v>3.592039287</v>
      </c>
      <c r="C8911" s="1"/>
      <c r="D8911" s="5">
        <v>38496</v>
      </c>
      <c r="E8911" s="4">
        <v>2.5754318490000001</v>
      </c>
    </row>
    <row r="8912" spans="1:5" ht="15" thickBot="1" x14ac:dyDescent="0.35">
      <c r="A8912" s="3">
        <v>38497</v>
      </c>
      <c r="B8912" s="4">
        <v>0</v>
      </c>
      <c r="C8912" s="1"/>
      <c r="D8912" s="5">
        <v>38497</v>
      </c>
      <c r="E8912" s="4">
        <v>1.497216688</v>
      </c>
    </row>
    <row r="8913" spans="1:5" ht="15" thickBot="1" x14ac:dyDescent="0.35">
      <c r="A8913" s="3">
        <v>38498</v>
      </c>
      <c r="B8913" s="4">
        <v>2.726067096</v>
      </c>
      <c r="C8913" s="1"/>
      <c r="D8913" s="5">
        <v>38498</v>
      </c>
      <c r="E8913" s="4">
        <v>1.8486339620000001</v>
      </c>
    </row>
    <row r="8914" spans="1:5" ht="15" thickBot="1" x14ac:dyDescent="0.35">
      <c r="A8914" s="3">
        <v>38499</v>
      </c>
      <c r="B8914" s="4">
        <v>28.844858649999999</v>
      </c>
      <c r="C8914" s="1"/>
      <c r="D8914" s="5">
        <v>38499</v>
      </c>
      <c r="E8914" s="4">
        <v>1.618777358</v>
      </c>
    </row>
    <row r="8915" spans="1:5" ht="15" thickBot="1" x14ac:dyDescent="0.35">
      <c r="A8915" s="3">
        <v>38500</v>
      </c>
      <c r="B8915" s="4">
        <v>0</v>
      </c>
      <c r="C8915" s="1"/>
      <c r="D8915" s="5">
        <v>38500</v>
      </c>
      <c r="E8915" s="4">
        <v>2.7849056600000002</v>
      </c>
    </row>
    <row r="8916" spans="1:5" ht="15" thickBot="1" x14ac:dyDescent="0.35">
      <c r="A8916" s="3">
        <v>38501</v>
      </c>
      <c r="B8916" s="4">
        <v>4.7917474960000002</v>
      </c>
      <c r="C8916" s="1"/>
      <c r="D8916" s="5">
        <v>38501</v>
      </c>
      <c r="E8916" s="4">
        <v>2.6626415090000002</v>
      </c>
    </row>
    <row r="8917" spans="1:5" ht="15" thickBot="1" x14ac:dyDescent="0.35">
      <c r="A8917" s="3">
        <v>38502</v>
      </c>
      <c r="B8917" s="4">
        <v>11.97858036</v>
      </c>
      <c r="C8917" s="1"/>
      <c r="D8917" s="5">
        <v>38502</v>
      </c>
      <c r="E8917" s="4">
        <v>6.9617384150000001</v>
      </c>
    </row>
    <row r="8918" spans="1:5" ht="15" thickBot="1" x14ac:dyDescent="0.35">
      <c r="A8918" s="3">
        <v>38503</v>
      </c>
      <c r="B8918" s="4">
        <v>2.7798095200000001</v>
      </c>
      <c r="C8918" s="1"/>
      <c r="D8918" s="5">
        <v>38503</v>
      </c>
      <c r="E8918" s="4">
        <v>5.6226381290000003</v>
      </c>
    </row>
    <row r="8919" spans="1:5" ht="15" thickBot="1" x14ac:dyDescent="0.35">
      <c r="A8919" s="3">
        <v>38504</v>
      </c>
      <c r="B8919" s="4">
        <v>4.7788079379999999</v>
      </c>
      <c r="C8919" s="1"/>
      <c r="D8919" s="5">
        <v>38504</v>
      </c>
      <c r="E8919" s="4">
        <v>9.544754717</v>
      </c>
    </row>
    <row r="8920" spans="1:5" ht="15" thickBot="1" x14ac:dyDescent="0.35">
      <c r="A8920" s="3">
        <v>38505</v>
      </c>
      <c r="B8920" s="4">
        <v>2.552806914</v>
      </c>
      <c r="C8920" s="1"/>
      <c r="D8920" s="5">
        <v>38505</v>
      </c>
      <c r="E8920" s="4">
        <v>4.2194716980000004</v>
      </c>
    </row>
    <row r="8921" spans="1:5" ht="15" thickBot="1" x14ac:dyDescent="0.35">
      <c r="A8921" s="3">
        <v>38506</v>
      </c>
      <c r="B8921" s="4">
        <v>11.529357190000001</v>
      </c>
      <c r="C8921" s="1"/>
      <c r="D8921" s="5">
        <v>38506</v>
      </c>
      <c r="E8921" s="4">
        <v>6.1593962260000001</v>
      </c>
    </row>
    <row r="8922" spans="1:5" ht="15" thickBot="1" x14ac:dyDescent="0.35">
      <c r="A8922" s="3">
        <v>38507</v>
      </c>
      <c r="B8922" s="4">
        <v>6.3717234129999998</v>
      </c>
      <c r="C8922" s="1"/>
      <c r="D8922" s="5">
        <v>38507</v>
      </c>
      <c r="E8922" s="4">
        <v>8.3275471700000008</v>
      </c>
    </row>
    <row r="8923" spans="1:5" ht="15" thickBot="1" x14ac:dyDescent="0.35">
      <c r="A8923" s="3">
        <v>38508</v>
      </c>
      <c r="B8923" s="4">
        <v>18.029481050000001</v>
      </c>
      <c r="C8923" s="1"/>
      <c r="D8923" s="5">
        <v>38508</v>
      </c>
      <c r="E8923" s="4">
        <v>6.7435471700000003</v>
      </c>
    </row>
    <row r="8924" spans="1:5" ht="15" thickBot="1" x14ac:dyDescent="0.35">
      <c r="A8924" s="3">
        <v>38509</v>
      </c>
      <c r="B8924" s="4">
        <v>36.089971069999997</v>
      </c>
      <c r="C8924" s="1"/>
      <c r="D8924" s="5">
        <v>38509</v>
      </c>
      <c r="E8924" s="4">
        <v>7.9417358489999996</v>
      </c>
    </row>
    <row r="8925" spans="1:5" ht="15" thickBot="1" x14ac:dyDescent="0.35">
      <c r="A8925" s="3">
        <v>38510</v>
      </c>
      <c r="B8925" s="4">
        <v>4.2773019080000001</v>
      </c>
      <c r="C8925" s="1"/>
      <c r="D8925" s="5">
        <v>38510</v>
      </c>
      <c r="E8925" s="4">
        <v>6.1593962260000001</v>
      </c>
    </row>
    <row r="8926" spans="1:5" ht="15" thickBot="1" x14ac:dyDescent="0.35">
      <c r="A8926" s="3">
        <v>38511</v>
      </c>
      <c r="B8926" s="4">
        <v>1.4548740979999999</v>
      </c>
      <c r="C8926" s="1"/>
      <c r="D8926" s="5">
        <v>38511</v>
      </c>
      <c r="E8926" s="4">
        <v>5.7202242109999997</v>
      </c>
    </row>
    <row r="8927" spans="1:5" ht="15" thickBot="1" x14ac:dyDescent="0.35">
      <c r="A8927" s="3">
        <v>38512</v>
      </c>
      <c r="B8927" s="4">
        <v>4.1989668609999997</v>
      </c>
      <c r="C8927" s="1"/>
      <c r="D8927" s="5">
        <v>38512</v>
      </c>
      <c r="E8927" s="4">
        <v>6.0679116669999997</v>
      </c>
    </row>
    <row r="8928" spans="1:5" ht="15" thickBot="1" x14ac:dyDescent="0.35">
      <c r="A8928" s="3">
        <v>38513</v>
      </c>
      <c r="B8928" s="4">
        <v>30.542903899999999</v>
      </c>
      <c r="C8928" s="1"/>
      <c r="D8928" s="5">
        <v>38513</v>
      </c>
      <c r="E8928" s="4">
        <v>7.1695154719999996</v>
      </c>
    </row>
    <row r="8929" spans="1:5" ht="15" thickBot="1" x14ac:dyDescent="0.35">
      <c r="A8929" s="3">
        <v>38514</v>
      </c>
      <c r="B8929" s="4">
        <v>2.0661251690000002</v>
      </c>
      <c r="C8929" s="1"/>
      <c r="D8929" s="5">
        <v>38514</v>
      </c>
      <c r="E8929" s="4">
        <v>5.4258113210000003</v>
      </c>
    </row>
    <row r="8930" spans="1:5" ht="15" thickBot="1" x14ac:dyDescent="0.35">
      <c r="A8930" s="3">
        <v>38515</v>
      </c>
      <c r="B8930" s="4">
        <v>1.8925701079999999</v>
      </c>
      <c r="C8930" s="1"/>
      <c r="D8930" s="5">
        <v>38515</v>
      </c>
      <c r="E8930" s="4">
        <v>5.2926792450000004</v>
      </c>
    </row>
    <row r="8931" spans="1:5" ht="15" thickBot="1" x14ac:dyDescent="0.35">
      <c r="A8931" s="3">
        <v>38516</v>
      </c>
      <c r="B8931" s="4">
        <v>2.9322178810000001</v>
      </c>
      <c r="C8931" s="1"/>
      <c r="D8931" s="5">
        <v>38516</v>
      </c>
      <c r="E8931" s="4">
        <v>6.0785201190000002</v>
      </c>
    </row>
    <row r="8932" spans="1:5" ht="15" thickBot="1" x14ac:dyDescent="0.35">
      <c r="A8932" s="3">
        <v>38517</v>
      </c>
      <c r="B8932" s="4">
        <v>15.37437093</v>
      </c>
      <c r="C8932" s="1"/>
      <c r="D8932" s="5">
        <v>38517</v>
      </c>
      <c r="E8932" s="4">
        <v>6.111734673</v>
      </c>
    </row>
    <row r="8933" spans="1:5" ht="15" thickBot="1" x14ac:dyDescent="0.35">
      <c r="A8933" s="3">
        <v>38518</v>
      </c>
      <c r="B8933" s="4">
        <v>2.615659773</v>
      </c>
      <c r="C8933" s="1"/>
      <c r="D8933" s="5">
        <v>38518</v>
      </c>
      <c r="E8933" s="4">
        <v>6.1093611159999996</v>
      </c>
    </row>
    <row r="8934" spans="1:5" ht="15" thickBot="1" x14ac:dyDescent="0.35">
      <c r="A8934" s="3">
        <v>38519</v>
      </c>
      <c r="B8934" s="4">
        <v>22.206722259999999</v>
      </c>
      <c r="C8934" s="1"/>
      <c r="D8934" s="5">
        <v>38519</v>
      </c>
      <c r="E8934" s="4">
        <v>6.2275313209999998</v>
      </c>
    </row>
    <row r="8935" spans="1:5" ht="15" thickBot="1" x14ac:dyDescent="0.35">
      <c r="A8935" s="3">
        <v>38520</v>
      </c>
      <c r="B8935" s="4">
        <v>68.962184669999999</v>
      </c>
      <c r="C8935" s="1"/>
      <c r="D8935" s="5">
        <v>38520</v>
      </c>
      <c r="E8935" s="4">
        <v>10.05793377</v>
      </c>
    </row>
    <row r="8936" spans="1:5" ht="15" thickBot="1" x14ac:dyDescent="0.35">
      <c r="A8936" s="3">
        <v>38521</v>
      </c>
      <c r="B8936" s="4">
        <v>28.15811777</v>
      </c>
      <c r="C8936" s="1"/>
      <c r="D8936" s="5">
        <v>38521</v>
      </c>
      <c r="E8936" s="4">
        <v>12.37321358</v>
      </c>
    </row>
    <row r="8937" spans="1:5" ht="15" thickBot="1" x14ac:dyDescent="0.35">
      <c r="A8937" s="3">
        <v>38522</v>
      </c>
      <c r="B8937" s="4">
        <v>27.363723749999998</v>
      </c>
      <c r="C8937" s="1"/>
      <c r="D8937" s="5">
        <v>38522</v>
      </c>
      <c r="E8937" s="4">
        <v>14.106566040000001</v>
      </c>
    </row>
    <row r="8938" spans="1:5" ht="15" thickBot="1" x14ac:dyDescent="0.35">
      <c r="A8938" s="3">
        <v>38523</v>
      </c>
      <c r="B8938" s="4">
        <v>50.761935950000002</v>
      </c>
      <c r="C8938" s="1"/>
      <c r="D8938" s="5">
        <v>38523</v>
      </c>
      <c r="E8938" s="4">
        <v>21.438748799999999</v>
      </c>
    </row>
    <row r="8939" spans="1:5" ht="15" thickBot="1" x14ac:dyDescent="0.35">
      <c r="A8939" s="3">
        <v>38524</v>
      </c>
      <c r="B8939" s="4">
        <v>50.964126589999999</v>
      </c>
      <c r="C8939" s="1"/>
      <c r="D8939" s="5">
        <v>38524</v>
      </c>
      <c r="E8939" s="4">
        <v>17.629958850000001</v>
      </c>
    </row>
    <row r="8940" spans="1:5" ht="15" thickBot="1" x14ac:dyDescent="0.35">
      <c r="A8940" s="3">
        <v>38525</v>
      </c>
      <c r="B8940" s="4">
        <v>13.91319352</v>
      </c>
      <c r="C8940" s="1"/>
      <c r="D8940" s="5">
        <v>38525</v>
      </c>
      <c r="E8940" s="4">
        <v>18.499924530000001</v>
      </c>
    </row>
    <row r="8941" spans="1:5" ht="15" thickBot="1" x14ac:dyDescent="0.35">
      <c r="A8941" s="3">
        <v>38526</v>
      </c>
      <c r="B8941" s="4">
        <v>10.94509017</v>
      </c>
      <c r="C8941" s="1"/>
      <c r="D8941" s="5">
        <v>38526</v>
      </c>
      <c r="E8941" s="4">
        <v>15.011320749999999</v>
      </c>
    </row>
    <row r="8942" spans="1:5" ht="15" thickBot="1" x14ac:dyDescent="0.35">
      <c r="A8942" s="3">
        <v>38527</v>
      </c>
      <c r="B8942" s="4">
        <v>1.4492755829999999</v>
      </c>
      <c r="C8942" s="1"/>
      <c r="D8942" s="5">
        <v>38527</v>
      </c>
      <c r="E8942" s="4">
        <v>9.7630307330000008</v>
      </c>
    </row>
    <row r="8943" spans="1:5" ht="15" thickBot="1" x14ac:dyDescent="0.35">
      <c r="A8943" s="3">
        <v>38528</v>
      </c>
      <c r="B8943" s="4">
        <v>8.703520954</v>
      </c>
      <c r="C8943" s="1"/>
      <c r="D8943" s="5">
        <v>38528</v>
      </c>
      <c r="E8943" s="4">
        <v>12.7188163</v>
      </c>
    </row>
    <row r="8944" spans="1:5" ht="15" thickBot="1" x14ac:dyDescent="0.35">
      <c r="A8944" s="3">
        <v>38529</v>
      </c>
      <c r="B8944" s="4">
        <v>35.16967022</v>
      </c>
      <c r="C8944" s="1"/>
      <c r="D8944" s="5">
        <v>38529</v>
      </c>
      <c r="E8944" s="4">
        <v>12.18022642</v>
      </c>
    </row>
    <row r="8945" spans="1:5" ht="15" thickBot="1" x14ac:dyDescent="0.35">
      <c r="A8945" s="3">
        <v>38530</v>
      </c>
      <c r="B8945" s="4">
        <v>33.827368499999999</v>
      </c>
      <c r="C8945" s="1"/>
      <c r="D8945" s="5">
        <v>38530</v>
      </c>
      <c r="E8945" s="4">
        <v>9.7646467920000006</v>
      </c>
    </row>
    <row r="8946" spans="1:5" ht="15" thickBot="1" x14ac:dyDescent="0.35">
      <c r="A8946" s="3">
        <v>38531</v>
      </c>
      <c r="B8946" s="4">
        <v>16.21237099</v>
      </c>
      <c r="C8946" s="1"/>
      <c r="D8946" s="5">
        <v>38531</v>
      </c>
      <c r="E8946" s="4">
        <v>11.16950943</v>
      </c>
    </row>
    <row r="8947" spans="1:5" ht="15" thickBot="1" x14ac:dyDescent="0.35">
      <c r="A8947" s="3">
        <v>38532</v>
      </c>
      <c r="B8947" s="4">
        <v>10.73909405</v>
      </c>
      <c r="C8947" s="1"/>
      <c r="D8947" s="5">
        <v>38532</v>
      </c>
      <c r="E8947" s="4">
        <v>14.9325283</v>
      </c>
    </row>
    <row r="8948" spans="1:5" ht="15" thickBot="1" x14ac:dyDescent="0.35">
      <c r="A8948" s="3">
        <v>38533</v>
      </c>
      <c r="B8948" s="4">
        <v>6.1633821129999999</v>
      </c>
      <c r="C8948" s="1"/>
      <c r="D8948" s="5">
        <v>38533</v>
      </c>
      <c r="E8948" s="4">
        <v>13.593056600000001</v>
      </c>
    </row>
    <row r="8949" spans="1:5" ht="15" thickBot="1" x14ac:dyDescent="0.35">
      <c r="A8949" s="3">
        <v>38534</v>
      </c>
      <c r="B8949" s="4">
        <v>27.900495530000001</v>
      </c>
      <c r="C8949" s="1"/>
      <c r="D8949" s="5">
        <v>38534</v>
      </c>
      <c r="E8949" s="4">
        <v>18.328754719999999</v>
      </c>
    </row>
    <row r="8950" spans="1:5" ht="15" thickBot="1" x14ac:dyDescent="0.35">
      <c r="A8950" s="3">
        <v>38535</v>
      </c>
      <c r="B8950" s="4">
        <v>9.1078420879999999</v>
      </c>
      <c r="C8950" s="1"/>
      <c r="D8950" s="5">
        <v>38535</v>
      </c>
      <c r="E8950" s="4">
        <v>18.60755502</v>
      </c>
    </row>
    <row r="8951" spans="1:5" ht="15" thickBot="1" x14ac:dyDescent="0.35">
      <c r="A8951" s="3">
        <v>38536</v>
      </c>
      <c r="B8951" s="4">
        <v>10.903044939999999</v>
      </c>
      <c r="C8951" s="1"/>
      <c r="D8951" s="5">
        <v>38536</v>
      </c>
      <c r="E8951" s="4">
        <v>13.08769811</v>
      </c>
    </row>
    <row r="8952" spans="1:5" ht="15" thickBot="1" x14ac:dyDescent="0.35">
      <c r="A8952" s="3">
        <v>38537</v>
      </c>
      <c r="B8952" s="4">
        <v>18.651027920000001</v>
      </c>
      <c r="C8952" s="1"/>
      <c r="D8952" s="5">
        <v>38537</v>
      </c>
      <c r="E8952" s="4">
        <v>12.24290038</v>
      </c>
    </row>
    <row r="8953" spans="1:5" ht="15" thickBot="1" x14ac:dyDescent="0.35">
      <c r="A8953" s="3">
        <v>38538</v>
      </c>
      <c r="B8953" s="4">
        <v>27.416035409999999</v>
      </c>
      <c r="C8953" s="1"/>
      <c r="D8953" s="5">
        <v>38538</v>
      </c>
      <c r="E8953" s="4">
        <v>20.443182790000002</v>
      </c>
    </row>
    <row r="8954" spans="1:5" ht="15" thickBot="1" x14ac:dyDescent="0.35">
      <c r="A8954" s="3">
        <v>38539</v>
      </c>
      <c r="B8954" s="4">
        <v>24.29454625</v>
      </c>
      <c r="C8954" s="1"/>
      <c r="D8954" s="5">
        <v>38539</v>
      </c>
      <c r="E8954" s="4">
        <v>17.293000750000001</v>
      </c>
    </row>
    <row r="8955" spans="1:5" ht="15" thickBot="1" x14ac:dyDescent="0.35">
      <c r="A8955" s="3">
        <v>38540</v>
      </c>
      <c r="B8955" s="4">
        <v>18.032055379999999</v>
      </c>
      <c r="C8955" s="1"/>
      <c r="D8955" s="5">
        <v>38540</v>
      </c>
      <c r="E8955" s="4">
        <v>19.738252800000001</v>
      </c>
    </row>
    <row r="8956" spans="1:5" ht="15" thickBot="1" x14ac:dyDescent="0.35">
      <c r="A8956" s="3">
        <v>38541</v>
      </c>
      <c r="B8956" s="4">
        <v>17.478604669999999</v>
      </c>
      <c r="C8956" s="1"/>
      <c r="D8956" s="5">
        <v>38541</v>
      </c>
      <c r="E8956" s="4">
        <v>18.342791729999998</v>
      </c>
    </row>
    <row r="8957" spans="1:5" ht="15" thickBot="1" x14ac:dyDescent="0.35">
      <c r="A8957" s="3">
        <v>38542</v>
      </c>
      <c r="B8957" s="4">
        <v>8.147753239</v>
      </c>
      <c r="C8957" s="1"/>
      <c r="D8957" s="5">
        <v>38542</v>
      </c>
      <c r="E8957" s="4">
        <v>16.424150940000001</v>
      </c>
    </row>
    <row r="8958" spans="1:5" ht="15" thickBot="1" x14ac:dyDescent="0.35">
      <c r="A8958" s="3">
        <v>38543</v>
      </c>
      <c r="B8958" s="4">
        <v>31.44195873</v>
      </c>
      <c r="C8958" s="1"/>
      <c r="D8958" s="5">
        <v>38543</v>
      </c>
      <c r="E8958" s="4">
        <v>22.76830189</v>
      </c>
    </row>
    <row r="8959" spans="1:5" ht="15" thickBot="1" x14ac:dyDescent="0.35">
      <c r="A8959" s="3">
        <v>38544</v>
      </c>
      <c r="B8959" s="4">
        <v>31.438085319999999</v>
      </c>
      <c r="C8959" s="1"/>
      <c r="D8959" s="5">
        <v>38544</v>
      </c>
      <c r="E8959" s="4">
        <v>20.756581130000001</v>
      </c>
    </row>
    <row r="8960" spans="1:5" ht="15" thickBot="1" x14ac:dyDescent="0.35">
      <c r="A8960" s="3">
        <v>38545</v>
      </c>
      <c r="B8960" s="4">
        <v>8.9780375960000001</v>
      </c>
      <c r="C8960" s="1"/>
      <c r="D8960" s="5">
        <v>38545</v>
      </c>
      <c r="E8960" s="4">
        <v>18.436504750000001</v>
      </c>
    </row>
    <row r="8961" spans="1:5" ht="15" thickBot="1" x14ac:dyDescent="0.35">
      <c r="A8961" s="3">
        <v>38546</v>
      </c>
      <c r="B8961" s="4">
        <v>1.5506961640000001</v>
      </c>
      <c r="C8961" s="1"/>
      <c r="D8961" s="5">
        <v>38546</v>
      </c>
      <c r="E8961" s="4">
        <v>12.897960449999999</v>
      </c>
    </row>
    <row r="8962" spans="1:5" ht="15" thickBot="1" x14ac:dyDescent="0.35">
      <c r="A8962" s="3">
        <v>38547</v>
      </c>
      <c r="B8962" s="4">
        <v>3.1724937259999999</v>
      </c>
      <c r="C8962" s="1"/>
      <c r="D8962" s="5">
        <v>38547</v>
      </c>
      <c r="E8962" s="4">
        <v>17.989132080000001</v>
      </c>
    </row>
    <row r="8963" spans="1:5" ht="15" thickBot="1" x14ac:dyDescent="0.35">
      <c r="A8963" s="3">
        <v>38548</v>
      </c>
      <c r="B8963" s="4">
        <v>16.20797095</v>
      </c>
      <c r="C8963" s="1"/>
      <c r="D8963" s="5">
        <v>38548</v>
      </c>
      <c r="E8963" s="4">
        <v>10.536416969999999</v>
      </c>
    </row>
    <row r="8964" spans="1:5" ht="15" thickBot="1" x14ac:dyDescent="0.35">
      <c r="A8964" s="3">
        <v>38549</v>
      </c>
      <c r="B8964" s="4">
        <v>8.1818029580000005</v>
      </c>
      <c r="C8964" s="1"/>
      <c r="D8964" s="5">
        <v>38549</v>
      </c>
      <c r="E8964" s="4">
        <v>11.79642104</v>
      </c>
    </row>
    <row r="8965" spans="1:5" ht="15" thickBot="1" x14ac:dyDescent="0.35">
      <c r="A8965" s="3">
        <v>38550</v>
      </c>
      <c r="B8965" s="4">
        <v>13.543118720000001</v>
      </c>
      <c r="C8965" s="1"/>
      <c r="D8965" s="5">
        <v>38550</v>
      </c>
      <c r="E8965" s="4">
        <v>10.85162264</v>
      </c>
    </row>
    <row r="8966" spans="1:5" ht="15" thickBot="1" x14ac:dyDescent="0.35">
      <c r="A8966" s="3">
        <v>38551</v>
      </c>
      <c r="B8966" s="4">
        <v>24.70925093</v>
      </c>
      <c r="C8966" s="1"/>
      <c r="D8966" s="5">
        <v>38551</v>
      </c>
      <c r="E8966" s="4">
        <v>13.16113105</v>
      </c>
    </row>
    <row r="8967" spans="1:5" ht="15" thickBot="1" x14ac:dyDescent="0.35">
      <c r="A8967" s="3">
        <v>38552</v>
      </c>
      <c r="B8967" s="4">
        <v>8.3187063630000004</v>
      </c>
      <c r="C8967" s="1"/>
      <c r="D8967" s="5">
        <v>38552</v>
      </c>
      <c r="E8967" s="4">
        <v>9.678065299</v>
      </c>
    </row>
    <row r="8968" spans="1:5" ht="15" thickBot="1" x14ac:dyDescent="0.35">
      <c r="A8968" s="3">
        <v>38553</v>
      </c>
      <c r="B8968" s="4">
        <v>5.3295601609999999</v>
      </c>
      <c r="C8968" s="1"/>
      <c r="D8968" s="5">
        <v>38553</v>
      </c>
      <c r="E8968" s="4">
        <v>10.05993509</v>
      </c>
    </row>
    <row r="8969" spans="1:5" ht="15" thickBot="1" x14ac:dyDescent="0.35">
      <c r="A8969" s="3">
        <v>38554</v>
      </c>
      <c r="B8969" s="4">
        <v>26.816806790000001</v>
      </c>
      <c r="C8969" s="1"/>
      <c r="D8969" s="5">
        <v>38554</v>
      </c>
      <c r="E8969" s="4">
        <v>11.2245533</v>
      </c>
    </row>
    <row r="8970" spans="1:5" ht="15" thickBot="1" x14ac:dyDescent="0.35">
      <c r="A8970" s="3">
        <v>38555</v>
      </c>
      <c r="B8970" s="4">
        <v>0.28717356900000002</v>
      </c>
      <c r="C8970" s="1"/>
      <c r="D8970" s="5">
        <v>38555</v>
      </c>
      <c r="E8970" s="4">
        <v>9.8659350349999997</v>
      </c>
    </row>
    <row r="8971" spans="1:5" ht="15" thickBot="1" x14ac:dyDescent="0.35">
      <c r="A8971" s="3">
        <v>38556</v>
      </c>
      <c r="B8971" s="4">
        <v>9.2674570680000006</v>
      </c>
      <c r="C8971" s="1"/>
      <c r="D8971" s="5">
        <v>38556</v>
      </c>
      <c r="E8971" s="4">
        <v>9.4849811319999997</v>
      </c>
    </row>
    <row r="8972" spans="1:5" ht="15" thickBot="1" x14ac:dyDescent="0.35">
      <c r="A8972" s="3">
        <v>38557</v>
      </c>
      <c r="B8972" s="4">
        <v>28.701851130000001</v>
      </c>
      <c r="C8972" s="1"/>
      <c r="D8972" s="5">
        <v>38557</v>
      </c>
      <c r="E8972" s="4">
        <v>17.820679250000001</v>
      </c>
    </row>
    <row r="8973" spans="1:5" ht="15" thickBot="1" x14ac:dyDescent="0.35">
      <c r="A8973" s="3">
        <v>38558</v>
      </c>
      <c r="B8973" s="4">
        <v>37.003830909999998</v>
      </c>
      <c r="C8973" s="1"/>
      <c r="D8973" s="5">
        <v>38558</v>
      </c>
      <c r="E8973" s="4">
        <v>27.23922829</v>
      </c>
    </row>
    <row r="8974" spans="1:5" ht="15" thickBot="1" x14ac:dyDescent="0.35">
      <c r="A8974" s="3">
        <v>38559</v>
      </c>
      <c r="B8974" s="4">
        <v>31.106981279999999</v>
      </c>
      <c r="C8974" s="1"/>
      <c r="D8974" s="5">
        <v>38559</v>
      </c>
      <c r="E8974" s="4">
        <v>50.237646789999999</v>
      </c>
    </row>
    <row r="8975" spans="1:5" ht="15" thickBot="1" x14ac:dyDescent="0.35">
      <c r="A8975" s="3">
        <v>38560</v>
      </c>
      <c r="B8975" s="4">
        <v>26.494554040000001</v>
      </c>
      <c r="C8975" s="1"/>
      <c r="D8975" s="5">
        <v>38560</v>
      </c>
      <c r="E8975" s="4">
        <v>49.138462199999999</v>
      </c>
    </row>
    <row r="8976" spans="1:5" ht="15" thickBot="1" x14ac:dyDescent="0.35">
      <c r="A8976" s="3">
        <v>38561</v>
      </c>
      <c r="B8976" s="4">
        <v>7.2101924420000003</v>
      </c>
      <c r="C8976" s="1"/>
      <c r="D8976" s="5">
        <v>38561</v>
      </c>
      <c r="E8976" s="4">
        <v>33.935094339999999</v>
      </c>
    </row>
    <row r="8977" spans="1:5" ht="15" thickBot="1" x14ac:dyDescent="0.35">
      <c r="A8977" s="3">
        <v>38562</v>
      </c>
      <c r="B8977" s="4">
        <v>40.207137109999998</v>
      </c>
      <c r="C8977" s="1"/>
      <c r="D8977" s="5">
        <v>38562</v>
      </c>
      <c r="E8977" s="4">
        <v>41.97735849</v>
      </c>
    </row>
    <row r="8978" spans="1:5" ht="15" thickBot="1" x14ac:dyDescent="0.35">
      <c r="A8978" s="3">
        <v>38563</v>
      </c>
      <c r="B8978" s="4">
        <v>33.892713309999998</v>
      </c>
      <c r="C8978" s="1"/>
      <c r="D8978" s="5">
        <v>38563</v>
      </c>
      <c r="E8978" s="4">
        <v>35.483773579999998</v>
      </c>
    </row>
    <row r="8979" spans="1:5" ht="15" thickBot="1" x14ac:dyDescent="0.35">
      <c r="A8979" s="3">
        <v>38564</v>
      </c>
      <c r="B8979" s="4">
        <v>48.855509759999997</v>
      </c>
      <c r="C8979" s="1"/>
      <c r="D8979" s="5">
        <v>38564</v>
      </c>
      <c r="E8979" s="4">
        <v>47.221132079999997</v>
      </c>
    </row>
    <row r="8980" spans="1:5" ht="15" thickBot="1" x14ac:dyDescent="0.35">
      <c r="A8980" s="3">
        <v>38565</v>
      </c>
      <c r="B8980" s="4">
        <v>52.369359490000001</v>
      </c>
      <c r="C8980" s="1"/>
      <c r="D8980" s="5">
        <v>38565</v>
      </c>
      <c r="E8980" s="4">
        <v>64.974044370000001</v>
      </c>
    </row>
    <row r="8981" spans="1:5" ht="15" thickBot="1" x14ac:dyDescent="0.35">
      <c r="A8981" s="3">
        <v>38566</v>
      </c>
      <c r="B8981" s="4">
        <v>43.744762420000001</v>
      </c>
      <c r="C8981" s="1"/>
      <c r="D8981" s="5">
        <v>38566</v>
      </c>
      <c r="E8981" s="4">
        <v>46.545239559999999</v>
      </c>
    </row>
    <row r="8982" spans="1:5" ht="15" thickBot="1" x14ac:dyDescent="0.35">
      <c r="A8982" s="3">
        <v>38567</v>
      </c>
      <c r="B8982" s="4">
        <v>22.07999706</v>
      </c>
      <c r="C8982" s="1"/>
      <c r="D8982" s="5">
        <v>38567</v>
      </c>
      <c r="E8982" s="4">
        <v>38.341703549999998</v>
      </c>
    </row>
    <row r="8983" spans="1:5" ht="15" thickBot="1" x14ac:dyDescent="0.35">
      <c r="A8983" s="3">
        <v>38568</v>
      </c>
      <c r="B8983" s="4">
        <v>8.9602905209999992</v>
      </c>
      <c r="C8983" s="1"/>
      <c r="D8983" s="5">
        <v>38568</v>
      </c>
      <c r="E8983" s="4">
        <v>25.028830190000001</v>
      </c>
    </row>
    <row r="8984" spans="1:5" ht="15" thickBot="1" x14ac:dyDescent="0.35">
      <c r="A8984" s="3">
        <v>38569</v>
      </c>
      <c r="B8984" s="4">
        <v>12.181466820000001</v>
      </c>
      <c r="C8984" s="1"/>
      <c r="D8984" s="5">
        <v>38569</v>
      </c>
      <c r="E8984" s="4">
        <v>20.619169809999999</v>
      </c>
    </row>
    <row r="8985" spans="1:5" ht="15" thickBot="1" x14ac:dyDescent="0.35">
      <c r="A8985" s="3">
        <v>38570</v>
      </c>
      <c r="B8985" s="4">
        <v>6.9270954729999996</v>
      </c>
      <c r="C8985" s="1"/>
      <c r="D8985" s="5">
        <v>38570</v>
      </c>
      <c r="E8985" s="4">
        <v>15.423179770000001</v>
      </c>
    </row>
    <row r="8986" spans="1:5" ht="15" thickBot="1" x14ac:dyDescent="0.35">
      <c r="A8986" s="3">
        <v>38571</v>
      </c>
      <c r="B8986" s="4">
        <v>0</v>
      </c>
      <c r="C8986" s="1"/>
      <c r="D8986" s="5">
        <v>38571</v>
      </c>
      <c r="E8986" s="4">
        <v>11.63954717</v>
      </c>
    </row>
    <row r="8987" spans="1:5" ht="15" thickBot="1" x14ac:dyDescent="0.35">
      <c r="A8987" s="3">
        <v>38572</v>
      </c>
      <c r="B8987" s="4">
        <v>0</v>
      </c>
      <c r="C8987" s="1"/>
      <c r="D8987" s="5">
        <v>38572</v>
      </c>
      <c r="E8987" s="4">
        <v>10.12732492</v>
      </c>
    </row>
    <row r="8988" spans="1:5" ht="15" thickBot="1" x14ac:dyDescent="0.35">
      <c r="A8988" s="3">
        <v>38573</v>
      </c>
      <c r="B8988" s="4">
        <v>0.43426214899999999</v>
      </c>
      <c r="C8988" s="1"/>
      <c r="D8988" s="5">
        <v>38573</v>
      </c>
      <c r="E8988" s="4">
        <v>10.18590901</v>
      </c>
    </row>
    <row r="8989" spans="1:5" ht="15" thickBot="1" x14ac:dyDescent="0.35">
      <c r="A8989" s="3">
        <v>38574</v>
      </c>
      <c r="B8989" s="4">
        <v>3.5921773020000001</v>
      </c>
      <c r="C8989" s="1"/>
      <c r="D8989" s="5">
        <v>38574</v>
      </c>
      <c r="E8989" s="4">
        <v>8.5155228679999997</v>
      </c>
    </row>
    <row r="8990" spans="1:5" ht="15" thickBot="1" x14ac:dyDescent="0.35">
      <c r="A8990" s="3">
        <v>38575</v>
      </c>
      <c r="B8990" s="4">
        <v>9.9687114950000009</v>
      </c>
      <c r="C8990" s="1"/>
      <c r="D8990" s="5">
        <v>38575</v>
      </c>
      <c r="E8990" s="4">
        <v>8.6023372079999998</v>
      </c>
    </row>
    <row r="8991" spans="1:5" ht="15" thickBot="1" x14ac:dyDescent="0.35">
      <c r="A8991" s="3">
        <v>38576</v>
      </c>
      <c r="B8991" s="4">
        <v>1.541678935</v>
      </c>
      <c r="C8991" s="1"/>
      <c r="D8991" s="5">
        <v>38576</v>
      </c>
      <c r="E8991" s="4">
        <v>8.9065266100000002</v>
      </c>
    </row>
    <row r="8992" spans="1:5" ht="15" thickBot="1" x14ac:dyDescent="0.35">
      <c r="A8992" s="3">
        <v>38577</v>
      </c>
      <c r="B8992" s="4">
        <v>1.6170401569999999</v>
      </c>
      <c r="C8992" s="1"/>
      <c r="D8992" s="5">
        <v>38577</v>
      </c>
      <c r="E8992" s="4">
        <v>7.1483773580000003</v>
      </c>
    </row>
    <row r="8993" spans="1:5" ht="15" thickBot="1" x14ac:dyDescent="0.35">
      <c r="A8993" s="3">
        <v>38578</v>
      </c>
      <c r="B8993" s="4">
        <v>4.9328841570000002</v>
      </c>
      <c r="C8993" s="1"/>
      <c r="D8993" s="5">
        <v>38578</v>
      </c>
      <c r="E8993" s="4">
        <v>7.3032452829999999</v>
      </c>
    </row>
    <row r="8994" spans="1:5" ht="15" thickBot="1" x14ac:dyDescent="0.35">
      <c r="A8994" s="3">
        <v>38579</v>
      </c>
      <c r="B8994" s="4">
        <v>9.5615224839999993</v>
      </c>
      <c r="C8994" s="1"/>
      <c r="D8994" s="5">
        <v>38579</v>
      </c>
      <c r="E8994" s="4">
        <v>9.544754717</v>
      </c>
    </row>
    <row r="8995" spans="1:5" ht="15" thickBot="1" x14ac:dyDescent="0.35">
      <c r="A8995" s="3">
        <v>38580</v>
      </c>
      <c r="B8995" s="4">
        <v>9.4741979839999999</v>
      </c>
      <c r="C8995" s="1"/>
      <c r="D8995" s="5">
        <v>38580</v>
      </c>
      <c r="E8995" s="4">
        <v>21.573226869999999</v>
      </c>
    </row>
    <row r="8996" spans="1:5" ht="15" thickBot="1" x14ac:dyDescent="0.35">
      <c r="A8996" s="3">
        <v>38581</v>
      </c>
      <c r="B8996" s="4">
        <v>6.8700112100000004</v>
      </c>
      <c r="C8996" s="1"/>
      <c r="D8996" s="5">
        <v>38581</v>
      </c>
      <c r="E8996" s="4">
        <v>11.552069339999999</v>
      </c>
    </row>
    <row r="8997" spans="1:5" ht="15" thickBot="1" x14ac:dyDescent="0.35">
      <c r="A8997" s="3">
        <v>38582</v>
      </c>
      <c r="B8997" s="4">
        <v>0.28396901499999999</v>
      </c>
      <c r="C8997" s="1"/>
      <c r="D8997" s="5">
        <v>38582</v>
      </c>
      <c r="E8997" s="4">
        <v>11.52773198</v>
      </c>
    </row>
    <row r="8998" spans="1:5" ht="15" thickBot="1" x14ac:dyDescent="0.35">
      <c r="A8998" s="3">
        <v>38583</v>
      </c>
      <c r="B8998" s="4">
        <v>0</v>
      </c>
      <c r="C8998" s="1"/>
      <c r="D8998" s="5">
        <v>38583</v>
      </c>
      <c r="E8998" s="4">
        <v>9.7984275630000006</v>
      </c>
    </row>
    <row r="8999" spans="1:5" ht="15" thickBot="1" x14ac:dyDescent="0.35">
      <c r="A8999" s="3">
        <v>38584</v>
      </c>
      <c r="B8999" s="4">
        <v>6.5017816000000006E-2</v>
      </c>
      <c r="C8999" s="1"/>
      <c r="D8999" s="5">
        <v>38584</v>
      </c>
      <c r="E8999" s="4">
        <v>8.3846037740000003</v>
      </c>
    </row>
    <row r="9000" spans="1:5" ht="15" thickBot="1" x14ac:dyDescent="0.35">
      <c r="A9000" s="3">
        <v>38585</v>
      </c>
      <c r="B9000" s="4">
        <v>0</v>
      </c>
      <c r="C9000" s="1"/>
      <c r="D9000" s="5">
        <v>38585</v>
      </c>
      <c r="E9000" s="4">
        <v>7.3548679249999998</v>
      </c>
    </row>
    <row r="9001" spans="1:5" ht="15" thickBot="1" x14ac:dyDescent="0.35">
      <c r="A9001" s="3">
        <v>38586</v>
      </c>
      <c r="B9001" s="4">
        <v>0</v>
      </c>
      <c r="C9001" s="1"/>
      <c r="D9001" s="5">
        <v>38586</v>
      </c>
      <c r="E9001" s="4">
        <v>6.8413639249999996</v>
      </c>
    </row>
    <row r="9002" spans="1:5" ht="15" thickBot="1" x14ac:dyDescent="0.35">
      <c r="A9002" s="3">
        <v>38587</v>
      </c>
      <c r="B9002" s="4">
        <v>0.21672604200000001</v>
      </c>
      <c r="C9002" s="1"/>
      <c r="D9002" s="5">
        <v>38587</v>
      </c>
      <c r="E9002" s="4">
        <v>6.129563503</v>
      </c>
    </row>
    <row r="9003" spans="1:5" ht="15" thickBot="1" x14ac:dyDescent="0.35">
      <c r="A9003" s="3">
        <v>38588</v>
      </c>
      <c r="B9003" s="4">
        <v>1.5603986379999999</v>
      </c>
      <c r="C9003" s="1"/>
      <c r="D9003" s="5">
        <v>38588</v>
      </c>
      <c r="E9003" s="4">
        <v>6.5197423710000004</v>
      </c>
    </row>
    <row r="9004" spans="1:5" ht="15" thickBot="1" x14ac:dyDescent="0.35">
      <c r="A9004" s="3">
        <v>38589</v>
      </c>
      <c r="B9004" s="4">
        <v>3.1053440569999999</v>
      </c>
      <c r="C9004" s="1"/>
      <c r="D9004" s="5">
        <v>38589</v>
      </c>
      <c r="E9004" s="4">
        <v>5.7871698110000001</v>
      </c>
    </row>
    <row r="9005" spans="1:5" ht="15" thickBot="1" x14ac:dyDescent="0.35">
      <c r="A9005" s="3">
        <v>38590</v>
      </c>
      <c r="B9005" s="4">
        <v>2.4036928280000001</v>
      </c>
      <c r="C9005" s="1"/>
      <c r="D9005" s="5">
        <v>38590</v>
      </c>
      <c r="E9005" s="4">
        <v>7.4347243460000003</v>
      </c>
    </row>
    <row r="9006" spans="1:5" ht="15" thickBot="1" x14ac:dyDescent="0.35">
      <c r="A9006" s="3">
        <v>38591</v>
      </c>
      <c r="B9006" s="4">
        <v>19.648788029999999</v>
      </c>
      <c r="C9006" s="1"/>
      <c r="D9006" s="5">
        <v>38591</v>
      </c>
      <c r="E9006" s="4">
        <v>7.8330566040000003</v>
      </c>
    </row>
    <row r="9007" spans="1:5" ht="15" thickBot="1" x14ac:dyDescent="0.35">
      <c r="A9007" s="3">
        <v>38592</v>
      </c>
      <c r="B9007" s="4">
        <v>0.16702550599999999</v>
      </c>
      <c r="C9007" s="1"/>
      <c r="D9007" s="5">
        <v>38592</v>
      </c>
      <c r="E9007" s="4">
        <v>9.4849811319999997</v>
      </c>
    </row>
    <row r="9008" spans="1:5" ht="15" thickBot="1" x14ac:dyDescent="0.35">
      <c r="A9008" s="3">
        <v>38593</v>
      </c>
      <c r="B9008" s="4">
        <v>8.9733185469999999</v>
      </c>
      <c r="C9008" s="1"/>
      <c r="D9008" s="5">
        <v>38593</v>
      </c>
      <c r="E9008" s="4">
        <v>9.6808415090000004</v>
      </c>
    </row>
    <row r="9009" spans="1:5" ht="15" thickBot="1" x14ac:dyDescent="0.35">
      <c r="A9009" s="3">
        <v>38594</v>
      </c>
      <c r="B9009" s="4">
        <v>4.1414493620000004</v>
      </c>
      <c r="C9009" s="1"/>
      <c r="D9009" s="5">
        <v>38594</v>
      </c>
      <c r="E9009" s="4">
        <v>8.4943046039999999</v>
      </c>
    </row>
    <row r="9010" spans="1:5" ht="15" thickBot="1" x14ac:dyDescent="0.35">
      <c r="A9010" s="3">
        <v>38595</v>
      </c>
      <c r="B9010" s="4">
        <v>15.142548400000001</v>
      </c>
      <c r="C9010" s="1"/>
      <c r="D9010" s="5">
        <v>38595</v>
      </c>
      <c r="E9010" s="4">
        <v>8.792973645</v>
      </c>
    </row>
    <row r="9011" spans="1:5" ht="15" thickBot="1" x14ac:dyDescent="0.35">
      <c r="A9011" s="3">
        <v>38596</v>
      </c>
      <c r="B9011" s="4">
        <v>16.832554590000001</v>
      </c>
      <c r="C9011" s="1"/>
      <c r="D9011" s="5">
        <v>38596</v>
      </c>
      <c r="E9011" s="4">
        <v>14.6219222</v>
      </c>
    </row>
    <row r="9012" spans="1:5" ht="15" thickBot="1" x14ac:dyDescent="0.35">
      <c r="A9012" s="3">
        <v>38597</v>
      </c>
      <c r="B9012" s="4">
        <v>2.098633397</v>
      </c>
      <c r="C9012" s="1"/>
      <c r="D9012" s="5">
        <v>38597</v>
      </c>
      <c r="E9012" s="4">
        <v>14.73316709</v>
      </c>
    </row>
    <row r="9013" spans="1:5" ht="15" thickBot="1" x14ac:dyDescent="0.35">
      <c r="A9013" s="3">
        <v>38598</v>
      </c>
      <c r="B9013" s="4">
        <v>5.9398450260000004</v>
      </c>
      <c r="C9013" s="1"/>
      <c r="D9013" s="5">
        <v>38598</v>
      </c>
      <c r="E9013" s="4">
        <v>13.475374909999999</v>
      </c>
    </row>
    <row r="9014" spans="1:5" ht="15" thickBot="1" x14ac:dyDescent="0.35">
      <c r="A9014" s="3">
        <v>38599</v>
      </c>
      <c r="B9014" s="4">
        <v>13.061018049999999</v>
      </c>
      <c r="C9014" s="1"/>
      <c r="D9014" s="5">
        <v>38599</v>
      </c>
      <c r="E9014" s="4">
        <v>16.502943399999999</v>
      </c>
    </row>
    <row r="9015" spans="1:5" ht="15" thickBot="1" x14ac:dyDescent="0.35">
      <c r="A9015" s="3">
        <v>38600</v>
      </c>
      <c r="B9015" s="4">
        <v>53.540814400000002</v>
      </c>
      <c r="C9015" s="1"/>
      <c r="D9015" s="5">
        <v>38600</v>
      </c>
      <c r="E9015" s="4">
        <v>26.305337479999999</v>
      </c>
    </row>
    <row r="9016" spans="1:5" ht="15" thickBot="1" x14ac:dyDescent="0.35">
      <c r="A9016" s="3">
        <v>38601</v>
      </c>
      <c r="B9016" s="4">
        <v>28.078513560000001</v>
      </c>
      <c r="C9016" s="1"/>
      <c r="D9016" s="5">
        <v>38601</v>
      </c>
      <c r="E9016" s="4">
        <v>21.861792000000001</v>
      </c>
    </row>
    <row r="9017" spans="1:5" ht="15" thickBot="1" x14ac:dyDescent="0.35">
      <c r="A9017" s="3">
        <v>38602</v>
      </c>
      <c r="B9017" s="4">
        <v>46.451904059999997</v>
      </c>
      <c r="C9017" s="1"/>
      <c r="D9017" s="5">
        <v>38602</v>
      </c>
      <c r="E9017" s="4">
        <v>39.079570410000002</v>
      </c>
    </row>
    <row r="9018" spans="1:5" ht="15" thickBot="1" x14ac:dyDescent="0.35">
      <c r="A9018" s="3">
        <v>38603</v>
      </c>
      <c r="B9018" s="4">
        <v>17.057647410000001</v>
      </c>
      <c r="C9018" s="1"/>
      <c r="D9018" s="5">
        <v>38603</v>
      </c>
      <c r="E9018" s="4">
        <v>36.263794400000002</v>
      </c>
    </row>
    <row r="9019" spans="1:5" ht="15" thickBot="1" x14ac:dyDescent="0.35">
      <c r="A9019" s="3">
        <v>38604</v>
      </c>
      <c r="B9019" s="4">
        <v>12.220763979999999</v>
      </c>
      <c r="C9019" s="1"/>
      <c r="D9019" s="5">
        <v>38604</v>
      </c>
      <c r="E9019" s="4">
        <v>32.373014939999997</v>
      </c>
    </row>
    <row r="9020" spans="1:5" ht="15" thickBot="1" x14ac:dyDescent="0.35">
      <c r="A9020" s="3">
        <v>38605</v>
      </c>
      <c r="B9020" s="4">
        <v>14.46649021</v>
      </c>
      <c r="C9020" s="1"/>
      <c r="D9020" s="5">
        <v>38605</v>
      </c>
      <c r="E9020" s="4">
        <v>25.436377360000002</v>
      </c>
    </row>
    <row r="9021" spans="1:5" ht="15" thickBot="1" x14ac:dyDescent="0.35">
      <c r="A9021" s="3">
        <v>38606</v>
      </c>
      <c r="B9021" s="4">
        <v>41.03944731</v>
      </c>
      <c r="C9021" s="1"/>
      <c r="D9021" s="5">
        <v>38606</v>
      </c>
      <c r="E9021" s="4">
        <v>38.852830189999999</v>
      </c>
    </row>
    <row r="9022" spans="1:5" ht="15" thickBot="1" x14ac:dyDescent="0.35">
      <c r="A9022" s="3">
        <v>38607</v>
      </c>
      <c r="B9022" s="4">
        <v>10.485981110000001</v>
      </c>
      <c r="C9022" s="1"/>
      <c r="D9022" s="5">
        <v>38607</v>
      </c>
      <c r="E9022" s="4">
        <v>38.079058430000003</v>
      </c>
    </row>
    <row r="9023" spans="1:5" ht="15" thickBot="1" x14ac:dyDescent="0.35">
      <c r="A9023" s="3">
        <v>38608</v>
      </c>
      <c r="B9023" s="4">
        <v>8.3317835329999994</v>
      </c>
      <c r="C9023" s="1"/>
      <c r="D9023" s="5">
        <v>38608</v>
      </c>
      <c r="E9023" s="4">
        <v>31.870389750000001</v>
      </c>
    </row>
    <row r="9024" spans="1:5" ht="15" thickBot="1" x14ac:dyDescent="0.35">
      <c r="A9024" s="3">
        <v>38609</v>
      </c>
      <c r="B9024" s="4">
        <v>8.4332135019999992</v>
      </c>
      <c r="C9024" s="1"/>
      <c r="D9024" s="5">
        <v>38609</v>
      </c>
      <c r="E9024" s="4">
        <v>31.88492016</v>
      </c>
    </row>
    <row r="9025" spans="1:5" ht="15" thickBot="1" x14ac:dyDescent="0.35">
      <c r="A9025" s="3">
        <v>38610</v>
      </c>
      <c r="B9025" s="4">
        <v>2.0058950329999998</v>
      </c>
      <c r="C9025" s="1"/>
      <c r="D9025" s="5">
        <v>38610</v>
      </c>
      <c r="E9025" s="4">
        <v>22.48030189</v>
      </c>
    </row>
    <row r="9026" spans="1:5" ht="15" thickBot="1" x14ac:dyDescent="0.35">
      <c r="A9026" s="3">
        <v>38611</v>
      </c>
      <c r="B9026" s="4">
        <v>0</v>
      </c>
      <c r="C9026" s="1"/>
      <c r="D9026" s="5">
        <v>38611</v>
      </c>
      <c r="E9026" s="4">
        <v>18.58686792</v>
      </c>
    </row>
    <row r="9027" spans="1:5" ht="15" thickBot="1" x14ac:dyDescent="0.35">
      <c r="A9027" s="3">
        <v>38612</v>
      </c>
      <c r="B9027" s="4">
        <v>0.33592535600000001</v>
      </c>
      <c r="C9027" s="1"/>
      <c r="D9027" s="5">
        <v>38612</v>
      </c>
      <c r="E9027" s="4">
        <v>14.61022642</v>
      </c>
    </row>
    <row r="9028" spans="1:5" ht="15" thickBot="1" x14ac:dyDescent="0.35">
      <c r="A9028" s="3">
        <v>38613</v>
      </c>
      <c r="B9028" s="4">
        <v>0</v>
      </c>
      <c r="C9028" s="1"/>
      <c r="D9028" s="5">
        <v>38613</v>
      </c>
      <c r="E9028" s="4">
        <v>10.78913208</v>
      </c>
    </row>
    <row r="9029" spans="1:5" ht="15" thickBot="1" x14ac:dyDescent="0.35">
      <c r="A9029" s="3">
        <v>38614</v>
      </c>
      <c r="B9029" s="4">
        <v>0</v>
      </c>
      <c r="C9029" s="1"/>
      <c r="D9029" s="5">
        <v>38614</v>
      </c>
      <c r="E9029" s="4">
        <v>9.9237743989999991</v>
      </c>
    </row>
    <row r="9030" spans="1:5" ht="15" thickBot="1" x14ac:dyDescent="0.35">
      <c r="A9030" s="3">
        <v>38615</v>
      </c>
      <c r="B9030" s="4">
        <v>0.71503403799999998</v>
      </c>
      <c r="C9030" s="1"/>
      <c r="D9030" s="5">
        <v>38615</v>
      </c>
      <c r="E9030" s="4">
        <v>9.2713802259999998</v>
      </c>
    </row>
    <row r="9031" spans="1:5" ht="15" thickBot="1" x14ac:dyDescent="0.35">
      <c r="A9031" s="3">
        <v>38616</v>
      </c>
      <c r="B9031" s="4">
        <v>2.3208509390000001</v>
      </c>
      <c r="C9031" s="1"/>
      <c r="D9031" s="5">
        <v>38616</v>
      </c>
      <c r="E9031" s="4">
        <v>15.865955319999999</v>
      </c>
    </row>
    <row r="9032" spans="1:5" ht="15" thickBot="1" x14ac:dyDescent="0.35">
      <c r="A9032" s="3">
        <v>38617</v>
      </c>
      <c r="B9032" s="4">
        <v>11.27994692</v>
      </c>
      <c r="C9032" s="1"/>
      <c r="D9032" s="5">
        <v>38617</v>
      </c>
      <c r="E9032" s="4">
        <v>12.04437736</v>
      </c>
    </row>
    <row r="9033" spans="1:5" ht="15" thickBot="1" x14ac:dyDescent="0.35">
      <c r="A9033" s="3">
        <v>38618</v>
      </c>
      <c r="B9033" s="4">
        <v>2.010214865</v>
      </c>
      <c r="C9033" s="1"/>
      <c r="D9033" s="5">
        <v>38618</v>
      </c>
      <c r="E9033" s="4">
        <v>9.5727477739999998</v>
      </c>
    </row>
    <row r="9034" spans="1:5" ht="15" thickBot="1" x14ac:dyDescent="0.35">
      <c r="A9034" s="3">
        <v>38619</v>
      </c>
      <c r="B9034" s="4">
        <v>0</v>
      </c>
      <c r="C9034" s="1"/>
      <c r="D9034" s="5">
        <v>38619</v>
      </c>
      <c r="E9034" s="4">
        <v>9.2651534499999997</v>
      </c>
    </row>
    <row r="9035" spans="1:5" ht="15" thickBot="1" x14ac:dyDescent="0.35">
      <c r="A9035" s="3">
        <v>38620</v>
      </c>
      <c r="B9035" s="4">
        <v>0</v>
      </c>
      <c r="C9035" s="1"/>
      <c r="D9035" s="5">
        <v>38620</v>
      </c>
      <c r="E9035" s="4">
        <v>7.6727547170000001</v>
      </c>
    </row>
    <row r="9036" spans="1:5" ht="15" thickBot="1" x14ac:dyDescent="0.35">
      <c r="A9036" s="3">
        <v>38621</v>
      </c>
      <c r="B9036" s="4">
        <v>0</v>
      </c>
      <c r="C9036" s="1"/>
      <c r="D9036" s="5">
        <v>38621</v>
      </c>
      <c r="E9036" s="4">
        <v>7.0691317140000001</v>
      </c>
    </row>
    <row r="9037" spans="1:5" ht="15" thickBot="1" x14ac:dyDescent="0.35">
      <c r="A9037" s="3">
        <v>38622</v>
      </c>
      <c r="B9037" s="4">
        <v>0</v>
      </c>
      <c r="C9037" s="1"/>
      <c r="D9037" s="5">
        <v>38622</v>
      </c>
      <c r="E9037" s="4">
        <v>6.5452075470000004</v>
      </c>
    </row>
    <row r="9038" spans="1:5" ht="15" thickBot="1" x14ac:dyDescent="0.35">
      <c r="A9038" s="3">
        <v>38623</v>
      </c>
      <c r="B9038" s="4">
        <v>0</v>
      </c>
      <c r="C9038" s="1"/>
      <c r="D9038" s="5">
        <v>38623</v>
      </c>
      <c r="E9038" s="4">
        <v>6.675736755</v>
      </c>
    </row>
    <row r="9039" spans="1:5" ht="15" thickBot="1" x14ac:dyDescent="0.35">
      <c r="A9039" s="3">
        <v>38624</v>
      </c>
      <c r="B9039" s="4">
        <v>0.21672604200000001</v>
      </c>
      <c r="C9039" s="1"/>
      <c r="D9039" s="5">
        <v>38624</v>
      </c>
      <c r="E9039" s="4">
        <v>6.0634639689999998</v>
      </c>
    </row>
    <row r="9040" spans="1:5" ht="15" thickBot="1" x14ac:dyDescent="0.35">
      <c r="A9040" s="3">
        <v>38625</v>
      </c>
      <c r="B9040" s="4">
        <v>0</v>
      </c>
      <c r="C9040" s="1"/>
      <c r="D9040" s="5">
        <v>38625</v>
      </c>
      <c r="E9040" s="4">
        <v>6.0864289810000001</v>
      </c>
    </row>
    <row r="9041" spans="1:5" ht="15" thickBot="1" x14ac:dyDescent="0.35">
      <c r="A9041" s="3">
        <v>38626</v>
      </c>
      <c r="B9041" s="4">
        <v>0</v>
      </c>
      <c r="C9041" s="1"/>
      <c r="D9041" s="5">
        <v>38626</v>
      </c>
      <c r="E9041" s="4">
        <v>5.8778830190000004</v>
      </c>
    </row>
    <row r="9042" spans="1:5" ht="15" thickBot="1" x14ac:dyDescent="0.35">
      <c r="A9042" s="3">
        <v>38627</v>
      </c>
      <c r="B9042" s="4">
        <v>0</v>
      </c>
      <c r="C9042" s="1"/>
      <c r="D9042" s="5">
        <v>38627</v>
      </c>
      <c r="E9042" s="4">
        <v>5.512754717</v>
      </c>
    </row>
    <row r="9043" spans="1:5" ht="15" thickBot="1" x14ac:dyDescent="0.35">
      <c r="A9043" s="3">
        <v>38628</v>
      </c>
      <c r="B9043" s="4">
        <v>0.34676167400000002</v>
      </c>
      <c r="C9043" s="1"/>
      <c r="D9043" s="5">
        <v>38628</v>
      </c>
      <c r="E9043" s="4">
        <v>5.9114880000000003</v>
      </c>
    </row>
    <row r="9044" spans="1:5" ht="15" thickBot="1" x14ac:dyDescent="0.35">
      <c r="A9044" s="3">
        <v>38629</v>
      </c>
      <c r="B9044" s="4">
        <v>3.5476627349999998</v>
      </c>
      <c r="C9044" s="1"/>
      <c r="D9044" s="5">
        <v>38629</v>
      </c>
      <c r="E9044" s="4">
        <v>5.9041456290000003</v>
      </c>
    </row>
    <row r="9045" spans="1:5" ht="15" thickBot="1" x14ac:dyDescent="0.35">
      <c r="A9045" s="3">
        <v>38630</v>
      </c>
      <c r="B9045" s="4">
        <v>20.678800460000001</v>
      </c>
      <c r="C9045" s="1"/>
      <c r="D9045" s="5">
        <v>38630</v>
      </c>
      <c r="E9045" s="4">
        <v>6.7924528300000002</v>
      </c>
    </row>
    <row r="9046" spans="1:5" ht="15" thickBot="1" x14ac:dyDescent="0.35">
      <c r="A9046" s="3">
        <v>38631</v>
      </c>
      <c r="B9046" s="4">
        <v>0.19559273899999999</v>
      </c>
      <c r="C9046" s="1"/>
      <c r="D9046" s="5">
        <v>38631</v>
      </c>
      <c r="E9046" s="4">
        <v>5.5694526790000003</v>
      </c>
    </row>
    <row r="9047" spans="1:5" ht="15" thickBot="1" x14ac:dyDescent="0.35">
      <c r="A9047" s="3">
        <v>38632</v>
      </c>
      <c r="B9047" s="4">
        <v>9.0112633710000001</v>
      </c>
      <c r="C9047" s="1"/>
      <c r="D9047" s="5">
        <v>38632</v>
      </c>
      <c r="E9047" s="4">
        <v>5.9680802699999997</v>
      </c>
    </row>
    <row r="9048" spans="1:5" ht="15" thickBot="1" x14ac:dyDescent="0.35">
      <c r="A9048" s="3">
        <v>38633</v>
      </c>
      <c r="B9048" s="4">
        <v>4.4078468979999998</v>
      </c>
      <c r="C9048" s="1"/>
      <c r="D9048" s="5">
        <v>38633</v>
      </c>
      <c r="E9048" s="4">
        <v>6.0643018870000001</v>
      </c>
    </row>
    <row r="9049" spans="1:5" ht="15" thickBot="1" x14ac:dyDescent="0.35">
      <c r="A9049" s="3">
        <v>38634</v>
      </c>
      <c r="B9049" s="4">
        <v>7.5576274100000003</v>
      </c>
      <c r="C9049" s="1"/>
      <c r="D9049" s="5">
        <v>38634</v>
      </c>
      <c r="E9049" s="4">
        <v>6.3523018870000003</v>
      </c>
    </row>
    <row r="9050" spans="1:5" ht="15" thickBot="1" x14ac:dyDescent="0.35">
      <c r="A9050" s="3">
        <v>38635</v>
      </c>
      <c r="B9050" s="4">
        <v>19.3049344</v>
      </c>
      <c r="C9050" s="1"/>
      <c r="D9050" s="5">
        <v>38635</v>
      </c>
      <c r="E9050" s="4">
        <v>6.7753945350000002</v>
      </c>
    </row>
    <row r="9051" spans="1:5" ht="15" thickBot="1" x14ac:dyDescent="0.35">
      <c r="A9051" s="3">
        <v>38636</v>
      </c>
      <c r="B9051" s="4">
        <v>13.738982439999999</v>
      </c>
      <c r="C9051" s="1"/>
      <c r="D9051" s="5">
        <v>38636</v>
      </c>
      <c r="E9051" s="4">
        <v>6.6430188680000004</v>
      </c>
    </row>
    <row r="9052" spans="1:5" ht="15" thickBot="1" x14ac:dyDescent="0.35">
      <c r="A9052" s="3">
        <v>38637</v>
      </c>
      <c r="B9052" s="4">
        <v>21.955946449999999</v>
      </c>
      <c r="C9052" s="1"/>
      <c r="D9052" s="5">
        <v>38637</v>
      </c>
      <c r="E9052" s="4">
        <v>7.9960754720000002</v>
      </c>
    </row>
    <row r="9053" spans="1:5" ht="15" thickBot="1" x14ac:dyDescent="0.35">
      <c r="A9053" s="3">
        <v>38638</v>
      </c>
      <c r="B9053" s="4">
        <v>11.647448539999999</v>
      </c>
      <c r="C9053" s="1"/>
      <c r="D9053" s="5">
        <v>38638</v>
      </c>
      <c r="E9053" s="4">
        <v>8.2699172829999998</v>
      </c>
    </row>
    <row r="9054" spans="1:5" ht="15" thickBot="1" x14ac:dyDescent="0.35">
      <c r="A9054" s="3">
        <v>38639</v>
      </c>
      <c r="B9054" s="4">
        <v>2.1662911739999999</v>
      </c>
      <c r="C9054" s="1"/>
      <c r="D9054" s="5">
        <v>38639</v>
      </c>
      <c r="E9054" s="4">
        <v>7.5016332669999999</v>
      </c>
    </row>
    <row r="9055" spans="1:5" ht="15" thickBot="1" x14ac:dyDescent="0.35">
      <c r="A9055" s="3">
        <v>38640</v>
      </c>
      <c r="B9055" s="4">
        <v>1.320702925</v>
      </c>
      <c r="C9055" s="1"/>
      <c r="D9055" s="5">
        <v>38640</v>
      </c>
      <c r="E9055" s="4">
        <v>6.944603774</v>
      </c>
    </row>
    <row r="9056" spans="1:5" ht="15" thickBot="1" x14ac:dyDescent="0.35">
      <c r="A9056" s="3">
        <v>38641</v>
      </c>
      <c r="B9056" s="4">
        <v>0.276052937</v>
      </c>
      <c r="C9056" s="1"/>
      <c r="D9056" s="5">
        <v>38641</v>
      </c>
      <c r="E9056" s="4">
        <v>6.1593962260000001</v>
      </c>
    </row>
    <row r="9057" spans="1:5" ht="15" thickBot="1" x14ac:dyDescent="0.35">
      <c r="A9057" s="3">
        <v>38642</v>
      </c>
      <c r="B9057" s="4">
        <v>0.94006999599999996</v>
      </c>
      <c r="C9057" s="1"/>
      <c r="D9057" s="5">
        <v>38642</v>
      </c>
      <c r="E9057" s="4">
        <v>5.8765669120000004</v>
      </c>
    </row>
    <row r="9058" spans="1:5" ht="15" thickBot="1" x14ac:dyDescent="0.35">
      <c r="A9058" s="3">
        <v>38643</v>
      </c>
      <c r="B9058" s="4">
        <v>0.51602596000000001</v>
      </c>
      <c r="C9058" s="1"/>
      <c r="D9058" s="5">
        <v>38643</v>
      </c>
      <c r="E9058" s="4">
        <v>5.6955773900000004</v>
      </c>
    </row>
    <row r="9059" spans="1:5" ht="15" thickBot="1" x14ac:dyDescent="0.35">
      <c r="A9059" s="3">
        <v>38644</v>
      </c>
      <c r="B9059" s="4">
        <v>1.6826797309999999</v>
      </c>
      <c r="C9059" s="1"/>
      <c r="D9059" s="5">
        <v>38644</v>
      </c>
      <c r="E9059" s="4">
        <v>5.3215952609999997</v>
      </c>
    </row>
    <row r="9060" spans="1:5" ht="15" thickBot="1" x14ac:dyDescent="0.35">
      <c r="A9060" s="3">
        <v>38645</v>
      </c>
      <c r="B9060" s="4">
        <v>2.167268097</v>
      </c>
      <c r="C9060" s="1"/>
      <c r="D9060" s="5">
        <v>38645</v>
      </c>
      <c r="E9060" s="4">
        <v>5.7151806790000004</v>
      </c>
    </row>
    <row r="9061" spans="1:5" ht="15" thickBot="1" x14ac:dyDescent="0.35">
      <c r="A9061" s="3">
        <v>38646</v>
      </c>
      <c r="B9061" s="4">
        <v>2.8622097599999998</v>
      </c>
      <c r="C9061" s="1"/>
      <c r="D9061" s="5">
        <v>38646</v>
      </c>
      <c r="E9061" s="4">
        <v>6.0314128299999998</v>
      </c>
    </row>
    <row r="9062" spans="1:5" ht="15" thickBot="1" x14ac:dyDescent="0.35">
      <c r="A9062" s="3">
        <v>38647</v>
      </c>
      <c r="B9062" s="4">
        <v>13.586008550000001</v>
      </c>
      <c r="C9062" s="1"/>
      <c r="D9062" s="5">
        <v>38647</v>
      </c>
      <c r="E9062" s="4">
        <v>10.96932634</v>
      </c>
    </row>
    <row r="9063" spans="1:5" ht="15" thickBot="1" x14ac:dyDescent="0.35">
      <c r="A9063" s="3">
        <v>38648</v>
      </c>
      <c r="B9063" s="4">
        <v>32.331134919999997</v>
      </c>
      <c r="C9063" s="1"/>
      <c r="D9063" s="5">
        <v>38648</v>
      </c>
      <c r="E9063" s="4">
        <v>7.9960754720000002</v>
      </c>
    </row>
    <row r="9064" spans="1:5" ht="15" thickBot="1" x14ac:dyDescent="0.35">
      <c r="A9064" s="3">
        <v>38649</v>
      </c>
      <c r="B9064" s="4">
        <v>5.4863185290000001</v>
      </c>
      <c r="C9064" s="1"/>
      <c r="D9064" s="5">
        <v>38649</v>
      </c>
      <c r="E9064" s="4">
        <v>7.7250503549999996</v>
      </c>
    </row>
    <row r="9065" spans="1:5" ht="15" thickBot="1" x14ac:dyDescent="0.35">
      <c r="A9065" s="3">
        <v>38650</v>
      </c>
      <c r="B9065" s="4">
        <v>4.3483289479999998</v>
      </c>
      <c r="C9065" s="1"/>
      <c r="D9065" s="5">
        <v>38650</v>
      </c>
      <c r="E9065" s="4">
        <v>8.8383396229999995</v>
      </c>
    </row>
    <row r="9066" spans="1:5" ht="15" thickBot="1" x14ac:dyDescent="0.35">
      <c r="A9066" s="3">
        <v>38651</v>
      </c>
      <c r="B9066" s="4">
        <v>44.332114580000002</v>
      </c>
      <c r="C9066" s="1"/>
      <c r="D9066" s="5">
        <v>38651</v>
      </c>
      <c r="E9066" s="4">
        <v>6.7435471700000003</v>
      </c>
    </row>
    <row r="9067" spans="1:5" ht="15" thickBot="1" x14ac:dyDescent="0.35">
      <c r="A9067" s="3">
        <v>38652</v>
      </c>
      <c r="B9067" s="4">
        <v>3.6658155319999999</v>
      </c>
      <c r="C9067" s="1"/>
      <c r="D9067" s="5">
        <v>38652</v>
      </c>
      <c r="E9067" s="4">
        <v>6.8929811320000001</v>
      </c>
    </row>
    <row r="9068" spans="1:5" ht="15" thickBot="1" x14ac:dyDescent="0.35">
      <c r="A9068" s="3">
        <v>38653</v>
      </c>
      <c r="B9068" s="4">
        <v>0.38858957599999999</v>
      </c>
      <c r="C9068" s="1"/>
      <c r="D9068" s="5">
        <v>38653</v>
      </c>
      <c r="E9068" s="4">
        <v>6.4963018870000004</v>
      </c>
    </row>
    <row r="9069" spans="1:5" ht="15" thickBot="1" x14ac:dyDescent="0.35">
      <c r="A9069" s="3">
        <v>38654</v>
      </c>
      <c r="B9069" s="4">
        <v>1.228432298</v>
      </c>
      <c r="C9069" s="1"/>
      <c r="D9069" s="5">
        <v>38654</v>
      </c>
      <c r="E9069" s="4">
        <v>5.3796226420000002</v>
      </c>
    </row>
    <row r="9070" spans="1:5" ht="15" thickBot="1" x14ac:dyDescent="0.35">
      <c r="A9070" s="3">
        <v>38655</v>
      </c>
      <c r="B9070" s="4">
        <v>16.00863266</v>
      </c>
      <c r="C9070" s="1"/>
      <c r="D9070" s="5">
        <v>38655</v>
      </c>
      <c r="E9070" s="4">
        <v>5.8768301889999996</v>
      </c>
    </row>
    <row r="9071" spans="1:5" ht="15" thickBot="1" x14ac:dyDescent="0.35">
      <c r="A9071" s="3">
        <v>38656</v>
      </c>
      <c r="B9071" s="4">
        <v>16.8278836</v>
      </c>
      <c r="C9071" s="1"/>
      <c r="D9071" s="5">
        <v>38656</v>
      </c>
      <c r="E9071" s="4">
        <v>6.0366519839999997</v>
      </c>
    </row>
    <row r="9072" spans="1:5" ht="15" thickBot="1" x14ac:dyDescent="0.35">
      <c r="A9072" s="3">
        <v>38657</v>
      </c>
      <c r="B9072" s="4">
        <v>3.0350073279999998</v>
      </c>
      <c r="C9072" s="1"/>
      <c r="D9072" s="5">
        <v>38657</v>
      </c>
      <c r="E9072" s="4">
        <v>6.6430188680000004</v>
      </c>
    </row>
    <row r="9073" spans="1:5" ht="15" thickBot="1" x14ac:dyDescent="0.35">
      <c r="A9073" s="3">
        <v>38658</v>
      </c>
      <c r="B9073" s="4">
        <v>1.800290763</v>
      </c>
      <c r="C9073" s="1"/>
      <c r="D9073" s="5">
        <v>38658</v>
      </c>
      <c r="E9073" s="4">
        <v>5.7993272139999998</v>
      </c>
    </row>
    <row r="9074" spans="1:5" ht="15" thickBot="1" x14ac:dyDescent="0.35">
      <c r="A9074" s="3">
        <v>38659</v>
      </c>
      <c r="B9074" s="4">
        <v>2.5408802480000001</v>
      </c>
      <c r="C9074" s="1"/>
      <c r="D9074" s="5">
        <v>38659</v>
      </c>
      <c r="E9074" s="4">
        <v>5.512754717</v>
      </c>
    </row>
    <row r="9075" spans="1:5" ht="15" thickBot="1" x14ac:dyDescent="0.35">
      <c r="A9075" s="3">
        <v>38660</v>
      </c>
      <c r="B9075" s="4">
        <v>3.5673710110000001</v>
      </c>
      <c r="C9075" s="1"/>
      <c r="D9075" s="5">
        <v>38660</v>
      </c>
      <c r="E9075" s="4">
        <v>6.4028784910000001</v>
      </c>
    </row>
    <row r="9076" spans="1:5" ht="15" thickBot="1" x14ac:dyDescent="0.35">
      <c r="A9076" s="3">
        <v>38661</v>
      </c>
      <c r="B9076" s="4">
        <v>6.1598790880000003</v>
      </c>
      <c r="C9076" s="1"/>
      <c r="D9076" s="5">
        <v>38661</v>
      </c>
      <c r="E9076" s="4">
        <v>5.9719245279999997</v>
      </c>
    </row>
    <row r="9077" spans="1:5" ht="15" thickBot="1" x14ac:dyDescent="0.35">
      <c r="A9077" s="3">
        <v>38662</v>
      </c>
      <c r="B9077" s="4">
        <v>17.173420549999999</v>
      </c>
      <c r="C9077" s="1"/>
      <c r="D9077" s="5">
        <v>38662</v>
      </c>
      <c r="E9077" s="4">
        <v>6.1593962260000001</v>
      </c>
    </row>
    <row r="9078" spans="1:5" ht="15" thickBot="1" x14ac:dyDescent="0.35">
      <c r="A9078" s="3">
        <v>38663</v>
      </c>
      <c r="B9078" s="4">
        <v>0.16254453399999999</v>
      </c>
      <c r="C9078" s="1"/>
      <c r="D9078" s="5">
        <v>38663</v>
      </c>
      <c r="E9078" s="4">
        <v>5.4241360309999997</v>
      </c>
    </row>
    <row r="9079" spans="1:5" ht="15" thickBot="1" x14ac:dyDescent="0.35">
      <c r="A9079" s="3">
        <v>38664</v>
      </c>
      <c r="B9079" s="4">
        <v>23.441089810000001</v>
      </c>
      <c r="C9079" s="1"/>
      <c r="D9079" s="5">
        <v>38664</v>
      </c>
      <c r="E9079" s="4">
        <v>5.9254013900000002</v>
      </c>
    </row>
    <row r="9080" spans="1:5" ht="15" thickBot="1" x14ac:dyDescent="0.35">
      <c r="A9080" s="3">
        <v>38665</v>
      </c>
      <c r="B9080" s="4">
        <v>27.54802866</v>
      </c>
      <c r="C9080" s="1"/>
      <c r="D9080" s="5">
        <v>38665</v>
      </c>
      <c r="E9080" s="4">
        <v>5.4560627330000004</v>
      </c>
    </row>
    <row r="9081" spans="1:5" ht="15" thickBot="1" x14ac:dyDescent="0.35">
      <c r="A9081" s="3">
        <v>38666</v>
      </c>
      <c r="B9081" s="4">
        <v>1.1569164919999999</v>
      </c>
      <c r="C9081" s="1"/>
      <c r="D9081" s="5">
        <v>38666</v>
      </c>
      <c r="E9081" s="4">
        <v>5.3775052990000001</v>
      </c>
    </row>
    <row r="9082" spans="1:5" ht="15" thickBot="1" x14ac:dyDescent="0.35">
      <c r="A9082" s="3">
        <v>38667</v>
      </c>
      <c r="B9082" s="4">
        <v>2.8016839619999998</v>
      </c>
      <c r="C9082" s="1"/>
      <c r="D9082" s="5">
        <v>38667</v>
      </c>
      <c r="E9082" s="4">
        <v>5.1706107169999997</v>
      </c>
    </row>
    <row r="9083" spans="1:5" ht="15" thickBot="1" x14ac:dyDescent="0.35">
      <c r="A9083" s="3">
        <v>38668</v>
      </c>
      <c r="B9083" s="4">
        <v>6.9629650119999997</v>
      </c>
      <c r="C9083" s="1"/>
      <c r="D9083" s="5">
        <v>38668</v>
      </c>
      <c r="E9083" s="4">
        <v>6.2083018870000002</v>
      </c>
    </row>
    <row r="9084" spans="1:5" ht="15" thickBot="1" x14ac:dyDescent="0.35">
      <c r="A9084" s="3">
        <v>38669</v>
      </c>
      <c r="B9084" s="4">
        <v>36.928372379999999</v>
      </c>
      <c r="C9084" s="1"/>
      <c r="D9084" s="5">
        <v>38669</v>
      </c>
      <c r="E9084" s="4">
        <v>6.8929811320000001</v>
      </c>
    </row>
    <row r="9085" spans="1:5" ht="15" thickBot="1" x14ac:dyDescent="0.35">
      <c r="A9085" s="3">
        <v>38670</v>
      </c>
      <c r="B9085" s="4">
        <v>16.07682943</v>
      </c>
      <c r="C9085" s="1"/>
      <c r="D9085" s="5">
        <v>38670</v>
      </c>
      <c r="E9085" s="4">
        <v>7.7305161069999997</v>
      </c>
    </row>
    <row r="9086" spans="1:5" ht="15" thickBot="1" x14ac:dyDescent="0.35">
      <c r="A9086" s="3">
        <v>38671</v>
      </c>
      <c r="B9086" s="4">
        <v>4.2922068830000004</v>
      </c>
      <c r="C9086" s="1"/>
      <c r="D9086" s="5">
        <v>38671</v>
      </c>
      <c r="E9086" s="4">
        <v>11.24286792</v>
      </c>
    </row>
    <row r="9087" spans="1:5" ht="15" thickBot="1" x14ac:dyDescent="0.35">
      <c r="A9087" s="3">
        <v>38672</v>
      </c>
      <c r="B9087" s="4">
        <v>0</v>
      </c>
      <c r="C9087" s="1"/>
      <c r="D9087" s="5">
        <v>38672</v>
      </c>
      <c r="E9087" s="4">
        <v>8.6901954119999996</v>
      </c>
    </row>
    <row r="9088" spans="1:5" ht="15" thickBot="1" x14ac:dyDescent="0.35">
      <c r="A9088" s="3">
        <v>38673</v>
      </c>
      <c r="B9088" s="4">
        <v>0</v>
      </c>
      <c r="C9088" s="1"/>
      <c r="D9088" s="5">
        <v>38673</v>
      </c>
      <c r="E9088" s="4">
        <v>7.7207545350000002</v>
      </c>
    </row>
    <row r="9089" spans="1:5" ht="15" thickBot="1" x14ac:dyDescent="0.35">
      <c r="A9089" s="3">
        <v>38674</v>
      </c>
      <c r="B9089" s="4">
        <v>0</v>
      </c>
      <c r="C9089" s="1"/>
      <c r="D9089" s="5">
        <v>38674</v>
      </c>
      <c r="E9089" s="4">
        <v>7.3966344470000003</v>
      </c>
    </row>
    <row r="9090" spans="1:5" ht="15" thickBot="1" x14ac:dyDescent="0.35">
      <c r="A9090" s="3">
        <v>38675</v>
      </c>
      <c r="B9090" s="4">
        <v>0</v>
      </c>
      <c r="C9090" s="1"/>
      <c r="D9090" s="5">
        <v>38675</v>
      </c>
      <c r="E9090" s="4">
        <v>7.1483773580000003</v>
      </c>
    </row>
    <row r="9091" spans="1:5" ht="15" thickBot="1" x14ac:dyDescent="0.35">
      <c r="A9091" s="3">
        <v>38676</v>
      </c>
      <c r="B9091" s="4">
        <v>0</v>
      </c>
      <c r="C9091" s="1"/>
      <c r="D9091" s="5">
        <v>38676</v>
      </c>
      <c r="E9091" s="4">
        <v>5.7871698110000001</v>
      </c>
    </row>
    <row r="9092" spans="1:5" ht="15" thickBot="1" x14ac:dyDescent="0.35">
      <c r="A9092" s="3">
        <v>38677</v>
      </c>
      <c r="B9092" s="4">
        <v>0.14087192700000001</v>
      </c>
      <c r="C9092" s="1"/>
      <c r="D9092" s="5">
        <v>38677</v>
      </c>
      <c r="E9092" s="4">
        <v>6.1141867479999998</v>
      </c>
    </row>
    <row r="9093" spans="1:5" ht="15" thickBot="1" x14ac:dyDescent="0.35">
      <c r="A9093" s="3">
        <v>38678</v>
      </c>
      <c r="B9093" s="4">
        <v>1.210786879</v>
      </c>
      <c r="C9093" s="1"/>
      <c r="D9093" s="5">
        <v>38678</v>
      </c>
      <c r="E9093" s="4">
        <v>6.1103270030000001</v>
      </c>
    </row>
    <row r="9094" spans="1:5" ht="15" thickBot="1" x14ac:dyDescent="0.35">
      <c r="A9094" s="3">
        <v>38679</v>
      </c>
      <c r="B9094" s="4">
        <v>12.649261470000001</v>
      </c>
      <c r="C9094" s="1"/>
      <c r="D9094" s="5">
        <v>38679</v>
      </c>
      <c r="E9094" s="4">
        <v>4.9234798179999997</v>
      </c>
    </row>
    <row r="9095" spans="1:5" ht="15" thickBot="1" x14ac:dyDescent="0.35">
      <c r="A9095" s="3">
        <v>38680</v>
      </c>
      <c r="B9095" s="4">
        <v>15.84166926</v>
      </c>
      <c r="C9095" s="1"/>
      <c r="D9095" s="5">
        <v>38680</v>
      </c>
      <c r="E9095" s="4">
        <v>6.0946747480000001</v>
      </c>
    </row>
    <row r="9096" spans="1:5" ht="15" thickBot="1" x14ac:dyDescent="0.35">
      <c r="A9096" s="3">
        <v>38681</v>
      </c>
      <c r="B9096" s="4">
        <v>10.45735013</v>
      </c>
      <c r="C9096" s="1"/>
      <c r="D9096" s="5">
        <v>38681</v>
      </c>
      <c r="E9096" s="4">
        <v>5.3555069870000001</v>
      </c>
    </row>
    <row r="9097" spans="1:5" ht="15" thickBot="1" x14ac:dyDescent="0.35">
      <c r="A9097" s="3">
        <v>38682</v>
      </c>
      <c r="B9097" s="4">
        <v>0.98914945099999996</v>
      </c>
      <c r="C9097" s="1"/>
      <c r="D9097" s="5">
        <v>38682</v>
      </c>
      <c r="E9097" s="4">
        <v>5.9182649649999997</v>
      </c>
    </row>
    <row r="9098" spans="1:5" ht="15" thickBot="1" x14ac:dyDescent="0.35">
      <c r="A9098" s="3">
        <v>38683</v>
      </c>
      <c r="B9098" s="4">
        <v>6.3267014030000004</v>
      </c>
      <c r="C9098" s="1"/>
      <c r="D9098" s="5">
        <v>38683</v>
      </c>
      <c r="E9098" s="4">
        <v>5.2057358489999999</v>
      </c>
    </row>
    <row r="9099" spans="1:5" ht="15" thickBot="1" x14ac:dyDescent="0.35">
      <c r="A9099" s="3">
        <v>38684</v>
      </c>
      <c r="B9099" s="4">
        <v>5.4181511000000002E-2</v>
      </c>
      <c r="C9099" s="1"/>
      <c r="D9099" s="5">
        <v>38684</v>
      </c>
      <c r="E9099" s="4">
        <v>5.1260967859999997</v>
      </c>
    </row>
    <row r="9100" spans="1:5" ht="15" thickBot="1" x14ac:dyDescent="0.35">
      <c r="A9100" s="3">
        <v>38685</v>
      </c>
      <c r="B9100" s="4">
        <v>1.5015714170000001</v>
      </c>
      <c r="C9100" s="1"/>
      <c r="D9100" s="5">
        <v>38685</v>
      </c>
      <c r="E9100" s="4">
        <v>5.3796226420000002</v>
      </c>
    </row>
    <row r="9101" spans="1:5" ht="15" thickBot="1" x14ac:dyDescent="0.35">
      <c r="A9101" s="3">
        <v>38686</v>
      </c>
      <c r="B9101" s="4">
        <v>16.5887897</v>
      </c>
      <c r="C9101" s="1"/>
      <c r="D9101" s="5">
        <v>38686</v>
      </c>
      <c r="E9101" s="4">
        <v>6.1593962260000001</v>
      </c>
    </row>
    <row r="9102" spans="1:5" ht="15" thickBot="1" x14ac:dyDescent="0.35">
      <c r="A9102" s="3">
        <v>38687</v>
      </c>
      <c r="B9102" s="4">
        <v>0.51602596000000001</v>
      </c>
      <c r="C9102" s="1"/>
      <c r="D9102" s="5">
        <v>38687</v>
      </c>
      <c r="E9102" s="4">
        <v>5.1842151860000003</v>
      </c>
    </row>
    <row r="9103" spans="1:5" ht="15" thickBot="1" x14ac:dyDescent="0.35">
      <c r="A9103" s="3">
        <v>38688</v>
      </c>
      <c r="B9103" s="4">
        <v>3.0413742959999999</v>
      </c>
      <c r="C9103" s="1"/>
      <c r="D9103" s="5">
        <v>38688</v>
      </c>
      <c r="E9103" s="4">
        <v>5.3788230349999999</v>
      </c>
    </row>
    <row r="9104" spans="1:5" ht="15" thickBot="1" x14ac:dyDescent="0.35">
      <c r="A9104" s="3">
        <v>38689</v>
      </c>
      <c r="B9104" s="4">
        <v>0</v>
      </c>
      <c r="C9104" s="1"/>
      <c r="D9104" s="5">
        <v>38689</v>
      </c>
      <c r="E9104" s="4">
        <v>5.4095094340000003</v>
      </c>
    </row>
    <row r="9105" spans="1:5" ht="15" thickBot="1" x14ac:dyDescent="0.35">
      <c r="A9105" s="3">
        <v>38690</v>
      </c>
      <c r="B9105" s="4">
        <v>30.199593069999999</v>
      </c>
      <c r="C9105" s="1"/>
      <c r="D9105" s="5">
        <v>38690</v>
      </c>
      <c r="E9105" s="4">
        <v>15.190641510000001</v>
      </c>
    </row>
    <row r="9106" spans="1:5" ht="15" thickBot="1" x14ac:dyDescent="0.35">
      <c r="A9106" s="3">
        <v>38691</v>
      </c>
      <c r="B9106" s="4">
        <v>15.06513211</v>
      </c>
      <c r="C9106" s="1"/>
      <c r="D9106" s="5">
        <v>38691</v>
      </c>
      <c r="E9106" s="4">
        <v>7.4227163770000004</v>
      </c>
    </row>
    <row r="9107" spans="1:5" ht="15" thickBot="1" x14ac:dyDescent="0.35">
      <c r="A9107" s="3">
        <v>38692</v>
      </c>
      <c r="B9107" s="4">
        <v>8.2847312689999999</v>
      </c>
      <c r="C9107" s="1"/>
      <c r="D9107" s="5">
        <v>38692</v>
      </c>
      <c r="E9107" s="4">
        <v>6.0947695690000003</v>
      </c>
    </row>
    <row r="9108" spans="1:5" ht="15" thickBot="1" x14ac:dyDescent="0.35">
      <c r="A9108" s="3">
        <v>38693</v>
      </c>
      <c r="B9108" s="4">
        <v>0</v>
      </c>
      <c r="C9108" s="1"/>
      <c r="D9108" s="5">
        <v>38693</v>
      </c>
      <c r="E9108" s="4">
        <v>5.4937358490000001</v>
      </c>
    </row>
    <row r="9109" spans="1:5" ht="15" thickBot="1" x14ac:dyDescent="0.35">
      <c r="A9109" s="3">
        <v>38694</v>
      </c>
      <c r="B9109" s="4">
        <v>0</v>
      </c>
      <c r="C9109" s="1"/>
      <c r="D9109" s="5">
        <v>38694</v>
      </c>
      <c r="E9109" s="4">
        <v>8.3193962260000003</v>
      </c>
    </row>
    <row r="9110" spans="1:5" ht="15" thickBot="1" x14ac:dyDescent="0.35">
      <c r="A9110" s="3">
        <v>38695</v>
      </c>
      <c r="B9110" s="4">
        <v>0</v>
      </c>
      <c r="C9110" s="1"/>
      <c r="D9110" s="5">
        <v>38695</v>
      </c>
      <c r="E9110" s="4">
        <v>4.3553207550000002</v>
      </c>
    </row>
    <row r="9111" spans="1:5" ht="15" thickBot="1" x14ac:dyDescent="0.35">
      <c r="A9111" s="3">
        <v>38696</v>
      </c>
      <c r="B9111" s="4">
        <v>1.8807906729999999</v>
      </c>
      <c r="C9111" s="1"/>
      <c r="D9111" s="5">
        <v>38696</v>
      </c>
      <c r="E9111" s="4">
        <v>5.7491320750000003</v>
      </c>
    </row>
    <row r="9112" spans="1:5" ht="15" thickBot="1" x14ac:dyDescent="0.35">
      <c r="A9112" s="3">
        <v>38697</v>
      </c>
      <c r="B9112" s="4">
        <v>5.7039768989999997</v>
      </c>
      <c r="C9112" s="1"/>
      <c r="D9112" s="5">
        <v>38697</v>
      </c>
      <c r="E9112" s="4">
        <v>3.7467169810000001</v>
      </c>
    </row>
    <row r="9113" spans="1:5" ht="15" thickBot="1" x14ac:dyDescent="0.35">
      <c r="A9113" s="3">
        <v>38698</v>
      </c>
      <c r="B9113" s="4">
        <v>6.772859693</v>
      </c>
      <c r="C9113" s="1"/>
      <c r="D9113" s="5">
        <v>38698</v>
      </c>
      <c r="E9113" s="4">
        <v>4.9485771160000001</v>
      </c>
    </row>
    <row r="9114" spans="1:5" ht="15" thickBot="1" x14ac:dyDescent="0.35">
      <c r="A9114" s="3">
        <v>38699</v>
      </c>
      <c r="B9114" s="4">
        <v>1.5606528820000001</v>
      </c>
      <c r="C9114" s="1"/>
      <c r="D9114" s="5">
        <v>38699</v>
      </c>
      <c r="E9114" s="4">
        <v>5.606881811</v>
      </c>
    </row>
    <row r="9115" spans="1:5" ht="15" thickBot="1" x14ac:dyDescent="0.35">
      <c r="A9115" s="3">
        <v>38700</v>
      </c>
      <c r="B9115" s="4">
        <v>6.5821780859999999</v>
      </c>
      <c r="C9115" s="1"/>
      <c r="D9115" s="5">
        <v>38700</v>
      </c>
      <c r="E9115" s="4">
        <v>1.030279245</v>
      </c>
    </row>
    <row r="9116" spans="1:5" ht="15" thickBot="1" x14ac:dyDescent="0.35">
      <c r="A9116" s="3">
        <v>38701</v>
      </c>
      <c r="B9116" s="4">
        <v>0</v>
      </c>
      <c r="C9116" s="1"/>
      <c r="D9116" s="5">
        <v>38701</v>
      </c>
      <c r="E9116" s="4">
        <v>3.6</v>
      </c>
    </row>
    <row r="9117" spans="1:5" ht="15" thickBot="1" x14ac:dyDescent="0.35">
      <c r="A9117" s="3">
        <v>38702</v>
      </c>
      <c r="B9117" s="4">
        <v>0</v>
      </c>
      <c r="C9117" s="1"/>
      <c r="D9117" s="5">
        <v>38702</v>
      </c>
      <c r="E9117" s="4">
        <v>3.8961509429999999</v>
      </c>
    </row>
    <row r="9118" spans="1:5" ht="15" thickBot="1" x14ac:dyDescent="0.35">
      <c r="A9118" s="3">
        <v>38703</v>
      </c>
      <c r="B9118" s="4">
        <v>0</v>
      </c>
      <c r="C9118" s="1"/>
      <c r="D9118" s="5">
        <v>38703</v>
      </c>
      <c r="E9118" s="4">
        <v>3.2386415089999998</v>
      </c>
    </row>
    <row r="9119" spans="1:5" ht="15" thickBot="1" x14ac:dyDescent="0.35">
      <c r="A9119" s="3">
        <v>38704</v>
      </c>
      <c r="B9119" s="4">
        <v>0.81272265300000002</v>
      </c>
      <c r="C9119" s="1"/>
      <c r="D9119" s="5">
        <v>38704</v>
      </c>
      <c r="E9119" s="4">
        <v>4.276528302</v>
      </c>
    </row>
    <row r="9120" spans="1:5" ht="15" thickBot="1" x14ac:dyDescent="0.35">
      <c r="A9120" s="3">
        <v>38705</v>
      </c>
      <c r="B9120" s="4">
        <v>0.75312301500000001</v>
      </c>
      <c r="C9120" s="1"/>
      <c r="D9120" s="5">
        <v>38705</v>
      </c>
      <c r="E9120" s="4">
        <v>2.427350943</v>
      </c>
    </row>
    <row r="9121" spans="1:5" ht="15" thickBot="1" x14ac:dyDescent="0.35">
      <c r="A9121" s="3">
        <v>38706</v>
      </c>
      <c r="B9121" s="4">
        <v>0</v>
      </c>
      <c r="C9121" s="1"/>
      <c r="D9121" s="5">
        <v>38706</v>
      </c>
      <c r="E9121" s="4">
        <v>1.999698113</v>
      </c>
    </row>
    <row r="9122" spans="1:5" ht="15" thickBot="1" x14ac:dyDescent="0.35">
      <c r="A9122" s="3">
        <v>38707</v>
      </c>
      <c r="B9122" s="4">
        <v>0</v>
      </c>
      <c r="C9122" s="1"/>
      <c r="D9122" s="5">
        <v>38707</v>
      </c>
      <c r="E9122" s="4">
        <v>2.4960905659999999</v>
      </c>
    </row>
    <row r="9123" spans="1:5" ht="15" thickBot="1" x14ac:dyDescent="0.35">
      <c r="A9123" s="3">
        <v>38708</v>
      </c>
      <c r="B9123" s="4">
        <v>0</v>
      </c>
      <c r="C9123" s="1"/>
      <c r="D9123" s="5">
        <v>38708</v>
      </c>
      <c r="E9123" s="4">
        <v>2.3701457210000001</v>
      </c>
    </row>
    <row r="9124" spans="1:5" ht="15" thickBot="1" x14ac:dyDescent="0.35">
      <c r="A9124" s="3">
        <v>38709</v>
      </c>
      <c r="B9124" s="4">
        <v>0</v>
      </c>
      <c r="C9124" s="1"/>
      <c r="D9124" s="5">
        <v>38709</v>
      </c>
      <c r="E9124" s="4">
        <v>4.1216603770000004</v>
      </c>
    </row>
    <row r="9125" spans="1:5" ht="15" thickBot="1" x14ac:dyDescent="0.35">
      <c r="A9125" s="3">
        <v>38710</v>
      </c>
      <c r="B9125" s="4">
        <v>0</v>
      </c>
      <c r="C9125" s="1"/>
      <c r="D9125" s="5">
        <v>38710</v>
      </c>
      <c r="E9125" s="4">
        <v>2.4158255089999998</v>
      </c>
    </row>
    <row r="9126" spans="1:5" ht="15" thickBot="1" x14ac:dyDescent="0.35">
      <c r="A9126" s="3">
        <v>38711</v>
      </c>
      <c r="B9126" s="4">
        <v>0</v>
      </c>
      <c r="C9126" s="1"/>
      <c r="D9126" s="5">
        <v>38711</v>
      </c>
      <c r="E9126" s="4">
        <v>1.434022642</v>
      </c>
    </row>
    <row r="9127" spans="1:5" ht="15" thickBot="1" x14ac:dyDescent="0.35">
      <c r="A9127" s="3">
        <v>38712</v>
      </c>
      <c r="B9127" s="4">
        <v>0</v>
      </c>
      <c r="C9127" s="1"/>
      <c r="D9127" s="5">
        <v>38712</v>
      </c>
      <c r="E9127" s="4">
        <v>2.3800328149999999</v>
      </c>
    </row>
    <row r="9128" spans="1:5" ht="15" thickBot="1" x14ac:dyDescent="0.35">
      <c r="A9128" s="3">
        <v>38713</v>
      </c>
      <c r="B9128" s="4">
        <v>0</v>
      </c>
      <c r="C9128" s="1"/>
      <c r="D9128" s="5">
        <v>38713</v>
      </c>
      <c r="E9128" s="4">
        <v>2.2436830190000001</v>
      </c>
    </row>
    <row r="9129" spans="1:5" ht="15" thickBot="1" x14ac:dyDescent="0.35">
      <c r="A9129" s="3">
        <v>38714</v>
      </c>
      <c r="B9129" s="4">
        <v>0</v>
      </c>
      <c r="C9129" s="1"/>
      <c r="D9129" s="5">
        <v>38714</v>
      </c>
      <c r="E9129" s="4">
        <v>3.4532830190000001</v>
      </c>
    </row>
    <row r="9130" spans="1:5" ht="15" thickBot="1" x14ac:dyDescent="0.35">
      <c r="A9130" s="3">
        <v>38715</v>
      </c>
      <c r="B9130" s="4">
        <v>0</v>
      </c>
      <c r="C9130" s="1"/>
      <c r="D9130" s="5">
        <v>38715</v>
      </c>
      <c r="E9130" s="4">
        <v>4.9128072449999998</v>
      </c>
    </row>
    <row r="9131" spans="1:5" ht="15" thickBot="1" x14ac:dyDescent="0.35">
      <c r="A9131" s="3">
        <v>38716</v>
      </c>
      <c r="B9131" s="4">
        <v>0</v>
      </c>
      <c r="C9131" s="1"/>
      <c r="D9131" s="5">
        <v>38716</v>
      </c>
      <c r="E9131" s="4">
        <v>2.4010458379999999</v>
      </c>
    </row>
    <row r="9132" spans="1:5" ht="15" thickBot="1" x14ac:dyDescent="0.35">
      <c r="A9132" s="3">
        <v>38717</v>
      </c>
      <c r="B9132" s="4">
        <v>0</v>
      </c>
      <c r="C9132" s="1"/>
      <c r="D9132" s="5">
        <v>38717</v>
      </c>
      <c r="E9132" s="4">
        <v>2.4006900230000001</v>
      </c>
    </row>
    <row r="9133" spans="1:5" ht="15" thickBot="1" x14ac:dyDescent="0.35">
      <c r="A9133" s="3">
        <v>38718</v>
      </c>
      <c r="B9133" s="4">
        <v>0</v>
      </c>
      <c r="C9133" s="1"/>
      <c r="D9133" s="5">
        <v>38718</v>
      </c>
      <c r="E9133" s="4">
        <v>2.4969056599999999</v>
      </c>
    </row>
    <row r="9134" spans="1:5" ht="15" thickBot="1" x14ac:dyDescent="0.35">
      <c r="A9134" s="3">
        <v>38719</v>
      </c>
      <c r="B9134" s="4">
        <v>0</v>
      </c>
      <c r="C9134" s="1"/>
      <c r="D9134" s="5">
        <v>38719</v>
      </c>
      <c r="E9134" s="4">
        <v>2.4410347469999998</v>
      </c>
    </row>
    <row r="9135" spans="1:5" ht="15" thickBot="1" x14ac:dyDescent="0.35">
      <c r="A9135" s="3">
        <v>38720</v>
      </c>
      <c r="B9135" s="4">
        <v>0</v>
      </c>
      <c r="C9135" s="1"/>
      <c r="D9135" s="5">
        <v>38720</v>
      </c>
      <c r="E9135" s="4">
        <v>2.3061735849999998</v>
      </c>
    </row>
    <row r="9136" spans="1:5" ht="15" thickBot="1" x14ac:dyDescent="0.35">
      <c r="A9136" s="3">
        <v>38721</v>
      </c>
      <c r="B9136" s="4">
        <v>0</v>
      </c>
      <c r="C9136" s="1"/>
      <c r="D9136" s="5">
        <v>38721</v>
      </c>
      <c r="E9136" s="4">
        <v>2.3625088299999999</v>
      </c>
    </row>
    <row r="9137" spans="1:5" ht="15" thickBot="1" x14ac:dyDescent="0.35">
      <c r="A9137" s="3">
        <v>38722</v>
      </c>
      <c r="B9137" s="4">
        <v>0</v>
      </c>
      <c r="C9137" s="1"/>
      <c r="D9137" s="5">
        <v>38722</v>
      </c>
      <c r="E9137" s="4">
        <v>2.575053102</v>
      </c>
    </row>
    <row r="9138" spans="1:5" ht="15" thickBot="1" x14ac:dyDescent="0.35">
      <c r="A9138" s="3">
        <v>38723</v>
      </c>
      <c r="B9138" s="4">
        <v>3.0740070340000001</v>
      </c>
      <c r="C9138" s="1"/>
      <c r="D9138" s="5">
        <v>38723</v>
      </c>
      <c r="E9138" s="4">
        <v>2.4143925739999998</v>
      </c>
    </row>
    <row r="9139" spans="1:5" ht="15" thickBot="1" x14ac:dyDescent="0.35">
      <c r="A9139" s="3">
        <v>38724</v>
      </c>
      <c r="B9139" s="4">
        <v>0</v>
      </c>
      <c r="C9139" s="1"/>
      <c r="D9139" s="5">
        <v>38724</v>
      </c>
      <c r="E9139" s="4">
        <v>2.473707804</v>
      </c>
    </row>
    <row r="9140" spans="1:5" ht="15" thickBot="1" x14ac:dyDescent="0.35">
      <c r="A9140" s="3">
        <v>38725</v>
      </c>
      <c r="B9140" s="4">
        <v>0</v>
      </c>
      <c r="C9140" s="1"/>
      <c r="D9140" s="5">
        <v>38725</v>
      </c>
      <c r="E9140" s="4">
        <v>2.3689358490000001</v>
      </c>
    </row>
    <row r="9141" spans="1:5" ht="15" thickBot="1" x14ac:dyDescent="0.35">
      <c r="A9141" s="3">
        <v>38726</v>
      </c>
      <c r="B9141" s="4">
        <v>3.3938805460000001</v>
      </c>
      <c r="C9141" s="1"/>
      <c r="D9141" s="5">
        <v>38726</v>
      </c>
      <c r="E9141" s="4">
        <v>2.4327849060000002</v>
      </c>
    </row>
    <row r="9142" spans="1:5" ht="15" thickBot="1" x14ac:dyDescent="0.35">
      <c r="A9142" s="3">
        <v>38727</v>
      </c>
      <c r="B9142" s="4">
        <v>0</v>
      </c>
      <c r="C9142" s="1"/>
      <c r="D9142" s="5">
        <v>38727</v>
      </c>
      <c r="E9142" s="4">
        <v>2.1206037740000001</v>
      </c>
    </row>
    <row r="9143" spans="1:5" ht="15" thickBot="1" x14ac:dyDescent="0.35">
      <c r="A9143" s="3">
        <v>38728</v>
      </c>
      <c r="B9143" s="4">
        <v>0</v>
      </c>
      <c r="C9143" s="1"/>
      <c r="D9143" s="5">
        <v>38728</v>
      </c>
      <c r="E9143" s="4">
        <v>2.417026415</v>
      </c>
    </row>
    <row r="9144" spans="1:5" ht="15" thickBot="1" x14ac:dyDescent="0.35">
      <c r="A9144" s="3">
        <v>38729</v>
      </c>
      <c r="B9144" s="4">
        <v>0</v>
      </c>
      <c r="C9144" s="1"/>
      <c r="D9144" s="5">
        <v>38729</v>
      </c>
      <c r="E9144" s="4">
        <v>2.3716946719999998</v>
      </c>
    </row>
    <row r="9145" spans="1:5" ht="15" thickBot="1" x14ac:dyDescent="0.35">
      <c r="A9145" s="3">
        <v>38730</v>
      </c>
      <c r="B9145" s="4">
        <v>0</v>
      </c>
      <c r="C9145" s="1"/>
      <c r="D9145" s="5">
        <v>38730</v>
      </c>
      <c r="E9145" s="4">
        <v>2.3699177659999999</v>
      </c>
    </row>
    <row r="9146" spans="1:5" ht="15" thickBot="1" x14ac:dyDescent="0.35">
      <c r="A9146" s="3">
        <v>38731</v>
      </c>
      <c r="B9146" s="4">
        <v>0</v>
      </c>
      <c r="C9146" s="1"/>
      <c r="D9146" s="5">
        <v>38731</v>
      </c>
      <c r="E9146" s="4">
        <v>0.9642566038</v>
      </c>
    </row>
    <row r="9147" spans="1:5" ht="15" thickBot="1" x14ac:dyDescent="0.35">
      <c r="A9147" s="3">
        <v>38732</v>
      </c>
      <c r="B9147" s="4">
        <v>0</v>
      </c>
      <c r="C9147" s="1"/>
      <c r="D9147" s="5">
        <v>38732</v>
      </c>
      <c r="E9147" s="4">
        <v>0.4678641509</v>
      </c>
    </row>
    <row r="9148" spans="1:5" ht="15" thickBot="1" x14ac:dyDescent="0.35">
      <c r="A9148" s="3">
        <v>38733</v>
      </c>
      <c r="B9148" s="4">
        <v>0.30070663800000003</v>
      </c>
      <c r="C9148" s="1"/>
      <c r="D9148" s="5">
        <v>38733</v>
      </c>
      <c r="E9148" s="4">
        <v>0.76969086789999996</v>
      </c>
    </row>
    <row r="9149" spans="1:5" ht="15" thickBot="1" x14ac:dyDescent="0.35">
      <c r="A9149" s="3">
        <v>38734</v>
      </c>
      <c r="B9149" s="4">
        <v>6.6768477559999999</v>
      </c>
      <c r="C9149" s="1"/>
      <c r="D9149" s="5">
        <v>38734</v>
      </c>
      <c r="E9149" s="4">
        <v>0.85022058550000001</v>
      </c>
    </row>
    <row r="9150" spans="1:5" ht="15" thickBot="1" x14ac:dyDescent="0.35">
      <c r="A9150" s="3">
        <v>38735</v>
      </c>
      <c r="B9150" s="4">
        <v>0</v>
      </c>
      <c r="C9150" s="1"/>
      <c r="D9150" s="5">
        <v>38735</v>
      </c>
      <c r="E9150" s="4">
        <v>0.63957735849999997</v>
      </c>
    </row>
    <row r="9151" spans="1:5" ht="15" thickBot="1" x14ac:dyDescent="0.35">
      <c r="A9151" s="3">
        <v>38736</v>
      </c>
      <c r="B9151" s="4">
        <v>0</v>
      </c>
      <c r="C9151" s="1"/>
      <c r="D9151" s="5">
        <v>38736</v>
      </c>
      <c r="E9151" s="4">
        <v>2.0869132079999999</v>
      </c>
    </row>
    <row r="9152" spans="1:5" ht="15" thickBot="1" x14ac:dyDescent="0.35">
      <c r="A9152" s="3">
        <v>38737</v>
      </c>
      <c r="B9152" s="4">
        <v>0</v>
      </c>
      <c r="C9152" s="1"/>
      <c r="D9152" s="5">
        <v>38737</v>
      </c>
      <c r="E9152" s="4">
        <v>1.6530113209999999</v>
      </c>
    </row>
    <row r="9153" spans="1:5" ht="15" thickBot="1" x14ac:dyDescent="0.35">
      <c r="A9153" s="3">
        <v>38738</v>
      </c>
      <c r="B9153" s="4">
        <v>0</v>
      </c>
      <c r="C9153" s="1"/>
      <c r="D9153" s="5">
        <v>38738</v>
      </c>
      <c r="E9153" s="4">
        <v>0.9642566038</v>
      </c>
    </row>
    <row r="9154" spans="1:5" ht="15" thickBot="1" x14ac:dyDescent="0.35">
      <c r="A9154" s="3">
        <v>38739</v>
      </c>
      <c r="B9154" s="4">
        <v>0</v>
      </c>
      <c r="C9154" s="1"/>
      <c r="D9154" s="5">
        <v>38739</v>
      </c>
      <c r="E9154" s="4">
        <v>0.76401509430000003</v>
      </c>
    </row>
    <row r="9155" spans="1:5" ht="15" thickBot="1" x14ac:dyDescent="0.35">
      <c r="A9155" s="3">
        <v>38740</v>
      </c>
      <c r="B9155" s="4">
        <v>0</v>
      </c>
      <c r="C9155" s="1"/>
      <c r="D9155" s="5">
        <v>38740</v>
      </c>
      <c r="E9155" s="4">
        <v>0.50905119399999998</v>
      </c>
    </row>
    <row r="9156" spans="1:5" ht="15" thickBot="1" x14ac:dyDescent="0.35">
      <c r="A9156" s="3">
        <v>38741</v>
      </c>
      <c r="B9156" s="4">
        <v>0</v>
      </c>
      <c r="C9156" s="1"/>
      <c r="D9156" s="5">
        <v>38741</v>
      </c>
      <c r="E9156" s="4">
        <v>0.18467320749999999</v>
      </c>
    </row>
    <row r="9157" spans="1:5" ht="15" thickBot="1" x14ac:dyDescent="0.35">
      <c r="A9157" s="3">
        <v>38742</v>
      </c>
      <c r="B9157" s="4">
        <v>0</v>
      </c>
      <c r="C9157" s="1"/>
      <c r="D9157" s="5">
        <v>38742</v>
      </c>
      <c r="E9157" s="4">
        <v>2.9886792450000002E-4</v>
      </c>
    </row>
    <row r="9158" spans="1:5" ht="15" thickBot="1" x14ac:dyDescent="0.35">
      <c r="A9158" s="3">
        <v>38743</v>
      </c>
      <c r="B9158" s="4">
        <v>0</v>
      </c>
      <c r="C9158" s="1"/>
      <c r="D9158" s="5">
        <v>38743</v>
      </c>
      <c r="E9158" s="4">
        <v>2.9886792450000002E-4</v>
      </c>
    </row>
    <row r="9159" spans="1:5" ht="15" thickBot="1" x14ac:dyDescent="0.35">
      <c r="A9159" s="3">
        <v>38744</v>
      </c>
      <c r="B9159" s="4">
        <v>0</v>
      </c>
      <c r="C9159" s="1"/>
      <c r="D9159" s="5">
        <v>38744</v>
      </c>
      <c r="E9159" s="4">
        <v>0.54104959689999998</v>
      </c>
    </row>
    <row r="9160" spans="1:5" ht="15" thickBot="1" x14ac:dyDescent="0.35">
      <c r="A9160" s="3">
        <v>38745</v>
      </c>
      <c r="B9160" s="4">
        <v>0</v>
      </c>
      <c r="C9160" s="1"/>
      <c r="D9160" s="5">
        <v>38745</v>
      </c>
      <c r="E9160" s="4">
        <v>0.52197242259999999</v>
      </c>
    </row>
    <row r="9161" spans="1:5" ht="15" thickBot="1" x14ac:dyDescent="0.35">
      <c r="A9161" s="3">
        <v>38746</v>
      </c>
      <c r="B9161" s="4">
        <v>0</v>
      </c>
      <c r="C9161" s="1"/>
      <c r="D9161" s="5">
        <v>38746</v>
      </c>
      <c r="E9161" s="4">
        <v>0.41461132080000002</v>
      </c>
    </row>
    <row r="9162" spans="1:5" ht="15" thickBot="1" x14ac:dyDescent="0.35">
      <c r="A9162" s="3">
        <v>38747</v>
      </c>
      <c r="B9162" s="4">
        <v>0</v>
      </c>
      <c r="C9162" s="1"/>
      <c r="D9162" s="5">
        <v>38747</v>
      </c>
      <c r="E9162" s="4">
        <v>0.48050354719999999</v>
      </c>
    </row>
    <row r="9163" spans="1:5" ht="15" thickBot="1" x14ac:dyDescent="0.35">
      <c r="A9163" s="3">
        <v>38748</v>
      </c>
      <c r="B9163" s="4">
        <v>0</v>
      </c>
      <c r="C9163" s="1"/>
      <c r="D9163" s="5">
        <v>38748</v>
      </c>
      <c r="E9163" s="4">
        <v>0.59187686949999996</v>
      </c>
    </row>
    <row r="9164" spans="1:5" ht="15" thickBot="1" x14ac:dyDescent="0.35">
      <c r="A9164" s="3">
        <v>38749</v>
      </c>
      <c r="B9164" s="4">
        <v>0</v>
      </c>
      <c r="C9164" s="1"/>
      <c r="D9164" s="5">
        <v>38749</v>
      </c>
      <c r="E9164" s="4">
        <v>0.45332640000000002</v>
      </c>
    </row>
    <row r="9165" spans="1:5" ht="15" thickBot="1" x14ac:dyDescent="0.35">
      <c r="A9165" s="3">
        <v>38750</v>
      </c>
      <c r="B9165" s="4">
        <v>0</v>
      </c>
      <c r="C9165" s="1"/>
      <c r="D9165" s="5">
        <v>38750</v>
      </c>
      <c r="E9165" s="4">
        <v>0.49247271860000003</v>
      </c>
    </row>
    <row r="9166" spans="1:5" ht="15" thickBot="1" x14ac:dyDescent="0.35">
      <c r="A9166" s="3">
        <v>38751</v>
      </c>
      <c r="B9166" s="4">
        <v>0</v>
      </c>
      <c r="C9166" s="1"/>
      <c r="D9166" s="5">
        <v>38751</v>
      </c>
      <c r="E9166" s="4">
        <v>0.31516981129999999</v>
      </c>
    </row>
    <row r="9167" spans="1:5" ht="15" thickBot="1" x14ac:dyDescent="0.35">
      <c r="A9167" s="3">
        <v>38752</v>
      </c>
      <c r="B9167" s="4">
        <v>0</v>
      </c>
      <c r="C9167" s="1"/>
      <c r="D9167" s="5">
        <v>38752</v>
      </c>
      <c r="E9167" s="4">
        <v>1.822279245</v>
      </c>
    </row>
    <row r="9168" spans="1:5" ht="15" thickBot="1" x14ac:dyDescent="0.35">
      <c r="A9168" s="3">
        <v>38753</v>
      </c>
      <c r="B9168" s="4">
        <v>0</v>
      </c>
      <c r="C9168" s="1"/>
      <c r="D9168" s="5">
        <v>38753</v>
      </c>
      <c r="E9168" s="4">
        <v>0.63957735849999997</v>
      </c>
    </row>
    <row r="9169" spans="1:5" ht="15" thickBot="1" x14ac:dyDescent="0.35">
      <c r="A9169" s="3">
        <v>38754</v>
      </c>
      <c r="B9169" s="4">
        <v>0</v>
      </c>
      <c r="C9169" s="1"/>
      <c r="D9169" s="5">
        <v>38754</v>
      </c>
      <c r="E9169" s="4">
        <v>0.56220729970000005</v>
      </c>
    </row>
    <row r="9170" spans="1:5" ht="15" thickBot="1" x14ac:dyDescent="0.35">
      <c r="A9170" s="3">
        <v>38755</v>
      </c>
      <c r="B9170" s="4">
        <v>0</v>
      </c>
      <c r="C9170" s="1"/>
      <c r="D9170" s="5">
        <v>38755</v>
      </c>
      <c r="E9170" s="4">
        <v>0.44870609210000001</v>
      </c>
    </row>
    <row r="9171" spans="1:5" ht="15" thickBot="1" x14ac:dyDescent="0.35">
      <c r="A9171" s="3">
        <v>38756</v>
      </c>
      <c r="B9171" s="4">
        <v>0</v>
      </c>
      <c r="C9171" s="1"/>
      <c r="D9171" s="5">
        <v>38756</v>
      </c>
      <c r="E9171" s="4">
        <v>0.55531768739999998</v>
      </c>
    </row>
    <row r="9172" spans="1:5" ht="15" thickBot="1" x14ac:dyDescent="0.35">
      <c r="A9172" s="3">
        <v>38757</v>
      </c>
      <c r="B9172" s="4">
        <v>0</v>
      </c>
      <c r="C9172" s="1"/>
      <c r="D9172" s="5">
        <v>38757</v>
      </c>
      <c r="E9172" s="4">
        <v>1.570143396</v>
      </c>
    </row>
    <row r="9173" spans="1:5" ht="15" thickBot="1" x14ac:dyDescent="0.35">
      <c r="A9173" s="3">
        <v>38758</v>
      </c>
      <c r="B9173" s="4">
        <v>0</v>
      </c>
      <c r="C9173" s="1"/>
      <c r="D9173" s="5">
        <v>38758</v>
      </c>
      <c r="E9173" s="4">
        <v>0.63957735849999997</v>
      </c>
    </row>
    <row r="9174" spans="1:5" ht="15" thickBot="1" x14ac:dyDescent="0.35">
      <c r="A9174" s="3">
        <v>38759</v>
      </c>
      <c r="B9174" s="4">
        <v>0</v>
      </c>
      <c r="C9174" s="1"/>
      <c r="D9174" s="5">
        <v>38759</v>
      </c>
      <c r="E9174" s="4">
        <v>1.570143396</v>
      </c>
    </row>
    <row r="9175" spans="1:5" ht="15" thickBot="1" x14ac:dyDescent="0.35">
      <c r="A9175" s="3">
        <v>38760</v>
      </c>
      <c r="B9175" s="4">
        <v>0</v>
      </c>
      <c r="C9175" s="1"/>
      <c r="D9175" s="5">
        <v>38760</v>
      </c>
      <c r="E9175" s="4">
        <v>1.909222642</v>
      </c>
    </row>
    <row r="9176" spans="1:5" ht="15" thickBot="1" x14ac:dyDescent="0.35">
      <c r="A9176" s="3">
        <v>38761</v>
      </c>
      <c r="B9176" s="4">
        <v>0</v>
      </c>
      <c r="C9176" s="1"/>
      <c r="D9176" s="5">
        <v>38761</v>
      </c>
      <c r="E9176" s="4">
        <v>0.53953240749999998</v>
      </c>
    </row>
    <row r="9177" spans="1:5" ht="15" thickBot="1" x14ac:dyDescent="0.35">
      <c r="A9177" s="3">
        <v>38762</v>
      </c>
      <c r="B9177" s="4">
        <v>0</v>
      </c>
      <c r="C9177" s="1"/>
      <c r="D9177" s="5">
        <v>38762</v>
      </c>
      <c r="E9177" s="4">
        <v>0.70098113210000002</v>
      </c>
    </row>
    <row r="9178" spans="1:5" ht="15" thickBot="1" x14ac:dyDescent="0.35">
      <c r="A9178" s="3">
        <v>38763</v>
      </c>
      <c r="B9178" s="4">
        <v>0</v>
      </c>
      <c r="C9178" s="1"/>
      <c r="D9178" s="5">
        <v>38763</v>
      </c>
      <c r="E9178" s="4">
        <v>1.034354717</v>
      </c>
    </row>
    <row r="9179" spans="1:5" ht="15" thickBot="1" x14ac:dyDescent="0.35">
      <c r="A9179" s="3">
        <v>38764</v>
      </c>
      <c r="B9179" s="4">
        <v>0</v>
      </c>
      <c r="C9179" s="1"/>
      <c r="D9179" s="5">
        <v>38764</v>
      </c>
      <c r="E9179" s="4">
        <v>1.570143396</v>
      </c>
    </row>
    <row r="9180" spans="1:5" ht="15" thickBot="1" x14ac:dyDescent="0.35">
      <c r="A9180" s="3">
        <v>38765</v>
      </c>
      <c r="B9180" s="4">
        <v>0</v>
      </c>
      <c r="C9180" s="1"/>
      <c r="D9180" s="5">
        <v>38765</v>
      </c>
      <c r="E9180" s="4">
        <v>0.58786323620000003</v>
      </c>
    </row>
    <row r="9181" spans="1:5" ht="15" thickBot="1" x14ac:dyDescent="0.35">
      <c r="A9181" s="3">
        <v>38766</v>
      </c>
      <c r="B9181" s="4">
        <v>0</v>
      </c>
      <c r="C9181" s="1"/>
      <c r="D9181" s="5">
        <v>38766</v>
      </c>
      <c r="E9181" s="4">
        <v>0.63262609810000003</v>
      </c>
    </row>
    <row r="9182" spans="1:5" ht="15" thickBot="1" x14ac:dyDescent="0.35">
      <c r="A9182" s="3">
        <v>38767</v>
      </c>
      <c r="B9182" s="4">
        <v>0</v>
      </c>
      <c r="C9182" s="1"/>
      <c r="D9182" s="5">
        <v>38767</v>
      </c>
      <c r="E9182" s="4">
        <v>0.31516981129999999</v>
      </c>
    </row>
    <row r="9183" spans="1:5" ht="15" thickBot="1" x14ac:dyDescent="0.35">
      <c r="A9183" s="3">
        <v>38768</v>
      </c>
      <c r="B9183" s="4">
        <v>0</v>
      </c>
      <c r="C9183" s="1"/>
      <c r="D9183" s="5">
        <v>38768</v>
      </c>
      <c r="E9183" s="4">
        <v>1.6530113209999999</v>
      </c>
    </row>
    <row r="9184" spans="1:5" ht="15" thickBot="1" x14ac:dyDescent="0.35">
      <c r="A9184" s="3">
        <v>38769</v>
      </c>
      <c r="B9184" s="4">
        <v>0</v>
      </c>
      <c r="C9184" s="1"/>
      <c r="D9184" s="5">
        <v>38769</v>
      </c>
      <c r="E9184" s="4">
        <v>1.6530113209999999</v>
      </c>
    </row>
    <row r="9185" spans="1:5" ht="15" thickBot="1" x14ac:dyDescent="0.35">
      <c r="A9185" s="3">
        <v>38770</v>
      </c>
      <c r="B9185" s="4">
        <v>0</v>
      </c>
      <c r="C9185" s="1"/>
      <c r="D9185" s="5">
        <v>38770</v>
      </c>
      <c r="E9185" s="4">
        <v>1.4891773580000001</v>
      </c>
    </row>
    <row r="9186" spans="1:5" ht="15" thickBot="1" x14ac:dyDescent="0.35">
      <c r="A9186" s="3">
        <v>38771</v>
      </c>
      <c r="B9186" s="4">
        <v>0</v>
      </c>
      <c r="C9186" s="1"/>
      <c r="D9186" s="5">
        <v>38771</v>
      </c>
      <c r="E9186" s="4">
        <v>1.034354717</v>
      </c>
    </row>
    <row r="9187" spans="1:5" ht="15" thickBot="1" x14ac:dyDescent="0.35">
      <c r="A9187" s="3">
        <v>38772</v>
      </c>
      <c r="B9187" s="4">
        <v>0</v>
      </c>
      <c r="C9187" s="1"/>
      <c r="D9187" s="5">
        <v>38772</v>
      </c>
      <c r="E9187" s="4">
        <v>2.3602295550000001</v>
      </c>
    </row>
    <row r="9188" spans="1:5" ht="15" thickBot="1" x14ac:dyDescent="0.35">
      <c r="A9188" s="3">
        <v>38773</v>
      </c>
      <c r="B9188" s="4">
        <v>0</v>
      </c>
      <c r="C9188" s="1"/>
      <c r="D9188" s="5">
        <v>38773</v>
      </c>
      <c r="E9188" s="4">
        <v>2.4788831089999999</v>
      </c>
    </row>
    <row r="9189" spans="1:5" ht="15" thickBot="1" x14ac:dyDescent="0.35">
      <c r="A9189" s="3">
        <v>38774</v>
      </c>
      <c r="B9189" s="4">
        <v>0</v>
      </c>
      <c r="C9189" s="1"/>
      <c r="D9189" s="5">
        <v>38774</v>
      </c>
      <c r="E9189" s="4">
        <v>1.254701887</v>
      </c>
    </row>
    <row r="9190" spans="1:5" ht="15" thickBot="1" x14ac:dyDescent="0.35">
      <c r="A9190" s="3">
        <v>38775</v>
      </c>
      <c r="B9190" s="4">
        <v>0</v>
      </c>
      <c r="C9190" s="1"/>
      <c r="D9190" s="5">
        <v>38775</v>
      </c>
      <c r="E9190" s="4">
        <v>2.151978385</v>
      </c>
    </row>
    <row r="9191" spans="1:5" ht="15" thickBot="1" x14ac:dyDescent="0.35">
      <c r="A9191" s="3">
        <v>38776</v>
      </c>
      <c r="B9191" s="4">
        <v>0</v>
      </c>
      <c r="C9191" s="1"/>
      <c r="D9191" s="5">
        <v>38776</v>
      </c>
      <c r="E9191" s="4">
        <v>2.48875037</v>
      </c>
    </row>
    <row r="9192" spans="1:5" ht="15" thickBot="1" x14ac:dyDescent="0.35">
      <c r="A9192" s="3">
        <v>38777</v>
      </c>
      <c r="B9192" s="4">
        <v>0</v>
      </c>
      <c r="C9192" s="1"/>
      <c r="D9192" s="5">
        <v>38777</v>
      </c>
      <c r="E9192" s="4">
        <v>2.1358767400000001</v>
      </c>
    </row>
    <row r="9193" spans="1:5" ht="15" thickBot="1" x14ac:dyDescent="0.35">
      <c r="A9193" s="3">
        <v>38778</v>
      </c>
      <c r="B9193" s="4">
        <v>1.1662480239999999</v>
      </c>
      <c r="C9193" s="1"/>
      <c r="D9193" s="5">
        <v>38778</v>
      </c>
      <c r="E9193" s="4">
        <v>2.363501887</v>
      </c>
    </row>
    <row r="9194" spans="1:5" ht="15" thickBot="1" x14ac:dyDescent="0.35">
      <c r="A9194" s="3">
        <v>38779</v>
      </c>
      <c r="B9194" s="4">
        <v>0</v>
      </c>
      <c r="C9194" s="1"/>
      <c r="D9194" s="5">
        <v>38779</v>
      </c>
      <c r="E9194" s="4">
        <v>3.366339623</v>
      </c>
    </row>
    <row r="9195" spans="1:5" ht="15" thickBot="1" x14ac:dyDescent="0.35">
      <c r="A9195" s="3">
        <v>38780</v>
      </c>
      <c r="B9195" s="4">
        <v>21.660468460000001</v>
      </c>
      <c r="C9195" s="1"/>
      <c r="D9195" s="5">
        <v>38780</v>
      </c>
      <c r="E9195" s="4">
        <v>2.3567094339999999</v>
      </c>
    </row>
    <row r="9196" spans="1:5" ht="15" thickBot="1" x14ac:dyDescent="0.35">
      <c r="A9196" s="3">
        <v>38781</v>
      </c>
      <c r="B9196" s="4">
        <v>4.8439454E-2</v>
      </c>
      <c r="C9196" s="1"/>
      <c r="D9196" s="5">
        <v>38781</v>
      </c>
      <c r="E9196" s="4">
        <v>2.7495849059999999</v>
      </c>
    </row>
    <row r="9197" spans="1:5" ht="15" thickBot="1" x14ac:dyDescent="0.35">
      <c r="A9197" s="3">
        <v>38782</v>
      </c>
      <c r="B9197" s="4">
        <v>0.34402413700000001</v>
      </c>
      <c r="C9197" s="1"/>
      <c r="D9197" s="5">
        <v>38782</v>
      </c>
      <c r="E9197" s="4">
        <v>2.1984004530000001</v>
      </c>
    </row>
    <row r="9198" spans="1:5" ht="15" thickBot="1" x14ac:dyDescent="0.35">
      <c r="A9198" s="3">
        <v>38783</v>
      </c>
      <c r="B9198" s="4">
        <v>0.50842179399999998</v>
      </c>
      <c r="C9198" s="1"/>
      <c r="D9198" s="5">
        <v>38783</v>
      </c>
      <c r="E9198" s="4">
        <v>2.0869132079999999</v>
      </c>
    </row>
    <row r="9199" spans="1:5" ht="15" thickBot="1" x14ac:dyDescent="0.35">
      <c r="A9199" s="3">
        <v>38784</v>
      </c>
      <c r="B9199" s="4">
        <v>2.2765327100000001</v>
      </c>
      <c r="C9199" s="1"/>
      <c r="D9199" s="5">
        <v>38784</v>
      </c>
      <c r="E9199" s="4">
        <v>2.363501887</v>
      </c>
    </row>
    <row r="9200" spans="1:5" ht="15" thickBot="1" x14ac:dyDescent="0.35">
      <c r="A9200" s="3">
        <v>38785</v>
      </c>
      <c r="B9200" s="4">
        <v>1.1143285039999999</v>
      </c>
      <c r="C9200" s="1"/>
      <c r="D9200" s="5">
        <v>38785</v>
      </c>
      <c r="E9200" s="4">
        <v>1.7384301369999999</v>
      </c>
    </row>
    <row r="9201" spans="1:5" ht="15" thickBot="1" x14ac:dyDescent="0.35">
      <c r="A9201" s="3">
        <v>38786</v>
      </c>
      <c r="B9201" s="4">
        <v>7.3949087560000004</v>
      </c>
      <c r="C9201" s="1"/>
      <c r="D9201" s="5">
        <v>38786</v>
      </c>
      <c r="E9201" s="4">
        <v>1.730408658</v>
      </c>
    </row>
    <row r="9202" spans="1:5" ht="15" thickBot="1" x14ac:dyDescent="0.35">
      <c r="A9202" s="3">
        <v>38787</v>
      </c>
      <c r="B9202" s="4">
        <v>4.8439454E-2</v>
      </c>
      <c r="C9202" s="1"/>
      <c r="D9202" s="5">
        <v>38787</v>
      </c>
      <c r="E9202" s="4">
        <v>3.0538867920000001</v>
      </c>
    </row>
    <row r="9203" spans="1:5" ht="15" thickBot="1" x14ac:dyDescent="0.35">
      <c r="A9203" s="3">
        <v>38788</v>
      </c>
      <c r="B9203" s="4">
        <v>0</v>
      </c>
      <c r="C9203" s="1"/>
      <c r="D9203" s="5">
        <v>38788</v>
      </c>
      <c r="E9203" s="4">
        <v>1.034354717</v>
      </c>
    </row>
    <row r="9204" spans="1:5" ht="15" thickBot="1" x14ac:dyDescent="0.35">
      <c r="A9204" s="3">
        <v>38789</v>
      </c>
      <c r="B9204" s="4">
        <v>0</v>
      </c>
      <c r="C9204" s="1"/>
      <c r="D9204" s="5">
        <v>38789</v>
      </c>
      <c r="E9204" s="4">
        <v>0.31516981129999999</v>
      </c>
    </row>
    <row r="9205" spans="1:5" ht="15" thickBot="1" x14ac:dyDescent="0.35">
      <c r="A9205" s="3">
        <v>38790</v>
      </c>
      <c r="B9205" s="4">
        <v>0</v>
      </c>
      <c r="C9205" s="1"/>
      <c r="D9205" s="5">
        <v>38790</v>
      </c>
      <c r="E9205" s="4">
        <v>1.8098313960000001</v>
      </c>
    </row>
    <row r="9206" spans="1:5" ht="15" thickBot="1" x14ac:dyDescent="0.35">
      <c r="A9206" s="3">
        <v>38791</v>
      </c>
      <c r="B9206" s="4">
        <v>9.7537107469999995</v>
      </c>
      <c r="C9206" s="1"/>
      <c r="D9206" s="5">
        <v>38791</v>
      </c>
      <c r="E9206" s="4">
        <v>1.7340043919999999</v>
      </c>
    </row>
    <row r="9207" spans="1:5" ht="15" thickBot="1" x14ac:dyDescent="0.35">
      <c r="A9207" s="3">
        <v>38792</v>
      </c>
      <c r="B9207" s="4">
        <v>44.8319416</v>
      </c>
      <c r="C9207" s="1"/>
      <c r="D9207" s="5">
        <v>38792</v>
      </c>
      <c r="E9207" s="4">
        <v>1.7926807250000001</v>
      </c>
    </row>
    <row r="9208" spans="1:5" ht="15" thickBot="1" x14ac:dyDescent="0.35">
      <c r="A9208" s="3">
        <v>38793</v>
      </c>
      <c r="B9208" s="4">
        <v>9.0212702749999991</v>
      </c>
      <c r="C9208" s="1"/>
      <c r="D9208" s="5">
        <v>38793</v>
      </c>
      <c r="E9208" s="4">
        <v>0.36380377359999999</v>
      </c>
    </row>
    <row r="9209" spans="1:5" ht="15" thickBot="1" x14ac:dyDescent="0.35">
      <c r="A9209" s="3">
        <v>38794</v>
      </c>
      <c r="B9209" s="4">
        <v>1.3733129500000001</v>
      </c>
      <c r="C9209" s="1"/>
      <c r="D9209" s="5">
        <v>38794</v>
      </c>
      <c r="E9209" s="4">
        <v>1.7728865659999999</v>
      </c>
    </row>
    <row r="9210" spans="1:5" ht="15" thickBot="1" x14ac:dyDescent="0.35">
      <c r="A9210" s="3">
        <v>38795</v>
      </c>
      <c r="B9210" s="4">
        <v>3.9103604559999998</v>
      </c>
      <c r="C9210" s="1"/>
      <c r="D9210" s="5">
        <v>38795</v>
      </c>
      <c r="E9210" s="4">
        <v>0.18467320749999999</v>
      </c>
    </row>
    <row r="9211" spans="1:5" ht="15" thickBot="1" x14ac:dyDescent="0.35">
      <c r="A9211" s="3">
        <v>38796</v>
      </c>
      <c r="B9211" s="4">
        <v>3.978963614</v>
      </c>
      <c r="C9211" s="1"/>
      <c r="D9211" s="5">
        <v>38796</v>
      </c>
      <c r="E9211" s="4">
        <v>1.742230189</v>
      </c>
    </row>
    <row r="9212" spans="1:5" ht="15" thickBot="1" x14ac:dyDescent="0.35">
      <c r="A9212" s="3">
        <v>38797</v>
      </c>
      <c r="B9212" s="4">
        <v>0</v>
      </c>
      <c r="C9212" s="1"/>
      <c r="D9212" s="5">
        <v>38797</v>
      </c>
      <c r="E9212" s="4">
        <v>1.6530113209999999</v>
      </c>
    </row>
    <row r="9213" spans="1:5" ht="15" thickBot="1" x14ac:dyDescent="0.35">
      <c r="A9213" s="3">
        <v>38798</v>
      </c>
      <c r="B9213" s="4">
        <v>0</v>
      </c>
      <c r="C9213" s="1"/>
      <c r="D9213" s="5">
        <v>38798</v>
      </c>
      <c r="E9213" s="4">
        <v>0.76401509430000003</v>
      </c>
    </row>
    <row r="9214" spans="1:5" ht="15" thickBot="1" x14ac:dyDescent="0.35">
      <c r="A9214" s="3">
        <v>38799</v>
      </c>
      <c r="B9214" s="4">
        <v>0</v>
      </c>
      <c r="C9214" s="1"/>
      <c r="D9214" s="5">
        <v>38799</v>
      </c>
      <c r="E9214" s="4">
        <v>1.5677622339999999</v>
      </c>
    </row>
    <row r="9215" spans="1:5" ht="15" thickBot="1" x14ac:dyDescent="0.35">
      <c r="A9215" s="3">
        <v>38800</v>
      </c>
      <c r="B9215" s="4">
        <v>0.89183664299999998</v>
      </c>
      <c r="C9215" s="1"/>
      <c r="D9215" s="5">
        <v>38800</v>
      </c>
      <c r="E9215" s="4">
        <v>1.7765774489999999</v>
      </c>
    </row>
    <row r="9216" spans="1:5" ht="15" thickBot="1" x14ac:dyDescent="0.35">
      <c r="A9216" s="3">
        <v>38801</v>
      </c>
      <c r="B9216" s="4">
        <v>0</v>
      </c>
      <c r="C9216" s="1"/>
      <c r="D9216" s="5">
        <v>38801</v>
      </c>
      <c r="E9216" s="4">
        <v>1.672983224</v>
      </c>
    </row>
    <row r="9217" spans="1:5" ht="15" thickBot="1" x14ac:dyDescent="0.35">
      <c r="A9217" s="3">
        <v>38802</v>
      </c>
      <c r="B9217" s="4">
        <v>0.38240245</v>
      </c>
      <c r="C9217" s="1"/>
      <c r="D9217" s="5">
        <v>38802</v>
      </c>
      <c r="E9217" s="4">
        <v>1.909222642</v>
      </c>
    </row>
    <row r="9218" spans="1:5" ht="15" thickBot="1" x14ac:dyDescent="0.35">
      <c r="A9218" s="3">
        <v>38803</v>
      </c>
      <c r="B9218" s="4">
        <v>2.9165088529999998</v>
      </c>
      <c r="C9218" s="1"/>
      <c r="D9218" s="5">
        <v>38803</v>
      </c>
      <c r="E9218" s="4">
        <v>1.6530390880000001</v>
      </c>
    </row>
    <row r="9219" spans="1:5" ht="15" thickBot="1" x14ac:dyDescent="0.35">
      <c r="A9219" s="3">
        <v>38804</v>
      </c>
      <c r="B9219" s="4">
        <v>8.3695435519999997</v>
      </c>
      <c r="C9219" s="1"/>
      <c r="D9219" s="5">
        <v>38804</v>
      </c>
      <c r="E9219" s="4">
        <v>1.7962833060000001</v>
      </c>
    </row>
    <row r="9220" spans="1:5" ht="15" thickBot="1" x14ac:dyDescent="0.35">
      <c r="A9220" s="3">
        <v>38805</v>
      </c>
      <c r="B9220" s="4">
        <v>0</v>
      </c>
      <c r="C9220" s="1"/>
      <c r="D9220" s="5">
        <v>38805</v>
      </c>
      <c r="E9220" s="4">
        <v>1.683450747</v>
      </c>
    </row>
    <row r="9221" spans="1:5" ht="15" thickBot="1" x14ac:dyDescent="0.35">
      <c r="A9221" s="3">
        <v>38806</v>
      </c>
      <c r="B9221" s="4">
        <v>7.2659180000000004E-2</v>
      </c>
      <c r="C9221" s="1"/>
      <c r="D9221" s="5">
        <v>38806</v>
      </c>
      <c r="E9221" s="4">
        <v>1.6244210720000001</v>
      </c>
    </row>
    <row r="9222" spans="1:5" ht="15" thickBot="1" x14ac:dyDescent="0.35">
      <c r="A9222" s="3">
        <v>38807</v>
      </c>
      <c r="B9222" s="4">
        <v>11.403851510000001</v>
      </c>
      <c r="C9222" s="1"/>
      <c r="D9222" s="5">
        <v>38807</v>
      </c>
      <c r="E9222" s="4">
        <v>1.7080971890000001</v>
      </c>
    </row>
    <row r="9223" spans="1:5" ht="15" thickBot="1" x14ac:dyDescent="0.35">
      <c r="A9223" s="3">
        <v>38808</v>
      </c>
      <c r="B9223" s="4">
        <v>4.8439454E-2</v>
      </c>
      <c r="C9223" s="1"/>
      <c r="D9223" s="5">
        <v>38808</v>
      </c>
      <c r="E9223" s="4">
        <v>1.7134636889999999</v>
      </c>
    </row>
    <row r="9224" spans="1:5" ht="15" thickBot="1" x14ac:dyDescent="0.35">
      <c r="A9224" s="3">
        <v>38809</v>
      </c>
      <c r="B9224" s="4">
        <v>3.3440940979999998</v>
      </c>
      <c r="C9224" s="1"/>
      <c r="D9224" s="5">
        <v>38809</v>
      </c>
      <c r="E9224" s="4">
        <v>1.736966038</v>
      </c>
    </row>
    <row r="9225" spans="1:5" ht="15" thickBot="1" x14ac:dyDescent="0.35">
      <c r="A9225" s="3">
        <v>38810</v>
      </c>
      <c r="B9225" s="4">
        <v>0</v>
      </c>
      <c r="C9225" s="1"/>
      <c r="D9225" s="5">
        <v>38810</v>
      </c>
      <c r="E9225" s="4">
        <v>1.7725841389999999</v>
      </c>
    </row>
    <row r="9226" spans="1:5" ht="15" thickBot="1" x14ac:dyDescent="0.35">
      <c r="A9226" s="3">
        <v>38811</v>
      </c>
      <c r="B9226" s="4">
        <v>0</v>
      </c>
      <c r="C9226" s="1"/>
      <c r="D9226" s="5">
        <v>38811</v>
      </c>
      <c r="E9226" s="4">
        <v>1.7329223549999999</v>
      </c>
    </row>
    <row r="9227" spans="1:5" ht="15" thickBot="1" x14ac:dyDescent="0.35">
      <c r="A9227" s="3">
        <v>38812</v>
      </c>
      <c r="B9227" s="4">
        <v>2.6740277410000002</v>
      </c>
      <c r="C9227" s="1"/>
      <c r="D9227" s="5">
        <v>38812</v>
      </c>
      <c r="E9227" s="4">
        <v>1.909222642</v>
      </c>
    </row>
    <row r="9228" spans="1:5" ht="15" thickBot="1" x14ac:dyDescent="0.35">
      <c r="A9228" s="3">
        <v>38813</v>
      </c>
      <c r="B9228" s="4">
        <v>0</v>
      </c>
      <c r="C9228" s="1"/>
      <c r="D9228" s="5">
        <v>38813</v>
      </c>
      <c r="E9228" s="4">
        <v>1.6530113209999999</v>
      </c>
    </row>
    <row r="9229" spans="1:5" ht="15" thickBot="1" x14ac:dyDescent="0.35">
      <c r="A9229" s="3">
        <v>38814</v>
      </c>
      <c r="B9229" s="4">
        <v>0</v>
      </c>
      <c r="C9229" s="1"/>
      <c r="D9229" s="5">
        <v>38814</v>
      </c>
      <c r="E9229" s="4">
        <v>1.6984410379999999</v>
      </c>
    </row>
    <row r="9230" spans="1:5" ht="15" thickBot="1" x14ac:dyDescent="0.35">
      <c r="A9230" s="3">
        <v>38815</v>
      </c>
      <c r="B9230" s="4">
        <v>0</v>
      </c>
      <c r="C9230" s="1"/>
      <c r="D9230" s="5">
        <v>38815</v>
      </c>
      <c r="E9230" s="4">
        <v>1.736966038</v>
      </c>
    </row>
    <row r="9231" spans="1:5" ht="15" thickBot="1" x14ac:dyDescent="0.35">
      <c r="A9231" s="3">
        <v>38816</v>
      </c>
      <c r="B9231" s="4">
        <v>0.12109863799999999</v>
      </c>
      <c r="C9231" s="1"/>
      <c r="D9231" s="5">
        <v>38816</v>
      </c>
      <c r="E9231" s="4">
        <v>1.736966038</v>
      </c>
    </row>
    <row r="9232" spans="1:5" ht="15" thickBot="1" x14ac:dyDescent="0.35">
      <c r="A9232" s="3">
        <v>38817</v>
      </c>
      <c r="B9232" s="4">
        <v>2.8813183310000001</v>
      </c>
      <c r="C9232" s="1"/>
      <c r="D9232" s="5">
        <v>38817</v>
      </c>
      <c r="E9232" s="4">
        <v>1.714751457</v>
      </c>
    </row>
    <row r="9233" spans="1:5" ht="15" thickBot="1" x14ac:dyDescent="0.35">
      <c r="A9233" s="3">
        <v>38818</v>
      </c>
      <c r="B9233" s="4">
        <v>0.465817869</v>
      </c>
      <c r="C9233" s="1"/>
      <c r="D9233" s="5">
        <v>38818</v>
      </c>
      <c r="E9233" s="4">
        <v>1.822279245</v>
      </c>
    </row>
    <row r="9234" spans="1:5" ht="15" thickBot="1" x14ac:dyDescent="0.35">
      <c r="A9234" s="3">
        <v>38819</v>
      </c>
      <c r="B9234" s="4">
        <v>0</v>
      </c>
      <c r="C9234" s="1"/>
      <c r="D9234" s="5">
        <v>38819</v>
      </c>
      <c r="E9234" s="4">
        <v>1.780311668</v>
      </c>
    </row>
    <row r="9235" spans="1:5" ht="15" thickBot="1" x14ac:dyDescent="0.35">
      <c r="A9235" s="3">
        <v>38820</v>
      </c>
      <c r="B9235" s="4">
        <v>7.2659180000000004E-2</v>
      </c>
      <c r="C9235" s="1"/>
      <c r="D9235" s="5">
        <v>38820</v>
      </c>
      <c r="E9235" s="4">
        <v>1.662823698</v>
      </c>
    </row>
    <row r="9236" spans="1:5" ht="15" thickBot="1" x14ac:dyDescent="0.35">
      <c r="A9236" s="3">
        <v>38821</v>
      </c>
      <c r="B9236" s="4">
        <v>10.37319851</v>
      </c>
      <c r="C9236" s="1"/>
      <c r="D9236" s="5">
        <v>38821</v>
      </c>
      <c r="E9236" s="4">
        <v>1.254701887</v>
      </c>
    </row>
    <row r="9237" spans="1:5" ht="15" thickBot="1" x14ac:dyDescent="0.35">
      <c r="A9237" s="3">
        <v>38822</v>
      </c>
      <c r="B9237" s="4">
        <v>5.9442581529999998</v>
      </c>
      <c r="C9237" s="1"/>
      <c r="D9237" s="5">
        <v>38822</v>
      </c>
      <c r="E9237" s="4">
        <v>2.1962003769999998</v>
      </c>
    </row>
    <row r="9238" spans="1:5" ht="15" thickBot="1" x14ac:dyDescent="0.35">
      <c r="A9238" s="3">
        <v>38823</v>
      </c>
      <c r="B9238" s="4">
        <v>30.473858830000001</v>
      </c>
      <c r="C9238" s="1"/>
      <c r="D9238" s="5">
        <v>38823</v>
      </c>
      <c r="E9238" s="4">
        <v>1.254701887</v>
      </c>
    </row>
    <row r="9239" spans="1:5" ht="15" thickBot="1" x14ac:dyDescent="0.35">
      <c r="A9239" s="3">
        <v>38824</v>
      </c>
      <c r="B9239" s="4">
        <v>13.31509602</v>
      </c>
      <c r="C9239" s="1"/>
      <c r="D9239" s="5">
        <v>38824</v>
      </c>
      <c r="E9239" s="4">
        <v>3.6196369810000002</v>
      </c>
    </row>
    <row r="9240" spans="1:5" ht="15" thickBot="1" x14ac:dyDescent="0.35">
      <c r="A9240" s="3">
        <v>38825</v>
      </c>
      <c r="B9240" s="4">
        <v>6.1469303369999997</v>
      </c>
      <c r="C9240" s="1"/>
      <c r="D9240" s="5">
        <v>38825</v>
      </c>
      <c r="E9240" s="4">
        <v>3.7226290409999998</v>
      </c>
    </row>
    <row r="9241" spans="1:5" ht="15" thickBot="1" x14ac:dyDescent="0.35">
      <c r="A9241" s="3">
        <v>38826</v>
      </c>
      <c r="B9241" s="4">
        <v>3.938755274</v>
      </c>
      <c r="C9241" s="1"/>
      <c r="D9241" s="5">
        <v>38826</v>
      </c>
      <c r="E9241" s="4">
        <v>2.950641509</v>
      </c>
    </row>
    <row r="9242" spans="1:5" ht="15" thickBot="1" x14ac:dyDescent="0.35">
      <c r="A9242" s="3">
        <v>38827</v>
      </c>
      <c r="B9242" s="4">
        <v>0.80967173000000003</v>
      </c>
      <c r="C9242" s="1"/>
      <c r="D9242" s="5">
        <v>38827</v>
      </c>
      <c r="E9242" s="4">
        <v>5.7056603770000001</v>
      </c>
    </row>
    <row r="9243" spans="1:5" ht="15" thickBot="1" x14ac:dyDescent="0.35">
      <c r="A9243" s="3">
        <v>38828</v>
      </c>
      <c r="B9243" s="4">
        <v>3.329916608</v>
      </c>
      <c r="C9243" s="1"/>
      <c r="D9243" s="5">
        <v>38828</v>
      </c>
      <c r="E9243" s="4">
        <v>3.8129088900000001</v>
      </c>
    </row>
    <row r="9244" spans="1:5" ht="15" thickBot="1" x14ac:dyDescent="0.35">
      <c r="A9244" s="3">
        <v>38829</v>
      </c>
      <c r="B9244" s="4">
        <v>0.26641699699999999</v>
      </c>
      <c r="C9244" s="1"/>
      <c r="D9244" s="5">
        <v>38829</v>
      </c>
      <c r="E9244" s="4">
        <v>3.28582705</v>
      </c>
    </row>
    <row r="9245" spans="1:5" ht="15" thickBot="1" x14ac:dyDescent="0.35">
      <c r="A9245" s="3">
        <v>38830</v>
      </c>
      <c r="B9245" s="4">
        <v>0</v>
      </c>
      <c r="C9245" s="1"/>
      <c r="D9245" s="5">
        <v>38830</v>
      </c>
      <c r="E9245" s="4">
        <v>3.5809811319999998</v>
      </c>
    </row>
    <row r="9246" spans="1:5" ht="15" thickBot="1" x14ac:dyDescent="0.35">
      <c r="A9246" s="3">
        <v>38831</v>
      </c>
      <c r="B9246" s="4">
        <v>0</v>
      </c>
      <c r="C9246" s="1"/>
      <c r="D9246" s="5">
        <v>38831</v>
      </c>
      <c r="E9246" s="4">
        <v>3.5639603329999998</v>
      </c>
    </row>
    <row r="9247" spans="1:5" ht="15" thickBot="1" x14ac:dyDescent="0.35">
      <c r="A9247" s="3">
        <v>38832</v>
      </c>
      <c r="B9247" s="4">
        <v>0</v>
      </c>
      <c r="C9247" s="1"/>
      <c r="D9247" s="5">
        <v>38832</v>
      </c>
      <c r="E9247" s="4">
        <v>3.3306195820000002</v>
      </c>
    </row>
    <row r="9248" spans="1:5" ht="15" thickBot="1" x14ac:dyDescent="0.35">
      <c r="A9248" s="3">
        <v>38833</v>
      </c>
      <c r="B9248" s="4">
        <v>0.28263518199999998</v>
      </c>
      <c r="C9248" s="1"/>
      <c r="D9248" s="5">
        <v>38833</v>
      </c>
      <c r="E9248" s="4">
        <v>2.0869132079999999</v>
      </c>
    </row>
    <row r="9249" spans="1:5" ht="15" thickBot="1" x14ac:dyDescent="0.35">
      <c r="A9249" s="3">
        <v>38834</v>
      </c>
      <c r="B9249" s="4">
        <v>0</v>
      </c>
      <c r="C9249" s="1"/>
      <c r="D9249" s="5">
        <v>38834</v>
      </c>
      <c r="E9249" s="4">
        <v>1.254701887</v>
      </c>
    </row>
    <row r="9250" spans="1:5" ht="15" thickBot="1" x14ac:dyDescent="0.35">
      <c r="A9250" s="3">
        <v>38835</v>
      </c>
      <c r="B9250" s="4">
        <v>0</v>
      </c>
      <c r="C9250" s="1"/>
      <c r="D9250" s="5">
        <v>38835</v>
      </c>
      <c r="E9250" s="4">
        <v>1.9972528300000001</v>
      </c>
    </row>
    <row r="9251" spans="1:5" ht="15" thickBot="1" x14ac:dyDescent="0.35">
      <c r="A9251" s="3">
        <v>38836</v>
      </c>
      <c r="B9251" s="4">
        <v>0.12585285299999999</v>
      </c>
      <c r="C9251" s="1"/>
      <c r="D9251" s="5">
        <v>38836</v>
      </c>
      <c r="E9251" s="4">
        <v>1.1060830189999999</v>
      </c>
    </row>
    <row r="9252" spans="1:5" ht="15" thickBot="1" x14ac:dyDescent="0.35">
      <c r="A9252" s="3">
        <v>38837</v>
      </c>
      <c r="B9252" s="4">
        <v>0</v>
      </c>
      <c r="C9252" s="1"/>
      <c r="D9252" s="5">
        <v>38837</v>
      </c>
      <c r="E9252" s="4">
        <v>2.2700377359999999</v>
      </c>
    </row>
    <row r="9253" spans="1:5" ht="15" thickBot="1" x14ac:dyDescent="0.35">
      <c r="A9253" s="3">
        <v>38838</v>
      </c>
      <c r="B9253" s="4">
        <v>0</v>
      </c>
      <c r="C9253" s="1"/>
      <c r="D9253" s="5">
        <v>38838</v>
      </c>
      <c r="E9253" s="4">
        <v>1.1060830189999999</v>
      </c>
    </row>
    <row r="9254" spans="1:5" ht="15" thickBot="1" x14ac:dyDescent="0.35">
      <c r="A9254" s="3">
        <v>38839</v>
      </c>
      <c r="B9254" s="4">
        <v>0</v>
      </c>
      <c r="C9254" s="1"/>
      <c r="D9254" s="5">
        <v>38839</v>
      </c>
      <c r="E9254" s="4">
        <v>1.3313207549999999</v>
      </c>
    </row>
    <row r="9255" spans="1:5" ht="15" thickBot="1" x14ac:dyDescent="0.35">
      <c r="A9255" s="3">
        <v>38840</v>
      </c>
      <c r="B9255" s="4">
        <v>0</v>
      </c>
      <c r="C9255" s="1"/>
      <c r="D9255" s="5">
        <v>38840</v>
      </c>
      <c r="E9255" s="4">
        <v>1.7878803619999999</v>
      </c>
    </row>
    <row r="9256" spans="1:5" ht="15" thickBot="1" x14ac:dyDescent="0.35">
      <c r="A9256" s="3">
        <v>38841</v>
      </c>
      <c r="B9256" s="4">
        <v>3.1068761349999998</v>
      </c>
      <c r="C9256" s="1"/>
      <c r="D9256" s="5">
        <v>38841</v>
      </c>
      <c r="E9256" s="4">
        <v>3.5630925279999999</v>
      </c>
    </row>
    <row r="9257" spans="1:5" ht="15" thickBot="1" x14ac:dyDescent="0.35">
      <c r="A9257" s="3">
        <v>38842</v>
      </c>
      <c r="B9257" s="4">
        <v>9.2002173660000004</v>
      </c>
      <c r="C9257" s="1"/>
      <c r="D9257" s="5">
        <v>38842</v>
      </c>
      <c r="E9257" s="4">
        <v>1.1797132079999999</v>
      </c>
    </row>
    <row r="9258" spans="1:5" ht="15" thickBot="1" x14ac:dyDescent="0.35">
      <c r="A9258" s="3">
        <v>38843</v>
      </c>
      <c r="B9258" s="4">
        <v>8.4769048E-2</v>
      </c>
      <c r="C9258" s="1"/>
      <c r="D9258" s="5">
        <v>38843</v>
      </c>
      <c r="E9258" s="4">
        <v>1.736966038</v>
      </c>
    </row>
    <row r="9259" spans="1:5" ht="15" thickBot="1" x14ac:dyDescent="0.35">
      <c r="A9259" s="3">
        <v>38844</v>
      </c>
      <c r="B9259" s="4">
        <v>0</v>
      </c>
      <c r="C9259" s="1"/>
      <c r="D9259" s="5">
        <v>38844</v>
      </c>
      <c r="E9259" s="4">
        <v>2.0869132079999999</v>
      </c>
    </row>
    <row r="9260" spans="1:5" ht="15" thickBot="1" x14ac:dyDescent="0.35">
      <c r="A9260" s="3">
        <v>38845</v>
      </c>
      <c r="B9260" s="4">
        <v>13.31806886</v>
      </c>
      <c r="C9260" s="1"/>
      <c r="D9260" s="5">
        <v>38845</v>
      </c>
      <c r="E9260" s="4">
        <v>1.7784173889999999</v>
      </c>
    </row>
    <row r="9261" spans="1:5" ht="15" thickBot="1" x14ac:dyDescent="0.35">
      <c r="A9261" s="3">
        <v>38846</v>
      </c>
      <c r="B9261" s="4">
        <v>12.24623632</v>
      </c>
      <c r="C9261" s="1"/>
      <c r="D9261" s="5">
        <v>38846</v>
      </c>
      <c r="E9261" s="4">
        <v>2.3448970870000001</v>
      </c>
    </row>
    <row r="9262" spans="1:5" ht="15" thickBot="1" x14ac:dyDescent="0.35">
      <c r="A9262" s="3">
        <v>38847</v>
      </c>
      <c r="B9262" s="4">
        <v>1.440088332</v>
      </c>
      <c r="C9262" s="1"/>
      <c r="D9262" s="5">
        <v>38847</v>
      </c>
      <c r="E9262" s="4">
        <v>2.4247089509999999</v>
      </c>
    </row>
    <row r="9263" spans="1:5" ht="15" thickBot="1" x14ac:dyDescent="0.35">
      <c r="A9263" s="3">
        <v>38848</v>
      </c>
      <c r="B9263" s="4">
        <v>0.34301409100000002</v>
      </c>
      <c r="C9263" s="1"/>
      <c r="D9263" s="5">
        <v>38848</v>
      </c>
      <c r="E9263" s="4">
        <v>2.4096256299999999</v>
      </c>
    </row>
    <row r="9264" spans="1:5" ht="15" thickBot="1" x14ac:dyDescent="0.35">
      <c r="A9264" s="3">
        <v>38849</v>
      </c>
      <c r="B9264" s="4">
        <v>0.688898593</v>
      </c>
      <c r="C9264" s="1"/>
      <c r="D9264" s="5">
        <v>38849</v>
      </c>
      <c r="E9264" s="4">
        <v>1.6530113209999999</v>
      </c>
    </row>
    <row r="9265" spans="1:5" ht="15" thickBot="1" x14ac:dyDescent="0.35">
      <c r="A9265" s="3">
        <v>38850</v>
      </c>
      <c r="B9265" s="4">
        <v>1.4407184120000001</v>
      </c>
      <c r="C9265" s="1"/>
      <c r="D9265" s="5">
        <v>38850</v>
      </c>
      <c r="E9265" s="4">
        <v>1.254701887</v>
      </c>
    </row>
    <row r="9266" spans="1:5" ht="15" thickBot="1" x14ac:dyDescent="0.35">
      <c r="A9266" s="3">
        <v>38851</v>
      </c>
      <c r="B9266" s="4">
        <v>9.1927771570000001</v>
      </c>
      <c r="C9266" s="1"/>
      <c r="D9266" s="5">
        <v>38851</v>
      </c>
      <c r="E9266" s="4">
        <v>1.822279245</v>
      </c>
    </row>
    <row r="9267" spans="1:5" ht="15" thickBot="1" x14ac:dyDescent="0.35">
      <c r="A9267" s="3">
        <v>38852</v>
      </c>
      <c r="B9267" s="4">
        <v>12.30579185</v>
      </c>
      <c r="C9267" s="1"/>
      <c r="D9267" s="5">
        <v>38852</v>
      </c>
      <c r="E9267" s="4">
        <v>2.4592401509999999</v>
      </c>
    </row>
    <row r="9268" spans="1:5" ht="15" thickBot="1" x14ac:dyDescent="0.35">
      <c r="A9268" s="3">
        <v>38853</v>
      </c>
      <c r="B9268" s="4">
        <v>4.3905802969999996</v>
      </c>
      <c r="C9268" s="1"/>
      <c r="D9268" s="5">
        <v>38853</v>
      </c>
      <c r="E9268" s="4">
        <v>2.2895292230000002</v>
      </c>
    </row>
    <row r="9269" spans="1:5" ht="15" thickBot="1" x14ac:dyDescent="0.35">
      <c r="A9269" s="3">
        <v>38854</v>
      </c>
      <c r="B9269" s="4">
        <v>6.4006019829999996</v>
      </c>
      <c r="C9269" s="1"/>
      <c r="D9269" s="5">
        <v>38854</v>
      </c>
      <c r="E9269" s="4">
        <v>1.7835867169999999</v>
      </c>
    </row>
    <row r="9270" spans="1:5" ht="15" thickBot="1" x14ac:dyDescent="0.35">
      <c r="A9270" s="3">
        <v>38855</v>
      </c>
      <c r="B9270" s="4">
        <v>0</v>
      </c>
      <c r="C9270" s="1"/>
      <c r="D9270" s="5">
        <v>38855</v>
      </c>
      <c r="E9270" s="4">
        <v>2.5542339620000001</v>
      </c>
    </row>
    <row r="9271" spans="1:5" ht="15" thickBot="1" x14ac:dyDescent="0.35">
      <c r="A9271" s="3">
        <v>38856</v>
      </c>
      <c r="B9271" s="4">
        <v>58.32242823</v>
      </c>
      <c r="C9271" s="1"/>
      <c r="D9271" s="5">
        <v>38856</v>
      </c>
      <c r="E9271" s="4">
        <v>3.7491030350000001</v>
      </c>
    </row>
    <row r="9272" spans="1:5" ht="15" thickBot="1" x14ac:dyDescent="0.35">
      <c r="A9272" s="3">
        <v>38857</v>
      </c>
      <c r="B9272" s="4">
        <v>0</v>
      </c>
      <c r="C9272" s="1"/>
      <c r="D9272" s="5">
        <v>38857</v>
      </c>
      <c r="E9272" s="4">
        <v>4.5998490570000001</v>
      </c>
    </row>
    <row r="9273" spans="1:5" ht="15" thickBot="1" x14ac:dyDescent="0.35">
      <c r="A9273" s="3">
        <v>38858</v>
      </c>
      <c r="B9273" s="4">
        <v>0</v>
      </c>
      <c r="C9273" s="1"/>
      <c r="D9273" s="5">
        <v>38858</v>
      </c>
      <c r="E9273" s="4">
        <v>5.7056603770000001</v>
      </c>
    </row>
    <row r="9274" spans="1:5" ht="15" thickBot="1" x14ac:dyDescent="0.35">
      <c r="A9274" s="3">
        <v>38859</v>
      </c>
      <c r="B9274" s="4">
        <v>8.550938725</v>
      </c>
      <c r="C9274" s="1"/>
      <c r="D9274" s="5">
        <v>38859</v>
      </c>
      <c r="E9274" s="4">
        <v>3.0538867920000001</v>
      </c>
    </row>
    <row r="9275" spans="1:5" ht="15" thickBot="1" x14ac:dyDescent="0.35">
      <c r="A9275" s="3">
        <v>38860</v>
      </c>
      <c r="B9275" s="4">
        <v>10.497185829999999</v>
      </c>
      <c r="C9275" s="1"/>
      <c r="D9275" s="5">
        <v>38860</v>
      </c>
      <c r="E9275" s="4">
        <v>2.950641509</v>
      </c>
    </row>
    <row r="9276" spans="1:5" ht="15" thickBot="1" x14ac:dyDescent="0.35">
      <c r="A9276" s="3">
        <v>38861</v>
      </c>
      <c r="B9276" s="4">
        <v>17.2297914</v>
      </c>
      <c r="C9276" s="1"/>
      <c r="D9276" s="5">
        <v>38861</v>
      </c>
      <c r="E9276" s="4">
        <v>2.456819592</v>
      </c>
    </row>
    <row r="9277" spans="1:5" ht="15" thickBot="1" x14ac:dyDescent="0.35">
      <c r="A9277" s="3">
        <v>38862</v>
      </c>
      <c r="B9277" s="4">
        <v>23.536395550000002</v>
      </c>
      <c r="C9277" s="1"/>
      <c r="D9277" s="5">
        <v>38862</v>
      </c>
      <c r="E9277" s="4">
        <v>6.2992800000000004</v>
      </c>
    </row>
    <row r="9278" spans="1:5" ht="15" thickBot="1" x14ac:dyDescent="0.35">
      <c r="A9278" s="3">
        <v>38863</v>
      </c>
      <c r="B9278" s="4">
        <v>33.147688389999999</v>
      </c>
      <c r="C9278" s="1"/>
      <c r="D9278" s="5">
        <v>38863</v>
      </c>
      <c r="E9278" s="4">
        <v>4.7193962259999997</v>
      </c>
    </row>
    <row r="9279" spans="1:5" ht="15" thickBot="1" x14ac:dyDescent="0.35">
      <c r="A9279" s="3">
        <v>38864</v>
      </c>
      <c r="B9279" s="4">
        <v>49.673850059999999</v>
      </c>
      <c r="C9279" s="1"/>
      <c r="D9279" s="5">
        <v>38864</v>
      </c>
      <c r="E9279" s="4">
        <v>20.70777872</v>
      </c>
    </row>
    <row r="9280" spans="1:5" ht="15" thickBot="1" x14ac:dyDescent="0.35">
      <c r="A9280" s="3">
        <v>38865</v>
      </c>
      <c r="B9280" s="4">
        <v>63.440126419999999</v>
      </c>
      <c r="C9280" s="1"/>
      <c r="D9280" s="5">
        <v>38865</v>
      </c>
      <c r="E9280" s="4">
        <v>34.99471698</v>
      </c>
    </row>
    <row r="9281" spans="1:5" ht="15" thickBot="1" x14ac:dyDescent="0.35">
      <c r="A9281" s="3">
        <v>38866</v>
      </c>
      <c r="B9281" s="4">
        <v>75.417737959999997</v>
      </c>
      <c r="C9281" s="1"/>
      <c r="D9281" s="5">
        <v>38866</v>
      </c>
      <c r="E9281" s="4">
        <v>28.175094340000001</v>
      </c>
    </row>
    <row r="9282" spans="1:5" ht="15" thickBot="1" x14ac:dyDescent="0.35">
      <c r="A9282" s="3">
        <v>38867</v>
      </c>
      <c r="B9282" s="4">
        <v>64.641843800000004</v>
      </c>
      <c r="C9282" s="1"/>
      <c r="D9282" s="5">
        <v>38867</v>
      </c>
      <c r="E9282" s="4">
        <v>28.827169810000001</v>
      </c>
    </row>
    <row r="9283" spans="1:5" ht="15" thickBot="1" x14ac:dyDescent="0.35">
      <c r="A9283" s="3">
        <v>38868</v>
      </c>
      <c r="B9283" s="4">
        <v>103.58567619999999</v>
      </c>
      <c r="C9283" s="1"/>
      <c r="D9283" s="5">
        <v>38868</v>
      </c>
      <c r="E9283" s="4">
        <v>82.188679250000007</v>
      </c>
    </row>
    <row r="9284" spans="1:5" ht="15" thickBot="1" x14ac:dyDescent="0.35">
      <c r="A9284" s="3">
        <v>38869</v>
      </c>
      <c r="B9284" s="4">
        <v>21.955056670000001</v>
      </c>
      <c r="C9284" s="1"/>
      <c r="D9284" s="5">
        <v>38869</v>
      </c>
      <c r="E9284" s="4">
        <v>18.914527700000001</v>
      </c>
    </row>
    <row r="9285" spans="1:5" ht="15" thickBot="1" x14ac:dyDescent="0.35">
      <c r="A9285" s="3">
        <v>38870</v>
      </c>
      <c r="B9285" s="4">
        <v>1.81343554</v>
      </c>
      <c r="C9285" s="1"/>
      <c r="D9285" s="5">
        <v>38870</v>
      </c>
      <c r="E9285" s="4">
        <v>15.002851919999999</v>
      </c>
    </row>
    <row r="9286" spans="1:5" ht="15" thickBot="1" x14ac:dyDescent="0.35">
      <c r="A9286" s="3">
        <v>38871</v>
      </c>
      <c r="B9286" s="4">
        <v>5.7000418159999997</v>
      </c>
      <c r="C9286" s="1"/>
      <c r="D9286" s="5">
        <v>38871</v>
      </c>
      <c r="E9286" s="4">
        <v>7.2652075470000002</v>
      </c>
    </row>
    <row r="9287" spans="1:5" ht="15" thickBot="1" x14ac:dyDescent="0.35">
      <c r="A9287" s="3">
        <v>38872</v>
      </c>
      <c r="B9287" s="4">
        <v>8.1696591680000008</v>
      </c>
      <c r="C9287" s="1"/>
      <c r="D9287" s="5">
        <v>38872</v>
      </c>
      <c r="E9287" s="4">
        <v>7.3276981130000003</v>
      </c>
    </row>
    <row r="9288" spans="1:5" ht="15" thickBot="1" x14ac:dyDescent="0.35">
      <c r="A9288" s="3">
        <v>38873</v>
      </c>
      <c r="B9288" s="4">
        <v>12.01253782</v>
      </c>
      <c r="C9288" s="1"/>
      <c r="D9288" s="5">
        <v>38873</v>
      </c>
      <c r="E9288" s="4">
        <v>6.147988711</v>
      </c>
    </row>
    <row r="9289" spans="1:5" ht="15" thickBot="1" x14ac:dyDescent="0.35">
      <c r="A9289" s="3">
        <v>38874</v>
      </c>
      <c r="B9289" s="4">
        <v>26.424944159999999</v>
      </c>
      <c r="C9289" s="1"/>
      <c r="D9289" s="5">
        <v>38874</v>
      </c>
      <c r="E9289" s="4">
        <v>7.7546662639999999</v>
      </c>
    </row>
    <row r="9290" spans="1:5" ht="15" thickBot="1" x14ac:dyDescent="0.35">
      <c r="A9290" s="3">
        <v>38875</v>
      </c>
      <c r="B9290" s="4">
        <v>30.357577800000001</v>
      </c>
      <c r="C9290" s="1"/>
      <c r="D9290" s="5">
        <v>38875</v>
      </c>
      <c r="E9290" s="4">
        <v>7.777137057</v>
      </c>
    </row>
    <row r="9291" spans="1:5" ht="15" thickBot="1" x14ac:dyDescent="0.35">
      <c r="A9291" s="3">
        <v>38876</v>
      </c>
      <c r="B9291" s="4">
        <v>27.4633553</v>
      </c>
      <c r="C9291" s="1"/>
      <c r="D9291" s="5">
        <v>38876</v>
      </c>
      <c r="E9291" s="4">
        <v>3.7395927859999998</v>
      </c>
    </row>
    <row r="9292" spans="1:5" ht="15" thickBot="1" x14ac:dyDescent="0.35">
      <c r="A9292" s="3">
        <v>38877</v>
      </c>
      <c r="B9292" s="4">
        <v>41.166782380000001</v>
      </c>
      <c r="C9292" s="1"/>
      <c r="D9292" s="5">
        <v>38877</v>
      </c>
      <c r="E9292" s="4">
        <v>4.844377358</v>
      </c>
    </row>
    <row r="9293" spans="1:5" ht="15" thickBot="1" x14ac:dyDescent="0.35">
      <c r="A9293" s="3">
        <v>38878</v>
      </c>
      <c r="B9293" s="4">
        <v>21.616073849999999</v>
      </c>
      <c r="C9293" s="1"/>
      <c r="D9293" s="5">
        <v>38878</v>
      </c>
      <c r="E9293" s="4">
        <v>4.3064150940000001</v>
      </c>
    </row>
    <row r="9294" spans="1:5" ht="15" thickBot="1" x14ac:dyDescent="0.35">
      <c r="A9294" s="3">
        <v>38879</v>
      </c>
      <c r="B9294" s="4">
        <v>8.4868319030000006</v>
      </c>
      <c r="C9294" s="1"/>
      <c r="D9294" s="5">
        <v>38879</v>
      </c>
      <c r="E9294" s="4">
        <v>2.8256603770000002</v>
      </c>
    </row>
    <row r="9295" spans="1:5" ht="15" thickBot="1" x14ac:dyDescent="0.35">
      <c r="A9295" s="3">
        <v>38880</v>
      </c>
      <c r="B9295" s="4">
        <v>7.3751517529999999</v>
      </c>
      <c r="C9295" s="1"/>
      <c r="D9295" s="5">
        <v>38880</v>
      </c>
      <c r="E9295" s="4">
        <v>2.7003624450000001</v>
      </c>
    </row>
    <row r="9296" spans="1:5" ht="15" thickBot="1" x14ac:dyDescent="0.35">
      <c r="A9296" s="3">
        <v>38881</v>
      </c>
      <c r="B9296" s="4">
        <v>17.908284309999999</v>
      </c>
      <c r="C9296" s="1"/>
      <c r="D9296" s="5">
        <v>38881</v>
      </c>
      <c r="E9296" s="4">
        <v>1.580608936</v>
      </c>
    </row>
    <row r="9297" spans="1:5" ht="15" thickBot="1" x14ac:dyDescent="0.35">
      <c r="A9297" s="3">
        <v>38882</v>
      </c>
      <c r="B9297" s="4">
        <v>24.9737556</v>
      </c>
      <c r="C9297" s="1"/>
      <c r="D9297" s="5">
        <v>38882</v>
      </c>
      <c r="E9297" s="4">
        <v>1.4886402110000001</v>
      </c>
    </row>
    <row r="9298" spans="1:5" ht="15" thickBot="1" x14ac:dyDescent="0.35">
      <c r="A9298" s="3">
        <v>38883</v>
      </c>
      <c r="B9298" s="4">
        <v>0</v>
      </c>
      <c r="C9298" s="1"/>
      <c r="D9298" s="5">
        <v>38883</v>
      </c>
      <c r="E9298" s="4">
        <v>2.2515622639999999</v>
      </c>
    </row>
    <row r="9299" spans="1:5" ht="15" thickBot="1" x14ac:dyDescent="0.35">
      <c r="A9299" s="3">
        <v>38884</v>
      </c>
      <c r="B9299" s="4">
        <v>5.4984987749999998</v>
      </c>
      <c r="C9299" s="1"/>
      <c r="D9299" s="5">
        <v>38884</v>
      </c>
      <c r="E9299" s="4">
        <v>3.5126047699999998</v>
      </c>
    </row>
    <row r="9300" spans="1:5" ht="15" thickBot="1" x14ac:dyDescent="0.35">
      <c r="A9300" s="3">
        <v>38885</v>
      </c>
      <c r="B9300" s="4">
        <v>52.757674219999998</v>
      </c>
      <c r="C9300" s="1"/>
      <c r="D9300" s="5">
        <v>38885</v>
      </c>
      <c r="E9300" s="4">
        <v>3.1516981130000001</v>
      </c>
    </row>
    <row r="9301" spans="1:5" ht="15" thickBot="1" x14ac:dyDescent="0.35">
      <c r="A9301" s="3">
        <v>38886</v>
      </c>
      <c r="B9301" s="4">
        <v>5.0330899359999997</v>
      </c>
      <c r="C9301" s="1"/>
      <c r="D9301" s="5">
        <v>38886</v>
      </c>
      <c r="E9301" s="4">
        <v>3.1516981130000001</v>
      </c>
    </row>
    <row r="9302" spans="1:5" ht="15" thickBot="1" x14ac:dyDescent="0.35">
      <c r="A9302" s="3">
        <v>38887</v>
      </c>
      <c r="B9302" s="4">
        <v>1.5993258509999999</v>
      </c>
      <c r="C9302" s="1"/>
      <c r="D9302" s="5">
        <v>38887</v>
      </c>
      <c r="E9302" s="4">
        <v>1.9613886789999999</v>
      </c>
    </row>
    <row r="9303" spans="1:5" ht="15" thickBot="1" x14ac:dyDescent="0.35">
      <c r="A9303" s="3">
        <v>38888</v>
      </c>
      <c r="B9303" s="4">
        <v>12.62357926</v>
      </c>
      <c r="C9303" s="1"/>
      <c r="D9303" s="5">
        <v>38888</v>
      </c>
      <c r="E9303" s="4">
        <v>7.1490011759999996</v>
      </c>
    </row>
    <row r="9304" spans="1:5" ht="15" thickBot="1" x14ac:dyDescent="0.35">
      <c r="A9304" s="3">
        <v>38889</v>
      </c>
      <c r="B9304" s="4">
        <v>9.6487946210000004</v>
      </c>
      <c r="C9304" s="1"/>
      <c r="D9304" s="5">
        <v>38889</v>
      </c>
      <c r="E9304" s="4">
        <v>3.4913207549999998</v>
      </c>
    </row>
    <row r="9305" spans="1:5" ht="15" thickBot="1" x14ac:dyDescent="0.35">
      <c r="A9305" s="3">
        <v>38890</v>
      </c>
      <c r="B9305" s="4">
        <v>27.488269330000001</v>
      </c>
      <c r="C9305" s="1"/>
      <c r="D9305" s="5">
        <v>38890</v>
      </c>
      <c r="E9305" s="4">
        <v>7.3041413430000004</v>
      </c>
    </row>
    <row r="9306" spans="1:5" ht="15" thickBot="1" x14ac:dyDescent="0.35">
      <c r="A9306" s="3">
        <v>38891</v>
      </c>
      <c r="B9306" s="4">
        <v>32.230803250000001</v>
      </c>
      <c r="C9306" s="1"/>
      <c r="D9306" s="5">
        <v>38891</v>
      </c>
      <c r="E9306" s="4">
        <v>9.3002264149999991</v>
      </c>
    </row>
    <row r="9307" spans="1:5" ht="15" thickBot="1" x14ac:dyDescent="0.35">
      <c r="A9307" s="3">
        <v>38892</v>
      </c>
      <c r="B9307" s="4">
        <v>33.827941889999998</v>
      </c>
      <c r="C9307" s="1"/>
      <c r="D9307" s="5">
        <v>38892</v>
      </c>
      <c r="E9307" s="4">
        <v>13.97729208</v>
      </c>
    </row>
    <row r="9308" spans="1:5" ht="15" thickBot="1" x14ac:dyDescent="0.35">
      <c r="A9308" s="3">
        <v>38893</v>
      </c>
      <c r="B9308" s="4">
        <v>26.218799229999998</v>
      </c>
      <c r="C9308" s="1"/>
      <c r="D9308" s="5">
        <v>38893</v>
      </c>
      <c r="E9308" s="4">
        <v>27.332830189999999</v>
      </c>
    </row>
    <row r="9309" spans="1:5" ht="15" thickBot="1" x14ac:dyDescent="0.35">
      <c r="A9309" s="3">
        <v>38894</v>
      </c>
      <c r="B9309" s="4">
        <v>13.502524019999999</v>
      </c>
      <c r="C9309" s="1"/>
      <c r="D9309" s="5">
        <v>38894</v>
      </c>
      <c r="E9309" s="4">
        <v>15.011208</v>
      </c>
    </row>
    <row r="9310" spans="1:5" ht="15" thickBot="1" x14ac:dyDescent="0.35">
      <c r="A9310" s="3">
        <v>38895</v>
      </c>
      <c r="B9310" s="4">
        <v>5.0309481619999996</v>
      </c>
      <c r="C9310" s="1"/>
      <c r="D9310" s="5">
        <v>38895</v>
      </c>
      <c r="E9310" s="4">
        <v>11.994899500000001</v>
      </c>
    </row>
    <row r="9311" spans="1:5" ht="15" thickBot="1" x14ac:dyDescent="0.35">
      <c r="A9311" s="3">
        <v>38896</v>
      </c>
      <c r="B9311" s="4">
        <v>4.6990895269999999</v>
      </c>
      <c r="C9311" s="1"/>
      <c r="D9311" s="5">
        <v>38896</v>
      </c>
      <c r="E9311" s="4">
        <v>10.846188679999999</v>
      </c>
    </row>
    <row r="9312" spans="1:5" ht="15" thickBot="1" x14ac:dyDescent="0.35">
      <c r="A9312" s="3">
        <v>38897</v>
      </c>
      <c r="B9312" s="4">
        <v>12.351997669999999</v>
      </c>
      <c r="C9312" s="1"/>
      <c r="D9312" s="5">
        <v>38897</v>
      </c>
      <c r="E9312" s="4">
        <v>10.558188680000001</v>
      </c>
    </row>
    <row r="9313" spans="1:5" ht="15" thickBot="1" x14ac:dyDescent="0.35">
      <c r="A9313" s="3">
        <v>38898</v>
      </c>
      <c r="B9313" s="4">
        <v>12.14056826</v>
      </c>
      <c r="C9313" s="1"/>
      <c r="D9313" s="5">
        <v>38898</v>
      </c>
      <c r="E9313" s="4">
        <v>15.78883272</v>
      </c>
    </row>
    <row r="9314" spans="1:5" ht="15" thickBot="1" x14ac:dyDescent="0.35">
      <c r="A9314" s="3">
        <v>38899</v>
      </c>
      <c r="B9314" s="4">
        <v>10.36846042</v>
      </c>
      <c r="C9314" s="1"/>
      <c r="D9314" s="5">
        <v>38899</v>
      </c>
      <c r="E9314" s="4">
        <v>17.34792453</v>
      </c>
    </row>
    <row r="9315" spans="1:5" ht="15" thickBot="1" x14ac:dyDescent="0.35">
      <c r="A9315" s="3">
        <v>38900</v>
      </c>
      <c r="B9315" s="4">
        <v>18.851535559999999</v>
      </c>
      <c r="C9315" s="1"/>
      <c r="D9315" s="5">
        <v>38900</v>
      </c>
      <c r="E9315" s="4">
        <v>19.499773579999999</v>
      </c>
    </row>
    <row r="9316" spans="1:5" ht="15" thickBot="1" x14ac:dyDescent="0.35">
      <c r="A9316" s="3">
        <v>38901</v>
      </c>
      <c r="B9316" s="4">
        <v>8.2566866870000002</v>
      </c>
      <c r="C9316" s="1"/>
      <c r="D9316" s="5">
        <v>38901</v>
      </c>
      <c r="E9316" s="4">
        <v>17.687547169999998</v>
      </c>
    </row>
    <row r="9317" spans="1:5" ht="15" thickBot="1" x14ac:dyDescent="0.35">
      <c r="A9317" s="3">
        <v>38902</v>
      </c>
      <c r="B9317" s="4">
        <v>7.892473936</v>
      </c>
      <c r="C9317" s="1"/>
      <c r="D9317" s="5">
        <v>38902</v>
      </c>
      <c r="E9317" s="4">
        <v>16.591308860000002</v>
      </c>
    </row>
    <row r="9318" spans="1:5" ht="15" thickBot="1" x14ac:dyDescent="0.35">
      <c r="A9318" s="3">
        <v>38903</v>
      </c>
      <c r="B9318" s="4">
        <v>4.9122092129999997</v>
      </c>
      <c r="C9318" s="1"/>
      <c r="D9318" s="5">
        <v>38903</v>
      </c>
      <c r="E9318" s="4">
        <v>14.64181132</v>
      </c>
    </row>
    <row r="9319" spans="1:5" ht="15" thickBot="1" x14ac:dyDescent="0.35">
      <c r="A9319" s="3">
        <v>38904</v>
      </c>
      <c r="B9319" s="4">
        <v>29.43929911</v>
      </c>
      <c r="C9319" s="1"/>
      <c r="D9319" s="5">
        <v>38904</v>
      </c>
      <c r="E9319" s="4">
        <v>13.00075472</v>
      </c>
    </row>
    <row r="9320" spans="1:5" ht="15" thickBot="1" x14ac:dyDescent="0.35">
      <c r="A9320" s="3">
        <v>38905</v>
      </c>
      <c r="B9320" s="4">
        <v>19.888237950000001</v>
      </c>
      <c r="C9320" s="1"/>
      <c r="D9320" s="5">
        <v>38905</v>
      </c>
      <c r="E9320" s="4">
        <v>11.134188679999999</v>
      </c>
    </row>
    <row r="9321" spans="1:5" ht="15" thickBot="1" x14ac:dyDescent="0.35">
      <c r="A9321" s="3">
        <v>38906</v>
      </c>
      <c r="B9321" s="4">
        <v>22.802821160000001</v>
      </c>
      <c r="C9321" s="1"/>
      <c r="D9321" s="5">
        <v>38906</v>
      </c>
      <c r="E9321" s="4">
        <v>10.846188679999999</v>
      </c>
    </row>
    <row r="9322" spans="1:5" ht="15" thickBot="1" x14ac:dyDescent="0.35">
      <c r="A9322" s="3">
        <v>38907</v>
      </c>
      <c r="B9322" s="4">
        <v>4.4888317579999999</v>
      </c>
      <c r="C9322" s="1"/>
      <c r="D9322" s="5">
        <v>38907</v>
      </c>
      <c r="E9322" s="4">
        <v>9.0964528300000005</v>
      </c>
    </row>
    <row r="9323" spans="1:5" ht="15" thickBot="1" x14ac:dyDescent="0.35">
      <c r="A9323" s="3">
        <v>38908</v>
      </c>
      <c r="B9323" s="4">
        <v>5.3594654799999999</v>
      </c>
      <c r="C9323" s="1"/>
      <c r="D9323" s="5">
        <v>38908</v>
      </c>
      <c r="E9323" s="4">
        <v>9.4951931760000008</v>
      </c>
    </row>
    <row r="9324" spans="1:5" ht="15" thickBot="1" x14ac:dyDescent="0.35">
      <c r="A9324" s="3">
        <v>38909</v>
      </c>
      <c r="B9324" s="4">
        <v>68.372670650000003</v>
      </c>
      <c r="C9324" s="1"/>
      <c r="D9324" s="5">
        <v>38909</v>
      </c>
      <c r="E9324" s="4">
        <v>14.80211321</v>
      </c>
    </row>
    <row r="9325" spans="1:5" ht="15" thickBot="1" x14ac:dyDescent="0.35">
      <c r="A9325" s="3">
        <v>38910</v>
      </c>
      <c r="B9325" s="4">
        <v>39.091368199999998</v>
      </c>
      <c r="C9325" s="1"/>
      <c r="D9325" s="5">
        <v>38910</v>
      </c>
      <c r="E9325" s="4">
        <v>14.402716979999999</v>
      </c>
    </row>
    <row r="9326" spans="1:5" ht="15" thickBot="1" x14ac:dyDescent="0.35">
      <c r="A9326" s="3">
        <v>38911</v>
      </c>
      <c r="B9326" s="4">
        <v>35.636285540000003</v>
      </c>
      <c r="C9326" s="1"/>
      <c r="D9326" s="5">
        <v>38911</v>
      </c>
      <c r="E9326" s="4">
        <v>17.519094339999999</v>
      </c>
    </row>
    <row r="9327" spans="1:5" ht="15" thickBot="1" x14ac:dyDescent="0.35">
      <c r="A9327" s="3">
        <v>38912</v>
      </c>
      <c r="B9327" s="4">
        <v>18.2922051</v>
      </c>
      <c r="C9327" s="1"/>
      <c r="D9327" s="5">
        <v>38912</v>
      </c>
      <c r="E9327" s="4">
        <v>16.429584909999999</v>
      </c>
    </row>
    <row r="9328" spans="1:5" ht="15" thickBot="1" x14ac:dyDescent="0.35">
      <c r="A9328" s="3">
        <v>38913</v>
      </c>
      <c r="B9328" s="4">
        <v>15.01816726</v>
      </c>
      <c r="C9328" s="1"/>
      <c r="D9328" s="5">
        <v>38913</v>
      </c>
      <c r="E9328" s="4">
        <v>18.71728302</v>
      </c>
    </row>
    <row r="9329" spans="1:5" ht="15" thickBot="1" x14ac:dyDescent="0.35">
      <c r="A9329" s="3">
        <v>38914</v>
      </c>
      <c r="B9329" s="4">
        <v>19.046694519999999</v>
      </c>
      <c r="C9329" s="1"/>
      <c r="D9329" s="5">
        <v>38914</v>
      </c>
      <c r="E9329" s="4">
        <v>25.57222642</v>
      </c>
    </row>
    <row r="9330" spans="1:5" ht="15" thickBot="1" x14ac:dyDescent="0.35">
      <c r="A9330" s="3">
        <v>38915</v>
      </c>
      <c r="B9330" s="4">
        <v>12.623059870000001</v>
      </c>
      <c r="C9330" s="1"/>
      <c r="D9330" s="5">
        <v>38915</v>
      </c>
      <c r="E9330" s="4">
        <v>30.43293826</v>
      </c>
    </row>
    <row r="9331" spans="1:5" ht="15" thickBot="1" x14ac:dyDescent="0.35">
      <c r="A9331" s="3">
        <v>38916</v>
      </c>
      <c r="B9331" s="4">
        <v>14.84932637</v>
      </c>
      <c r="C9331" s="1"/>
      <c r="D9331" s="5">
        <v>38916</v>
      </c>
      <c r="E9331" s="4">
        <v>27.523018870000001</v>
      </c>
    </row>
    <row r="9332" spans="1:5" ht="15" thickBot="1" x14ac:dyDescent="0.35">
      <c r="A9332" s="3">
        <v>38917</v>
      </c>
      <c r="B9332" s="4">
        <v>12.171554329999999</v>
      </c>
      <c r="C9332" s="1"/>
      <c r="D9332" s="5">
        <v>38917</v>
      </c>
      <c r="E9332" s="4">
        <v>22.651471699999998</v>
      </c>
    </row>
    <row r="9333" spans="1:5" ht="15" thickBot="1" x14ac:dyDescent="0.35">
      <c r="A9333" s="3">
        <v>38918</v>
      </c>
      <c r="B9333" s="4">
        <v>6.9262480740000001</v>
      </c>
      <c r="C9333" s="1"/>
      <c r="D9333" s="5">
        <v>38918</v>
      </c>
      <c r="E9333" s="4">
        <v>16.18233962</v>
      </c>
    </row>
    <row r="9334" spans="1:5" ht="15" thickBot="1" x14ac:dyDescent="0.35">
      <c r="A9334" s="3">
        <v>38919</v>
      </c>
      <c r="B9334" s="4">
        <v>15.534606459999999</v>
      </c>
      <c r="C9334" s="1"/>
      <c r="D9334" s="5">
        <v>38919</v>
      </c>
      <c r="E9334" s="4">
        <v>17.942943400000001</v>
      </c>
    </row>
    <row r="9335" spans="1:5" ht="15" thickBot="1" x14ac:dyDescent="0.35">
      <c r="A9335" s="3">
        <v>38920</v>
      </c>
      <c r="B9335" s="4">
        <v>3.8814046979999999</v>
      </c>
      <c r="C9335" s="1"/>
      <c r="D9335" s="5">
        <v>38920</v>
      </c>
      <c r="E9335" s="4">
        <v>11.794415089999999</v>
      </c>
    </row>
    <row r="9336" spans="1:5" ht="15" thickBot="1" x14ac:dyDescent="0.35">
      <c r="A9336" s="3">
        <v>38921</v>
      </c>
      <c r="B9336" s="4">
        <v>0.99628109499999995</v>
      </c>
      <c r="C9336" s="1"/>
      <c r="D9336" s="5">
        <v>38921</v>
      </c>
      <c r="E9336" s="4">
        <v>9.2323018870000002</v>
      </c>
    </row>
    <row r="9337" spans="1:5" ht="15" thickBot="1" x14ac:dyDescent="0.35">
      <c r="A9337" s="3">
        <v>38922</v>
      </c>
      <c r="B9337" s="4">
        <v>1.602646086</v>
      </c>
      <c r="C9337" s="1"/>
      <c r="D9337" s="5">
        <v>38922</v>
      </c>
      <c r="E9337" s="4">
        <v>7.1025840000000002</v>
      </c>
    </row>
    <row r="9338" spans="1:5" ht="15" thickBot="1" x14ac:dyDescent="0.35">
      <c r="A9338" s="3">
        <v>38923</v>
      </c>
      <c r="B9338" s="4">
        <v>0</v>
      </c>
      <c r="C9338" s="1"/>
      <c r="D9338" s="5">
        <v>38923</v>
      </c>
      <c r="E9338" s="4">
        <v>6.4609811319999997</v>
      </c>
    </row>
    <row r="9339" spans="1:5" ht="15" thickBot="1" x14ac:dyDescent="0.35">
      <c r="A9339" s="3">
        <v>38924</v>
      </c>
      <c r="B9339" s="4">
        <v>28.730815889999999</v>
      </c>
      <c r="C9339" s="1"/>
      <c r="D9339" s="5">
        <v>38924</v>
      </c>
      <c r="E9339" s="4">
        <v>6.2816603769999997</v>
      </c>
    </row>
    <row r="9340" spans="1:5" ht="15" thickBot="1" x14ac:dyDescent="0.35">
      <c r="A9340" s="3">
        <v>38925</v>
      </c>
      <c r="B9340" s="4">
        <v>29.097112660000001</v>
      </c>
      <c r="C9340" s="1"/>
      <c r="D9340" s="5">
        <v>38925</v>
      </c>
      <c r="E9340" s="4">
        <v>8.1618113210000001</v>
      </c>
    </row>
    <row r="9341" spans="1:5" ht="15" thickBot="1" x14ac:dyDescent="0.35">
      <c r="A9341" s="3">
        <v>38926</v>
      </c>
      <c r="B9341" s="4">
        <v>24.77688217</v>
      </c>
      <c r="C9341" s="1"/>
      <c r="D9341" s="5">
        <v>38926</v>
      </c>
      <c r="E9341" s="4">
        <v>10.846188679999999</v>
      </c>
    </row>
    <row r="9342" spans="1:5" ht="15" thickBot="1" x14ac:dyDescent="0.35">
      <c r="A9342" s="3">
        <v>38927</v>
      </c>
      <c r="B9342" s="4">
        <v>18.901504280000001</v>
      </c>
      <c r="C9342" s="1"/>
      <c r="D9342" s="5">
        <v>38927</v>
      </c>
      <c r="E9342" s="4">
        <v>9.9224150939999998</v>
      </c>
    </row>
    <row r="9343" spans="1:5" ht="15" thickBot="1" x14ac:dyDescent="0.35">
      <c r="A9343" s="3">
        <v>38928</v>
      </c>
      <c r="B9343" s="4">
        <v>12.846036550000001</v>
      </c>
      <c r="C9343" s="1"/>
      <c r="D9343" s="5">
        <v>38928</v>
      </c>
      <c r="E9343" s="4">
        <v>9.2323018870000002</v>
      </c>
    </row>
    <row r="9344" spans="1:5" ht="15" thickBot="1" x14ac:dyDescent="0.35">
      <c r="A9344" s="3">
        <v>38929</v>
      </c>
      <c r="B9344" s="4">
        <v>1.484845269</v>
      </c>
      <c r="C9344" s="1"/>
      <c r="D9344" s="5">
        <v>38929</v>
      </c>
      <c r="E9344" s="4">
        <v>7.7633464749999996</v>
      </c>
    </row>
    <row r="9345" spans="1:5" ht="15" thickBot="1" x14ac:dyDescent="0.35">
      <c r="A9345" s="3">
        <v>38930</v>
      </c>
      <c r="B9345" s="4">
        <v>10.17465818</v>
      </c>
      <c r="C9345" s="1"/>
      <c r="D9345" s="5">
        <v>38930</v>
      </c>
      <c r="E9345" s="4">
        <v>6.6430188680000004</v>
      </c>
    </row>
    <row r="9346" spans="1:5" ht="15" thickBot="1" x14ac:dyDescent="0.35">
      <c r="A9346" s="3">
        <v>38931</v>
      </c>
      <c r="B9346" s="4">
        <v>3.4904370010000001</v>
      </c>
      <c r="C9346" s="1"/>
      <c r="D9346" s="5">
        <v>38931</v>
      </c>
      <c r="E9346" s="4">
        <v>6.5234716979999998</v>
      </c>
    </row>
    <row r="9347" spans="1:5" ht="15" thickBot="1" x14ac:dyDescent="0.35">
      <c r="A9347" s="3">
        <v>38932</v>
      </c>
      <c r="B9347" s="4">
        <v>8.9725325110000007</v>
      </c>
      <c r="C9347" s="1"/>
      <c r="D9347" s="5">
        <v>38932</v>
      </c>
      <c r="E9347" s="4">
        <v>5.4040754719999997</v>
      </c>
    </row>
    <row r="9348" spans="1:5" ht="15" thickBot="1" x14ac:dyDescent="0.35">
      <c r="A9348" s="3">
        <v>38933</v>
      </c>
      <c r="B9348" s="4">
        <v>16.20142555</v>
      </c>
      <c r="C9348" s="1"/>
      <c r="D9348" s="5">
        <v>38933</v>
      </c>
      <c r="E9348" s="4">
        <v>6.2218867920000003</v>
      </c>
    </row>
    <row r="9349" spans="1:5" ht="15" thickBot="1" x14ac:dyDescent="0.35">
      <c r="A9349" s="3">
        <v>38934</v>
      </c>
      <c r="B9349" s="4">
        <v>5.1025609970000003</v>
      </c>
      <c r="C9349" s="1"/>
      <c r="D9349" s="5">
        <v>38934</v>
      </c>
      <c r="E9349" s="4">
        <v>6.4012075470000003</v>
      </c>
    </row>
    <row r="9350" spans="1:5" ht="15" thickBot="1" x14ac:dyDescent="0.35">
      <c r="A9350" s="3">
        <v>38935</v>
      </c>
      <c r="B9350" s="4">
        <v>1.3611798289999999</v>
      </c>
      <c r="C9350" s="1"/>
      <c r="D9350" s="5">
        <v>38935</v>
      </c>
      <c r="E9350" s="4">
        <v>3.7385660380000001</v>
      </c>
    </row>
    <row r="9351" spans="1:5" ht="15" thickBot="1" x14ac:dyDescent="0.35">
      <c r="A9351" s="3">
        <v>38936</v>
      </c>
      <c r="B9351" s="4">
        <v>0</v>
      </c>
      <c r="C9351" s="1"/>
      <c r="D9351" s="5">
        <v>38936</v>
      </c>
      <c r="E9351" s="4">
        <v>4.5282799689999997</v>
      </c>
    </row>
    <row r="9352" spans="1:5" ht="15" thickBot="1" x14ac:dyDescent="0.35">
      <c r="A9352" s="3">
        <v>38937</v>
      </c>
      <c r="B9352" s="4">
        <v>0</v>
      </c>
      <c r="C9352" s="1"/>
      <c r="D9352" s="5">
        <v>38937</v>
      </c>
      <c r="E9352" s="4">
        <v>2.511033962</v>
      </c>
    </row>
    <row r="9353" spans="1:5" ht="15" thickBot="1" x14ac:dyDescent="0.35">
      <c r="A9353" s="3">
        <v>38938</v>
      </c>
      <c r="B9353" s="4">
        <v>1.622605361</v>
      </c>
      <c r="C9353" s="1"/>
      <c r="D9353" s="5">
        <v>38938</v>
      </c>
      <c r="E9353" s="4">
        <v>3.0566037740000001</v>
      </c>
    </row>
    <row r="9354" spans="1:5" ht="15" thickBot="1" x14ac:dyDescent="0.35">
      <c r="A9354" s="3">
        <v>38939</v>
      </c>
      <c r="B9354" s="4">
        <v>22.736590620000001</v>
      </c>
      <c r="C9354" s="1"/>
      <c r="D9354" s="5">
        <v>38939</v>
      </c>
      <c r="E9354" s="4">
        <v>3.7901886789999999</v>
      </c>
    </row>
    <row r="9355" spans="1:5" ht="15" thickBot="1" x14ac:dyDescent="0.35">
      <c r="A9355" s="3">
        <v>38940</v>
      </c>
      <c r="B9355" s="4">
        <v>46.875028610000001</v>
      </c>
      <c r="C9355" s="1"/>
      <c r="D9355" s="5">
        <v>38940</v>
      </c>
      <c r="E9355" s="4">
        <v>8.2949433960000007</v>
      </c>
    </row>
    <row r="9356" spans="1:5" ht="15" thickBot="1" x14ac:dyDescent="0.35">
      <c r="A9356" s="3">
        <v>38941</v>
      </c>
      <c r="B9356" s="4">
        <v>42.620327000000003</v>
      </c>
      <c r="C9356" s="1"/>
      <c r="D9356" s="5">
        <v>38941</v>
      </c>
      <c r="E9356" s="4">
        <v>8.5584905659999997</v>
      </c>
    </row>
    <row r="9357" spans="1:5" ht="15" thickBot="1" x14ac:dyDescent="0.35">
      <c r="A9357" s="3">
        <v>38942</v>
      </c>
      <c r="B9357" s="4">
        <v>49.599455829999997</v>
      </c>
      <c r="C9357" s="1"/>
      <c r="D9357" s="5">
        <v>38942</v>
      </c>
      <c r="E9357" s="4">
        <v>11.870490569999999</v>
      </c>
    </row>
    <row r="9358" spans="1:5" ht="15" thickBot="1" x14ac:dyDescent="0.35">
      <c r="A9358" s="3">
        <v>38943</v>
      </c>
      <c r="B9358" s="4">
        <v>52.02167034</v>
      </c>
      <c r="C9358" s="1"/>
      <c r="D9358" s="5">
        <v>38943</v>
      </c>
      <c r="E9358" s="4">
        <v>15.189100979999999</v>
      </c>
    </row>
    <row r="9359" spans="1:5" ht="15" thickBot="1" x14ac:dyDescent="0.35">
      <c r="A9359" s="3">
        <v>38944</v>
      </c>
      <c r="B9359" s="4">
        <v>50.028545379999997</v>
      </c>
      <c r="C9359" s="1"/>
      <c r="D9359" s="5">
        <v>38944</v>
      </c>
      <c r="E9359" s="4">
        <v>20.116528299999999</v>
      </c>
    </row>
    <row r="9360" spans="1:5" ht="15" thickBot="1" x14ac:dyDescent="0.35">
      <c r="A9360" s="3">
        <v>38945</v>
      </c>
      <c r="B9360" s="4">
        <v>60.979662900000001</v>
      </c>
      <c r="C9360" s="1"/>
      <c r="D9360" s="5">
        <v>38945</v>
      </c>
      <c r="E9360" s="4">
        <v>29.72377358</v>
      </c>
    </row>
    <row r="9361" spans="1:5" ht="15" thickBot="1" x14ac:dyDescent="0.35">
      <c r="A9361" s="3">
        <v>38946</v>
      </c>
      <c r="B9361" s="4">
        <v>41.701518540000002</v>
      </c>
      <c r="C9361" s="1"/>
      <c r="D9361" s="5">
        <v>38946</v>
      </c>
      <c r="E9361" s="4">
        <v>31.245283019999999</v>
      </c>
    </row>
    <row r="9362" spans="1:5" ht="15" thickBot="1" x14ac:dyDescent="0.35">
      <c r="A9362" s="3">
        <v>38947</v>
      </c>
      <c r="B9362" s="4">
        <v>19.100633859999999</v>
      </c>
      <c r="C9362" s="1"/>
      <c r="D9362" s="5">
        <v>38947</v>
      </c>
      <c r="E9362" s="4">
        <v>21.192452830000001</v>
      </c>
    </row>
    <row r="9363" spans="1:5" ht="15" thickBot="1" x14ac:dyDescent="0.35">
      <c r="A9363" s="3">
        <v>38948</v>
      </c>
      <c r="B9363" s="4">
        <v>11.0354104</v>
      </c>
      <c r="C9363" s="1"/>
      <c r="D9363" s="5">
        <v>38948</v>
      </c>
      <c r="E9363" s="4">
        <v>18.198339619999999</v>
      </c>
    </row>
    <row r="9364" spans="1:5" ht="15" thickBot="1" x14ac:dyDescent="0.35">
      <c r="A9364" s="3">
        <v>38949</v>
      </c>
      <c r="B9364" s="4">
        <v>16.350631480000001</v>
      </c>
      <c r="C9364" s="1"/>
      <c r="D9364" s="5">
        <v>38949</v>
      </c>
      <c r="E9364" s="4">
        <v>13.92996226</v>
      </c>
    </row>
    <row r="9365" spans="1:5" ht="15" thickBot="1" x14ac:dyDescent="0.35">
      <c r="A9365" s="3">
        <v>38950</v>
      </c>
      <c r="B9365" s="4">
        <v>10.732333000000001</v>
      </c>
      <c r="C9365" s="1"/>
      <c r="D9365" s="5">
        <v>38950</v>
      </c>
      <c r="E9365" s="4">
        <v>11.74437238</v>
      </c>
    </row>
    <row r="9366" spans="1:5" ht="15" thickBot="1" x14ac:dyDescent="0.35">
      <c r="A9366" s="3">
        <v>38951</v>
      </c>
      <c r="B9366" s="4">
        <v>0.61969038799999998</v>
      </c>
      <c r="C9366" s="1"/>
      <c r="D9366" s="5">
        <v>38951</v>
      </c>
      <c r="E9366" s="4">
        <v>10.558188680000001</v>
      </c>
    </row>
    <row r="9367" spans="1:5" ht="15" thickBot="1" x14ac:dyDescent="0.35">
      <c r="A9367" s="3">
        <v>38952</v>
      </c>
      <c r="B9367" s="4">
        <v>1.1577672139999999</v>
      </c>
      <c r="C9367" s="1"/>
      <c r="D9367" s="5">
        <v>38952</v>
      </c>
      <c r="E9367" s="4">
        <v>7.9661886790000001</v>
      </c>
    </row>
    <row r="9368" spans="1:5" ht="15" thickBot="1" x14ac:dyDescent="0.35">
      <c r="A9368" s="3">
        <v>38953</v>
      </c>
      <c r="B9368" s="4">
        <v>0</v>
      </c>
      <c r="C9368" s="1"/>
      <c r="D9368" s="5">
        <v>38953</v>
      </c>
      <c r="E9368" s="4">
        <v>6.5234716979999998</v>
      </c>
    </row>
    <row r="9369" spans="1:5" ht="15" thickBot="1" x14ac:dyDescent="0.35">
      <c r="A9369" s="3">
        <v>38954</v>
      </c>
      <c r="B9369" s="4">
        <v>0</v>
      </c>
      <c r="C9369" s="1"/>
      <c r="D9369" s="5">
        <v>38954</v>
      </c>
      <c r="E9369" s="4">
        <v>5.9827924530000001</v>
      </c>
    </row>
    <row r="9370" spans="1:5" ht="15" thickBot="1" x14ac:dyDescent="0.35">
      <c r="A9370" s="3">
        <v>38955</v>
      </c>
      <c r="B9370" s="4">
        <v>0.35820522900000001</v>
      </c>
      <c r="C9370" s="1"/>
      <c r="D9370" s="5">
        <v>38955</v>
      </c>
      <c r="E9370" s="4">
        <v>5.4040754719999997</v>
      </c>
    </row>
    <row r="9371" spans="1:5" ht="15" thickBot="1" x14ac:dyDescent="0.35">
      <c r="A9371" s="3">
        <v>38956</v>
      </c>
      <c r="B9371" s="4">
        <v>0</v>
      </c>
      <c r="C9371" s="1"/>
      <c r="D9371" s="5">
        <v>38956</v>
      </c>
      <c r="E9371" s="4">
        <v>5.121509434</v>
      </c>
    </row>
    <row r="9372" spans="1:5" ht="15" thickBot="1" x14ac:dyDescent="0.35">
      <c r="A9372" s="3">
        <v>38957</v>
      </c>
      <c r="B9372" s="4">
        <v>0</v>
      </c>
      <c r="C9372" s="1"/>
      <c r="D9372" s="5">
        <v>38957</v>
      </c>
      <c r="E9372" s="4">
        <v>5.3035591259999997</v>
      </c>
    </row>
    <row r="9373" spans="1:5" ht="15" thickBot="1" x14ac:dyDescent="0.35">
      <c r="A9373" s="3">
        <v>38958</v>
      </c>
      <c r="B9373" s="4">
        <v>2.1090541329999999</v>
      </c>
      <c r="C9373" s="1"/>
      <c r="D9373" s="5">
        <v>38958</v>
      </c>
      <c r="E9373" s="4">
        <v>4.3064150940000001</v>
      </c>
    </row>
    <row r="9374" spans="1:5" ht="15" thickBot="1" x14ac:dyDescent="0.35">
      <c r="A9374" s="3">
        <v>38959</v>
      </c>
      <c r="B9374" s="4">
        <v>12.88316107</v>
      </c>
      <c r="C9374" s="1"/>
      <c r="D9374" s="5">
        <v>38959</v>
      </c>
      <c r="E9374" s="4">
        <v>4.6813584910000001</v>
      </c>
    </row>
    <row r="9375" spans="1:5" ht="15" thickBot="1" x14ac:dyDescent="0.35">
      <c r="A9375" s="3">
        <v>38960</v>
      </c>
      <c r="B9375" s="4">
        <v>0.33908629400000001</v>
      </c>
      <c r="C9375" s="1"/>
      <c r="D9375" s="5">
        <v>38960</v>
      </c>
      <c r="E9375" s="4">
        <v>4.358037736</v>
      </c>
    </row>
    <row r="9376" spans="1:5" ht="15" thickBot="1" x14ac:dyDescent="0.35">
      <c r="A9376" s="3">
        <v>38961</v>
      </c>
      <c r="B9376" s="4">
        <v>1.862667203</v>
      </c>
      <c r="C9376" s="1"/>
      <c r="D9376" s="5">
        <v>38961</v>
      </c>
      <c r="E9376" s="4">
        <v>3.5402264149999998</v>
      </c>
    </row>
    <row r="9377" spans="1:5" ht="15" thickBot="1" x14ac:dyDescent="0.35">
      <c r="A9377" s="3">
        <v>38962</v>
      </c>
      <c r="B9377" s="4">
        <v>1.2895387410000001</v>
      </c>
      <c r="C9377" s="1"/>
      <c r="D9377" s="5">
        <v>38962</v>
      </c>
      <c r="E9377" s="4">
        <v>4.358037736</v>
      </c>
    </row>
    <row r="9378" spans="1:5" ht="15" thickBot="1" x14ac:dyDescent="0.35">
      <c r="A9378" s="3">
        <v>38963</v>
      </c>
      <c r="B9378" s="4">
        <v>18.678944919999999</v>
      </c>
      <c r="C9378" s="1"/>
      <c r="D9378" s="5">
        <v>38963</v>
      </c>
      <c r="E9378" s="4">
        <v>6.7679999999999998</v>
      </c>
    </row>
    <row r="9379" spans="1:5" ht="15" thickBot="1" x14ac:dyDescent="0.35">
      <c r="A9379" s="3">
        <v>38964</v>
      </c>
      <c r="B9379" s="4">
        <v>3.7969754930000001</v>
      </c>
      <c r="C9379" s="1"/>
      <c r="D9379" s="5">
        <v>38964</v>
      </c>
      <c r="E9379" s="4">
        <v>5.1388429589999998</v>
      </c>
    </row>
    <row r="9380" spans="1:5" ht="15" thickBot="1" x14ac:dyDescent="0.35">
      <c r="A9380" s="3">
        <v>38965</v>
      </c>
      <c r="B9380" s="4">
        <v>0</v>
      </c>
      <c r="C9380" s="1"/>
      <c r="D9380" s="5">
        <v>38965</v>
      </c>
      <c r="E9380" s="4">
        <v>3.1516981130000001</v>
      </c>
    </row>
    <row r="9381" spans="1:5" ht="15" thickBot="1" x14ac:dyDescent="0.35">
      <c r="A9381" s="3">
        <v>38966</v>
      </c>
      <c r="B9381" s="4">
        <v>5.4447193150000004</v>
      </c>
      <c r="C9381" s="1"/>
      <c r="D9381" s="5">
        <v>38966</v>
      </c>
      <c r="E9381" s="4">
        <v>2.3800754720000001</v>
      </c>
    </row>
    <row r="9382" spans="1:5" ht="15" thickBot="1" x14ac:dyDescent="0.35">
      <c r="A9382" s="3">
        <v>38967</v>
      </c>
      <c r="B9382" s="4">
        <v>9.9500048460000006</v>
      </c>
      <c r="C9382" s="1"/>
      <c r="D9382" s="5">
        <v>38967</v>
      </c>
      <c r="E9382" s="4">
        <v>2.084196226</v>
      </c>
    </row>
    <row r="9383" spans="1:5" ht="15" thickBot="1" x14ac:dyDescent="0.35">
      <c r="A9383" s="3">
        <v>38968</v>
      </c>
      <c r="B9383" s="4">
        <v>30.391073939999998</v>
      </c>
      <c r="C9383" s="1"/>
      <c r="D9383" s="5">
        <v>38968</v>
      </c>
      <c r="E9383" s="4">
        <v>7.0750188679999999</v>
      </c>
    </row>
    <row r="9384" spans="1:5" ht="15" thickBot="1" x14ac:dyDescent="0.35">
      <c r="A9384" s="3">
        <v>38969</v>
      </c>
      <c r="B9384" s="4">
        <v>21.775904180000001</v>
      </c>
      <c r="C9384" s="1"/>
      <c r="D9384" s="5">
        <v>38969</v>
      </c>
      <c r="E9384" s="4">
        <v>6.4609811319999997</v>
      </c>
    </row>
    <row r="9385" spans="1:5" ht="15" thickBot="1" x14ac:dyDescent="0.35">
      <c r="A9385" s="3">
        <v>38970</v>
      </c>
      <c r="B9385" s="4">
        <v>24.51585197</v>
      </c>
      <c r="C9385" s="1"/>
      <c r="D9385" s="5">
        <v>38970</v>
      </c>
      <c r="E9385" s="4">
        <v>6.1023396229999998</v>
      </c>
    </row>
    <row r="9386" spans="1:5" ht="15" thickBot="1" x14ac:dyDescent="0.35">
      <c r="A9386" s="3">
        <v>38971</v>
      </c>
      <c r="B9386" s="4">
        <v>25.35192013</v>
      </c>
      <c r="C9386" s="1"/>
      <c r="D9386" s="5">
        <v>38971</v>
      </c>
      <c r="E9386" s="4">
        <v>7.3532083930000001</v>
      </c>
    </row>
    <row r="9387" spans="1:5" ht="15" thickBot="1" x14ac:dyDescent="0.35">
      <c r="A9387" s="3">
        <v>38972</v>
      </c>
      <c r="B9387" s="4">
        <v>18.908155440000002</v>
      </c>
      <c r="C9387" s="1"/>
      <c r="D9387" s="5">
        <v>38972</v>
      </c>
      <c r="E9387" s="4">
        <v>9.9930566039999995</v>
      </c>
    </row>
    <row r="9388" spans="1:5" ht="15" thickBot="1" x14ac:dyDescent="0.35">
      <c r="A9388" s="3">
        <v>38973</v>
      </c>
      <c r="B9388" s="4">
        <v>39.736643790000002</v>
      </c>
      <c r="C9388" s="1"/>
      <c r="D9388" s="5">
        <v>38973</v>
      </c>
      <c r="E9388" s="4">
        <v>10.27562264</v>
      </c>
    </row>
    <row r="9389" spans="1:5" ht="15" thickBot="1" x14ac:dyDescent="0.35">
      <c r="A9389" s="3">
        <v>38974</v>
      </c>
      <c r="B9389" s="4">
        <v>24.75285053</v>
      </c>
      <c r="C9389" s="1"/>
      <c r="D9389" s="5">
        <v>38974</v>
      </c>
      <c r="E9389" s="4">
        <v>8.6766884839999996</v>
      </c>
    </row>
    <row r="9390" spans="1:5" ht="15" thickBot="1" x14ac:dyDescent="0.35">
      <c r="A9390" s="3">
        <v>38975</v>
      </c>
      <c r="B9390" s="4">
        <v>11.946865799999999</v>
      </c>
      <c r="C9390" s="1"/>
      <c r="D9390" s="5">
        <v>38975</v>
      </c>
      <c r="E9390" s="4">
        <v>8.7595471699999994</v>
      </c>
    </row>
    <row r="9391" spans="1:5" ht="15" thickBot="1" x14ac:dyDescent="0.35">
      <c r="A9391" s="3">
        <v>38976</v>
      </c>
      <c r="B9391" s="4">
        <v>39.222068309999997</v>
      </c>
      <c r="C9391" s="1"/>
      <c r="D9391" s="5">
        <v>38976</v>
      </c>
      <c r="E9391" s="4">
        <v>9.3002264149999991</v>
      </c>
    </row>
    <row r="9392" spans="1:5" ht="15" thickBot="1" x14ac:dyDescent="0.35">
      <c r="A9392" s="3">
        <v>38977</v>
      </c>
      <c r="B9392" s="4">
        <v>40.950493809999998</v>
      </c>
      <c r="C9392" s="1"/>
      <c r="D9392" s="5">
        <v>38977</v>
      </c>
      <c r="E9392" s="4">
        <v>16.7610566</v>
      </c>
    </row>
    <row r="9393" spans="1:5" ht="15" thickBot="1" x14ac:dyDescent="0.35">
      <c r="A9393" s="3">
        <v>38978</v>
      </c>
      <c r="B9393" s="4">
        <v>20.859906909999999</v>
      </c>
      <c r="C9393" s="1"/>
      <c r="D9393" s="5">
        <v>38978</v>
      </c>
      <c r="E9393" s="4">
        <v>12.52071931</v>
      </c>
    </row>
    <row r="9394" spans="1:5" ht="15" thickBot="1" x14ac:dyDescent="0.35">
      <c r="A9394" s="3">
        <v>38979</v>
      </c>
      <c r="B9394" s="4">
        <v>13.987526539999999</v>
      </c>
      <c r="C9394" s="1"/>
      <c r="D9394" s="5">
        <v>38979</v>
      </c>
      <c r="E9394" s="4">
        <v>15.85358491</v>
      </c>
    </row>
    <row r="9395" spans="1:5" ht="15" thickBot="1" x14ac:dyDescent="0.35">
      <c r="A9395" s="3">
        <v>38980</v>
      </c>
      <c r="B9395" s="4">
        <v>8.8136833909999996</v>
      </c>
      <c r="C9395" s="1"/>
      <c r="D9395" s="5">
        <v>38980</v>
      </c>
      <c r="E9395" s="4">
        <v>10.702188680000001</v>
      </c>
    </row>
    <row r="9396" spans="1:5" ht="15" thickBot="1" x14ac:dyDescent="0.35">
      <c r="A9396" s="3">
        <v>38981</v>
      </c>
      <c r="B9396" s="4">
        <v>15.79638982</v>
      </c>
      <c r="C9396" s="1"/>
      <c r="D9396" s="5">
        <v>38981</v>
      </c>
      <c r="E9396" s="4">
        <v>12.924679250000001</v>
      </c>
    </row>
    <row r="9397" spans="1:5" ht="15" thickBot="1" x14ac:dyDescent="0.35">
      <c r="A9397" s="3">
        <v>38982</v>
      </c>
      <c r="B9397" s="4">
        <v>18.158298970000001</v>
      </c>
      <c r="C9397" s="1"/>
      <c r="D9397" s="5">
        <v>38982</v>
      </c>
      <c r="E9397" s="4">
        <v>4.358037736</v>
      </c>
    </row>
    <row r="9398" spans="1:5" ht="15" thickBot="1" x14ac:dyDescent="0.35">
      <c r="A9398" s="3">
        <v>38983</v>
      </c>
      <c r="B9398" s="4">
        <v>2.7398014069999999</v>
      </c>
      <c r="C9398" s="1"/>
      <c r="D9398" s="5">
        <v>38983</v>
      </c>
      <c r="E9398" s="4">
        <v>9.8544905660000008</v>
      </c>
    </row>
    <row r="9399" spans="1:5" ht="15" thickBot="1" x14ac:dyDescent="0.35">
      <c r="A9399" s="3">
        <v>38984</v>
      </c>
      <c r="B9399" s="4">
        <v>7.4737728829999996</v>
      </c>
      <c r="C9399" s="1"/>
      <c r="D9399" s="5">
        <v>38984</v>
      </c>
      <c r="E9399" s="4">
        <v>7.8384905659999999</v>
      </c>
    </row>
    <row r="9400" spans="1:5" ht="15" thickBot="1" x14ac:dyDescent="0.35">
      <c r="A9400" s="3">
        <v>38985</v>
      </c>
      <c r="B9400" s="4">
        <v>85.814452169999996</v>
      </c>
      <c r="C9400" s="1"/>
      <c r="D9400" s="5">
        <v>38985</v>
      </c>
      <c r="E9400" s="4">
        <v>10.310291319999999</v>
      </c>
    </row>
    <row r="9401" spans="1:5" ht="15" thickBot="1" x14ac:dyDescent="0.35">
      <c r="A9401" s="3">
        <v>38986</v>
      </c>
      <c r="B9401" s="4">
        <v>30.715476509999998</v>
      </c>
      <c r="C9401" s="1"/>
      <c r="D9401" s="5">
        <v>38986</v>
      </c>
      <c r="E9401" s="4">
        <v>14.087547170000001</v>
      </c>
    </row>
    <row r="9402" spans="1:5" ht="15" thickBot="1" x14ac:dyDescent="0.35">
      <c r="A9402" s="3">
        <v>38987</v>
      </c>
      <c r="B9402" s="4">
        <v>1.0922644290000001</v>
      </c>
      <c r="C9402" s="1"/>
      <c r="D9402" s="5">
        <v>38987</v>
      </c>
      <c r="E9402" s="4">
        <v>11.721056600000001</v>
      </c>
    </row>
    <row r="9403" spans="1:5" ht="15" thickBot="1" x14ac:dyDescent="0.35">
      <c r="A9403" s="3">
        <v>38988</v>
      </c>
      <c r="B9403" s="4">
        <v>0</v>
      </c>
      <c r="C9403" s="1"/>
      <c r="D9403" s="5">
        <v>38988</v>
      </c>
      <c r="E9403" s="4">
        <v>7.0152452829999996</v>
      </c>
    </row>
    <row r="9404" spans="1:5" ht="15" thickBot="1" x14ac:dyDescent="0.35">
      <c r="A9404" s="3">
        <v>38989</v>
      </c>
      <c r="B9404" s="4">
        <v>0.119765021</v>
      </c>
      <c r="C9404" s="1"/>
      <c r="D9404" s="5">
        <v>38989</v>
      </c>
      <c r="E9404" s="4">
        <v>6.341433962</v>
      </c>
    </row>
    <row r="9405" spans="1:5" ht="15" thickBot="1" x14ac:dyDescent="0.35">
      <c r="A9405" s="3">
        <v>38990</v>
      </c>
      <c r="B9405" s="4">
        <v>1.8598019779999999</v>
      </c>
      <c r="C9405" s="1"/>
      <c r="D9405" s="5">
        <v>38990</v>
      </c>
      <c r="E9405" s="4">
        <v>6.0425660380000004</v>
      </c>
    </row>
    <row r="9406" spans="1:5" ht="15" thickBot="1" x14ac:dyDescent="0.35">
      <c r="A9406" s="3">
        <v>38991</v>
      </c>
      <c r="B9406" s="4">
        <v>1.3950809019999999</v>
      </c>
      <c r="C9406" s="1"/>
      <c r="D9406" s="5">
        <v>38991</v>
      </c>
      <c r="E9406" s="4">
        <v>5.7491320750000003</v>
      </c>
    </row>
    <row r="9407" spans="1:5" ht="15" thickBot="1" x14ac:dyDescent="0.35">
      <c r="A9407" s="3">
        <v>38992</v>
      </c>
      <c r="B9407" s="4">
        <v>4.5221627E-2</v>
      </c>
      <c r="C9407" s="1"/>
      <c r="D9407" s="5">
        <v>38992</v>
      </c>
      <c r="E9407" s="4">
        <v>4.844377358</v>
      </c>
    </row>
    <row r="9408" spans="1:5" ht="15" thickBot="1" x14ac:dyDescent="0.35">
      <c r="A9408" s="3">
        <v>38993</v>
      </c>
      <c r="B9408" s="4">
        <v>0</v>
      </c>
      <c r="C9408" s="1"/>
      <c r="D9408" s="5">
        <v>38993</v>
      </c>
      <c r="E9408" s="4">
        <v>4.0433697520000003</v>
      </c>
    </row>
    <row r="9409" spans="1:5" ht="15" thickBot="1" x14ac:dyDescent="0.35">
      <c r="A9409" s="3">
        <v>38994</v>
      </c>
      <c r="B9409" s="4">
        <v>2.5632760229999998</v>
      </c>
      <c r="C9409" s="1"/>
      <c r="D9409" s="5">
        <v>38994</v>
      </c>
      <c r="E9409" s="4">
        <v>3.9939622639999999</v>
      </c>
    </row>
    <row r="9410" spans="1:5" ht="15" thickBot="1" x14ac:dyDescent="0.35">
      <c r="A9410" s="3">
        <v>38995</v>
      </c>
      <c r="B9410" s="4">
        <v>3.5501840709999999</v>
      </c>
      <c r="C9410" s="1"/>
      <c r="D9410" s="5">
        <v>38995</v>
      </c>
      <c r="E9410" s="4">
        <v>4.0455849060000002</v>
      </c>
    </row>
    <row r="9411" spans="1:5" ht="15" thickBot="1" x14ac:dyDescent="0.35">
      <c r="A9411" s="3">
        <v>38996</v>
      </c>
      <c r="B9411" s="4">
        <v>1.54036203</v>
      </c>
      <c r="C9411" s="1"/>
      <c r="D9411" s="5">
        <v>38996</v>
      </c>
      <c r="E9411" s="4">
        <v>5.6350188680000004</v>
      </c>
    </row>
    <row r="9412" spans="1:5" ht="15" thickBot="1" x14ac:dyDescent="0.35">
      <c r="A9412" s="3">
        <v>38997</v>
      </c>
      <c r="B9412" s="4">
        <v>42.813469410000003</v>
      </c>
      <c r="C9412" s="1"/>
      <c r="D9412" s="5">
        <v>38997</v>
      </c>
      <c r="E9412" s="4">
        <v>5.2899622639999997</v>
      </c>
    </row>
    <row r="9413" spans="1:5" ht="15" thickBot="1" x14ac:dyDescent="0.35">
      <c r="A9413" s="3">
        <v>38998</v>
      </c>
      <c r="B9413" s="4">
        <v>115.45358659999999</v>
      </c>
      <c r="C9413" s="1"/>
      <c r="D9413" s="5">
        <v>38998</v>
      </c>
      <c r="E9413" s="4">
        <v>19.589433960000001</v>
      </c>
    </row>
    <row r="9414" spans="1:5" ht="15" thickBot="1" x14ac:dyDescent="0.35">
      <c r="A9414" s="3">
        <v>38999</v>
      </c>
      <c r="B9414" s="4">
        <v>4.3730719090000001</v>
      </c>
      <c r="C9414" s="1"/>
      <c r="D9414" s="5">
        <v>38999</v>
      </c>
      <c r="E9414" s="4">
        <v>14.088707319999999</v>
      </c>
    </row>
    <row r="9415" spans="1:5" ht="15" thickBot="1" x14ac:dyDescent="0.35">
      <c r="A9415" s="3">
        <v>39000</v>
      </c>
      <c r="B9415" s="4">
        <v>9.3470567459999998</v>
      </c>
      <c r="C9415" s="1"/>
      <c r="D9415" s="5">
        <v>39000</v>
      </c>
      <c r="E9415" s="4">
        <v>11.354264150000001</v>
      </c>
    </row>
    <row r="9416" spans="1:5" ht="15" thickBot="1" x14ac:dyDescent="0.35">
      <c r="A9416" s="3">
        <v>39001</v>
      </c>
      <c r="B9416" s="4">
        <v>23.34742391</v>
      </c>
      <c r="C9416" s="1"/>
      <c r="D9416" s="5">
        <v>39001</v>
      </c>
      <c r="E9416" s="4">
        <v>20.741433959999998</v>
      </c>
    </row>
    <row r="9417" spans="1:5" ht="15" thickBot="1" x14ac:dyDescent="0.35">
      <c r="A9417" s="3">
        <v>39002</v>
      </c>
      <c r="B9417" s="4">
        <v>5.450496137</v>
      </c>
      <c r="C9417" s="1"/>
      <c r="D9417" s="5">
        <v>39002</v>
      </c>
      <c r="E9417" s="4">
        <v>13.15290566</v>
      </c>
    </row>
    <row r="9418" spans="1:5" ht="15" thickBot="1" x14ac:dyDescent="0.35">
      <c r="A9418" s="3">
        <v>39003</v>
      </c>
      <c r="B9418" s="4">
        <v>5.1205682750000001</v>
      </c>
      <c r="C9418" s="1"/>
      <c r="D9418" s="5">
        <v>39003</v>
      </c>
      <c r="E9418" s="4">
        <v>10.916830190000001</v>
      </c>
    </row>
    <row r="9419" spans="1:5" ht="15" thickBot="1" x14ac:dyDescent="0.35">
      <c r="A9419" s="3">
        <v>39004</v>
      </c>
      <c r="B9419" s="4">
        <v>3.5729424660000002</v>
      </c>
      <c r="C9419" s="1"/>
      <c r="D9419" s="5">
        <v>39004</v>
      </c>
      <c r="E9419" s="4">
        <v>9.5067169810000003</v>
      </c>
    </row>
    <row r="9420" spans="1:5" ht="15" thickBot="1" x14ac:dyDescent="0.35">
      <c r="A9420" s="3">
        <v>39005</v>
      </c>
      <c r="B9420" s="4">
        <v>27.091274500000001</v>
      </c>
      <c r="C9420" s="1"/>
      <c r="D9420" s="5">
        <v>39005</v>
      </c>
      <c r="E9420" s="4">
        <v>9.7132075469999997</v>
      </c>
    </row>
    <row r="9421" spans="1:5" ht="15" thickBot="1" x14ac:dyDescent="0.35">
      <c r="A9421" s="3">
        <v>39006</v>
      </c>
      <c r="B9421" s="4">
        <v>8.0277381539999997</v>
      </c>
      <c r="C9421" s="1"/>
      <c r="D9421" s="5">
        <v>39006</v>
      </c>
      <c r="E9421" s="4">
        <v>10.00950168</v>
      </c>
    </row>
    <row r="9422" spans="1:5" ht="15" thickBot="1" x14ac:dyDescent="0.35">
      <c r="A9422" s="3">
        <v>39007</v>
      </c>
      <c r="B9422" s="4">
        <v>12.81481469</v>
      </c>
      <c r="C9422" s="1"/>
      <c r="D9422" s="5">
        <v>39007</v>
      </c>
      <c r="E9422" s="4">
        <v>11.28090566</v>
      </c>
    </row>
    <row r="9423" spans="1:5" ht="15" thickBot="1" x14ac:dyDescent="0.35">
      <c r="A9423" s="3">
        <v>39008</v>
      </c>
      <c r="B9423" s="4">
        <v>3.1588296589999998</v>
      </c>
      <c r="C9423" s="1"/>
      <c r="D9423" s="5">
        <v>39008</v>
      </c>
      <c r="E9423" s="4">
        <v>9.4387924529999996</v>
      </c>
    </row>
    <row r="9424" spans="1:5" ht="15" thickBot="1" x14ac:dyDescent="0.35">
      <c r="A9424" s="3">
        <v>39009</v>
      </c>
      <c r="B9424" s="4">
        <v>11.30781533</v>
      </c>
      <c r="C9424" s="1"/>
      <c r="D9424" s="5">
        <v>39009</v>
      </c>
      <c r="E9424" s="4">
        <v>7.708075472</v>
      </c>
    </row>
    <row r="9425" spans="1:5" ht="15" thickBot="1" x14ac:dyDescent="0.35">
      <c r="A9425" s="3">
        <v>39010</v>
      </c>
      <c r="B9425" s="4">
        <v>6.7804691200000002</v>
      </c>
      <c r="C9425" s="1"/>
      <c r="D9425" s="5">
        <v>39010</v>
      </c>
      <c r="E9425" s="4">
        <v>8.4932830189999997</v>
      </c>
    </row>
    <row r="9426" spans="1:5" ht="15" thickBot="1" x14ac:dyDescent="0.35">
      <c r="A9426" s="3">
        <v>39011</v>
      </c>
      <c r="B9426" s="4">
        <v>8.0390091540000004</v>
      </c>
      <c r="C9426" s="1"/>
      <c r="D9426" s="5">
        <v>39011</v>
      </c>
      <c r="E9426" s="4">
        <v>8.6264150940000004</v>
      </c>
    </row>
    <row r="9427" spans="1:5" ht="15" thickBot="1" x14ac:dyDescent="0.35">
      <c r="A9427" s="3">
        <v>39012</v>
      </c>
      <c r="B9427" s="4">
        <v>9.9453201290000006</v>
      </c>
      <c r="C9427" s="1"/>
      <c r="D9427" s="5">
        <v>39012</v>
      </c>
      <c r="E9427" s="4">
        <v>7.708075472</v>
      </c>
    </row>
    <row r="9428" spans="1:5" ht="15" thickBot="1" x14ac:dyDescent="0.35">
      <c r="A9428" s="3">
        <v>39013</v>
      </c>
      <c r="B9428" s="4">
        <v>5.1018704770000003</v>
      </c>
      <c r="C9428" s="1"/>
      <c r="D9428" s="5">
        <v>39013</v>
      </c>
      <c r="E9428" s="4">
        <v>7.0237760600000003</v>
      </c>
    </row>
    <row r="9429" spans="1:5" ht="15" thickBot="1" x14ac:dyDescent="0.35">
      <c r="A9429" s="3">
        <v>39014</v>
      </c>
      <c r="B9429" s="4">
        <v>1.6059510859999999</v>
      </c>
      <c r="C9429" s="1"/>
      <c r="D9429" s="5">
        <v>39014</v>
      </c>
      <c r="E9429" s="4">
        <v>6.7679999999999998</v>
      </c>
    </row>
    <row r="9430" spans="1:5" ht="15" thickBot="1" x14ac:dyDescent="0.35">
      <c r="A9430" s="3">
        <v>39015</v>
      </c>
      <c r="B9430" s="4">
        <v>3.458397277</v>
      </c>
      <c r="C9430" s="1"/>
      <c r="D9430" s="5">
        <v>39015</v>
      </c>
      <c r="E9430" s="4">
        <v>6.9527547170000004</v>
      </c>
    </row>
    <row r="9431" spans="1:5" ht="15" thickBot="1" x14ac:dyDescent="0.35">
      <c r="A9431" s="3">
        <v>39016</v>
      </c>
      <c r="B9431" s="4">
        <v>2.0277240870000002</v>
      </c>
      <c r="C9431" s="1"/>
      <c r="D9431" s="5">
        <v>39016</v>
      </c>
      <c r="E9431" s="4">
        <v>6.341433962</v>
      </c>
    </row>
    <row r="9432" spans="1:5" ht="15" thickBot="1" x14ac:dyDescent="0.35">
      <c r="A9432" s="3">
        <v>39017</v>
      </c>
      <c r="B9432" s="4">
        <v>16.08340287</v>
      </c>
      <c r="C9432" s="1"/>
      <c r="D9432" s="5">
        <v>39017</v>
      </c>
      <c r="E9432" s="4">
        <v>5.9257358489999996</v>
      </c>
    </row>
    <row r="9433" spans="1:5" ht="15" thickBot="1" x14ac:dyDescent="0.35">
      <c r="A9433" s="3">
        <v>39018</v>
      </c>
      <c r="B9433" s="4">
        <v>9.0619863869999993</v>
      </c>
      <c r="C9433" s="1"/>
      <c r="D9433" s="5">
        <v>39018</v>
      </c>
      <c r="E9433" s="4">
        <v>6.9527547170000004</v>
      </c>
    </row>
    <row r="9434" spans="1:5" ht="15" thickBot="1" x14ac:dyDescent="0.35">
      <c r="A9434" s="3">
        <v>39019</v>
      </c>
      <c r="B9434" s="4">
        <v>31.173803809999999</v>
      </c>
      <c r="C9434" s="1"/>
      <c r="D9434" s="5">
        <v>39019</v>
      </c>
      <c r="E9434" s="4">
        <v>9.1643773579999994</v>
      </c>
    </row>
    <row r="9435" spans="1:5" ht="15" thickBot="1" x14ac:dyDescent="0.35">
      <c r="A9435" s="3">
        <v>39020</v>
      </c>
      <c r="B9435" s="4">
        <v>12.11934018</v>
      </c>
      <c r="C9435" s="1"/>
      <c r="D9435" s="5">
        <v>39020</v>
      </c>
      <c r="E9435" s="4">
        <v>8.9109944149999993</v>
      </c>
    </row>
    <row r="9436" spans="1:5" ht="15" thickBot="1" x14ac:dyDescent="0.35">
      <c r="A9436" s="3">
        <v>39021</v>
      </c>
      <c r="B9436" s="4">
        <v>18.168615160000002</v>
      </c>
      <c r="C9436" s="1"/>
      <c r="D9436" s="5">
        <v>39021</v>
      </c>
      <c r="E9436" s="4">
        <v>6.4609811319999997</v>
      </c>
    </row>
    <row r="9437" spans="1:5" ht="15" thickBot="1" x14ac:dyDescent="0.35">
      <c r="A9437" s="3">
        <v>39022</v>
      </c>
      <c r="B9437" s="4">
        <v>2.365729526</v>
      </c>
      <c r="C9437" s="1"/>
      <c r="D9437" s="5">
        <v>39022</v>
      </c>
      <c r="E9437" s="4">
        <v>13.462641509999999</v>
      </c>
    </row>
    <row r="9438" spans="1:5" ht="15" thickBot="1" x14ac:dyDescent="0.35">
      <c r="A9438" s="3">
        <v>39023</v>
      </c>
      <c r="B9438" s="4">
        <v>6.3726450200000002</v>
      </c>
      <c r="C9438" s="1"/>
      <c r="D9438" s="5">
        <v>39023</v>
      </c>
      <c r="E9438" s="4">
        <v>12.242716980000001</v>
      </c>
    </row>
    <row r="9439" spans="1:5" ht="15" thickBot="1" x14ac:dyDescent="0.35">
      <c r="A9439" s="3">
        <v>39024</v>
      </c>
      <c r="B9439" s="4">
        <v>45.776671409999999</v>
      </c>
      <c r="C9439" s="1"/>
      <c r="D9439" s="5">
        <v>39024</v>
      </c>
      <c r="E9439" s="4">
        <v>9.5746415089999992</v>
      </c>
    </row>
    <row r="9440" spans="1:5" ht="15" thickBot="1" x14ac:dyDescent="0.35">
      <c r="A9440" s="3">
        <v>39025</v>
      </c>
      <c r="B9440" s="4">
        <v>4.9412301779999996</v>
      </c>
      <c r="C9440" s="1"/>
      <c r="D9440" s="5">
        <v>39025</v>
      </c>
      <c r="E9440" s="4">
        <v>8.4253584910000008</v>
      </c>
    </row>
    <row r="9441" spans="1:5" ht="15" thickBot="1" x14ac:dyDescent="0.35">
      <c r="A9441" s="3">
        <v>39026</v>
      </c>
      <c r="B9441" s="4">
        <v>25.793029310000001</v>
      </c>
      <c r="C9441" s="1"/>
      <c r="D9441" s="5">
        <v>39026</v>
      </c>
      <c r="E9441" s="4">
        <v>8.4932830189999997</v>
      </c>
    </row>
    <row r="9442" spans="1:5" ht="15" thickBot="1" x14ac:dyDescent="0.35">
      <c r="A9442" s="3">
        <v>39027</v>
      </c>
      <c r="B9442" s="4">
        <v>57.78253222</v>
      </c>
      <c r="C9442" s="1"/>
      <c r="D9442" s="5">
        <v>39027</v>
      </c>
      <c r="E9442" s="4">
        <v>7.9799572520000002</v>
      </c>
    </row>
    <row r="9443" spans="1:5" ht="15" thickBot="1" x14ac:dyDescent="0.35">
      <c r="A9443" s="3">
        <v>39028</v>
      </c>
      <c r="B9443" s="4">
        <v>8.6627516149999995</v>
      </c>
      <c r="C9443" s="1"/>
      <c r="D9443" s="5">
        <v>39028</v>
      </c>
      <c r="E9443" s="4">
        <v>8.4932830189999997</v>
      </c>
    </row>
    <row r="9444" spans="1:5" ht="15" thickBot="1" x14ac:dyDescent="0.35">
      <c r="A9444" s="3">
        <v>39029</v>
      </c>
      <c r="B9444" s="4">
        <v>1.505026728</v>
      </c>
      <c r="C9444" s="1"/>
      <c r="D9444" s="5">
        <v>39029</v>
      </c>
      <c r="E9444" s="4">
        <v>7.9036981129999999</v>
      </c>
    </row>
    <row r="9445" spans="1:5" ht="15" thickBot="1" x14ac:dyDescent="0.35">
      <c r="A9445" s="3">
        <v>39030</v>
      </c>
      <c r="B9445" s="4">
        <v>2.667664528</v>
      </c>
      <c r="C9445" s="1"/>
      <c r="D9445" s="5">
        <v>39030</v>
      </c>
      <c r="E9445" s="4">
        <v>8.6264150940000004</v>
      </c>
    </row>
    <row r="9446" spans="1:5" ht="15" thickBot="1" x14ac:dyDescent="0.35">
      <c r="A9446" s="3">
        <v>39031</v>
      </c>
      <c r="B9446" s="4">
        <v>0.17148496199999999</v>
      </c>
      <c r="C9446" s="1"/>
      <c r="D9446" s="5">
        <v>39031</v>
      </c>
      <c r="E9446" s="4">
        <v>8.6916226420000005</v>
      </c>
    </row>
    <row r="9447" spans="1:5" ht="15" thickBot="1" x14ac:dyDescent="0.35">
      <c r="A9447" s="3">
        <v>39032</v>
      </c>
      <c r="B9447" s="4">
        <v>0</v>
      </c>
      <c r="C9447" s="1"/>
      <c r="D9447" s="5">
        <v>39032</v>
      </c>
      <c r="E9447" s="4">
        <v>7.708075472</v>
      </c>
    </row>
    <row r="9448" spans="1:5" ht="15" thickBot="1" x14ac:dyDescent="0.35">
      <c r="A9448" s="3">
        <v>39033</v>
      </c>
      <c r="B9448" s="4">
        <v>3.6256263550000001</v>
      </c>
      <c r="C9448" s="1"/>
      <c r="D9448" s="5">
        <v>39033</v>
      </c>
      <c r="E9448" s="4">
        <v>6.8902641510000002</v>
      </c>
    </row>
    <row r="9449" spans="1:5" ht="15" thickBot="1" x14ac:dyDescent="0.35">
      <c r="A9449" s="3">
        <v>39034</v>
      </c>
      <c r="B9449" s="4">
        <v>1.6016540829999999</v>
      </c>
      <c r="C9449" s="1"/>
      <c r="D9449" s="5">
        <v>39034</v>
      </c>
      <c r="E9449" s="4">
        <v>7.2859109430000002</v>
      </c>
    </row>
    <row r="9450" spans="1:5" ht="15" thickBot="1" x14ac:dyDescent="0.35">
      <c r="A9450" s="3">
        <v>39035</v>
      </c>
      <c r="B9450" s="4">
        <v>0</v>
      </c>
      <c r="C9450" s="1"/>
      <c r="D9450" s="5">
        <v>39035</v>
      </c>
      <c r="E9450" s="4">
        <v>5.2899622639999997</v>
      </c>
    </row>
    <row r="9451" spans="1:5" ht="15" thickBot="1" x14ac:dyDescent="0.35">
      <c r="A9451" s="3">
        <v>39036</v>
      </c>
      <c r="B9451" s="4">
        <v>12.259431620000001</v>
      </c>
      <c r="C9451" s="1"/>
      <c r="D9451" s="5">
        <v>39036</v>
      </c>
      <c r="E9451" s="4">
        <v>5.692075472</v>
      </c>
    </row>
    <row r="9452" spans="1:5" ht="15" thickBot="1" x14ac:dyDescent="0.35">
      <c r="A9452" s="3">
        <v>39037</v>
      </c>
      <c r="B9452" s="4">
        <v>306.35162350000002</v>
      </c>
      <c r="C9452" s="1"/>
      <c r="D9452" s="5">
        <v>39037</v>
      </c>
      <c r="E9452" s="4">
        <v>5.1785660379999996</v>
      </c>
    </row>
    <row r="9453" spans="1:5" ht="15" thickBot="1" x14ac:dyDescent="0.35">
      <c r="A9453" s="3">
        <v>39038</v>
      </c>
      <c r="B9453" s="4">
        <v>16.82145774</v>
      </c>
      <c r="C9453" s="1"/>
      <c r="D9453" s="5">
        <v>39038</v>
      </c>
      <c r="E9453" s="4">
        <v>4.8987169809999997</v>
      </c>
    </row>
    <row r="9454" spans="1:5" ht="15" thickBot="1" x14ac:dyDescent="0.35">
      <c r="A9454" s="3">
        <v>39039</v>
      </c>
      <c r="B9454" s="4">
        <v>18.18017197</v>
      </c>
      <c r="C9454" s="1"/>
      <c r="D9454" s="5">
        <v>39039</v>
      </c>
      <c r="E9454" s="4">
        <v>5.0101132079999999</v>
      </c>
    </row>
    <row r="9455" spans="1:5" ht="15" thickBot="1" x14ac:dyDescent="0.35">
      <c r="A9455" s="3">
        <v>39040</v>
      </c>
      <c r="B9455" s="4">
        <v>16.393599510000001</v>
      </c>
      <c r="C9455" s="1"/>
      <c r="D9455" s="5">
        <v>39040</v>
      </c>
      <c r="E9455" s="4">
        <v>7.708075472</v>
      </c>
    </row>
    <row r="9456" spans="1:5" ht="15" thickBot="1" x14ac:dyDescent="0.35">
      <c r="A9456" s="3">
        <v>39041</v>
      </c>
      <c r="B9456" s="4">
        <v>22.971197610000001</v>
      </c>
      <c r="C9456" s="1"/>
      <c r="D9456" s="5">
        <v>39041</v>
      </c>
      <c r="E9456" s="4">
        <v>7.2626264149999997</v>
      </c>
    </row>
    <row r="9457" spans="1:5" ht="15" thickBot="1" x14ac:dyDescent="0.35">
      <c r="A9457" s="3">
        <v>39042</v>
      </c>
      <c r="B9457" s="4">
        <v>23.41364884</v>
      </c>
      <c r="C9457" s="1"/>
      <c r="D9457" s="5">
        <v>39042</v>
      </c>
      <c r="E9457" s="4">
        <v>7.0750188679999999</v>
      </c>
    </row>
    <row r="9458" spans="1:5" ht="15" thickBot="1" x14ac:dyDescent="0.35">
      <c r="A9458" s="3">
        <v>39043</v>
      </c>
      <c r="B9458" s="4">
        <v>4.8684132099999999</v>
      </c>
      <c r="C9458" s="1"/>
      <c r="D9458" s="5">
        <v>39043</v>
      </c>
      <c r="E9458" s="4">
        <v>11.870490569999999</v>
      </c>
    </row>
    <row r="9459" spans="1:5" ht="15" thickBot="1" x14ac:dyDescent="0.35">
      <c r="A9459" s="3">
        <v>39044</v>
      </c>
      <c r="B9459" s="4">
        <v>13.385623219999999</v>
      </c>
      <c r="C9459" s="1"/>
      <c r="D9459" s="5">
        <v>39044</v>
      </c>
      <c r="E9459" s="4">
        <v>7.773283019</v>
      </c>
    </row>
    <row r="9460" spans="1:5" ht="15" thickBot="1" x14ac:dyDescent="0.35">
      <c r="A9460" s="3">
        <v>39045</v>
      </c>
      <c r="B9460" s="4">
        <v>2.1133483050000001</v>
      </c>
      <c r="C9460" s="1"/>
      <c r="D9460" s="5">
        <v>39045</v>
      </c>
      <c r="E9460" s="4">
        <v>5.2899622639999997</v>
      </c>
    </row>
    <row r="9461" spans="1:5" ht="15" thickBot="1" x14ac:dyDescent="0.35">
      <c r="A9461" s="3">
        <v>39046</v>
      </c>
      <c r="B9461" s="4">
        <v>14.87669313</v>
      </c>
      <c r="C9461" s="1"/>
      <c r="D9461" s="5">
        <v>39046</v>
      </c>
      <c r="E9461" s="4">
        <v>7.3901886790000004</v>
      </c>
    </row>
    <row r="9462" spans="1:5" ht="15" thickBot="1" x14ac:dyDescent="0.35">
      <c r="A9462" s="3">
        <v>39047</v>
      </c>
      <c r="B9462" s="4">
        <v>35.463066580000003</v>
      </c>
      <c r="C9462" s="1"/>
      <c r="D9462" s="5">
        <v>39047</v>
      </c>
      <c r="E9462" s="4">
        <v>5.5181886789999997</v>
      </c>
    </row>
    <row r="9463" spans="1:5" ht="15" thickBot="1" x14ac:dyDescent="0.35">
      <c r="A9463" s="3">
        <v>39048</v>
      </c>
      <c r="B9463" s="4">
        <v>1.9129033090000001</v>
      </c>
      <c r="C9463" s="1"/>
      <c r="D9463" s="5">
        <v>39048</v>
      </c>
      <c r="E9463" s="4">
        <v>5.3080872450000003</v>
      </c>
    </row>
    <row r="9464" spans="1:5" ht="15" thickBot="1" x14ac:dyDescent="0.35">
      <c r="A9464" s="3">
        <v>39049</v>
      </c>
      <c r="B9464" s="4">
        <v>3.0167381369999999</v>
      </c>
      <c r="C9464" s="1"/>
      <c r="D9464" s="5">
        <v>39049</v>
      </c>
      <c r="E9464" s="4">
        <v>5.0671698110000003</v>
      </c>
    </row>
    <row r="9465" spans="1:5" ht="15" thickBot="1" x14ac:dyDescent="0.35">
      <c r="A9465" s="3">
        <v>39050</v>
      </c>
      <c r="B9465" s="4">
        <v>0.90713426500000005</v>
      </c>
      <c r="C9465" s="1"/>
      <c r="D9465" s="5">
        <v>39050</v>
      </c>
      <c r="E9465" s="4">
        <v>5.3470188680000001</v>
      </c>
    </row>
    <row r="9466" spans="1:5" ht="15" thickBot="1" x14ac:dyDescent="0.35">
      <c r="A9466" s="3">
        <v>39051</v>
      </c>
      <c r="B9466" s="4">
        <v>0.46832269399999998</v>
      </c>
      <c r="C9466" s="1"/>
      <c r="D9466" s="5">
        <v>39051</v>
      </c>
      <c r="E9466" s="4">
        <v>3.105509434</v>
      </c>
    </row>
    <row r="9467" spans="1:5" ht="15" thickBot="1" x14ac:dyDescent="0.35">
      <c r="A9467" s="3">
        <v>39052</v>
      </c>
      <c r="B9467" s="4">
        <v>0</v>
      </c>
      <c r="C9467" s="1"/>
      <c r="D9467" s="5">
        <v>39052</v>
      </c>
      <c r="E9467" s="4">
        <v>3.496754717</v>
      </c>
    </row>
    <row r="9468" spans="1:5" ht="15" thickBot="1" x14ac:dyDescent="0.35">
      <c r="A9468" s="3">
        <v>39053</v>
      </c>
      <c r="B9468" s="4">
        <v>0</v>
      </c>
      <c r="C9468" s="1"/>
      <c r="D9468" s="5">
        <v>39053</v>
      </c>
      <c r="E9468" s="4">
        <v>3.129962264</v>
      </c>
    </row>
    <row r="9469" spans="1:5" ht="15" thickBot="1" x14ac:dyDescent="0.35">
      <c r="A9469" s="3">
        <v>39054</v>
      </c>
      <c r="B9469" s="4">
        <v>0</v>
      </c>
      <c r="C9469" s="1"/>
      <c r="D9469" s="5">
        <v>39054</v>
      </c>
      <c r="E9469" s="4">
        <v>5.5181886789999997</v>
      </c>
    </row>
    <row r="9470" spans="1:5" ht="15" thickBot="1" x14ac:dyDescent="0.35">
      <c r="A9470" s="3">
        <v>39055</v>
      </c>
      <c r="B9470" s="4">
        <v>0</v>
      </c>
      <c r="C9470" s="1"/>
      <c r="D9470" s="5">
        <v>39055</v>
      </c>
      <c r="E9470" s="4">
        <v>4.7591394119999997</v>
      </c>
    </row>
    <row r="9471" spans="1:5" ht="15" thickBot="1" x14ac:dyDescent="0.35">
      <c r="A9471" s="3">
        <v>39056</v>
      </c>
      <c r="B9471" s="4">
        <v>0</v>
      </c>
      <c r="C9471" s="1"/>
      <c r="D9471" s="5">
        <v>39056</v>
      </c>
      <c r="E9471" s="4">
        <v>4.0048301889999998</v>
      </c>
    </row>
    <row r="9472" spans="1:5" ht="15" thickBot="1" x14ac:dyDescent="0.35">
      <c r="A9472" s="3">
        <v>39057</v>
      </c>
      <c r="B9472" s="4">
        <v>0</v>
      </c>
      <c r="C9472" s="1"/>
      <c r="D9472" s="5">
        <v>39057</v>
      </c>
      <c r="E9472" s="4">
        <v>5.4448301890000002</v>
      </c>
    </row>
    <row r="9473" spans="1:5" ht="15" thickBot="1" x14ac:dyDescent="0.35">
      <c r="A9473" s="3">
        <v>39058</v>
      </c>
      <c r="B9473" s="4">
        <v>0</v>
      </c>
      <c r="C9473" s="1"/>
      <c r="D9473" s="5">
        <v>39058</v>
      </c>
      <c r="E9473" s="4">
        <v>5.1595471699999997</v>
      </c>
    </row>
    <row r="9474" spans="1:5" ht="15" thickBot="1" x14ac:dyDescent="0.35">
      <c r="A9474" s="3">
        <v>39059</v>
      </c>
      <c r="B9474" s="4">
        <v>0</v>
      </c>
      <c r="C9474" s="1"/>
      <c r="D9474" s="5">
        <v>39059</v>
      </c>
      <c r="E9474" s="4">
        <v>4.7411320750000003</v>
      </c>
    </row>
    <row r="9475" spans="1:5" ht="15" thickBot="1" x14ac:dyDescent="0.35">
      <c r="A9475" s="3">
        <v>39060</v>
      </c>
      <c r="B9475" s="4">
        <v>0</v>
      </c>
      <c r="C9475" s="1"/>
      <c r="D9475" s="5">
        <v>39060</v>
      </c>
      <c r="E9475" s="4">
        <v>3.252226415</v>
      </c>
    </row>
    <row r="9476" spans="1:5" ht="15" thickBot="1" x14ac:dyDescent="0.35">
      <c r="A9476" s="3">
        <v>39061</v>
      </c>
      <c r="B9476" s="4">
        <v>0</v>
      </c>
      <c r="C9476" s="1"/>
      <c r="D9476" s="5">
        <v>39061</v>
      </c>
      <c r="E9476" s="4">
        <v>4.8796981129999999</v>
      </c>
    </row>
    <row r="9477" spans="1:5" ht="15" thickBot="1" x14ac:dyDescent="0.35">
      <c r="A9477" s="3">
        <v>39062</v>
      </c>
      <c r="B9477" s="4">
        <v>0</v>
      </c>
      <c r="C9477" s="1"/>
      <c r="D9477" s="5">
        <v>39062</v>
      </c>
      <c r="E9477" s="4">
        <v>5.2762089059999999</v>
      </c>
    </row>
    <row r="9478" spans="1:5" ht="15" thickBot="1" x14ac:dyDescent="0.35">
      <c r="A9478" s="3">
        <v>39063</v>
      </c>
      <c r="B9478" s="4">
        <v>0</v>
      </c>
      <c r="C9478" s="1"/>
      <c r="D9478" s="5">
        <v>39063</v>
      </c>
      <c r="E9478" s="4">
        <v>4.3335849059999996</v>
      </c>
    </row>
    <row r="9479" spans="1:5" ht="15" thickBot="1" x14ac:dyDescent="0.35">
      <c r="A9479" s="3">
        <v>39064</v>
      </c>
      <c r="B9479" s="4">
        <v>4.1820833679999998</v>
      </c>
      <c r="C9479" s="1"/>
      <c r="D9479" s="5">
        <v>39064</v>
      </c>
      <c r="E9479" s="4">
        <v>4.3335849059999996</v>
      </c>
    </row>
    <row r="9480" spans="1:5" ht="15" thickBot="1" x14ac:dyDescent="0.35">
      <c r="A9480" s="3">
        <v>39065</v>
      </c>
      <c r="B9480" s="4">
        <v>0.23747579799999999</v>
      </c>
      <c r="C9480" s="1"/>
      <c r="D9480" s="5">
        <v>39065</v>
      </c>
      <c r="E9480" s="4">
        <v>4.537358491</v>
      </c>
    </row>
    <row r="9481" spans="1:5" ht="15" thickBot="1" x14ac:dyDescent="0.35">
      <c r="A9481" s="3">
        <v>39066</v>
      </c>
      <c r="B9481" s="4">
        <v>0</v>
      </c>
      <c r="C9481" s="1"/>
      <c r="D9481" s="5">
        <v>39066</v>
      </c>
      <c r="E9481" s="4">
        <v>4.2004528299999997</v>
      </c>
    </row>
    <row r="9482" spans="1:5" ht="15" thickBot="1" x14ac:dyDescent="0.35">
      <c r="A9482" s="3">
        <v>39067</v>
      </c>
      <c r="B9482" s="4">
        <v>0</v>
      </c>
      <c r="C9482" s="1"/>
      <c r="D9482" s="5">
        <v>39067</v>
      </c>
      <c r="E9482" s="4">
        <v>3.8744150940000002</v>
      </c>
    </row>
    <row r="9483" spans="1:5" ht="15" thickBot="1" x14ac:dyDescent="0.35">
      <c r="A9483" s="3">
        <v>39068</v>
      </c>
      <c r="B9483" s="4">
        <v>0</v>
      </c>
      <c r="C9483" s="1"/>
      <c r="D9483" s="5">
        <v>39068</v>
      </c>
      <c r="E9483" s="4">
        <v>4.0048301889999998</v>
      </c>
    </row>
    <row r="9484" spans="1:5" ht="15" thickBot="1" x14ac:dyDescent="0.35">
      <c r="A9484" s="3">
        <v>39069</v>
      </c>
      <c r="B9484" s="4">
        <v>0</v>
      </c>
      <c r="C9484" s="1"/>
      <c r="D9484" s="5">
        <v>39069</v>
      </c>
      <c r="E9484" s="4">
        <v>2.447495457</v>
      </c>
    </row>
    <row r="9485" spans="1:5" ht="15" thickBot="1" x14ac:dyDescent="0.35">
      <c r="A9485" s="3">
        <v>39070</v>
      </c>
      <c r="B9485" s="4">
        <v>0</v>
      </c>
      <c r="C9485" s="1"/>
      <c r="D9485" s="5">
        <v>39070</v>
      </c>
      <c r="E9485" s="4">
        <v>2.6083018870000001</v>
      </c>
    </row>
    <row r="9486" spans="1:5" ht="15" thickBot="1" x14ac:dyDescent="0.35">
      <c r="A9486" s="3">
        <v>39071</v>
      </c>
      <c r="B9486" s="4">
        <v>0</v>
      </c>
      <c r="C9486" s="1"/>
      <c r="D9486" s="5">
        <v>39071</v>
      </c>
      <c r="E9486" s="4">
        <v>3.8744150940000002</v>
      </c>
    </row>
    <row r="9487" spans="1:5" ht="15" thickBot="1" x14ac:dyDescent="0.35">
      <c r="A9487" s="3">
        <v>39072</v>
      </c>
      <c r="B9487" s="4">
        <v>0</v>
      </c>
      <c r="C9487" s="1"/>
      <c r="D9487" s="5">
        <v>39072</v>
      </c>
      <c r="E9487" s="4">
        <v>3.811924528</v>
      </c>
    </row>
    <row r="9488" spans="1:5" ht="15" thickBot="1" x14ac:dyDescent="0.35">
      <c r="A9488" s="3">
        <v>39073</v>
      </c>
      <c r="B9488" s="4">
        <v>0</v>
      </c>
      <c r="C9488" s="1"/>
      <c r="D9488" s="5">
        <v>39073</v>
      </c>
      <c r="E9488" s="4">
        <v>2.171683019</v>
      </c>
    </row>
    <row r="9489" spans="1:5" ht="15" thickBot="1" x14ac:dyDescent="0.35">
      <c r="A9489" s="3">
        <v>39074</v>
      </c>
      <c r="B9489" s="4">
        <v>0</v>
      </c>
      <c r="C9489" s="1"/>
      <c r="D9489" s="5">
        <v>39074</v>
      </c>
      <c r="E9489" s="4">
        <v>2.4966339620000002</v>
      </c>
    </row>
    <row r="9490" spans="1:5" ht="15" thickBot="1" x14ac:dyDescent="0.35">
      <c r="A9490" s="3">
        <v>39075</v>
      </c>
      <c r="B9490" s="4">
        <v>0</v>
      </c>
      <c r="C9490" s="1"/>
      <c r="D9490" s="5">
        <v>39075</v>
      </c>
      <c r="E9490" s="4">
        <v>2.3322566039999999</v>
      </c>
    </row>
    <row r="9491" spans="1:5" ht="15" thickBot="1" x14ac:dyDescent="0.35">
      <c r="A9491" s="3">
        <v>39076</v>
      </c>
      <c r="B9491" s="4">
        <v>0</v>
      </c>
      <c r="C9491" s="1"/>
      <c r="D9491" s="5">
        <v>39076</v>
      </c>
      <c r="E9491" s="4">
        <v>2.722415094</v>
      </c>
    </row>
    <row r="9492" spans="1:5" ht="15" thickBot="1" x14ac:dyDescent="0.35">
      <c r="A9492" s="3">
        <v>39077</v>
      </c>
      <c r="B9492" s="4">
        <v>0</v>
      </c>
      <c r="C9492" s="1"/>
      <c r="D9492" s="5">
        <v>39077</v>
      </c>
      <c r="E9492" s="4">
        <v>3.9874632449999998</v>
      </c>
    </row>
    <row r="9493" spans="1:5" ht="15" thickBot="1" x14ac:dyDescent="0.35">
      <c r="A9493" s="3">
        <v>39078</v>
      </c>
      <c r="B9493" s="4">
        <v>0</v>
      </c>
      <c r="C9493" s="1"/>
      <c r="D9493" s="5">
        <v>39078</v>
      </c>
      <c r="E9493" s="4">
        <v>2.8935849060000001</v>
      </c>
    </row>
    <row r="9494" spans="1:5" ht="15" thickBot="1" x14ac:dyDescent="0.35">
      <c r="A9494" s="3">
        <v>39079</v>
      </c>
      <c r="B9494" s="4">
        <v>0</v>
      </c>
      <c r="C9494" s="1"/>
      <c r="D9494" s="5">
        <v>39079</v>
      </c>
      <c r="E9494" s="4">
        <v>5.1595471699999997</v>
      </c>
    </row>
    <row r="9495" spans="1:5" ht="15" thickBot="1" x14ac:dyDescent="0.35">
      <c r="A9495" s="3">
        <v>39080</v>
      </c>
      <c r="B9495" s="4">
        <v>0</v>
      </c>
      <c r="C9495" s="1"/>
      <c r="D9495" s="5">
        <v>39080</v>
      </c>
      <c r="E9495" s="4">
        <v>2.9533584909999999</v>
      </c>
    </row>
    <row r="9496" spans="1:5" ht="15" thickBot="1" x14ac:dyDescent="0.35">
      <c r="A9496" s="3">
        <v>39081</v>
      </c>
      <c r="B9496" s="4">
        <v>0</v>
      </c>
      <c r="C9496" s="1"/>
      <c r="D9496" s="5">
        <v>39081</v>
      </c>
      <c r="E9496" s="4">
        <v>2.3322566039999999</v>
      </c>
    </row>
    <row r="9497" spans="1:5" ht="15" thickBot="1" x14ac:dyDescent="0.35">
      <c r="A9497" s="3">
        <v>39082</v>
      </c>
      <c r="B9497" s="4">
        <v>0</v>
      </c>
      <c r="C9497" s="1"/>
      <c r="D9497" s="5">
        <v>39082</v>
      </c>
      <c r="E9497" s="4">
        <v>3.3119999999999998</v>
      </c>
    </row>
    <row r="9498" spans="1:5" ht="15" thickBot="1" x14ac:dyDescent="0.35">
      <c r="A9498" s="3">
        <v>39083</v>
      </c>
      <c r="B9498" s="4">
        <v>0</v>
      </c>
      <c r="C9498" s="1"/>
      <c r="D9498" s="5">
        <v>39083</v>
      </c>
      <c r="E9498" s="4">
        <v>2.4401859620000002</v>
      </c>
    </row>
    <row r="9499" spans="1:5" ht="15" thickBot="1" x14ac:dyDescent="0.35">
      <c r="A9499" s="3">
        <v>39084</v>
      </c>
      <c r="B9499" s="4">
        <v>0</v>
      </c>
      <c r="C9499" s="1"/>
      <c r="D9499" s="5">
        <v>39084</v>
      </c>
      <c r="E9499" s="4">
        <v>2.6083018870000001</v>
      </c>
    </row>
    <row r="9500" spans="1:5" ht="15" thickBot="1" x14ac:dyDescent="0.35">
      <c r="A9500" s="3">
        <v>39085</v>
      </c>
      <c r="B9500" s="4">
        <v>0</v>
      </c>
      <c r="C9500" s="1"/>
      <c r="D9500" s="5">
        <v>39085</v>
      </c>
      <c r="E9500" s="4">
        <v>1.812498113</v>
      </c>
    </row>
    <row r="9501" spans="1:5" ht="15" thickBot="1" x14ac:dyDescent="0.35">
      <c r="A9501" s="3">
        <v>39086</v>
      </c>
      <c r="B9501" s="4">
        <v>0</v>
      </c>
      <c r="C9501" s="1"/>
      <c r="D9501" s="5">
        <v>39086</v>
      </c>
      <c r="E9501" s="4">
        <v>3.0104150939999998</v>
      </c>
    </row>
    <row r="9502" spans="1:5" ht="15" thickBot="1" x14ac:dyDescent="0.35">
      <c r="A9502" s="3">
        <v>39087</v>
      </c>
      <c r="B9502" s="4">
        <v>0</v>
      </c>
      <c r="C9502" s="1"/>
      <c r="D9502" s="5">
        <v>39087</v>
      </c>
      <c r="E9502" s="4">
        <v>2.4966339620000002</v>
      </c>
    </row>
    <row r="9503" spans="1:5" ht="15" thickBot="1" x14ac:dyDescent="0.35">
      <c r="A9503" s="3">
        <v>39088</v>
      </c>
      <c r="B9503" s="4">
        <v>0</v>
      </c>
      <c r="C9503" s="1"/>
      <c r="D9503" s="5">
        <v>39088</v>
      </c>
      <c r="E9503" s="4">
        <v>2.4412075469999999</v>
      </c>
    </row>
    <row r="9504" spans="1:5" ht="15" thickBot="1" x14ac:dyDescent="0.35">
      <c r="A9504" s="3">
        <v>39089</v>
      </c>
      <c r="B9504" s="4">
        <v>0</v>
      </c>
      <c r="C9504" s="1"/>
      <c r="D9504" s="5">
        <v>39089</v>
      </c>
      <c r="E9504" s="4">
        <v>3.0104150939999998</v>
      </c>
    </row>
    <row r="9505" spans="1:5" ht="15" thickBot="1" x14ac:dyDescent="0.35">
      <c r="A9505" s="3">
        <v>39090</v>
      </c>
      <c r="B9505" s="4">
        <v>0</v>
      </c>
      <c r="C9505" s="1"/>
      <c r="D9505" s="5">
        <v>39090</v>
      </c>
      <c r="E9505" s="4">
        <v>1.847815336</v>
      </c>
    </row>
    <row r="9506" spans="1:5" ht="15" thickBot="1" x14ac:dyDescent="0.35">
      <c r="A9506" s="3">
        <v>39091</v>
      </c>
      <c r="B9506" s="4">
        <v>0</v>
      </c>
      <c r="C9506" s="1"/>
      <c r="D9506" s="5">
        <v>39091</v>
      </c>
      <c r="E9506" s="4">
        <v>1.9635622639999999</v>
      </c>
    </row>
    <row r="9507" spans="1:5" ht="15" thickBot="1" x14ac:dyDescent="0.35">
      <c r="A9507" s="3">
        <v>39092</v>
      </c>
      <c r="B9507" s="4">
        <v>0</v>
      </c>
      <c r="C9507" s="1"/>
      <c r="D9507" s="5">
        <v>39092</v>
      </c>
      <c r="E9507" s="4">
        <v>1.812498113</v>
      </c>
    </row>
    <row r="9508" spans="1:5" ht="15" thickBot="1" x14ac:dyDescent="0.35">
      <c r="A9508" s="3">
        <v>39093</v>
      </c>
      <c r="B9508" s="4">
        <v>0</v>
      </c>
      <c r="C9508" s="1"/>
      <c r="D9508" s="5">
        <v>39093</v>
      </c>
      <c r="E9508" s="4">
        <v>1.7138716979999999</v>
      </c>
    </row>
    <row r="9509" spans="1:5" ht="15" thickBot="1" x14ac:dyDescent="0.35">
      <c r="A9509" s="3">
        <v>39094</v>
      </c>
      <c r="B9509" s="4">
        <v>0</v>
      </c>
      <c r="C9509" s="1"/>
      <c r="D9509" s="5">
        <v>39094</v>
      </c>
      <c r="E9509" s="4">
        <v>1.5696000000000001</v>
      </c>
    </row>
    <row r="9510" spans="1:5" ht="15" thickBot="1" x14ac:dyDescent="0.35">
      <c r="A9510" s="3">
        <v>39095</v>
      </c>
      <c r="B9510" s="4">
        <v>0</v>
      </c>
      <c r="C9510" s="1"/>
      <c r="D9510" s="5">
        <v>39095</v>
      </c>
      <c r="E9510" s="4">
        <v>2.171683019</v>
      </c>
    </row>
    <row r="9511" spans="1:5" ht="15" thickBot="1" x14ac:dyDescent="0.35">
      <c r="A9511" s="3">
        <v>39096</v>
      </c>
      <c r="B9511" s="4">
        <v>0</v>
      </c>
      <c r="C9511" s="1"/>
      <c r="D9511" s="5">
        <v>39096</v>
      </c>
      <c r="E9511" s="4">
        <v>1.9127547170000001</v>
      </c>
    </row>
    <row r="9512" spans="1:5" ht="15" thickBot="1" x14ac:dyDescent="0.35">
      <c r="A9512" s="3">
        <v>39097</v>
      </c>
      <c r="B9512" s="4">
        <v>0</v>
      </c>
      <c r="C9512" s="1"/>
      <c r="D9512" s="5">
        <v>39097</v>
      </c>
      <c r="E9512" s="4">
        <v>2.0232527089999999</v>
      </c>
    </row>
    <row r="9513" spans="1:5" ht="15" thickBot="1" x14ac:dyDescent="0.35">
      <c r="A9513" s="3">
        <v>39098</v>
      </c>
      <c r="B9513" s="4">
        <v>0</v>
      </c>
      <c r="C9513" s="1"/>
      <c r="D9513" s="5">
        <v>39098</v>
      </c>
      <c r="E9513" s="4">
        <v>2.4412075469999999</v>
      </c>
    </row>
    <row r="9514" spans="1:5" ht="15" thickBot="1" x14ac:dyDescent="0.35">
      <c r="A9514" s="3">
        <v>39099</v>
      </c>
      <c r="B9514" s="4">
        <v>0</v>
      </c>
      <c r="C9514" s="1"/>
      <c r="D9514" s="5">
        <v>39099</v>
      </c>
      <c r="E9514" s="4">
        <v>1.9127547170000001</v>
      </c>
    </row>
    <row r="9515" spans="1:5" ht="15" thickBot="1" x14ac:dyDescent="0.35">
      <c r="A9515" s="3">
        <v>39100</v>
      </c>
      <c r="B9515" s="4">
        <v>0</v>
      </c>
      <c r="C9515" s="1"/>
      <c r="D9515" s="5">
        <v>39100</v>
      </c>
      <c r="E9515" s="4">
        <v>1.6652377359999999</v>
      </c>
    </row>
    <row r="9516" spans="1:5" ht="15" thickBot="1" x14ac:dyDescent="0.35">
      <c r="A9516" s="3">
        <v>39101</v>
      </c>
      <c r="B9516" s="4">
        <v>0</v>
      </c>
      <c r="C9516" s="1"/>
      <c r="D9516" s="5">
        <v>39101</v>
      </c>
      <c r="E9516" s="4">
        <v>2.3322566039999999</v>
      </c>
    </row>
    <row r="9517" spans="1:5" ht="15" thickBot="1" x14ac:dyDescent="0.35">
      <c r="A9517" s="3">
        <v>39102</v>
      </c>
      <c r="B9517" s="4">
        <v>0</v>
      </c>
      <c r="C9517" s="1"/>
      <c r="D9517" s="5">
        <v>39102</v>
      </c>
      <c r="E9517" s="4">
        <v>2.4966339620000002</v>
      </c>
    </row>
    <row r="9518" spans="1:5" ht="15" thickBot="1" x14ac:dyDescent="0.35">
      <c r="A9518" s="3">
        <v>39103</v>
      </c>
      <c r="B9518" s="4">
        <v>0</v>
      </c>
      <c r="C9518" s="1"/>
      <c r="D9518" s="5">
        <v>39103</v>
      </c>
      <c r="E9518" s="4">
        <v>2.8365283020000001</v>
      </c>
    </row>
    <row r="9519" spans="1:5" ht="15" thickBot="1" x14ac:dyDescent="0.35">
      <c r="A9519" s="3">
        <v>39104</v>
      </c>
      <c r="B9519" s="4">
        <v>0</v>
      </c>
      <c r="C9519" s="1"/>
      <c r="D9519" s="5">
        <v>39104</v>
      </c>
      <c r="E9519" s="4">
        <v>2.9311879250000001</v>
      </c>
    </row>
    <row r="9520" spans="1:5" ht="15" thickBot="1" x14ac:dyDescent="0.35">
      <c r="A9520" s="3">
        <v>39105</v>
      </c>
      <c r="B9520" s="4">
        <v>0</v>
      </c>
      <c r="C9520" s="1"/>
      <c r="D9520" s="5">
        <v>39105</v>
      </c>
      <c r="E9520" s="4">
        <v>2.6083018870000001</v>
      </c>
    </row>
    <row r="9521" spans="1:5" ht="15" thickBot="1" x14ac:dyDescent="0.35">
      <c r="A9521" s="3">
        <v>39106</v>
      </c>
      <c r="B9521" s="4">
        <v>0</v>
      </c>
      <c r="C9521" s="1"/>
      <c r="D9521" s="5">
        <v>39106</v>
      </c>
      <c r="E9521" s="4">
        <v>2.4966339620000002</v>
      </c>
    </row>
    <row r="9522" spans="1:5" ht="15" thickBot="1" x14ac:dyDescent="0.35">
      <c r="A9522" s="3">
        <v>39107</v>
      </c>
      <c r="B9522" s="4">
        <v>0</v>
      </c>
      <c r="C9522" s="1"/>
      <c r="D9522" s="5">
        <v>39107</v>
      </c>
      <c r="E9522" s="4">
        <v>2.4412075469999999</v>
      </c>
    </row>
    <row r="9523" spans="1:5" ht="15" thickBot="1" x14ac:dyDescent="0.35">
      <c r="A9523" s="3">
        <v>39108</v>
      </c>
      <c r="B9523" s="4">
        <v>0</v>
      </c>
      <c r="C9523" s="1"/>
      <c r="D9523" s="5">
        <v>39108</v>
      </c>
      <c r="E9523" s="4">
        <v>2.2781886789999999</v>
      </c>
    </row>
    <row r="9524" spans="1:5" ht="15" thickBot="1" x14ac:dyDescent="0.35">
      <c r="A9524" s="3">
        <v>39109</v>
      </c>
      <c r="B9524" s="4">
        <v>0.75463101300000002</v>
      </c>
      <c r="C9524" s="1"/>
      <c r="D9524" s="5">
        <v>39109</v>
      </c>
      <c r="E9524" s="4">
        <v>2.5520603770000001</v>
      </c>
    </row>
    <row r="9525" spans="1:5" ht="15" thickBot="1" x14ac:dyDescent="0.35">
      <c r="A9525" s="3">
        <v>39110</v>
      </c>
      <c r="B9525" s="4">
        <v>0.85029952200000003</v>
      </c>
      <c r="C9525" s="1"/>
      <c r="D9525" s="5">
        <v>39110</v>
      </c>
      <c r="E9525" s="4">
        <v>2.171683019</v>
      </c>
    </row>
    <row r="9526" spans="1:5" ht="15" thickBot="1" x14ac:dyDescent="0.35">
      <c r="A9526" s="3">
        <v>39111</v>
      </c>
      <c r="B9526" s="4">
        <v>0</v>
      </c>
      <c r="C9526" s="1"/>
      <c r="D9526" s="5">
        <v>39111</v>
      </c>
      <c r="E9526" s="4">
        <v>2.0149132079999998</v>
      </c>
    </row>
    <row r="9527" spans="1:5" ht="15" thickBot="1" x14ac:dyDescent="0.35">
      <c r="A9527" s="3">
        <v>39112</v>
      </c>
      <c r="B9527" s="4">
        <v>0</v>
      </c>
      <c r="C9527" s="1"/>
      <c r="D9527" s="5">
        <v>39112</v>
      </c>
      <c r="E9527" s="4">
        <v>1.897564619</v>
      </c>
    </row>
    <row r="9528" spans="1:5" ht="15" thickBot="1" x14ac:dyDescent="0.35">
      <c r="A9528" s="3">
        <v>39113</v>
      </c>
      <c r="B9528" s="4">
        <v>0</v>
      </c>
      <c r="C9528" s="1"/>
      <c r="D9528" s="5">
        <v>39113</v>
      </c>
      <c r="E9528" s="4">
        <v>1.9127547170000001</v>
      </c>
    </row>
    <row r="9529" spans="1:5" ht="15" thickBot="1" x14ac:dyDescent="0.35">
      <c r="A9529" s="3">
        <v>39114</v>
      </c>
      <c r="B9529" s="4">
        <v>0</v>
      </c>
      <c r="C9529" s="1"/>
      <c r="D9529" s="5">
        <v>39114</v>
      </c>
      <c r="E9529" s="4">
        <v>1.9127547170000001</v>
      </c>
    </row>
    <row r="9530" spans="1:5" ht="15" thickBot="1" x14ac:dyDescent="0.35">
      <c r="A9530" s="3">
        <v>39115</v>
      </c>
      <c r="B9530" s="4">
        <v>0</v>
      </c>
      <c r="C9530" s="1"/>
      <c r="D9530" s="5">
        <v>39115</v>
      </c>
      <c r="E9530" s="4">
        <v>1.7138716979999999</v>
      </c>
    </row>
    <row r="9531" spans="1:5" ht="15" thickBot="1" x14ac:dyDescent="0.35">
      <c r="A9531" s="3">
        <v>39116</v>
      </c>
      <c r="B9531" s="4">
        <v>0</v>
      </c>
      <c r="C9531" s="1"/>
      <c r="D9531" s="5">
        <v>39116</v>
      </c>
      <c r="E9531" s="4">
        <v>1.6652377359999999</v>
      </c>
    </row>
    <row r="9532" spans="1:5" ht="15" thickBot="1" x14ac:dyDescent="0.35">
      <c r="A9532" s="3">
        <v>39117</v>
      </c>
      <c r="B9532" s="4">
        <v>0</v>
      </c>
      <c r="C9532" s="1"/>
      <c r="D9532" s="5">
        <v>39117</v>
      </c>
      <c r="E9532" s="4">
        <v>1.61714717</v>
      </c>
    </row>
    <row r="9533" spans="1:5" ht="15" thickBot="1" x14ac:dyDescent="0.35">
      <c r="A9533" s="3">
        <v>39118</v>
      </c>
      <c r="B9533" s="4">
        <v>0</v>
      </c>
      <c r="C9533" s="1"/>
      <c r="D9533" s="5">
        <v>39118</v>
      </c>
      <c r="E9533" s="4">
        <v>1.8248929810000001</v>
      </c>
    </row>
    <row r="9534" spans="1:5" ht="15" thickBot="1" x14ac:dyDescent="0.35">
      <c r="A9534" s="3">
        <v>39119</v>
      </c>
      <c r="B9534" s="4">
        <v>0</v>
      </c>
      <c r="C9534" s="1"/>
      <c r="D9534" s="5">
        <v>39119</v>
      </c>
      <c r="E9534" s="4">
        <v>1.7138716979999999</v>
      </c>
    </row>
    <row r="9535" spans="1:5" ht="15" thickBot="1" x14ac:dyDescent="0.35">
      <c r="A9535" s="3">
        <v>39120</v>
      </c>
      <c r="B9535" s="4">
        <v>0</v>
      </c>
      <c r="C9535" s="1"/>
      <c r="D9535" s="5">
        <v>39120</v>
      </c>
      <c r="E9535" s="4">
        <v>1.7138716979999999</v>
      </c>
    </row>
    <row r="9536" spans="1:5" ht="15" thickBot="1" x14ac:dyDescent="0.35">
      <c r="A9536" s="3">
        <v>39121</v>
      </c>
      <c r="B9536" s="4">
        <v>0</v>
      </c>
      <c r="C9536" s="1"/>
      <c r="D9536" s="5">
        <v>39121</v>
      </c>
      <c r="E9536" s="4">
        <v>1.6652377359999999</v>
      </c>
    </row>
    <row r="9537" spans="1:5" ht="15" thickBot="1" x14ac:dyDescent="0.35">
      <c r="A9537" s="3">
        <v>39122</v>
      </c>
      <c r="B9537" s="4">
        <v>0</v>
      </c>
      <c r="C9537" s="1"/>
      <c r="D9537" s="5">
        <v>39122</v>
      </c>
      <c r="E9537" s="4">
        <v>1.5696000000000001</v>
      </c>
    </row>
    <row r="9538" spans="1:5" ht="15" thickBot="1" x14ac:dyDescent="0.35">
      <c r="A9538" s="3">
        <v>39123</v>
      </c>
      <c r="B9538" s="4">
        <v>0</v>
      </c>
      <c r="C9538" s="1"/>
      <c r="D9538" s="5">
        <v>39123</v>
      </c>
      <c r="E9538" s="4">
        <v>1.6652377359999999</v>
      </c>
    </row>
    <row r="9539" spans="1:5" ht="15" thickBot="1" x14ac:dyDescent="0.35">
      <c r="A9539" s="3">
        <v>39124</v>
      </c>
      <c r="B9539" s="4">
        <v>0</v>
      </c>
      <c r="C9539" s="1"/>
      <c r="D9539" s="5">
        <v>39124</v>
      </c>
      <c r="E9539" s="4">
        <v>1.61714717</v>
      </c>
    </row>
    <row r="9540" spans="1:5" ht="15" thickBot="1" x14ac:dyDescent="0.35">
      <c r="A9540" s="3">
        <v>39125</v>
      </c>
      <c r="B9540" s="4">
        <v>0</v>
      </c>
      <c r="C9540" s="1"/>
      <c r="D9540" s="5">
        <v>39125</v>
      </c>
      <c r="E9540" s="4">
        <v>2.0343757579999999</v>
      </c>
    </row>
    <row r="9541" spans="1:5" ht="15" thickBot="1" x14ac:dyDescent="0.35">
      <c r="A9541" s="3">
        <v>39126</v>
      </c>
      <c r="B9541" s="4">
        <v>0</v>
      </c>
      <c r="C9541" s="1"/>
      <c r="D9541" s="5">
        <v>39126</v>
      </c>
      <c r="E9541" s="4">
        <v>1.862218868</v>
      </c>
    </row>
    <row r="9542" spans="1:5" ht="15" thickBot="1" x14ac:dyDescent="0.35">
      <c r="A9542" s="3">
        <v>39127</v>
      </c>
      <c r="B9542" s="4">
        <v>0</v>
      </c>
      <c r="C9542" s="1"/>
      <c r="D9542" s="5">
        <v>39127</v>
      </c>
      <c r="E9542" s="4">
        <v>2.0668075469999998</v>
      </c>
    </row>
    <row r="9543" spans="1:5" ht="15" thickBot="1" x14ac:dyDescent="0.35">
      <c r="A9543" s="3">
        <v>39128</v>
      </c>
      <c r="B9543" s="4">
        <v>0</v>
      </c>
      <c r="C9543" s="1"/>
      <c r="D9543" s="5">
        <v>39128</v>
      </c>
      <c r="E9543" s="4">
        <v>2.171683019</v>
      </c>
    </row>
    <row r="9544" spans="1:5" ht="15" thickBot="1" x14ac:dyDescent="0.35">
      <c r="A9544" s="3">
        <v>39129</v>
      </c>
      <c r="B9544" s="4">
        <v>0</v>
      </c>
      <c r="C9544" s="1"/>
      <c r="D9544" s="5">
        <v>39129</v>
      </c>
      <c r="E9544" s="4">
        <v>2.2246641509999998</v>
      </c>
    </row>
    <row r="9545" spans="1:5" ht="15" thickBot="1" x14ac:dyDescent="0.35">
      <c r="A9545" s="3">
        <v>39130</v>
      </c>
      <c r="B9545" s="4">
        <v>0</v>
      </c>
      <c r="C9545" s="1"/>
      <c r="D9545" s="5">
        <v>39130</v>
      </c>
      <c r="E9545" s="4">
        <v>2.4966339620000002</v>
      </c>
    </row>
    <row r="9546" spans="1:5" ht="15" thickBot="1" x14ac:dyDescent="0.35">
      <c r="A9546" s="3">
        <v>39131</v>
      </c>
      <c r="B9546" s="4">
        <v>3.6329590000000002E-2</v>
      </c>
      <c r="C9546" s="1"/>
      <c r="D9546" s="5">
        <v>39131</v>
      </c>
      <c r="E9546" s="4">
        <v>2.722415094</v>
      </c>
    </row>
    <row r="9547" spans="1:5" ht="15" thickBot="1" x14ac:dyDescent="0.35">
      <c r="A9547" s="3">
        <v>39132</v>
      </c>
      <c r="B9547" s="4">
        <v>1.011093467</v>
      </c>
      <c r="C9547" s="1"/>
      <c r="D9547" s="5">
        <v>39132</v>
      </c>
      <c r="E9547" s="4">
        <v>2.2993952599999998</v>
      </c>
    </row>
    <row r="9548" spans="1:5" ht="15" thickBot="1" x14ac:dyDescent="0.35">
      <c r="A9548" s="3">
        <v>39133</v>
      </c>
      <c r="B9548" s="4">
        <v>0</v>
      </c>
      <c r="C9548" s="1"/>
      <c r="D9548" s="5">
        <v>39133</v>
      </c>
      <c r="E9548" s="4">
        <v>2.722415094</v>
      </c>
    </row>
    <row r="9549" spans="1:5" ht="15" thickBot="1" x14ac:dyDescent="0.35">
      <c r="A9549" s="3">
        <v>39134</v>
      </c>
      <c r="B9549" s="4">
        <v>0</v>
      </c>
      <c r="C9549" s="1"/>
      <c r="D9549" s="5">
        <v>39134</v>
      </c>
      <c r="E9549" s="4">
        <v>2.9533584909999999</v>
      </c>
    </row>
    <row r="9550" spans="1:5" ht="15" thickBot="1" x14ac:dyDescent="0.35">
      <c r="A9550" s="3">
        <v>39135</v>
      </c>
      <c r="B9550" s="4">
        <v>0</v>
      </c>
      <c r="C9550" s="1"/>
      <c r="D9550" s="5">
        <v>39135</v>
      </c>
      <c r="E9550" s="4">
        <v>3.0701886790000001</v>
      </c>
    </row>
    <row r="9551" spans="1:5" ht="15" thickBot="1" x14ac:dyDescent="0.35">
      <c r="A9551" s="3">
        <v>39136</v>
      </c>
      <c r="B9551" s="4">
        <v>0</v>
      </c>
      <c r="C9551" s="1"/>
      <c r="D9551" s="5">
        <v>39136</v>
      </c>
      <c r="E9551" s="4">
        <v>3.129962264</v>
      </c>
    </row>
    <row r="9552" spans="1:5" ht="15" thickBot="1" x14ac:dyDescent="0.35">
      <c r="A9552" s="3">
        <v>39137</v>
      </c>
      <c r="B9552" s="4">
        <v>0</v>
      </c>
      <c r="C9552" s="1"/>
      <c r="D9552" s="5">
        <v>39137</v>
      </c>
      <c r="E9552" s="4">
        <v>3.0104150939999998</v>
      </c>
    </row>
    <row r="9553" spans="1:5" ht="15" thickBot="1" x14ac:dyDescent="0.35">
      <c r="A9553" s="3">
        <v>39138</v>
      </c>
      <c r="B9553" s="4">
        <v>0</v>
      </c>
      <c r="C9553" s="1"/>
      <c r="D9553" s="5">
        <v>39138</v>
      </c>
      <c r="E9553" s="4">
        <v>2.779471698</v>
      </c>
    </row>
    <row r="9554" spans="1:5" ht="15" thickBot="1" x14ac:dyDescent="0.35">
      <c r="A9554" s="3">
        <v>39139</v>
      </c>
      <c r="B9554" s="4">
        <v>0</v>
      </c>
      <c r="C9554" s="1"/>
      <c r="D9554" s="5">
        <v>39139</v>
      </c>
      <c r="E9554" s="4">
        <v>2.5223402990000001</v>
      </c>
    </row>
    <row r="9555" spans="1:5" ht="15" thickBot="1" x14ac:dyDescent="0.35">
      <c r="A9555" s="3">
        <v>39140</v>
      </c>
      <c r="B9555" s="4">
        <v>0.71436354499999999</v>
      </c>
      <c r="C9555" s="1"/>
      <c r="D9555" s="5">
        <v>39140</v>
      </c>
      <c r="E9555" s="4">
        <v>2.664543396</v>
      </c>
    </row>
    <row r="9556" spans="1:5" ht="15" thickBot="1" x14ac:dyDescent="0.35">
      <c r="A9556" s="3">
        <v>39141</v>
      </c>
      <c r="B9556" s="4">
        <v>0</v>
      </c>
      <c r="C9556" s="1"/>
      <c r="D9556" s="5">
        <v>39141</v>
      </c>
      <c r="E9556" s="4">
        <v>2.5520603770000001</v>
      </c>
    </row>
    <row r="9557" spans="1:5" ht="15" thickBot="1" x14ac:dyDescent="0.35">
      <c r="A9557" s="3">
        <v>39142</v>
      </c>
      <c r="B9557" s="4">
        <v>0</v>
      </c>
      <c r="C9557" s="1"/>
      <c r="D9557" s="5">
        <v>39142</v>
      </c>
      <c r="E9557" s="4">
        <v>2.4966339620000002</v>
      </c>
    </row>
    <row r="9558" spans="1:5" ht="15" thickBot="1" x14ac:dyDescent="0.35">
      <c r="A9558" s="3">
        <v>39143</v>
      </c>
      <c r="B9558" s="4">
        <v>0</v>
      </c>
      <c r="C9558" s="1"/>
      <c r="D9558" s="5">
        <v>39143</v>
      </c>
      <c r="E9558" s="4">
        <v>2.3322566039999999</v>
      </c>
    </row>
    <row r="9559" spans="1:5" ht="15" thickBot="1" x14ac:dyDescent="0.35">
      <c r="A9559" s="3">
        <v>39144</v>
      </c>
      <c r="B9559" s="4">
        <v>0</v>
      </c>
      <c r="C9559" s="1"/>
      <c r="D9559" s="5">
        <v>39144</v>
      </c>
      <c r="E9559" s="4">
        <v>2.4412075469999999</v>
      </c>
    </row>
    <row r="9560" spans="1:5" ht="15" thickBot="1" x14ac:dyDescent="0.35">
      <c r="A9560" s="3">
        <v>39145</v>
      </c>
      <c r="B9560" s="4">
        <v>0</v>
      </c>
      <c r="C9560" s="1"/>
      <c r="D9560" s="5">
        <v>39145</v>
      </c>
      <c r="E9560" s="4">
        <v>2.4966339620000002</v>
      </c>
    </row>
    <row r="9561" spans="1:5" ht="15" thickBot="1" x14ac:dyDescent="0.35">
      <c r="A9561" s="3">
        <v>39146</v>
      </c>
      <c r="B9561" s="4">
        <v>0</v>
      </c>
      <c r="C9561" s="1"/>
      <c r="D9561" s="5">
        <v>39146</v>
      </c>
      <c r="E9561" s="4">
        <v>2.5173865360000001</v>
      </c>
    </row>
    <row r="9562" spans="1:5" ht="15" thickBot="1" x14ac:dyDescent="0.35">
      <c r="A9562" s="3">
        <v>39147</v>
      </c>
      <c r="B9562" s="4">
        <v>0</v>
      </c>
      <c r="C9562" s="1"/>
      <c r="D9562" s="5">
        <v>39147</v>
      </c>
      <c r="E9562" s="4">
        <v>2.9533584909999999</v>
      </c>
    </row>
    <row r="9563" spans="1:5" ht="15" thickBot="1" x14ac:dyDescent="0.35">
      <c r="A9563" s="3">
        <v>39148</v>
      </c>
      <c r="B9563" s="4">
        <v>0</v>
      </c>
      <c r="C9563" s="1"/>
      <c r="D9563" s="5">
        <v>39148</v>
      </c>
      <c r="E9563" s="4">
        <v>2.779471698</v>
      </c>
    </row>
    <row r="9564" spans="1:5" ht="15" thickBot="1" x14ac:dyDescent="0.35">
      <c r="A9564" s="3">
        <v>39149</v>
      </c>
      <c r="B9564" s="4">
        <v>0</v>
      </c>
      <c r="C9564" s="1"/>
      <c r="D9564" s="5">
        <v>39149</v>
      </c>
      <c r="E9564" s="4">
        <v>3.496754717</v>
      </c>
    </row>
    <row r="9565" spans="1:5" ht="15" thickBot="1" x14ac:dyDescent="0.35">
      <c r="A9565" s="3">
        <v>39150</v>
      </c>
      <c r="B9565" s="4">
        <v>0</v>
      </c>
      <c r="C9565" s="1"/>
      <c r="D9565" s="5">
        <v>39150</v>
      </c>
      <c r="E9565" s="4">
        <v>2.779471698</v>
      </c>
    </row>
    <row r="9566" spans="1:5" ht="15" thickBot="1" x14ac:dyDescent="0.35">
      <c r="A9566" s="3">
        <v>39151</v>
      </c>
      <c r="B9566" s="4">
        <v>0</v>
      </c>
      <c r="C9566" s="1"/>
      <c r="D9566" s="5">
        <v>39151</v>
      </c>
      <c r="E9566" s="4">
        <v>2.8935849060000001</v>
      </c>
    </row>
    <row r="9567" spans="1:5" ht="15" thickBot="1" x14ac:dyDescent="0.35">
      <c r="A9567" s="3">
        <v>39152</v>
      </c>
      <c r="B9567" s="4">
        <v>0.92549490899999998</v>
      </c>
      <c r="C9567" s="1"/>
      <c r="D9567" s="5">
        <v>39152</v>
      </c>
      <c r="E9567" s="4">
        <v>2.9533584909999999</v>
      </c>
    </row>
    <row r="9568" spans="1:5" ht="15" thickBot="1" x14ac:dyDescent="0.35">
      <c r="A9568" s="3">
        <v>39153</v>
      </c>
      <c r="B9568" s="4">
        <v>0.228431728</v>
      </c>
      <c r="C9568" s="1"/>
      <c r="D9568" s="5">
        <v>39153</v>
      </c>
      <c r="E9568" s="4">
        <v>2.6589449209999998</v>
      </c>
    </row>
    <row r="9569" spans="1:5" ht="15" thickBot="1" x14ac:dyDescent="0.35">
      <c r="A9569" s="3">
        <v>39154</v>
      </c>
      <c r="B9569" s="4">
        <v>0</v>
      </c>
      <c r="C9569" s="1"/>
      <c r="D9569" s="5">
        <v>39154</v>
      </c>
      <c r="E9569" s="4">
        <v>2.6083018870000001</v>
      </c>
    </row>
    <row r="9570" spans="1:5" ht="15" thickBot="1" x14ac:dyDescent="0.35">
      <c r="A9570" s="3">
        <v>39155</v>
      </c>
      <c r="B9570" s="4">
        <v>0.48021972200000002</v>
      </c>
      <c r="C9570" s="1"/>
      <c r="D9570" s="5">
        <v>39155</v>
      </c>
      <c r="E9570" s="4">
        <v>2.722415094</v>
      </c>
    </row>
    <row r="9571" spans="1:5" ht="15" thickBot="1" x14ac:dyDescent="0.35">
      <c r="A9571" s="3">
        <v>39156</v>
      </c>
      <c r="B9571" s="4">
        <v>0</v>
      </c>
      <c r="C9571" s="1"/>
      <c r="D9571" s="5">
        <v>39156</v>
      </c>
      <c r="E9571" s="4">
        <v>2.5520603770000001</v>
      </c>
    </row>
    <row r="9572" spans="1:5" ht="15" thickBot="1" x14ac:dyDescent="0.35">
      <c r="A9572" s="3">
        <v>39157</v>
      </c>
      <c r="B9572" s="4">
        <v>0</v>
      </c>
      <c r="C9572" s="1"/>
      <c r="D9572" s="5">
        <v>39157</v>
      </c>
      <c r="E9572" s="4">
        <v>2.6083018870000001</v>
      </c>
    </row>
    <row r="9573" spans="1:5" ht="15" thickBot="1" x14ac:dyDescent="0.35">
      <c r="A9573" s="3">
        <v>39158</v>
      </c>
      <c r="B9573" s="4">
        <v>0</v>
      </c>
      <c r="C9573" s="1"/>
      <c r="D9573" s="5">
        <v>39158</v>
      </c>
      <c r="E9573" s="4">
        <v>2.9533584909999999</v>
      </c>
    </row>
    <row r="9574" spans="1:5" ht="15" thickBot="1" x14ac:dyDescent="0.35">
      <c r="A9574" s="3">
        <v>39159</v>
      </c>
      <c r="B9574" s="4">
        <v>0</v>
      </c>
      <c r="C9574" s="1"/>
      <c r="D9574" s="5">
        <v>39159</v>
      </c>
      <c r="E9574" s="4">
        <v>2.4966339620000002</v>
      </c>
    </row>
    <row r="9575" spans="1:5" ht="15" thickBot="1" x14ac:dyDescent="0.35">
      <c r="A9575" s="3">
        <v>39160</v>
      </c>
      <c r="B9575" s="4">
        <v>0.68018299299999996</v>
      </c>
      <c r="C9575" s="1"/>
      <c r="D9575" s="5">
        <v>39160</v>
      </c>
      <c r="E9575" s="4">
        <v>2.5889838790000002</v>
      </c>
    </row>
    <row r="9576" spans="1:5" ht="15" thickBot="1" x14ac:dyDescent="0.35">
      <c r="A9576" s="3">
        <v>39161</v>
      </c>
      <c r="B9576" s="4">
        <v>0</v>
      </c>
      <c r="C9576" s="1"/>
      <c r="D9576" s="5">
        <v>39161</v>
      </c>
      <c r="E9576" s="4">
        <v>2.8365283020000001</v>
      </c>
    </row>
    <row r="9577" spans="1:5" ht="15" thickBot="1" x14ac:dyDescent="0.35">
      <c r="A9577" s="3">
        <v>39162</v>
      </c>
      <c r="B9577" s="4">
        <v>0</v>
      </c>
      <c r="C9577" s="1"/>
      <c r="D9577" s="5">
        <v>39162</v>
      </c>
      <c r="E9577" s="4">
        <v>2.4966339620000002</v>
      </c>
    </row>
    <row r="9578" spans="1:5" ht="15" thickBot="1" x14ac:dyDescent="0.35">
      <c r="A9578" s="3">
        <v>39163</v>
      </c>
      <c r="B9578" s="4">
        <v>0</v>
      </c>
      <c r="C9578" s="1"/>
      <c r="D9578" s="5">
        <v>39163</v>
      </c>
      <c r="E9578" s="4">
        <v>2.9533584909999999</v>
      </c>
    </row>
    <row r="9579" spans="1:5" ht="15" thickBot="1" x14ac:dyDescent="0.35">
      <c r="A9579" s="3">
        <v>39164</v>
      </c>
      <c r="B9579" s="4">
        <v>0</v>
      </c>
      <c r="C9579" s="1"/>
      <c r="D9579" s="5">
        <v>39164</v>
      </c>
      <c r="E9579" s="4">
        <v>3.1897358489999998</v>
      </c>
    </row>
    <row r="9580" spans="1:5" ht="15" thickBot="1" x14ac:dyDescent="0.35">
      <c r="A9580" s="3">
        <v>39165</v>
      </c>
      <c r="B9580" s="4">
        <v>0</v>
      </c>
      <c r="C9580" s="1"/>
      <c r="D9580" s="5">
        <v>39165</v>
      </c>
      <c r="E9580" s="4">
        <v>2.118973585</v>
      </c>
    </row>
    <row r="9581" spans="1:5" ht="15" thickBot="1" x14ac:dyDescent="0.35">
      <c r="A9581" s="3">
        <v>39166</v>
      </c>
      <c r="B9581" s="4">
        <v>0</v>
      </c>
      <c r="C9581" s="1"/>
      <c r="D9581" s="5">
        <v>39166</v>
      </c>
      <c r="E9581" s="4">
        <v>1.9635622639999999</v>
      </c>
    </row>
    <row r="9582" spans="1:5" ht="15" thickBot="1" x14ac:dyDescent="0.35">
      <c r="A9582" s="3">
        <v>39167</v>
      </c>
      <c r="B9582" s="4">
        <v>0</v>
      </c>
      <c r="C9582" s="1"/>
      <c r="D9582" s="5">
        <v>39167</v>
      </c>
      <c r="E9582" s="4">
        <v>2.1914974190000001</v>
      </c>
    </row>
    <row r="9583" spans="1:5" ht="15" thickBot="1" x14ac:dyDescent="0.35">
      <c r="A9583" s="3">
        <v>39168</v>
      </c>
      <c r="B9583" s="4">
        <v>0</v>
      </c>
      <c r="C9583" s="1"/>
      <c r="D9583" s="5">
        <v>39168</v>
      </c>
      <c r="E9583" s="4">
        <v>1.6652377359999999</v>
      </c>
    </row>
    <row r="9584" spans="1:5" ht="15" thickBot="1" x14ac:dyDescent="0.35">
      <c r="A9584" s="3">
        <v>39169</v>
      </c>
      <c r="B9584" s="4">
        <v>0</v>
      </c>
      <c r="C9584" s="1"/>
      <c r="D9584" s="5">
        <v>39169</v>
      </c>
      <c r="E9584" s="4">
        <v>1.5696000000000001</v>
      </c>
    </row>
    <row r="9585" spans="1:5" ht="15" thickBot="1" x14ac:dyDescent="0.35">
      <c r="A9585" s="3">
        <v>39170</v>
      </c>
      <c r="B9585" s="4">
        <v>0</v>
      </c>
      <c r="C9585" s="1"/>
      <c r="D9585" s="5">
        <v>39170</v>
      </c>
      <c r="E9585" s="4">
        <v>1.384030189</v>
      </c>
    </row>
    <row r="9586" spans="1:5" ht="15" thickBot="1" x14ac:dyDescent="0.35">
      <c r="A9586" s="3">
        <v>39171</v>
      </c>
      <c r="B9586" s="4">
        <v>0</v>
      </c>
      <c r="C9586" s="1"/>
      <c r="D9586" s="5">
        <v>39171</v>
      </c>
      <c r="E9586" s="4">
        <v>1.3386566040000001</v>
      </c>
    </row>
    <row r="9587" spans="1:5" ht="15" thickBot="1" x14ac:dyDescent="0.35">
      <c r="A9587" s="3">
        <v>39172</v>
      </c>
      <c r="B9587" s="4">
        <v>0</v>
      </c>
      <c r="C9587" s="1"/>
      <c r="D9587" s="5">
        <v>39172</v>
      </c>
      <c r="E9587" s="4">
        <v>1.294098113</v>
      </c>
    </row>
    <row r="9588" spans="1:5" ht="15" thickBot="1" x14ac:dyDescent="0.35">
      <c r="A9588" s="3">
        <v>39173</v>
      </c>
      <c r="B9588" s="4">
        <v>0</v>
      </c>
      <c r="C9588" s="1"/>
      <c r="D9588" s="5">
        <v>39173</v>
      </c>
      <c r="E9588" s="4">
        <v>1.3386566040000001</v>
      </c>
    </row>
    <row r="9589" spans="1:5" ht="15" thickBot="1" x14ac:dyDescent="0.35">
      <c r="A9589" s="3">
        <v>39174</v>
      </c>
      <c r="B9589" s="4">
        <v>7.9946973320000003</v>
      </c>
      <c r="C9589" s="1"/>
      <c r="D9589" s="5">
        <v>39174</v>
      </c>
      <c r="E9589" s="4">
        <v>2.2344584869999999</v>
      </c>
    </row>
    <row r="9590" spans="1:5" ht="15" thickBot="1" x14ac:dyDescent="0.35">
      <c r="A9590" s="3">
        <v>39175</v>
      </c>
      <c r="B9590" s="4">
        <v>0.28934685900000001</v>
      </c>
      <c r="C9590" s="1"/>
      <c r="D9590" s="5">
        <v>39175</v>
      </c>
      <c r="E9590" s="4">
        <v>1.6652377359999999</v>
      </c>
    </row>
    <row r="9591" spans="1:5" ht="15" thickBot="1" x14ac:dyDescent="0.35">
      <c r="A9591" s="3">
        <v>39176</v>
      </c>
      <c r="B9591" s="4">
        <v>0</v>
      </c>
      <c r="C9591" s="1"/>
      <c r="D9591" s="5">
        <v>39176</v>
      </c>
      <c r="E9591" s="4">
        <v>1.7138716979999999</v>
      </c>
    </row>
    <row r="9592" spans="1:5" ht="15" thickBot="1" x14ac:dyDescent="0.35">
      <c r="A9592" s="3">
        <v>39177</v>
      </c>
      <c r="B9592" s="4">
        <v>0</v>
      </c>
      <c r="C9592" s="1"/>
      <c r="D9592" s="5">
        <v>39177</v>
      </c>
      <c r="E9592" s="4">
        <v>1.7138716979999999</v>
      </c>
    </row>
    <row r="9593" spans="1:5" ht="15" thickBot="1" x14ac:dyDescent="0.35">
      <c r="A9593" s="3">
        <v>39178</v>
      </c>
      <c r="B9593" s="4">
        <v>0</v>
      </c>
      <c r="C9593" s="1"/>
      <c r="D9593" s="5">
        <v>39178</v>
      </c>
      <c r="E9593" s="4">
        <v>1.61714717</v>
      </c>
    </row>
    <row r="9594" spans="1:5" ht="15" thickBot="1" x14ac:dyDescent="0.35">
      <c r="A9594" s="3">
        <v>39179</v>
      </c>
      <c r="B9594" s="4">
        <v>0</v>
      </c>
      <c r="C9594" s="1"/>
      <c r="D9594" s="5">
        <v>39179</v>
      </c>
      <c r="E9594" s="4">
        <v>1.6652377359999999</v>
      </c>
    </row>
    <row r="9595" spans="1:5" ht="15" thickBot="1" x14ac:dyDescent="0.35">
      <c r="A9595" s="3">
        <v>39180</v>
      </c>
      <c r="B9595" s="4">
        <v>0.28934685900000001</v>
      </c>
      <c r="C9595" s="1"/>
      <c r="D9595" s="5">
        <v>39180</v>
      </c>
      <c r="E9595" s="4">
        <v>1.812498113</v>
      </c>
    </row>
    <row r="9596" spans="1:5" ht="15" thickBot="1" x14ac:dyDescent="0.35">
      <c r="A9596" s="3">
        <v>39181</v>
      </c>
      <c r="B9596" s="4">
        <v>1.1202683449999999</v>
      </c>
      <c r="C9596" s="1"/>
      <c r="D9596" s="5">
        <v>39181</v>
      </c>
      <c r="E9596" s="4">
        <v>1.9074614940000001</v>
      </c>
    </row>
    <row r="9597" spans="1:5" ht="15" thickBot="1" x14ac:dyDescent="0.35">
      <c r="A9597" s="3">
        <v>39182</v>
      </c>
      <c r="B9597" s="4">
        <v>3.2152785659999998</v>
      </c>
      <c r="C9597" s="1"/>
      <c r="D9597" s="5">
        <v>39182</v>
      </c>
      <c r="E9597" s="4">
        <v>1.9635622639999999</v>
      </c>
    </row>
    <row r="9598" spans="1:5" ht="15" thickBot="1" x14ac:dyDescent="0.35">
      <c r="A9598" s="3">
        <v>39183</v>
      </c>
      <c r="B9598" s="4">
        <v>7.9869111779999997</v>
      </c>
      <c r="C9598" s="1"/>
      <c r="D9598" s="5">
        <v>39183</v>
      </c>
      <c r="E9598" s="4">
        <v>2.2246641509999998</v>
      </c>
    </row>
    <row r="9599" spans="1:5" ht="15" thickBot="1" x14ac:dyDescent="0.35">
      <c r="A9599" s="3">
        <v>39184</v>
      </c>
      <c r="B9599" s="4">
        <v>0.32696631599999998</v>
      </c>
      <c r="C9599" s="1"/>
      <c r="D9599" s="5">
        <v>39184</v>
      </c>
      <c r="E9599" s="4">
        <v>2.664543396</v>
      </c>
    </row>
    <row r="9600" spans="1:5" ht="15" thickBot="1" x14ac:dyDescent="0.35">
      <c r="A9600" s="3">
        <v>39185</v>
      </c>
      <c r="B9600" s="4">
        <v>0.42384523200000002</v>
      </c>
      <c r="C9600" s="1"/>
      <c r="D9600" s="5">
        <v>39185</v>
      </c>
      <c r="E9600" s="4">
        <v>2.386596226</v>
      </c>
    </row>
    <row r="9601" spans="1:5" ht="15" thickBot="1" x14ac:dyDescent="0.35">
      <c r="A9601" s="3">
        <v>39186</v>
      </c>
      <c r="B9601" s="4">
        <v>7.2564108970000003</v>
      </c>
      <c r="C9601" s="1"/>
      <c r="D9601" s="5">
        <v>39186</v>
      </c>
      <c r="E9601" s="4">
        <v>2.664543396</v>
      </c>
    </row>
    <row r="9602" spans="1:5" ht="15" thickBot="1" x14ac:dyDescent="0.35">
      <c r="A9602" s="3">
        <v>39187</v>
      </c>
      <c r="B9602" s="4">
        <v>22.78909183</v>
      </c>
      <c r="C9602" s="1"/>
      <c r="D9602" s="5">
        <v>39187</v>
      </c>
      <c r="E9602" s="4">
        <v>2.4412075469999999</v>
      </c>
    </row>
    <row r="9603" spans="1:5" ht="15" thickBot="1" x14ac:dyDescent="0.35">
      <c r="A9603" s="3">
        <v>39188</v>
      </c>
      <c r="B9603" s="4">
        <v>4.075851202</v>
      </c>
      <c r="C9603" s="1"/>
      <c r="D9603" s="5">
        <v>39188</v>
      </c>
      <c r="E9603" s="4">
        <v>2.3477486669999998</v>
      </c>
    </row>
    <row r="9604" spans="1:5" ht="15" thickBot="1" x14ac:dyDescent="0.35">
      <c r="A9604" s="3">
        <v>39189</v>
      </c>
      <c r="B9604" s="4">
        <v>0</v>
      </c>
      <c r="C9604" s="1"/>
      <c r="D9604" s="5">
        <v>39189</v>
      </c>
      <c r="E9604" s="4">
        <v>2.2781886789999999</v>
      </c>
    </row>
    <row r="9605" spans="1:5" ht="15" thickBot="1" x14ac:dyDescent="0.35">
      <c r="A9605" s="3">
        <v>39190</v>
      </c>
      <c r="B9605" s="4">
        <v>0.61531870099999997</v>
      </c>
      <c r="C9605" s="1"/>
      <c r="D9605" s="5">
        <v>39190</v>
      </c>
      <c r="E9605" s="4">
        <v>2.3322566039999999</v>
      </c>
    </row>
    <row r="9606" spans="1:5" ht="15" thickBot="1" x14ac:dyDescent="0.35">
      <c r="A9606" s="3">
        <v>39191</v>
      </c>
      <c r="B9606" s="4">
        <v>0</v>
      </c>
      <c r="C9606" s="1"/>
      <c r="D9606" s="5">
        <v>39191</v>
      </c>
      <c r="E9606" s="4">
        <v>2.3322566039999999</v>
      </c>
    </row>
    <row r="9607" spans="1:5" ht="15" thickBot="1" x14ac:dyDescent="0.35">
      <c r="A9607" s="3">
        <v>39192</v>
      </c>
      <c r="B9607" s="4">
        <v>3.161474347</v>
      </c>
      <c r="C9607" s="1"/>
      <c r="D9607" s="5">
        <v>39192</v>
      </c>
      <c r="E9607" s="4">
        <v>2.1662490569999999</v>
      </c>
    </row>
    <row r="9608" spans="1:5" ht="15" thickBot="1" x14ac:dyDescent="0.35">
      <c r="A9608" s="3">
        <v>39193</v>
      </c>
      <c r="B9608" s="4">
        <v>14.06375003</v>
      </c>
      <c r="C9608" s="1"/>
      <c r="D9608" s="5">
        <v>39193</v>
      </c>
      <c r="E9608" s="4">
        <v>2.6083018870000001</v>
      </c>
    </row>
    <row r="9609" spans="1:5" ht="15" thickBot="1" x14ac:dyDescent="0.35">
      <c r="A9609" s="3">
        <v>39194</v>
      </c>
      <c r="B9609" s="4">
        <v>16.954431060000001</v>
      </c>
      <c r="C9609" s="1"/>
      <c r="D9609" s="5">
        <v>39194</v>
      </c>
      <c r="E9609" s="4">
        <v>2.118973585</v>
      </c>
    </row>
    <row r="9610" spans="1:5" ht="15" thickBot="1" x14ac:dyDescent="0.35">
      <c r="A9610" s="3">
        <v>39195</v>
      </c>
      <c r="B9610" s="4">
        <v>2.0696284770000002</v>
      </c>
      <c r="C9610" s="1"/>
      <c r="D9610" s="5">
        <v>39195</v>
      </c>
      <c r="E9610" s="4">
        <v>2.5588636980000001</v>
      </c>
    </row>
    <row r="9611" spans="1:5" ht="15" thickBot="1" x14ac:dyDescent="0.35">
      <c r="A9611" s="3">
        <v>39196</v>
      </c>
      <c r="B9611" s="4">
        <v>7.3241423960000001</v>
      </c>
      <c r="C9611" s="1"/>
      <c r="D9611" s="5">
        <v>39196</v>
      </c>
      <c r="E9611" s="4">
        <v>2.2246641509999998</v>
      </c>
    </row>
    <row r="9612" spans="1:5" ht="15" thickBot="1" x14ac:dyDescent="0.35">
      <c r="A9612" s="3">
        <v>39197</v>
      </c>
      <c r="B9612" s="4">
        <v>0</v>
      </c>
      <c r="C9612" s="1"/>
      <c r="D9612" s="5">
        <v>39197</v>
      </c>
      <c r="E9612" s="4">
        <v>2.386596226</v>
      </c>
    </row>
    <row r="9613" spans="1:5" ht="15" thickBot="1" x14ac:dyDescent="0.35">
      <c r="A9613" s="3">
        <v>39198</v>
      </c>
      <c r="B9613" s="4">
        <v>2.0568656619999999</v>
      </c>
      <c r="C9613" s="1"/>
      <c r="D9613" s="5">
        <v>39198</v>
      </c>
      <c r="E9613" s="4">
        <v>2.664543396</v>
      </c>
    </row>
    <row r="9614" spans="1:5" ht="15" thickBot="1" x14ac:dyDescent="0.35">
      <c r="A9614" s="3">
        <v>39199</v>
      </c>
      <c r="B9614" s="4">
        <v>12.94091177</v>
      </c>
      <c r="C9614" s="1"/>
      <c r="D9614" s="5">
        <v>39199</v>
      </c>
      <c r="E9614" s="4">
        <v>2.664543396</v>
      </c>
    </row>
    <row r="9615" spans="1:5" ht="15" thickBot="1" x14ac:dyDescent="0.35">
      <c r="A9615" s="3">
        <v>39200</v>
      </c>
      <c r="B9615" s="4">
        <v>13.82048702</v>
      </c>
      <c r="C9615" s="1"/>
      <c r="D9615" s="5">
        <v>39200</v>
      </c>
      <c r="E9615" s="4">
        <v>2.6083018870000001</v>
      </c>
    </row>
    <row r="9616" spans="1:5" ht="15" thickBot="1" x14ac:dyDescent="0.35">
      <c r="A9616" s="3">
        <v>39201</v>
      </c>
      <c r="B9616" s="4">
        <v>0.32564822999999998</v>
      </c>
      <c r="C9616" s="1"/>
      <c r="D9616" s="5">
        <v>39201</v>
      </c>
      <c r="E9616" s="4">
        <v>2.4966339620000002</v>
      </c>
    </row>
    <row r="9617" spans="1:5" ht="15" thickBot="1" x14ac:dyDescent="0.35">
      <c r="A9617" s="3">
        <v>39202</v>
      </c>
      <c r="B9617" s="4">
        <v>8.0370562079999992</v>
      </c>
      <c r="C9617" s="1"/>
      <c r="D9617" s="5">
        <v>39202</v>
      </c>
      <c r="E9617" s="4">
        <v>2.3351564379999998</v>
      </c>
    </row>
    <row r="9618" spans="1:5" ht="15" thickBot="1" x14ac:dyDescent="0.35">
      <c r="A9618" s="3">
        <v>39203</v>
      </c>
      <c r="B9618" s="4">
        <v>4.1577414270000004</v>
      </c>
      <c r="C9618" s="1"/>
      <c r="D9618" s="5">
        <v>39203</v>
      </c>
      <c r="E9618" s="4">
        <v>2.2336636080000001</v>
      </c>
    </row>
    <row r="9619" spans="1:5" ht="15" thickBot="1" x14ac:dyDescent="0.35">
      <c r="A9619" s="3">
        <v>39204</v>
      </c>
      <c r="B9619" s="4">
        <v>0.24871896199999999</v>
      </c>
      <c r="C9619" s="1"/>
      <c r="D9619" s="5">
        <v>39204</v>
      </c>
      <c r="E9619" s="4">
        <v>2.0668075469999998</v>
      </c>
    </row>
    <row r="9620" spans="1:5" ht="15" thickBot="1" x14ac:dyDescent="0.35">
      <c r="A9620" s="3">
        <v>39205</v>
      </c>
      <c r="B9620" s="4">
        <v>0.72726380800000001</v>
      </c>
      <c r="C9620" s="1"/>
      <c r="D9620" s="5">
        <v>39205</v>
      </c>
      <c r="E9620" s="4">
        <v>2.386596226</v>
      </c>
    </row>
    <row r="9621" spans="1:5" ht="15" thickBot="1" x14ac:dyDescent="0.35">
      <c r="A9621" s="3">
        <v>39206</v>
      </c>
      <c r="B9621" s="4">
        <v>1.950493418</v>
      </c>
      <c r="C9621" s="1"/>
      <c r="D9621" s="5">
        <v>39206</v>
      </c>
      <c r="E9621" s="4">
        <v>2.664543396</v>
      </c>
    </row>
    <row r="9622" spans="1:5" ht="15" thickBot="1" x14ac:dyDescent="0.35">
      <c r="A9622" s="3">
        <v>39207</v>
      </c>
      <c r="B9622" s="4">
        <v>4.0475662950000002</v>
      </c>
      <c r="C9622" s="1"/>
      <c r="D9622" s="5">
        <v>39207</v>
      </c>
      <c r="E9622" s="4">
        <v>2.118973585</v>
      </c>
    </row>
    <row r="9623" spans="1:5" ht="15" thickBot="1" x14ac:dyDescent="0.35">
      <c r="A9623" s="3">
        <v>39208</v>
      </c>
      <c r="B9623" s="4">
        <v>16.94450557</v>
      </c>
      <c r="C9623" s="1"/>
      <c r="D9623" s="5">
        <v>39208</v>
      </c>
      <c r="E9623" s="4">
        <v>2.386596226</v>
      </c>
    </row>
    <row r="9624" spans="1:5" ht="15" thickBot="1" x14ac:dyDescent="0.35">
      <c r="A9624" s="3">
        <v>39209</v>
      </c>
      <c r="B9624" s="4">
        <v>1.7297557589999999</v>
      </c>
      <c r="C9624" s="1"/>
      <c r="D9624" s="5">
        <v>39209</v>
      </c>
      <c r="E9624" s="4">
        <v>2.6080361660000002</v>
      </c>
    </row>
    <row r="9625" spans="1:5" ht="15" thickBot="1" x14ac:dyDescent="0.35">
      <c r="A9625" s="3">
        <v>39210</v>
      </c>
      <c r="B9625" s="4">
        <v>6.3090410229999998</v>
      </c>
      <c r="C9625" s="1"/>
      <c r="D9625" s="5">
        <v>39210</v>
      </c>
      <c r="E9625" s="4">
        <v>2.4412075469999999</v>
      </c>
    </row>
    <row r="9626" spans="1:5" ht="15" thickBot="1" x14ac:dyDescent="0.35">
      <c r="A9626" s="3">
        <v>39211</v>
      </c>
      <c r="B9626" s="4">
        <v>8.2999114990000002</v>
      </c>
      <c r="C9626" s="1"/>
      <c r="D9626" s="5">
        <v>39211</v>
      </c>
      <c r="E9626" s="4">
        <v>2.5520603770000001</v>
      </c>
    </row>
    <row r="9627" spans="1:5" ht="15" thickBot="1" x14ac:dyDescent="0.35">
      <c r="A9627" s="3">
        <v>39212</v>
      </c>
      <c r="B9627" s="4">
        <v>31.330457689999999</v>
      </c>
      <c r="C9627" s="1"/>
      <c r="D9627" s="5">
        <v>39212</v>
      </c>
      <c r="E9627" s="4">
        <v>4.3335849059999996</v>
      </c>
    </row>
    <row r="9628" spans="1:5" ht="15" thickBot="1" x14ac:dyDescent="0.35">
      <c r="A9628" s="3">
        <v>39213</v>
      </c>
      <c r="B9628" s="4">
        <v>0</v>
      </c>
      <c r="C9628" s="1"/>
      <c r="D9628" s="5">
        <v>39213</v>
      </c>
      <c r="E9628" s="4">
        <v>5.2301886790000003</v>
      </c>
    </row>
    <row r="9629" spans="1:5" ht="15" thickBot="1" x14ac:dyDescent="0.35">
      <c r="A9629" s="3">
        <v>39214</v>
      </c>
      <c r="B9629" s="4">
        <v>0</v>
      </c>
      <c r="C9629" s="1"/>
      <c r="D9629" s="5">
        <v>39214</v>
      </c>
      <c r="E9629" s="4">
        <v>3.496754717</v>
      </c>
    </row>
    <row r="9630" spans="1:5" ht="15" thickBot="1" x14ac:dyDescent="0.35">
      <c r="A9630" s="3">
        <v>39215</v>
      </c>
      <c r="B9630" s="4">
        <v>0</v>
      </c>
      <c r="C9630" s="1"/>
      <c r="D9630" s="5">
        <v>39215</v>
      </c>
      <c r="E9630" s="4">
        <v>1.9635622639999999</v>
      </c>
    </row>
    <row r="9631" spans="1:5" ht="15" thickBot="1" x14ac:dyDescent="0.35">
      <c r="A9631" s="3">
        <v>39216</v>
      </c>
      <c r="B9631" s="4">
        <v>0</v>
      </c>
      <c r="C9631" s="1"/>
      <c r="D9631" s="5">
        <v>39216</v>
      </c>
      <c r="E9631" s="4">
        <v>3.0910662339999999</v>
      </c>
    </row>
    <row r="9632" spans="1:5" ht="15" thickBot="1" x14ac:dyDescent="0.35">
      <c r="A9632" s="3">
        <v>39217</v>
      </c>
      <c r="B9632" s="4">
        <v>0.66196259099999999</v>
      </c>
      <c r="C9632" s="1"/>
      <c r="D9632" s="5">
        <v>39217</v>
      </c>
      <c r="E9632" s="4">
        <v>4.0700377359999997</v>
      </c>
    </row>
    <row r="9633" spans="1:5" ht="15" thickBot="1" x14ac:dyDescent="0.35">
      <c r="A9633" s="3">
        <v>39218</v>
      </c>
      <c r="B9633" s="4">
        <v>0</v>
      </c>
      <c r="C9633" s="1"/>
      <c r="D9633" s="5">
        <v>39218</v>
      </c>
      <c r="E9633" s="4">
        <v>3.6842264149999999</v>
      </c>
    </row>
    <row r="9634" spans="1:5" ht="15" thickBot="1" x14ac:dyDescent="0.35">
      <c r="A9634" s="3">
        <v>39219</v>
      </c>
      <c r="B9634" s="4">
        <v>0</v>
      </c>
      <c r="C9634" s="1"/>
      <c r="D9634" s="5">
        <v>39219</v>
      </c>
      <c r="E9634" s="4">
        <v>3.0104150939999998</v>
      </c>
    </row>
    <row r="9635" spans="1:5" ht="15" thickBot="1" x14ac:dyDescent="0.35">
      <c r="A9635" s="3">
        <v>39220</v>
      </c>
      <c r="B9635" s="4">
        <v>0</v>
      </c>
      <c r="C9635" s="1"/>
      <c r="D9635" s="5">
        <v>39220</v>
      </c>
      <c r="E9635" s="4">
        <v>4.0048301889999998</v>
      </c>
    </row>
    <row r="9636" spans="1:5" ht="15" thickBot="1" x14ac:dyDescent="0.35">
      <c r="A9636" s="3">
        <v>39221</v>
      </c>
      <c r="B9636" s="4">
        <v>0</v>
      </c>
      <c r="C9636" s="1"/>
      <c r="D9636" s="5">
        <v>39221</v>
      </c>
      <c r="E9636" s="4">
        <v>2.9533584909999999</v>
      </c>
    </row>
    <row r="9637" spans="1:5" ht="15" thickBot="1" x14ac:dyDescent="0.35">
      <c r="A9637" s="3">
        <v>39222</v>
      </c>
      <c r="B9637" s="4">
        <v>0</v>
      </c>
      <c r="C9637" s="1"/>
      <c r="D9637" s="5">
        <v>39222</v>
      </c>
      <c r="E9637" s="4">
        <v>2.3322566039999999</v>
      </c>
    </row>
    <row r="9638" spans="1:5" ht="15" thickBot="1" x14ac:dyDescent="0.35">
      <c r="A9638" s="3">
        <v>39223</v>
      </c>
      <c r="B9638" s="4">
        <v>0</v>
      </c>
      <c r="C9638" s="1"/>
      <c r="D9638" s="5">
        <v>39223</v>
      </c>
      <c r="E9638" s="4">
        <v>2.75618717</v>
      </c>
    </row>
    <row r="9639" spans="1:5" ht="15" thickBot="1" x14ac:dyDescent="0.35">
      <c r="A9639" s="3">
        <v>39224</v>
      </c>
      <c r="B9639" s="4">
        <v>0</v>
      </c>
      <c r="C9639" s="1"/>
      <c r="D9639" s="5">
        <v>39224</v>
      </c>
      <c r="E9639" s="4">
        <v>3.3717735850000001</v>
      </c>
    </row>
    <row r="9640" spans="1:5" ht="15" thickBot="1" x14ac:dyDescent="0.35">
      <c r="A9640" s="3">
        <v>39225</v>
      </c>
      <c r="B9640" s="4">
        <v>0</v>
      </c>
      <c r="C9640" s="1"/>
      <c r="D9640" s="5">
        <v>39225</v>
      </c>
      <c r="E9640" s="4">
        <v>2.8935849060000001</v>
      </c>
    </row>
    <row r="9641" spans="1:5" ht="15" thickBot="1" x14ac:dyDescent="0.35">
      <c r="A9641" s="3">
        <v>39226</v>
      </c>
      <c r="B9641" s="4">
        <v>16.21133575</v>
      </c>
      <c r="C9641" s="1"/>
      <c r="D9641" s="5">
        <v>39226</v>
      </c>
      <c r="E9641" s="4">
        <v>3.1897358489999998</v>
      </c>
    </row>
    <row r="9642" spans="1:5" ht="15" thickBot="1" x14ac:dyDescent="0.35">
      <c r="A9642" s="3">
        <v>39227</v>
      </c>
      <c r="B9642" s="4">
        <v>14.54312998</v>
      </c>
      <c r="C9642" s="1"/>
      <c r="D9642" s="5">
        <v>39227</v>
      </c>
      <c r="E9642" s="4">
        <v>1.9635622639999999</v>
      </c>
    </row>
    <row r="9643" spans="1:5" ht="15" thickBot="1" x14ac:dyDescent="0.35">
      <c r="A9643" s="3">
        <v>39228</v>
      </c>
      <c r="B9643" s="4">
        <v>11.976369740000001</v>
      </c>
      <c r="C9643" s="1"/>
      <c r="D9643" s="5">
        <v>39228</v>
      </c>
      <c r="E9643" s="4">
        <v>2.0668075469999998</v>
      </c>
    </row>
    <row r="9644" spans="1:5" ht="15" thickBot="1" x14ac:dyDescent="0.35">
      <c r="A9644" s="3">
        <v>39229</v>
      </c>
      <c r="B9644" s="4">
        <v>2.4271647930000002</v>
      </c>
      <c r="C9644" s="1"/>
      <c r="D9644" s="5">
        <v>39229</v>
      </c>
      <c r="E9644" s="4">
        <v>2.2246641509999998</v>
      </c>
    </row>
    <row r="9645" spans="1:5" ht="15" thickBot="1" x14ac:dyDescent="0.35">
      <c r="A9645" s="3">
        <v>39230</v>
      </c>
      <c r="B9645" s="4">
        <v>39.14328003</v>
      </c>
      <c r="C9645" s="1"/>
      <c r="D9645" s="5">
        <v>39230</v>
      </c>
      <c r="E9645" s="4">
        <v>2.6150345659999998</v>
      </c>
    </row>
    <row r="9646" spans="1:5" ht="15" thickBot="1" x14ac:dyDescent="0.35">
      <c r="A9646" s="3">
        <v>39231</v>
      </c>
      <c r="B9646" s="4">
        <v>11.39220643</v>
      </c>
      <c r="C9646" s="1"/>
      <c r="D9646" s="5">
        <v>39231</v>
      </c>
      <c r="E9646" s="4">
        <v>6.7163773579999999</v>
      </c>
    </row>
    <row r="9647" spans="1:5" ht="15" thickBot="1" x14ac:dyDescent="0.35">
      <c r="A9647" s="3">
        <v>39232</v>
      </c>
      <c r="B9647" s="4">
        <v>4.2875632049999997</v>
      </c>
      <c r="C9647" s="1"/>
      <c r="D9647" s="5">
        <v>39232</v>
      </c>
      <c r="E9647" s="4">
        <v>3.3119999999999998</v>
      </c>
    </row>
    <row r="9648" spans="1:5" ht="15" thickBot="1" x14ac:dyDescent="0.35">
      <c r="A9648" s="3">
        <v>39233</v>
      </c>
      <c r="B9648" s="4">
        <v>6.5963701009999998</v>
      </c>
      <c r="C9648" s="1"/>
      <c r="D9648" s="5">
        <v>39233</v>
      </c>
      <c r="E9648" s="4">
        <v>0.87676981129999998</v>
      </c>
    </row>
    <row r="9649" spans="1:5" ht="15" thickBot="1" x14ac:dyDescent="0.35">
      <c r="A9649" s="3">
        <v>39234</v>
      </c>
      <c r="B9649" s="4">
        <v>0</v>
      </c>
      <c r="C9649" s="1"/>
      <c r="D9649" s="5">
        <v>39234</v>
      </c>
      <c r="E9649" s="4">
        <v>2.6493283019999998</v>
      </c>
    </row>
    <row r="9650" spans="1:5" ht="15" thickBot="1" x14ac:dyDescent="0.35">
      <c r="A9650" s="3">
        <v>39235</v>
      </c>
      <c r="B9650" s="4">
        <v>0</v>
      </c>
      <c r="C9650" s="1"/>
      <c r="D9650" s="5">
        <v>39235</v>
      </c>
      <c r="E9650" s="4">
        <v>2.8664150940000002</v>
      </c>
    </row>
    <row r="9651" spans="1:5" ht="15" thickBot="1" x14ac:dyDescent="0.35">
      <c r="A9651" s="3">
        <v>39236</v>
      </c>
      <c r="B9651" s="4">
        <v>0.98206125200000005</v>
      </c>
      <c r="C9651" s="1"/>
      <c r="D9651" s="5">
        <v>39236</v>
      </c>
      <c r="E9651" s="4">
        <v>5.1079245279999999</v>
      </c>
    </row>
    <row r="9652" spans="1:5" ht="15" thickBot="1" x14ac:dyDescent="0.35">
      <c r="A9652" s="3">
        <v>39237</v>
      </c>
      <c r="B9652" s="4">
        <v>3.6534737999999997E-2</v>
      </c>
      <c r="C9652" s="1"/>
      <c r="D9652" s="5">
        <v>39237</v>
      </c>
      <c r="E9652" s="4">
        <v>1.769569811</v>
      </c>
    </row>
    <row r="9653" spans="1:5" ht="15" thickBot="1" x14ac:dyDescent="0.35">
      <c r="A9653" s="3">
        <v>39238</v>
      </c>
      <c r="B9653" s="4">
        <v>0.75463101300000002</v>
      </c>
      <c r="C9653" s="1"/>
      <c r="D9653" s="5">
        <v>39238</v>
      </c>
      <c r="E9653" s="4">
        <v>4.6084317300000004</v>
      </c>
    </row>
    <row r="9654" spans="1:5" ht="15" thickBot="1" x14ac:dyDescent="0.35">
      <c r="A9654" s="3">
        <v>39239</v>
      </c>
      <c r="B9654" s="4">
        <v>7.713688672</v>
      </c>
      <c r="C9654" s="1"/>
      <c r="D9654" s="5">
        <v>39239</v>
      </c>
      <c r="E9654" s="4">
        <v>2.9479245280000002</v>
      </c>
    </row>
    <row r="9655" spans="1:5" ht="15" thickBot="1" x14ac:dyDescent="0.35">
      <c r="A9655" s="3">
        <v>39240</v>
      </c>
      <c r="B9655" s="4">
        <v>10.03833431</v>
      </c>
      <c r="C9655" s="1"/>
      <c r="D9655" s="5">
        <v>39240</v>
      </c>
      <c r="E9655" s="4">
        <v>4.4612830189999997</v>
      </c>
    </row>
    <row r="9656" spans="1:5" ht="15" thickBot="1" x14ac:dyDescent="0.35">
      <c r="A9656" s="3">
        <v>39241</v>
      </c>
      <c r="B9656" s="4">
        <v>8.9396930930000007</v>
      </c>
      <c r="C9656" s="1"/>
      <c r="D9656" s="5">
        <v>39241</v>
      </c>
      <c r="E9656" s="4">
        <v>3.716830189</v>
      </c>
    </row>
    <row r="9657" spans="1:5" ht="15" thickBot="1" x14ac:dyDescent="0.35">
      <c r="A9657" s="3">
        <v>39242</v>
      </c>
      <c r="B9657" s="4">
        <v>7.8913403149999999</v>
      </c>
      <c r="C9657" s="1"/>
      <c r="D9657" s="5">
        <v>39242</v>
      </c>
      <c r="E9657" s="4">
        <v>4.3661886790000004</v>
      </c>
    </row>
    <row r="9658" spans="1:5" ht="15" thickBot="1" x14ac:dyDescent="0.35">
      <c r="A9658" s="3">
        <v>39243</v>
      </c>
      <c r="B9658" s="4">
        <v>5.3225881460000002</v>
      </c>
      <c r="C9658" s="1"/>
      <c r="D9658" s="5">
        <v>39243</v>
      </c>
      <c r="E9658" s="4">
        <v>3.2386415089999998</v>
      </c>
    </row>
    <row r="9659" spans="1:5" ht="15" thickBot="1" x14ac:dyDescent="0.35">
      <c r="A9659" s="3">
        <v>39244</v>
      </c>
      <c r="B9659" s="4">
        <v>15.206035610000001</v>
      </c>
      <c r="C9659" s="1"/>
      <c r="D9659" s="5">
        <v>39244</v>
      </c>
      <c r="E9659" s="4">
        <v>3.7363747919999999</v>
      </c>
    </row>
    <row r="9660" spans="1:5" ht="15" thickBot="1" x14ac:dyDescent="0.35">
      <c r="A9660" s="3">
        <v>39245</v>
      </c>
      <c r="B9660" s="4">
        <v>23.100430249999999</v>
      </c>
      <c r="C9660" s="1"/>
      <c r="D9660" s="5">
        <v>39245</v>
      </c>
      <c r="E9660" s="4">
        <v>2.7876226420000001</v>
      </c>
    </row>
    <row r="9661" spans="1:5" ht="15" thickBot="1" x14ac:dyDescent="0.35">
      <c r="A9661" s="3">
        <v>39246</v>
      </c>
      <c r="B9661" s="4">
        <v>26.967487689999999</v>
      </c>
      <c r="C9661" s="1"/>
      <c r="D9661" s="5">
        <v>39246</v>
      </c>
      <c r="E9661" s="4">
        <v>4.5101886789999996</v>
      </c>
    </row>
    <row r="9662" spans="1:5" ht="15" thickBot="1" x14ac:dyDescent="0.35">
      <c r="A9662" s="3">
        <v>39247</v>
      </c>
      <c r="B9662" s="4">
        <v>23.528009650000001</v>
      </c>
      <c r="C9662" s="1"/>
      <c r="D9662" s="5">
        <v>39247</v>
      </c>
      <c r="E9662" s="4">
        <v>5.2627924530000003</v>
      </c>
    </row>
    <row r="9663" spans="1:5" ht="15" thickBot="1" x14ac:dyDescent="0.35">
      <c r="A9663" s="3">
        <v>39248</v>
      </c>
      <c r="B9663" s="4">
        <v>13.90931821</v>
      </c>
      <c r="C9663" s="1"/>
      <c r="D9663" s="5">
        <v>39248</v>
      </c>
      <c r="E9663" s="4">
        <v>4.7547169809999996</v>
      </c>
    </row>
    <row r="9664" spans="1:5" ht="15" thickBot="1" x14ac:dyDescent="0.35">
      <c r="A9664" s="3">
        <v>39249</v>
      </c>
      <c r="B9664" s="4">
        <v>46.878183360000001</v>
      </c>
      <c r="C9664" s="1"/>
      <c r="D9664" s="5">
        <v>39249</v>
      </c>
      <c r="E9664" s="4">
        <v>7.8656603770000002</v>
      </c>
    </row>
    <row r="9665" spans="1:5" ht="15" thickBot="1" x14ac:dyDescent="0.35">
      <c r="A9665" s="3">
        <v>39250</v>
      </c>
      <c r="B9665" s="4">
        <v>32.513657569999999</v>
      </c>
      <c r="C9665" s="1"/>
      <c r="D9665" s="5">
        <v>39250</v>
      </c>
      <c r="E9665" s="4">
        <v>16.16332075</v>
      </c>
    </row>
    <row r="9666" spans="1:5" ht="15" thickBot="1" x14ac:dyDescent="0.35">
      <c r="A9666" s="3">
        <v>39251</v>
      </c>
      <c r="B9666" s="4">
        <v>28.481262210000001</v>
      </c>
      <c r="C9666" s="1"/>
      <c r="D9666" s="5">
        <v>39251</v>
      </c>
      <c r="E9666" s="4">
        <v>7.5427178269999997</v>
      </c>
    </row>
    <row r="9667" spans="1:5" ht="15" thickBot="1" x14ac:dyDescent="0.35">
      <c r="A9667" s="3">
        <v>39252</v>
      </c>
      <c r="B9667" s="4">
        <v>49.351840969999998</v>
      </c>
      <c r="C9667" s="1"/>
      <c r="D9667" s="5">
        <v>39252</v>
      </c>
      <c r="E9667" s="4">
        <v>10.12618868</v>
      </c>
    </row>
    <row r="9668" spans="1:5" ht="15" thickBot="1" x14ac:dyDescent="0.35">
      <c r="A9668" s="3">
        <v>39253</v>
      </c>
      <c r="B9668" s="4">
        <v>32.091466429999997</v>
      </c>
      <c r="C9668" s="1"/>
      <c r="D9668" s="5">
        <v>39253</v>
      </c>
      <c r="E9668" s="4">
        <v>10.058264149999999</v>
      </c>
    </row>
    <row r="9669" spans="1:5" ht="15" thickBot="1" x14ac:dyDescent="0.35">
      <c r="A9669" s="3">
        <v>39254</v>
      </c>
      <c r="B9669" s="4">
        <v>39.001039030000001</v>
      </c>
      <c r="C9669" s="1"/>
      <c r="D9669" s="5">
        <v>39254</v>
      </c>
      <c r="E9669" s="4">
        <v>13.22626415</v>
      </c>
    </row>
    <row r="9670" spans="1:5" ht="15" thickBot="1" x14ac:dyDescent="0.35">
      <c r="A9670" s="3">
        <v>39255</v>
      </c>
      <c r="B9670" s="4">
        <v>119.9103317</v>
      </c>
      <c r="C9670" s="1"/>
      <c r="D9670" s="5">
        <v>39255</v>
      </c>
      <c r="E9670" s="4">
        <v>23.042716980000002</v>
      </c>
    </row>
    <row r="9671" spans="1:5" ht="15" thickBot="1" x14ac:dyDescent="0.35">
      <c r="A9671" s="3">
        <v>39256</v>
      </c>
      <c r="B9671" s="4">
        <v>125.88830179999999</v>
      </c>
      <c r="C9671" s="1"/>
      <c r="D9671" s="5">
        <v>39256</v>
      </c>
      <c r="E9671" s="4">
        <v>67.220259619999993</v>
      </c>
    </row>
    <row r="9672" spans="1:5" ht="15" thickBot="1" x14ac:dyDescent="0.35">
      <c r="A9672" s="3">
        <v>39257</v>
      </c>
      <c r="B9672" s="4">
        <v>28.560422899999999</v>
      </c>
      <c r="C9672" s="1"/>
      <c r="D9672" s="5">
        <v>39257</v>
      </c>
      <c r="E9672" s="4">
        <v>28.36528302</v>
      </c>
    </row>
    <row r="9673" spans="1:5" ht="15" thickBot="1" x14ac:dyDescent="0.35">
      <c r="A9673" s="3">
        <v>39258</v>
      </c>
      <c r="B9673" s="4">
        <v>7.8215165139999998</v>
      </c>
      <c r="C9673" s="1"/>
      <c r="D9673" s="5">
        <v>39258</v>
      </c>
      <c r="E9673" s="4">
        <v>12.175438550000001</v>
      </c>
    </row>
    <row r="9674" spans="1:5" ht="15" thickBot="1" x14ac:dyDescent="0.35">
      <c r="A9674" s="3">
        <v>39259</v>
      </c>
      <c r="B9674" s="4">
        <v>1.5920425650000001</v>
      </c>
      <c r="C9674" s="1"/>
      <c r="D9674" s="5">
        <v>39259</v>
      </c>
      <c r="E9674" s="4">
        <v>10.95758491</v>
      </c>
    </row>
    <row r="9675" spans="1:5" ht="15" thickBot="1" x14ac:dyDescent="0.35">
      <c r="A9675" s="3">
        <v>39260</v>
      </c>
      <c r="B9675" s="4">
        <v>16.892503739999999</v>
      </c>
      <c r="C9675" s="1"/>
      <c r="D9675" s="5">
        <v>39260</v>
      </c>
      <c r="E9675" s="4">
        <v>4.5590943399999997</v>
      </c>
    </row>
    <row r="9676" spans="1:5" ht="15" thickBot="1" x14ac:dyDescent="0.35">
      <c r="A9676" s="3">
        <v>39261</v>
      </c>
      <c r="B9676" s="4">
        <v>11.52446026</v>
      </c>
      <c r="C9676" s="1"/>
      <c r="D9676" s="5">
        <v>39261</v>
      </c>
      <c r="E9676" s="4">
        <v>6.1729811320000003</v>
      </c>
    </row>
    <row r="9677" spans="1:5" ht="15" thickBot="1" x14ac:dyDescent="0.35">
      <c r="A9677" s="3">
        <v>39262</v>
      </c>
      <c r="B9677" s="4">
        <v>86.706376669999997</v>
      </c>
      <c r="C9677" s="1"/>
      <c r="D9677" s="5">
        <v>39262</v>
      </c>
      <c r="E9677" s="4">
        <v>27.305660379999999</v>
      </c>
    </row>
    <row r="9678" spans="1:5" ht="15" thickBot="1" x14ac:dyDescent="0.35">
      <c r="A9678" s="3">
        <v>39263</v>
      </c>
      <c r="B9678" s="4">
        <v>35.400310990000001</v>
      </c>
      <c r="C9678" s="1"/>
      <c r="D9678" s="5">
        <v>39263</v>
      </c>
      <c r="E9678" s="4">
        <v>26.29766038</v>
      </c>
    </row>
    <row r="9679" spans="1:5" ht="15" thickBot="1" x14ac:dyDescent="0.35">
      <c r="A9679" s="3">
        <v>39264</v>
      </c>
      <c r="B9679" s="4">
        <v>68.224096299999999</v>
      </c>
      <c r="C9679" s="1"/>
      <c r="D9679" s="5">
        <v>39264</v>
      </c>
      <c r="E9679" s="4">
        <v>34.34264151</v>
      </c>
    </row>
    <row r="9680" spans="1:5" ht="15" thickBot="1" x14ac:dyDescent="0.35">
      <c r="A9680" s="3">
        <v>39265</v>
      </c>
      <c r="B9680" s="4">
        <v>108.1832256</v>
      </c>
      <c r="C9680" s="1"/>
      <c r="D9680" s="5">
        <v>39265</v>
      </c>
      <c r="E9680" s="4">
        <v>51.939001349999998</v>
      </c>
    </row>
    <row r="9681" spans="1:5" ht="15" thickBot="1" x14ac:dyDescent="0.35">
      <c r="A9681" s="3">
        <v>39266</v>
      </c>
      <c r="B9681" s="4">
        <v>64.408720020000004</v>
      </c>
      <c r="C9681" s="1"/>
      <c r="D9681" s="5">
        <v>39266</v>
      </c>
      <c r="E9681" s="4">
        <v>41.92301887</v>
      </c>
    </row>
    <row r="9682" spans="1:5" ht="15" thickBot="1" x14ac:dyDescent="0.35">
      <c r="A9682" s="3">
        <v>39267</v>
      </c>
      <c r="B9682" s="4">
        <v>79.225917820000006</v>
      </c>
      <c r="C9682" s="1"/>
      <c r="D9682" s="5">
        <v>39267</v>
      </c>
      <c r="E9682" s="4">
        <v>46.704905660000001</v>
      </c>
    </row>
    <row r="9683" spans="1:5" ht="15" thickBot="1" x14ac:dyDescent="0.35">
      <c r="A9683" s="3">
        <v>39268</v>
      </c>
      <c r="B9683" s="4">
        <v>18.751118179999999</v>
      </c>
      <c r="C9683" s="1"/>
      <c r="D9683" s="5">
        <v>39268</v>
      </c>
      <c r="E9683" s="4">
        <v>25.591245279999999</v>
      </c>
    </row>
    <row r="9684" spans="1:5" ht="15" thickBot="1" x14ac:dyDescent="0.35">
      <c r="A9684" s="3">
        <v>39269</v>
      </c>
      <c r="B9684" s="4">
        <v>23.641357899999999</v>
      </c>
      <c r="C9684" s="1"/>
      <c r="D9684" s="5">
        <v>39269</v>
      </c>
      <c r="E9684" s="4">
        <v>25.892830190000002</v>
      </c>
    </row>
    <row r="9685" spans="1:5" ht="15" thickBot="1" x14ac:dyDescent="0.35">
      <c r="A9685" s="3">
        <v>39270</v>
      </c>
      <c r="B9685" s="4">
        <v>54.063378329999999</v>
      </c>
      <c r="C9685" s="1"/>
      <c r="D9685" s="5">
        <v>39270</v>
      </c>
      <c r="E9685" s="4">
        <v>43.906415090000003</v>
      </c>
    </row>
    <row r="9686" spans="1:5" ht="15" thickBot="1" x14ac:dyDescent="0.35">
      <c r="A9686" s="3">
        <v>39271</v>
      </c>
      <c r="B9686" s="4">
        <v>23.349238400000001</v>
      </c>
      <c r="C9686" s="1"/>
      <c r="D9686" s="5">
        <v>39271</v>
      </c>
      <c r="E9686" s="4">
        <v>28.47396226</v>
      </c>
    </row>
    <row r="9687" spans="1:5" ht="15" thickBot="1" x14ac:dyDescent="0.35">
      <c r="A9687" s="3">
        <v>39272</v>
      </c>
      <c r="B9687" s="4">
        <v>21.976345540000001</v>
      </c>
      <c r="C9687" s="1"/>
      <c r="D9687" s="5">
        <v>39272</v>
      </c>
      <c r="E9687" s="4">
        <v>14.991739470000001</v>
      </c>
    </row>
    <row r="9688" spans="1:5" ht="15" thickBot="1" x14ac:dyDescent="0.35">
      <c r="A9688" s="3">
        <v>39273</v>
      </c>
      <c r="B9688" s="4">
        <v>55.991883280000003</v>
      </c>
      <c r="C9688" s="1"/>
      <c r="D9688" s="5">
        <v>39273</v>
      </c>
      <c r="E9688" s="4">
        <v>24.99350943</v>
      </c>
    </row>
    <row r="9689" spans="1:5" ht="15" thickBot="1" x14ac:dyDescent="0.35">
      <c r="A9689" s="3">
        <v>39274</v>
      </c>
      <c r="B9689" s="4">
        <v>37.170907970000002</v>
      </c>
      <c r="C9689" s="1"/>
      <c r="D9689" s="5">
        <v>39274</v>
      </c>
      <c r="E9689" s="4">
        <v>25.39290566</v>
      </c>
    </row>
    <row r="9690" spans="1:5" ht="15" thickBot="1" x14ac:dyDescent="0.35">
      <c r="A9690" s="3">
        <v>39275</v>
      </c>
      <c r="B9690" s="4">
        <v>27.287815569999999</v>
      </c>
      <c r="C9690" s="1"/>
      <c r="D9690" s="5">
        <v>39275</v>
      </c>
      <c r="E9690" s="4">
        <v>32.114716979999997</v>
      </c>
    </row>
    <row r="9691" spans="1:5" ht="15" thickBot="1" x14ac:dyDescent="0.35">
      <c r="A9691" s="3">
        <v>39276</v>
      </c>
      <c r="B9691" s="4">
        <v>69.939504619999994</v>
      </c>
      <c r="C9691" s="1"/>
      <c r="D9691" s="5">
        <v>39276</v>
      </c>
      <c r="E9691" s="4">
        <v>24.99350943</v>
      </c>
    </row>
    <row r="9692" spans="1:5" ht="15" thickBot="1" x14ac:dyDescent="0.35">
      <c r="A9692" s="3">
        <v>39277</v>
      </c>
      <c r="B9692" s="4">
        <v>33.517657280000002</v>
      </c>
      <c r="C9692" s="1"/>
      <c r="D9692" s="5">
        <v>39277</v>
      </c>
      <c r="E9692" s="4">
        <v>31.897358489999998</v>
      </c>
    </row>
    <row r="9693" spans="1:5" ht="15" thickBot="1" x14ac:dyDescent="0.35">
      <c r="A9693" s="3">
        <v>39278</v>
      </c>
      <c r="B9693" s="4">
        <v>28.534797189999999</v>
      </c>
      <c r="C9693" s="1"/>
      <c r="D9693" s="5">
        <v>39278</v>
      </c>
      <c r="E9693" s="4">
        <v>23.526339620000002</v>
      </c>
    </row>
    <row r="9694" spans="1:5" ht="15" thickBot="1" x14ac:dyDescent="0.35">
      <c r="A9694" s="3">
        <v>39279</v>
      </c>
      <c r="B9694" s="4">
        <v>51.302627559999998</v>
      </c>
      <c r="C9694" s="1"/>
      <c r="D9694" s="5">
        <v>39279</v>
      </c>
      <c r="E9694" s="4">
        <v>30.766159699999999</v>
      </c>
    </row>
    <row r="9695" spans="1:5" ht="15" thickBot="1" x14ac:dyDescent="0.35">
      <c r="A9695" s="3">
        <v>39280</v>
      </c>
      <c r="B9695" s="4">
        <v>121.66740230000001</v>
      </c>
      <c r="C9695" s="1"/>
      <c r="D9695" s="5">
        <v>39280</v>
      </c>
      <c r="E9695" s="4">
        <v>64.963018869999999</v>
      </c>
    </row>
    <row r="9696" spans="1:5" ht="15" thickBot="1" x14ac:dyDescent="0.35">
      <c r="A9696" s="3">
        <v>39281</v>
      </c>
      <c r="B9696" s="4">
        <v>30.675008770000002</v>
      </c>
      <c r="C9696" s="1"/>
      <c r="D9696" s="5">
        <v>39281</v>
      </c>
      <c r="E9696" s="4">
        <v>48.389433959999998</v>
      </c>
    </row>
    <row r="9697" spans="1:5" ht="15" thickBot="1" x14ac:dyDescent="0.35">
      <c r="A9697" s="3">
        <v>39282</v>
      </c>
      <c r="B9697" s="4">
        <v>24.4493376</v>
      </c>
      <c r="C9697" s="1"/>
      <c r="D9697" s="5">
        <v>39282</v>
      </c>
      <c r="E9697" s="4">
        <v>29.207547170000002</v>
      </c>
    </row>
    <row r="9698" spans="1:5" ht="15" thickBot="1" x14ac:dyDescent="0.35">
      <c r="A9698" s="3">
        <v>39283</v>
      </c>
      <c r="B9698" s="4">
        <v>10.101542950000001</v>
      </c>
      <c r="C9698" s="1"/>
      <c r="D9698" s="5">
        <v>39283</v>
      </c>
      <c r="E9698" s="4">
        <v>21.344603769999999</v>
      </c>
    </row>
    <row r="9699" spans="1:5" ht="15" thickBot="1" x14ac:dyDescent="0.35">
      <c r="A9699" s="3">
        <v>39284</v>
      </c>
      <c r="B9699" s="4">
        <v>38.171638010000002</v>
      </c>
      <c r="C9699" s="1"/>
      <c r="D9699" s="5">
        <v>39284</v>
      </c>
      <c r="E9699" s="4">
        <v>22.28196226</v>
      </c>
    </row>
    <row r="9700" spans="1:5" ht="15" thickBot="1" x14ac:dyDescent="0.35">
      <c r="A9700" s="3">
        <v>39285</v>
      </c>
      <c r="B9700" s="4">
        <v>15.634912010000001</v>
      </c>
      <c r="C9700" s="1"/>
      <c r="D9700" s="5">
        <v>39285</v>
      </c>
      <c r="E9700" s="4">
        <v>17.682113210000001</v>
      </c>
    </row>
    <row r="9701" spans="1:5" ht="15" thickBot="1" x14ac:dyDescent="0.35">
      <c r="A9701" s="3">
        <v>39286</v>
      </c>
      <c r="B9701" s="4">
        <v>3.19691503</v>
      </c>
      <c r="C9701" s="1"/>
      <c r="D9701" s="5">
        <v>39286</v>
      </c>
      <c r="E9701" s="4">
        <v>15.00045283</v>
      </c>
    </row>
    <row r="9702" spans="1:5" ht="15" thickBot="1" x14ac:dyDescent="0.35">
      <c r="A9702" s="3">
        <v>39287</v>
      </c>
      <c r="B9702" s="4">
        <v>10.775400940000001</v>
      </c>
      <c r="C9702" s="1"/>
      <c r="D9702" s="5">
        <v>39287</v>
      </c>
      <c r="E9702" s="4">
        <v>13.685433959999999</v>
      </c>
    </row>
    <row r="9703" spans="1:5" ht="15" thickBot="1" x14ac:dyDescent="0.35">
      <c r="A9703" s="3">
        <v>39288</v>
      </c>
      <c r="B9703" s="4">
        <v>17.804419280000001</v>
      </c>
      <c r="C9703" s="1"/>
      <c r="D9703" s="5">
        <v>39288</v>
      </c>
      <c r="E9703" s="4">
        <v>14.38913208</v>
      </c>
    </row>
    <row r="9704" spans="1:5" ht="15" thickBot="1" x14ac:dyDescent="0.35">
      <c r="A9704" s="3">
        <v>39289</v>
      </c>
      <c r="B9704" s="4">
        <v>11.76740766</v>
      </c>
      <c r="C9704" s="1"/>
      <c r="D9704" s="5">
        <v>39289</v>
      </c>
      <c r="E9704" s="4">
        <v>13.76422642</v>
      </c>
    </row>
    <row r="9705" spans="1:5" ht="15" thickBot="1" x14ac:dyDescent="0.35">
      <c r="A9705" s="3">
        <v>39290</v>
      </c>
      <c r="B9705" s="4">
        <v>24.307706589999999</v>
      </c>
      <c r="C9705" s="1"/>
      <c r="D9705" s="5">
        <v>39290</v>
      </c>
      <c r="E9705" s="4">
        <v>13.454490570000001</v>
      </c>
    </row>
    <row r="9706" spans="1:5" ht="15" thickBot="1" x14ac:dyDescent="0.35">
      <c r="A9706" s="3">
        <v>39291</v>
      </c>
      <c r="B9706" s="4">
        <v>12.692610739999999</v>
      </c>
      <c r="C9706" s="1"/>
      <c r="D9706" s="5">
        <v>39291</v>
      </c>
      <c r="E9706" s="4">
        <v>13.378415090000001</v>
      </c>
    </row>
    <row r="9707" spans="1:5" ht="15" thickBot="1" x14ac:dyDescent="0.35">
      <c r="A9707" s="3">
        <v>39292</v>
      </c>
      <c r="B9707" s="4">
        <v>9.7417703870000008</v>
      </c>
      <c r="C9707" s="1"/>
      <c r="D9707" s="5">
        <v>39292</v>
      </c>
      <c r="E9707" s="4">
        <v>10.95758491</v>
      </c>
    </row>
    <row r="9708" spans="1:5" ht="15" thickBot="1" x14ac:dyDescent="0.35">
      <c r="A9708" s="3">
        <v>39293</v>
      </c>
      <c r="B9708" s="4">
        <v>13.305111289999999</v>
      </c>
      <c r="C9708" s="1"/>
      <c r="D9708" s="5">
        <v>39293</v>
      </c>
      <c r="E9708" s="4">
        <v>10.76303004</v>
      </c>
    </row>
    <row r="9709" spans="1:5" ht="15" thickBot="1" x14ac:dyDescent="0.35">
      <c r="A9709" s="3">
        <v>39294</v>
      </c>
      <c r="B9709" s="4">
        <v>9.8105761999999999</v>
      </c>
      <c r="C9709" s="1"/>
      <c r="D9709" s="5">
        <v>39294</v>
      </c>
      <c r="E9709" s="4">
        <v>9.3246792450000004</v>
      </c>
    </row>
    <row r="9710" spans="1:5" ht="15" thickBot="1" x14ac:dyDescent="0.35">
      <c r="A9710" s="3">
        <v>39295</v>
      </c>
      <c r="B9710" s="4">
        <v>26.032997129999998</v>
      </c>
      <c r="C9710" s="1"/>
      <c r="D9710" s="5">
        <v>39295</v>
      </c>
      <c r="E9710" s="4">
        <v>12.420324949999999</v>
      </c>
    </row>
    <row r="9711" spans="1:5" ht="15" thickBot="1" x14ac:dyDescent="0.35">
      <c r="A9711" s="3">
        <v>39296</v>
      </c>
      <c r="B9711" s="4">
        <v>10.24101233</v>
      </c>
      <c r="C9711" s="1"/>
      <c r="D9711" s="5">
        <v>39296</v>
      </c>
      <c r="E9711" s="4">
        <v>10.8869434</v>
      </c>
    </row>
    <row r="9712" spans="1:5" ht="15" thickBot="1" x14ac:dyDescent="0.35">
      <c r="A9712" s="3">
        <v>39297</v>
      </c>
      <c r="B9712" s="4">
        <v>22.037156580000001</v>
      </c>
      <c r="C9712" s="1"/>
      <c r="D9712" s="5">
        <v>39297</v>
      </c>
      <c r="E9712" s="4">
        <v>12.106867919999999</v>
      </c>
    </row>
    <row r="9713" spans="1:5" ht="15" thickBot="1" x14ac:dyDescent="0.35">
      <c r="A9713" s="3">
        <v>39298</v>
      </c>
      <c r="B9713" s="4">
        <v>5.9111448529999997</v>
      </c>
      <c r="C9713" s="1"/>
      <c r="D9713" s="5">
        <v>39298</v>
      </c>
      <c r="E9713" s="4">
        <v>10.19683019</v>
      </c>
    </row>
    <row r="9714" spans="1:5" ht="15" thickBot="1" x14ac:dyDescent="0.35">
      <c r="A9714" s="3">
        <v>39299</v>
      </c>
      <c r="B9714" s="4">
        <v>24.66079521</v>
      </c>
      <c r="C9714" s="1"/>
      <c r="D9714" s="5">
        <v>39299</v>
      </c>
      <c r="E9714" s="4">
        <v>9.9251320750000005</v>
      </c>
    </row>
    <row r="9715" spans="1:5" ht="15" thickBot="1" x14ac:dyDescent="0.35">
      <c r="A9715" s="3">
        <v>39300</v>
      </c>
      <c r="B9715" s="4">
        <v>28.803687100000001</v>
      </c>
      <c r="C9715" s="1"/>
      <c r="D9715" s="5">
        <v>39300</v>
      </c>
      <c r="E9715" s="4">
        <v>14.802145810000001</v>
      </c>
    </row>
    <row r="9716" spans="1:5" ht="15" thickBot="1" x14ac:dyDescent="0.35">
      <c r="A9716" s="3">
        <v>39301</v>
      </c>
      <c r="B9716" s="4">
        <v>39.359420780000001</v>
      </c>
      <c r="C9716" s="1"/>
      <c r="D9716" s="5">
        <v>39301</v>
      </c>
      <c r="E9716" s="4">
        <v>12.699169810000001</v>
      </c>
    </row>
    <row r="9717" spans="1:5" ht="15" thickBot="1" x14ac:dyDescent="0.35">
      <c r="A9717" s="3">
        <v>39302</v>
      </c>
      <c r="B9717" s="4">
        <v>35.9979248</v>
      </c>
      <c r="C9717" s="1"/>
      <c r="D9717" s="5">
        <v>39302</v>
      </c>
      <c r="E9717" s="4">
        <v>13.454490570000001</v>
      </c>
    </row>
    <row r="9718" spans="1:5" ht="15" thickBot="1" x14ac:dyDescent="0.35">
      <c r="A9718" s="3">
        <v>39303</v>
      </c>
      <c r="B9718" s="4">
        <v>52.416725159999999</v>
      </c>
      <c r="C9718" s="1"/>
      <c r="D9718" s="5">
        <v>39303</v>
      </c>
      <c r="E9718" s="4">
        <v>18.11139623</v>
      </c>
    </row>
    <row r="9719" spans="1:5" ht="15" thickBot="1" x14ac:dyDescent="0.35">
      <c r="A9719" s="3">
        <v>39304</v>
      </c>
      <c r="B9719" s="4">
        <v>83.892963409999993</v>
      </c>
      <c r="C9719" s="1"/>
      <c r="D9719" s="5">
        <v>39304</v>
      </c>
      <c r="E9719" s="4">
        <v>44.28679245</v>
      </c>
    </row>
    <row r="9720" spans="1:5" ht="15" thickBot="1" x14ac:dyDescent="0.35">
      <c r="A9720" s="3">
        <v>39305</v>
      </c>
      <c r="B9720" s="4">
        <v>23.20443869</v>
      </c>
      <c r="C9720" s="1"/>
      <c r="D9720" s="5">
        <v>39305</v>
      </c>
      <c r="E9720" s="4">
        <v>33.119999999999997</v>
      </c>
    </row>
    <row r="9721" spans="1:5" ht="15" thickBot="1" x14ac:dyDescent="0.35">
      <c r="A9721" s="3">
        <v>39306</v>
      </c>
      <c r="B9721" s="4">
        <v>8.2415025229999994</v>
      </c>
      <c r="C9721" s="1"/>
      <c r="D9721" s="5">
        <v>39306</v>
      </c>
      <c r="E9721" s="4">
        <v>20.882716980000001</v>
      </c>
    </row>
    <row r="9722" spans="1:5" ht="15" thickBot="1" x14ac:dyDescent="0.35">
      <c r="A9722" s="3">
        <v>39307</v>
      </c>
      <c r="B9722" s="4">
        <v>1.1781414450000001</v>
      </c>
      <c r="C9722" s="1"/>
      <c r="D9722" s="5">
        <v>39307</v>
      </c>
      <c r="E9722" s="4">
        <v>15.26674687</v>
      </c>
    </row>
    <row r="9723" spans="1:5" ht="15" thickBot="1" x14ac:dyDescent="0.35">
      <c r="A9723" s="3">
        <v>39308</v>
      </c>
      <c r="B9723" s="4">
        <v>0</v>
      </c>
      <c r="C9723" s="1"/>
      <c r="D9723" s="5">
        <v>39308</v>
      </c>
      <c r="E9723" s="4">
        <v>12.033509430000001</v>
      </c>
    </row>
    <row r="9724" spans="1:5" ht="15" thickBot="1" x14ac:dyDescent="0.35">
      <c r="A9724" s="3">
        <v>39309</v>
      </c>
      <c r="B9724" s="4">
        <v>0</v>
      </c>
      <c r="C9724" s="1"/>
      <c r="D9724" s="5">
        <v>39309</v>
      </c>
      <c r="E9724" s="4">
        <v>9.9251320750000005</v>
      </c>
    </row>
    <row r="9725" spans="1:5" ht="15" thickBot="1" x14ac:dyDescent="0.35">
      <c r="A9725" s="3">
        <v>39310</v>
      </c>
      <c r="B9725" s="4">
        <v>0</v>
      </c>
      <c r="C9725" s="1"/>
      <c r="D9725" s="5">
        <v>39310</v>
      </c>
      <c r="E9725" s="4">
        <v>8.9986415090000005</v>
      </c>
    </row>
    <row r="9726" spans="1:5" ht="15" thickBot="1" x14ac:dyDescent="0.35">
      <c r="A9726" s="3">
        <v>39311</v>
      </c>
      <c r="B9726" s="4">
        <v>0</v>
      </c>
      <c r="C9726" s="1"/>
      <c r="D9726" s="5">
        <v>39311</v>
      </c>
      <c r="E9726" s="4">
        <v>7.9254339619999996</v>
      </c>
    </row>
    <row r="9727" spans="1:5" ht="15" thickBot="1" x14ac:dyDescent="0.35">
      <c r="A9727" s="3">
        <v>39312</v>
      </c>
      <c r="B9727" s="4">
        <v>0.78893238300000001</v>
      </c>
      <c r="C9727" s="1"/>
      <c r="D9727" s="5">
        <v>39312</v>
      </c>
      <c r="E9727" s="4">
        <v>7.1429433959999997</v>
      </c>
    </row>
    <row r="9728" spans="1:5" ht="15" thickBot="1" x14ac:dyDescent="0.35">
      <c r="A9728" s="3">
        <v>39313</v>
      </c>
      <c r="B9728" s="4">
        <v>1.1662480239999999</v>
      </c>
      <c r="C9728" s="1"/>
      <c r="D9728" s="5">
        <v>39313</v>
      </c>
      <c r="E9728" s="4">
        <v>6.7951698110000001</v>
      </c>
    </row>
    <row r="9729" spans="1:5" ht="15" thickBot="1" x14ac:dyDescent="0.35">
      <c r="A9729" s="3">
        <v>39314</v>
      </c>
      <c r="B9729" s="4">
        <v>1.8888547419999999</v>
      </c>
      <c r="C9729" s="1"/>
      <c r="D9729" s="5">
        <v>39314</v>
      </c>
      <c r="E9729" s="4">
        <v>7.5594239999999999</v>
      </c>
    </row>
    <row r="9730" spans="1:5" ht="15" thickBot="1" x14ac:dyDescent="0.35">
      <c r="A9730" s="3">
        <v>39315</v>
      </c>
      <c r="B9730" s="4">
        <v>3.1160997749999999</v>
      </c>
      <c r="C9730" s="1"/>
      <c r="D9730" s="5">
        <v>39315</v>
      </c>
      <c r="E9730" s="4">
        <v>6.341433962</v>
      </c>
    </row>
    <row r="9731" spans="1:5" ht="15" thickBot="1" x14ac:dyDescent="0.35">
      <c r="A9731" s="3">
        <v>39316</v>
      </c>
      <c r="B9731" s="4">
        <v>18.875708100000001</v>
      </c>
      <c r="C9731" s="1"/>
      <c r="D9731" s="5">
        <v>39316</v>
      </c>
      <c r="E9731" s="4">
        <v>11.028226419999999</v>
      </c>
    </row>
    <row r="9732" spans="1:5" ht="15" thickBot="1" x14ac:dyDescent="0.35">
      <c r="A9732" s="3">
        <v>39317</v>
      </c>
      <c r="B9732" s="4">
        <v>3.0085105080000001</v>
      </c>
      <c r="C9732" s="1"/>
      <c r="D9732" s="5">
        <v>39317</v>
      </c>
      <c r="E9732" s="4">
        <v>6.2451305660000003</v>
      </c>
    </row>
    <row r="9733" spans="1:5" ht="15" thickBot="1" x14ac:dyDescent="0.35">
      <c r="A9733" s="3">
        <v>39318</v>
      </c>
      <c r="B9733" s="4">
        <v>6.0891095399999999</v>
      </c>
      <c r="C9733" s="1"/>
      <c r="D9733" s="5">
        <v>39318</v>
      </c>
      <c r="E9733" s="4">
        <v>6.5098867919999996</v>
      </c>
    </row>
    <row r="9734" spans="1:5" ht="15" thickBot="1" x14ac:dyDescent="0.35">
      <c r="A9734" s="3">
        <v>39319</v>
      </c>
      <c r="B9734" s="4">
        <v>53.258838179999998</v>
      </c>
      <c r="C9734" s="1"/>
      <c r="D9734" s="5">
        <v>39319</v>
      </c>
      <c r="E9734" s="4">
        <v>21.624452829999999</v>
      </c>
    </row>
    <row r="9735" spans="1:5" ht="15" thickBot="1" x14ac:dyDescent="0.35">
      <c r="A9735" s="3">
        <v>39320</v>
      </c>
      <c r="B9735" s="4">
        <v>21.667150970000002</v>
      </c>
      <c r="C9735" s="1"/>
      <c r="D9735" s="5">
        <v>39320</v>
      </c>
      <c r="E9735" s="4">
        <v>11.598792449999999</v>
      </c>
    </row>
    <row r="9736" spans="1:5" ht="15" thickBot="1" x14ac:dyDescent="0.35">
      <c r="A9736" s="3">
        <v>39321</v>
      </c>
      <c r="B9736" s="4">
        <v>8.3894264700000001</v>
      </c>
      <c r="C9736" s="1"/>
      <c r="D9736" s="5">
        <v>39321</v>
      </c>
      <c r="E9736" s="4">
        <v>9.9930566039999995</v>
      </c>
    </row>
    <row r="9737" spans="1:5" ht="15" thickBot="1" x14ac:dyDescent="0.35">
      <c r="A9737" s="3">
        <v>39322</v>
      </c>
      <c r="B9737" s="4">
        <v>5.2584097979999997</v>
      </c>
      <c r="C9737" s="1"/>
      <c r="D9737" s="5">
        <v>39322</v>
      </c>
      <c r="E9737" s="4">
        <v>10.356414790000001</v>
      </c>
    </row>
    <row r="9738" spans="1:5" ht="15" thickBot="1" x14ac:dyDescent="0.35">
      <c r="A9738" s="3">
        <v>39323</v>
      </c>
      <c r="B9738" s="4">
        <v>39.024986740000003</v>
      </c>
      <c r="C9738" s="1"/>
      <c r="D9738" s="5">
        <v>39323</v>
      </c>
      <c r="E9738" s="4">
        <v>18.812377359999999</v>
      </c>
    </row>
    <row r="9739" spans="1:5" ht="15" thickBot="1" x14ac:dyDescent="0.35">
      <c r="A9739" s="3">
        <v>39324</v>
      </c>
      <c r="B9739" s="4">
        <v>12.031851769999999</v>
      </c>
      <c r="C9739" s="1"/>
      <c r="D9739" s="5">
        <v>39324</v>
      </c>
      <c r="E9739" s="4">
        <v>14.467924529999999</v>
      </c>
    </row>
    <row r="9740" spans="1:5" ht="15" thickBot="1" x14ac:dyDescent="0.35">
      <c r="A9740" s="3">
        <v>39325</v>
      </c>
      <c r="B9740" s="4">
        <v>36.091648579999998</v>
      </c>
      <c r="C9740" s="1"/>
      <c r="D9740" s="5">
        <v>39325</v>
      </c>
      <c r="E9740" s="4">
        <v>23.1405283</v>
      </c>
    </row>
    <row r="9741" spans="1:5" ht="15" thickBot="1" x14ac:dyDescent="0.35">
      <c r="A9741" s="3">
        <v>39326</v>
      </c>
      <c r="B9741" s="4">
        <v>9.2457538840000009</v>
      </c>
      <c r="C9741" s="1"/>
      <c r="D9741" s="5">
        <v>39326</v>
      </c>
      <c r="E9741" s="4">
        <v>17.252830190000001</v>
      </c>
    </row>
    <row r="9742" spans="1:5" ht="15" thickBot="1" x14ac:dyDescent="0.35">
      <c r="A9742" s="3">
        <v>39327</v>
      </c>
      <c r="B9742" s="4">
        <v>6.266773283</v>
      </c>
      <c r="C9742" s="1"/>
      <c r="D9742" s="5">
        <v>39327</v>
      </c>
      <c r="E9742" s="4">
        <v>12.326943399999999</v>
      </c>
    </row>
    <row r="9743" spans="1:5" ht="15" thickBot="1" x14ac:dyDescent="0.35">
      <c r="A9743" s="3">
        <v>39328</v>
      </c>
      <c r="B9743" s="4">
        <v>13.81996489</v>
      </c>
      <c r="C9743" s="1"/>
      <c r="D9743" s="5">
        <v>39328</v>
      </c>
      <c r="E9743" s="4">
        <v>11.76954222</v>
      </c>
    </row>
    <row r="9744" spans="1:5" ht="15" thickBot="1" x14ac:dyDescent="0.35">
      <c r="A9744" s="3">
        <v>39329</v>
      </c>
      <c r="B9744" s="4">
        <v>7.131775975</v>
      </c>
      <c r="C9744" s="1"/>
      <c r="D9744" s="5">
        <v>39329</v>
      </c>
      <c r="E9744" s="4">
        <v>10.60709434</v>
      </c>
    </row>
    <row r="9745" spans="1:5" ht="15" thickBot="1" x14ac:dyDescent="0.35">
      <c r="A9745" s="3">
        <v>39330</v>
      </c>
      <c r="B9745" s="4">
        <v>22.746829510000001</v>
      </c>
      <c r="C9745" s="1"/>
      <c r="D9745" s="5">
        <v>39330</v>
      </c>
      <c r="E9745" s="4">
        <v>6.3957735849999997</v>
      </c>
    </row>
    <row r="9746" spans="1:5" ht="15" thickBot="1" x14ac:dyDescent="0.35">
      <c r="A9746" s="3">
        <v>39331</v>
      </c>
      <c r="B9746" s="4">
        <v>34.563807490000002</v>
      </c>
      <c r="C9746" s="1"/>
      <c r="D9746" s="5">
        <v>39331</v>
      </c>
      <c r="E9746" s="4">
        <v>15.185207549999999</v>
      </c>
    </row>
    <row r="9747" spans="1:5" ht="15" thickBot="1" x14ac:dyDescent="0.35">
      <c r="A9747" s="3">
        <v>39332</v>
      </c>
      <c r="B9747" s="4">
        <v>5.469061494</v>
      </c>
      <c r="C9747" s="1"/>
      <c r="D9747" s="5">
        <v>39332</v>
      </c>
      <c r="E9747" s="4">
        <v>12.62309434</v>
      </c>
    </row>
    <row r="9748" spans="1:5" ht="15" thickBot="1" x14ac:dyDescent="0.35">
      <c r="A9748" s="3">
        <v>39333</v>
      </c>
      <c r="B9748" s="4">
        <v>4.1123399440000004</v>
      </c>
      <c r="C9748" s="1"/>
      <c r="D9748" s="5">
        <v>39333</v>
      </c>
      <c r="E9748" s="4">
        <v>10.539169810000001</v>
      </c>
    </row>
    <row r="9749" spans="1:5" ht="15" thickBot="1" x14ac:dyDescent="0.35">
      <c r="A9749" s="3">
        <v>39334</v>
      </c>
      <c r="B9749" s="4">
        <v>20.76949888</v>
      </c>
      <c r="C9749" s="1"/>
      <c r="D9749" s="5">
        <v>39334</v>
      </c>
      <c r="E9749" s="4">
        <v>13.919094339999999</v>
      </c>
    </row>
    <row r="9750" spans="1:5" ht="15" thickBot="1" x14ac:dyDescent="0.35">
      <c r="A9750" s="3">
        <v>39335</v>
      </c>
      <c r="B9750" s="4">
        <v>13.4971137</v>
      </c>
      <c r="C9750" s="1"/>
      <c r="D9750" s="5">
        <v>39335</v>
      </c>
      <c r="E9750" s="4">
        <v>18.379012620000001</v>
      </c>
    </row>
    <row r="9751" spans="1:5" ht="15" thickBot="1" x14ac:dyDescent="0.35">
      <c r="A9751" s="3">
        <v>39336</v>
      </c>
      <c r="B9751" s="4">
        <v>13.19619894</v>
      </c>
      <c r="C9751" s="1"/>
      <c r="D9751" s="5">
        <v>39336</v>
      </c>
      <c r="E9751" s="4">
        <v>19.431849060000001</v>
      </c>
    </row>
    <row r="9752" spans="1:5" ht="15" thickBot="1" x14ac:dyDescent="0.35">
      <c r="A9752" s="3">
        <v>39337</v>
      </c>
      <c r="B9752" s="4">
        <v>45.008591180000003</v>
      </c>
      <c r="C9752" s="1"/>
      <c r="D9752" s="5">
        <v>39337</v>
      </c>
      <c r="E9752" s="4">
        <v>23.91215094</v>
      </c>
    </row>
    <row r="9753" spans="1:5" ht="15" thickBot="1" x14ac:dyDescent="0.35">
      <c r="A9753" s="3">
        <v>39338</v>
      </c>
      <c r="B9753" s="4">
        <v>2.0003543050000001</v>
      </c>
      <c r="C9753" s="1"/>
      <c r="D9753" s="5">
        <v>39338</v>
      </c>
      <c r="E9753" s="4">
        <v>20.15184906</v>
      </c>
    </row>
    <row r="9754" spans="1:5" ht="15" thickBot="1" x14ac:dyDescent="0.35">
      <c r="A9754" s="3">
        <v>39339</v>
      </c>
      <c r="B9754" s="4">
        <v>31.884375330000001</v>
      </c>
      <c r="C9754" s="1"/>
      <c r="D9754" s="5">
        <v>39339</v>
      </c>
      <c r="E9754" s="4">
        <v>19.88015094</v>
      </c>
    </row>
    <row r="9755" spans="1:5" ht="15" thickBot="1" x14ac:dyDescent="0.35">
      <c r="A9755" s="3">
        <v>39340</v>
      </c>
      <c r="B9755" s="4">
        <v>30.040777680000001</v>
      </c>
      <c r="C9755" s="1"/>
      <c r="D9755" s="5">
        <v>39340</v>
      </c>
      <c r="E9755" s="4">
        <v>17.940226419999998</v>
      </c>
    </row>
    <row r="9756" spans="1:5" ht="15" thickBot="1" x14ac:dyDescent="0.35">
      <c r="A9756" s="3">
        <v>39341</v>
      </c>
      <c r="B9756" s="4">
        <v>35.79501295</v>
      </c>
      <c r="C9756" s="1"/>
      <c r="D9756" s="5">
        <v>39341</v>
      </c>
      <c r="E9756" s="4">
        <v>12.326943399999999</v>
      </c>
    </row>
    <row r="9757" spans="1:5" ht="15" thickBot="1" x14ac:dyDescent="0.35">
      <c r="A9757" s="3">
        <v>39342</v>
      </c>
      <c r="B9757" s="4">
        <v>32.020042179999997</v>
      </c>
      <c r="C9757" s="1"/>
      <c r="D9757" s="5">
        <v>39342</v>
      </c>
      <c r="E9757" s="4">
        <v>16.72867209</v>
      </c>
    </row>
    <row r="9758" spans="1:5" ht="15" thickBot="1" x14ac:dyDescent="0.35">
      <c r="A9758" s="3">
        <v>39343</v>
      </c>
      <c r="B9758" s="4">
        <v>22.867288110000001</v>
      </c>
      <c r="C9758" s="1"/>
      <c r="D9758" s="5">
        <v>39343</v>
      </c>
      <c r="E9758" s="4">
        <v>14.943396229999999</v>
      </c>
    </row>
    <row r="9759" spans="1:5" ht="15" thickBot="1" x14ac:dyDescent="0.35">
      <c r="A9759" s="3">
        <v>39344</v>
      </c>
      <c r="B9759" s="4">
        <v>50.82985592</v>
      </c>
      <c r="C9759" s="1"/>
      <c r="D9759" s="5">
        <v>39344</v>
      </c>
      <c r="E9759" s="4">
        <v>21.624452829999999</v>
      </c>
    </row>
    <row r="9760" spans="1:5" ht="15" thickBot="1" x14ac:dyDescent="0.35">
      <c r="A9760" s="3">
        <v>39345</v>
      </c>
      <c r="B9760" s="4">
        <v>43.340130809999998</v>
      </c>
      <c r="C9760" s="1"/>
      <c r="D9760" s="5">
        <v>39345</v>
      </c>
      <c r="E9760" s="4">
        <v>25.194566040000002</v>
      </c>
    </row>
    <row r="9761" spans="1:5" ht="15" thickBot="1" x14ac:dyDescent="0.35">
      <c r="A9761" s="3">
        <v>39346</v>
      </c>
      <c r="B9761" s="4">
        <v>21.080984829999998</v>
      </c>
      <c r="C9761" s="1"/>
      <c r="D9761" s="5">
        <v>39346</v>
      </c>
      <c r="E9761" s="4">
        <v>19.88015094</v>
      </c>
    </row>
    <row r="9762" spans="1:5" ht="15" thickBot="1" x14ac:dyDescent="0.35">
      <c r="A9762" s="3">
        <v>39347</v>
      </c>
      <c r="B9762" s="4">
        <v>23.693572039999999</v>
      </c>
      <c r="C9762" s="1"/>
      <c r="D9762" s="5">
        <v>39347</v>
      </c>
      <c r="E9762" s="4">
        <v>17.000150940000001</v>
      </c>
    </row>
    <row r="9763" spans="1:5" ht="15" thickBot="1" x14ac:dyDescent="0.35">
      <c r="A9763" s="3">
        <v>39348</v>
      </c>
      <c r="B9763" s="4">
        <v>33.679167270000001</v>
      </c>
      <c r="C9763" s="1"/>
      <c r="D9763" s="5">
        <v>39348</v>
      </c>
      <c r="E9763" s="4">
        <v>19.9725283</v>
      </c>
    </row>
    <row r="9764" spans="1:5" ht="15" thickBot="1" x14ac:dyDescent="0.35">
      <c r="A9764" s="3">
        <v>39349</v>
      </c>
      <c r="B9764" s="4">
        <v>23.034928799999999</v>
      </c>
      <c r="C9764" s="1"/>
      <c r="D9764" s="5">
        <v>39349</v>
      </c>
      <c r="E9764" s="4">
        <v>19.33624257</v>
      </c>
    </row>
    <row r="9765" spans="1:5" ht="15" thickBot="1" x14ac:dyDescent="0.35">
      <c r="A9765" s="3">
        <v>39350</v>
      </c>
      <c r="B9765" s="4">
        <v>40.940915580000002</v>
      </c>
      <c r="C9765" s="1"/>
      <c r="D9765" s="5">
        <v>39350</v>
      </c>
      <c r="E9765" s="4">
        <v>24.401207549999999</v>
      </c>
    </row>
    <row r="9766" spans="1:5" ht="15" thickBot="1" x14ac:dyDescent="0.35">
      <c r="A9766" s="3">
        <v>39351</v>
      </c>
      <c r="B9766" s="4">
        <v>28.00683308</v>
      </c>
      <c r="C9766" s="1"/>
      <c r="D9766" s="5">
        <v>39351</v>
      </c>
      <c r="E9766" s="4">
        <v>26.096603770000002</v>
      </c>
    </row>
    <row r="9767" spans="1:5" ht="15" thickBot="1" x14ac:dyDescent="0.35">
      <c r="A9767" s="3">
        <v>39352</v>
      </c>
      <c r="B9767" s="4">
        <v>0.74820992500000005</v>
      </c>
      <c r="C9767" s="1"/>
      <c r="D9767" s="5">
        <v>39352</v>
      </c>
      <c r="E9767" s="4">
        <v>17.423999999999999</v>
      </c>
    </row>
    <row r="9768" spans="1:5" ht="15" thickBot="1" x14ac:dyDescent="0.35">
      <c r="A9768" s="3">
        <v>39353</v>
      </c>
      <c r="B9768" s="4">
        <v>3.215946347</v>
      </c>
      <c r="C9768" s="1"/>
      <c r="D9768" s="5">
        <v>39353</v>
      </c>
      <c r="E9768" s="4">
        <v>15.10369811</v>
      </c>
    </row>
    <row r="9769" spans="1:5" ht="15" thickBot="1" x14ac:dyDescent="0.35">
      <c r="A9769" s="3">
        <v>39354</v>
      </c>
      <c r="B9769" s="4">
        <v>1.3928531630000001</v>
      </c>
      <c r="C9769" s="1"/>
      <c r="D9769" s="5">
        <v>39354</v>
      </c>
      <c r="E9769" s="4">
        <v>11.16950943</v>
      </c>
    </row>
    <row r="9770" spans="1:5" ht="15" thickBot="1" x14ac:dyDescent="0.35">
      <c r="A9770" s="3">
        <v>39355</v>
      </c>
      <c r="B9770" s="4">
        <v>3.7784802320000002</v>
      </c>
      <c r="C9770" s="1"/>
      <c r="D9770" s="5">
        <v>39355</v>
      </c>
      <c r="E9770" s="4">
        <v>9.6561509430000001</v>
      </c>
    </row>
    <row r="9771" spans="1:5" ht="15" thickBot="1" x14ac:dyDescent="0.35">
      <c r="A9771" s="3">
        <v>39356</v>
      </c>
      <c r="B9771" s="4">
        <v>8.8111594919999998</v>
      </c>
      <c r="C9771" s="1"/>
      <c r="D9771" s="5">
        <v>39356</v>
      </c>
      <c r="E9771" s="4">
        <v>11.01800866</v>
      </c>
    </row>
    <row r="9772" spans="1:5" ht="15" thickBot="1" x14ac:dyDescent="0.35">
      <c r="A9772" s="3">
        <v>39357</v>
      </c>
      <c r="B9772" s="4">
        <v>2.4191181660000001</v>
      </c>
      <c r="C9772" s="1"/>
      <c r="D9772" s="5">
        <v>39357</v>
      </c>
      <c r="E9772" s="4">
        <v>9.5230188679999994</v>
      </c>
    </row>
    <row r="9773" spans="1:5" ht="15" thickBot="1" x14ac:dyDescent="0.35">
      <c r="A9773" s="3">
        <v>39358</v>
      </c>
      <c r="B9773" s="4">
        <v>0.34819878599999998</v>
      </c>
      <c r="C9773" s="1"/>
      <c r="D9773" s="5">
        <v>39358</v>
      </c>
      <c r="E9773" s="4">
        <v>8.6128301890000003</v>
      </c>
    </row>
    <row r="9774" spans="1:5" ht="15" thickBot="1" x14ac:dyDescent="0.35">
      <c r="A9774" s="3">
        <v>39359</v>
      </c>
      <c r="B9774" s="4">
        <v>2.6431289169999999</v>
      </c>
      <c r="C9774" s="1"/>
      <c r="D9774" s="5">
        <v>39359</v>
      </c>
      <c r="E9774" s="4">
        <v>7.1429433959999997</v>
      </c>
    </row>
    <row r="9775" spans="1:5" ht="15" thickBot="1" x14ac:dyDescent="0.35">
      <c r="A9775" s="3">
        <v>39360</v>
      </c>
      <c r="B9775" s="4">
        <v>2.8026673500000001</v>
      </c>
      <c r="C9775" s="1"/>
      <c r="D9775" s="5">
        <v>39360</v>
      </c>
      <c r="E9775" s="4">
        <v>7.0261132079999999</v>
      </c>
    </row>
    <row r="9776" spans="1:5" ht="15" thickBot="1" x14ac:dyDescent="0.35">
      <c r="A9776" s="3">
        <v>39361</v>
      </c>
      <c r="B9776" s="4">
        <v>3.9371346530000002</v>
      </c>
      <c r="C9776" s="1"/>
      <c r="D9776" s="5">
        <v>39361</v>
      </c>
      <c r="E9776" s="4">
        <v>6.7478500529999996</v>
      </c>
    </row>
    <row r="9777" spans="1:5" ht="15" thickBot="1" x14ac:dyDescent="0.35">
      <c r="A9777" s="3">
        <v>39362</v>
      </c>
      <c r="B9777" s="4">
        <v>0</v>
      </c>
      <c r="C9777" s="1"/>
      <c r="D9777" s="5">
        <v>39362</v>
      </c>
      <c r="E9777" s="4">
        <v>6.2300377359999999</v>
      </c>
    </row>
    <row r="9778" spans="1:5" ht="15" thickBot="1" x14ac:dyDescent="0.35">
      <c r="A9778" s="3">
        <v>39363</v>
      </c>
      <c r="B9778" s="4">
        <v>0.41161693599999999</v>
      </c>
      <c r="C9778" s="1"/>
      <c r="D9778" s="5">
        <v>39363</v>
      </c>
      <c r="E9778" s="4">
        <v>7.4244905660000002</v>
      </c>
    </row>
    <row r="9779" spans="1:5" ht="15" thickBot="1" x14ac:dyDescent="0.35">
      <c r="A9779" s="3">
        <v>39364</v>
      </c>
      <c r="B9779" s="4">
        <v>0</v>
      </c>
      <c r="C9779" s="1"/>
      <c r="D9779" s="5">
        <v>39364</v>
      </c>
      <c r="E9779" s="4">
        <v>6.0643018870000001</v>
      </c>
    </row>
    <row r="9780" spans="1:5" ht="15" thickBot="1" x14ac:dyDescent="0.35">
      <c r="A9780" s="3">
        <v>39365</v>
      </c>
      <c r="B9780" s="4">
        <v>2.8127155300000002</v>
      </c>
      <c r="C9780" s="1"/>
      <c r="D9780" s="5">
        <v>39365</v>
      </c>
      <c r="E9780" s="4">
        <v>5.3144150940000001</v>
      </c>
    </row>
    <row r="9781" spans="1:5" ht="15" thickBot="1" x14ac:dyDescent="0.35">
      <c r="A9781" s="3">
        <v>39366</v>
      </c>
      <c r="B9781" s="4">
        <v>4.9551584420000001</v>
      </c>
      <c r="C9781" s="1"/>
      <c r="D9781" s="5">
        <v>39366</v>
      </c>
      <c r="E9781" s="4">
        <v>6.1729811320000003</v>
      </c>
    </row>
    <row r="9782" spans="1:5" ht="15" thickBot="1" x14ac:dyDescent="0.35">
      <c r="A9782" s="3">
        <v>39367</v>
      </c>
      <c r="B9782" s="4">
        <v>9.9623713489999997</v>
      </c>
      <c r="C9782" s="1"/>
      <c r="D9782" s="5">
        <v>39367</v>
      </c>
      <c r="E9782" s="4">
        <v>6.1186415089999997</v>
      </c>
    </row>
    <row r="9783" spans="1:5" ht="15" thickBot="1" x14ac:dyDescent="0.35">
      <c r="A9783" s="3">
        <v>39368</v>
      </c>
      <c r="B9783" s="4">
        <v>3.7903156880000002</v>
      </c>
      <c r="C9783" s="1"/>
      <c r="D9783" s="5">
        <v>39368</v>
      </c>
      <c r="E9783" s="4">
        <v>7.2624905660000003</v>
      </c>
    </row>
    <row r="9784" spans="1:5" ht="15" thickBot="1" x14ac:dyDescent="0.35">
      <c r="A9784" s="3">
        <v>39369</v>
      </c>
      <c r="B9784" s="4">
        <v>10.565489769999999</v>
      </c>
      <c r="C9784" s="1"/>
      <c r="D9784" s="5">
        <v>39369</v>
      </c>
      <c r="E9784" s="4">
        <v>7.0261132079999999</v>
      </c>
    </row>
    <row r="9785" spans="1:5" ht="15" thickBot="1" x14ac:dyDescent="0.35">
      <c r="A9785" s="3">
        <v>39370</v>
      </c>
      <c r="B9785" s="4">
        <v>4.1454926580000002</v>
      </c>
      <c r="C9785" s="1"/>
      <c r="D9785" s="5">
        <v>39370</v>
      </c>
      <c r="E9785" s="4">
        <v>7.9736332079999999</v>
      </c>
    </row>
    <row r="9786" spans="1:5" ht="15" thickBot="1" x14ac:dyDescent="0.35">
      <c r="A9786" s="3">
        <v>39371</v>
      </c>
      <c r="B9786" s="4">
        <v>24.783812050000002</v>
      </c>
      <c r="C9786" s="1"/>
      <c r="D9786" s="5">
        <v>39371</v>
      </c>
      <c r="E9786" s="4">
        <v>7.9254339619999996</v>
      </c>
    </row>
    <row r="9787" spans="1:5" ht="15" thickBot="1" x14ac:dyDescent="0.35">
      <c r="A9787" s="3">
        <v>39372</v>
      </c>
      <c r="B9787" s="4">
        <v>3.1377959550000001</v>
      </c>
      <c r="C9787" s="1"/>
      <c r="D9787" s="5">
        <v>39372</v>
      </c>
      <c r="E9787" s="4">
        <v>6.0643018870000001</v>
      </c>
    </row>
    <row r="9788" spans="1:5" ht="15" thickBot="1" x14ac:dyDescent="0.35">
      <c r="A9788" s="3">
        <v>39373</v>
      </c>
      <c r="B9788" s="4">
        <v>17.233569620000001</v>
      </c>
      <c r="C9788" s="1"/>
      <c r="D9788" s="5">
        <v>39373</v>
      </c>
      <c r="E9788" s="4">
        <v>8.1101886790000002</v>
      </c>
    </row>
    <row r="9789" spans="1:5" ht="15" thickBot="1" x14ac:dyDescent="0.35">
      <c r="A9789" s="3">
        <v>39374</v>
      </c>
      <c r="B9789" s="4">
        <v>12.935586450000001</v>
      </c>
      <c r="C9789" s="1"/>
      <c r="D9789" s="5">
        <v>39374</v>
      </c>
      <c r="E9789" s="4">
        <v>8.9986415090000005</v>
      </c>
    </row>
    <row r="9790" spans="1:5" ht="15" thickBot="1" x14ac:dyDescent="0.35">
      <c r="A9790" s="3">
        <v>39375</v>
      </c>
      <c r="B9790" s="4">
        <v>45.066635609999999</v>
      </c>
      <c r="C9790" s="1"/>
      <c r="D9790" s="5">
        <v>39375</v>
      </c>
      <c r="E9790" s="4">
        <v>13.150188679999999</v>
      </c>
    </row>
    <row r="9791" spans="1:5" ht="15" thickBot="1" x14ac:dyDescent="0.35">
      <c r="A9791" s="3">
        <v>39376</v>
      </c>
      <c r="B9791" s="4">
        <v>19.061655519999999</v>
      </c>
      <c r="C9791" s="1"/>
      <c r="D9791" s="5">
        <v>39376</v>
      </c>
      <c r="E9791" s="4">
        <v>12.253584910000001</v>
      </c>
    </row>
    <row r="9792" spans="1:5" ht="15" thickBot="1" x14ac:dyDescent="0.35">
      <c r="A9792" s="3">
        <v>39377</v>
      </c>
      <c r="B9792" s="4">
        <v>28.083462480000001</v>
      </c>
      <c r="C9792" s="1"/>
      <c r="D9792" s="5">
        <v>39377</v>
      </c>
      <c r="E9792" s="4">
        <v>13.16959417</v>
      </c>
    </row>
    <row r="9793" spans="1:5" ht="15" thickBot="1" x14ac:dyDescent="0.35">
      <c r="A9793" s="3">
        <v>39378</v>
      </c>
      <c r="B9793" s="4">
        <v>21.290146830000001</v>
      </c>
      <c r="C9793" s="1"/>
      <c r="D9793" s="5">
        <v>39378</v>
      </c>
      <c r="E9793" s="4">
        <v>25.892830190000002</v>
      </c>
    </row>
    <row r="9794" spans="1:5" ht="15" thickBot="1" x14ac:dyDescent="0.35">
      <c r="A9794" s="3">
        <v>39379</v>
      </c>
      <c r="B9794" s="4">
        <v>1.6202710870000001</v>
      </c>
      <c r="C9794" s="1"/>
      <c r="D9794" s="5">
        <v>39379</v>
      </c>
      <c r="E9794" s="4">
        <v>15.59003774</v>
      </c>
    </row>
    <row r="9795" spans="1:5" ht="15" thickBot="1" x14ac:dyDescent="0.35">
      <c r="A9795" s="3">
        <v>39380</v>
      </c>
      <c r="B9795" s="4">
        <v>43.860861300000003</v>
      </c>
      <c r="C9795" s="1"/>
      <c r="D9795" s="5">
        <v>39380</v>
      </c>
      <c r="E9795" s="4">
        <v>11.16950943</v>
      </c>
    </row>
    <row r="9796" spans="1:5" ht="15" thickBot="1" x14ac:dyDescent="0.35">
      <c r="A9796" s="3">
        <v>39381</v>
      </c>
      <c r="B9796" s="4">
        <v>3.882973164</v>
      </c>
      <c r="C9796" s="1"/>
      <c r="D9796" s="5">
        <v>39381</v>
      </c>
      <c r="E9796" s="4">
        <v>14.78309434</v>
      </c>
    </row>
    <row r="9797" spans="1:5" ht="15" thickBot="1" x14ac:dyDescent="0.35">
      <c r="A9797" s="3">
        <v>39382</v>
      </c>
      <c r="B9797" s="4">
        <v>10.568830609999999</v>
      </c>
      <c r="C9797" s="1"/>
      <c r="D9797" s="5">
        <v>39382</v>
      </c>
      <c r="E9797" s="4">
        <v>15.263999999999999</v>
      </c>
    </row>
    <row r="9798" spans="1:5" ht="15" thickBot="1" x14ac:dyDescent="0.35">
      <c r="A9798" s="3">
        <v>39383</v>
      </c>
      <c r="B9798" s="4">
        <v>24.31731796</v>
      </c>
      <c r="C9798" s="1"/>
      <c r="D9798" s="5">
        <v>39383</v>
      </c>
      <c r="E9798" s="4">
        <v>18.899320750000001</v>
      </c>
    </row>
    <row r="9799" spans="1:5" ht="15" thickBot="1" x14ac:dyDescent="0.35">
      <c r="A9799" s="3">
        <v>39384</v>
      </c>
      <c r="B9799" s="4">
        <v>52.503015519999998</v>
      </c>
      <c r="C9799" s="1"/>
      <c r="D9799" s="5">
        <v>39384</v>
      </c>
      <c r="E9799" s="4">
        <v>15.916075469999999</v>
      </c>
    </row>
    <row r="9800" spans="1:5" ht="15" thickBot="1" x14ac:dyDescent="0.35">
      <c r="A9800" s="3">
        <v>39385</v>
      </c>
      <c r="B9800" s="4">
        <v>38.614881519999997</v>
      </c>
      <c r="C9800" s="1"/>
      <c r="D9800" s="5">
        <v>39385</v>
      </c>
      <c r="E9800" s="4">
        <v>25.29237736</v>
      </c>
    </row>
    <row r="9801" spans="1:5" ht="15" thickBot="1" x14ac:dyDescent="0.35">
      <c r="A9801" s="3">
        <v>39386</v>
      </c>
      <c r="B9801" s="4">
        <v>3.564707786</v>
      </c>
      <c r="C9801" s="1"/>
      <c r="D9801" s="5">
        <v>39386</v>
      </c>
      <c r="E9801" s="4">
        <v>16.247547170000001</v>
      </c>
    </row>
    <row r="9802" spans="1:5" ht="15" thickBot="1" x14ac:dyDescent="0.35">
      <c r="A9802" s="3">
        <v>39387</v>
      </c>
      <c r="B9802" s="4">
        <v>0</v>
      </c>
      <c r="C9802" s="1"/>
      <c r="D9802" s="5">
        <v>39387</v>
      </c>
      <c r="E9802" s="4">
        <v>11.74279245</v>
      </c>
    </row>
    <row r="9803" spans="1:5" ht="15" thickBot="1" x14ac:dyDescent="0.35">
      <c r="A9803" s="3">
        <v>39388</v>
      </c>
      <c r="B9803" s="4">
        <v>0.29135628400000002</v>
      </c>
      <c r="C9803" s="1"/>
      <c r="D9803" s="5">
        <v>39388</v>
      </c>
      <c r="E9803" s="4">
        <v>9.5230188679999994</v>
      </c>
    </row>
    <row r="9804" spans="1:5" ht="15" thickBot="1" x14ac:dyDescent="0.35">
      <c r="A9804" s="3">
        <v>39389</v>
      </c>
      <c r="B9804" s="4">
        <v>1.6224981549999999</v>
      </c>
      <c r="C9804" s="1"/>
      <c r="D9804" s="5">
        <v>39389</v>
      </c>
      <c r="E9804" s="4">
        <v>9.5882264149999994</v>
      </c>
    </row>
    <row r="9805" spans="1:5" ht="15" thickBot="1" x14ac:dyDescent="0.35">
      <c r="A9805" s="3">
        <v>39390</v>
      </c>
      <c r="B9805" s="4">
        <v>12.56451392</v>
      </c>
      <c r="C9805" s="1"/>
      <c r="D9805" s="5">
        <v>39390</v>
      </c>
      <c r="E9805" s="4">
        <v>8.9334339620000005</v>
      </c>
    </row>
    <row r="9806" spans="1:5" ht="15" thickBot="1" x14ac:dyDescent="0.35">
      <c r="A9806" s="3">
        <v>39391</v>
      </c>
      <c r="B9806" s="4">
        <v>1.4475116729999999</v>
      </c>
      <c r="C9806" s="1"/>
      <c r="D9806" s="5">
        <v>39391</v>
      </c>
      <c r="E9806" s="4">
        <v>8.0515747009999998</v>
      </c>
    </row>
    <row r="9807" spans="1:5" ht="15" thickBot="1" x14ac:dyDescent="0.35">
      <c r="A9807" s="3">
        <v>39392</v>
      </c>
      <c r="B9807" s="4">
        <v>3.6379764969999999</v>
      </c>
      <c r="C9807" s="1"/>
      <c r="D9807" s="5">
        <v>39392</v>
      </c>
      <c r="E9807" s="4">
        <v>8.2351698110000005</v>
      </c>
    </row>
    <row r="9808" spans="1:5" ht="15" thickBot="1" x14ac:dyDescent="0.35">
      <c r="A9808" s="3">
        <v>39393</v>
      </c>
      <c r="B9808" s="4">
        <v>12.518947600000001</v>
      </c>
      <c r="C9808" s="1"/>
      <c r="D9808" s="5">
        <v>39393</v>
      </c>
      <c r="E9808" s="4">
        <v>11.525433960000001</v>
      </c>
    </row>
    <row r="9809" spans="1:5" ht="15" thickBot="1" x14ac:dyDescent="0.35">
      <c r="A9809" s="3">
        <v>39394</v>
      </c>
      <c r="B9809" s="4">
        <v>2.4827621579999999</v>
      </c>
      <c r="C9809" s="1"/>
      <c r="D9809" s="5">
        <v>39394</v>
      </c>
      <c r="E9809" s="4">
        <v>8.5503396229999993</v>
      </c>
    </row>
    <row r="9810" spans="1:5" ht="15" thickBot="1" x14ac:dyDescent="0.35">
      <c r="A9810" s="3">
        <v>39395</v>
      </c>
      <c r="B9810" s="4">
        <v>1.326167613</v>
      </c>
      <c r="C9810" s="1"/>
      <c r="D9810" s="5">
        <v>39395</v>
      </c>
      <c r="E9810" s="4">
        <v>7.8656603770000002</v>
      </c>
    </row>
    <row r="9811" spans="1:5" ht="15" thickBot="1" x14ac:dyDescent="0.35">
      <c r="A9811" s="3">
        <v>39396</v>
      </c>
      <c r="B9811" s="4">
        <v>0</v>
      </c>
      <c r="C9811" s="1"/>
      <c r="D9811" s="5">
        <v>39396</v>
      </c>
      <c r="E9811" s="4">
        <v>8.1101886790000002</v>
      </c>
    </row>
    <row r="9812" spans="1:5" ht="15" thickBot="1" x14ac:dyDescent="0.35">
      <c r="A9812" s="3">
        <v>39397</v>
      </c>
      <c r="B9812" s="4">
        <v>2.9485570189999999</v>
      </c>
      <c r="C9812" s="1"/>
      <c r="D9812" s="5">
        <v>39397</v>
      </c>
      <c r="E9812" s="4">
        <v>7.382037736</v>
      </c>
    </row>
    <row r="9813" spans="1:5" ht="15" thickBot="1" x14ac:dyDescent="0.35">
      <c r="A9813" s="3">
        <v>39398</v>
      </c>
      <c r="B9813" s="4">
        <v>0.98987081600000004</v>
      </c>
      <c r="C9813" s="1"/>
      <c r="D9813" s="5">
        <v>39398</v>
      </c>
      <c r="E9813" s="4">
        <v>6.8512396070000001</v>
      </c>
    </row>
    <row r="9814" spans="1:5" ht="15" thickBot="1" x14ac:dyDescent="0.35">
      <c r="A9814" s="3">
        <v>39399</v>
      </c>
      <c r="B9814" s="4">
        <v>0.34301409100000002</v>
      </c>
      <c r="C9814" s="1"/>
      <c r="D9814" s="5">
        <v>39399</v>
      </c>
      <c r="E9814" s="4">
        <v>7.5015849059999997</v>
      </c>
    </row>
    <row r="9815" spans="1:5" ht="15" thickBot="1" x14ac:dyDescent="0.35">
      <c r="A9815" s="3">
        <v>39400</v>
      </c>
      <c r="B9815" s="4">
        <v>1.556573749</v>
      </c>
      <c r="C9815" s="1"/>
      <c r="D9815" s="5">
        <v>39400</v>
      </c>
      <c r="E9815" s="4">
        <v>6.7951698110000001</v>
      </c>
    </row>
    <row r="9816" spans="1:5" ht="15" thickBot="1" x14ac:dyDescent="0.35">
      <c r="A9816" s="3">
        <v>39401</v>
      </c>
      <c r="B9816" s="4">
        <v>0</v>
      </c>
      <c r="C9816" s="1"/>
      <c r="D9816" s="5">
        <v>39401</v>
      </c>
      <c r="E9816" s="4">
        <v>6.9092830190000001</v>
      </c>
    </row>
    <row r="9817" spans="1:5" ht="15" thickBot="1" x14ac:dyDescent="0.35">
      <c r="A9817" s="3">
        <v>39402</v>
      </c>
      <c r="B9817" s="4">
        <v>0</v>
      </c>
      <c r="C9817" s="1"/>
      <c r="D9817" s="5">
        <v>39402</v>
      </c>
      <c r="E9817" s="4">
        <v>6.9092830190000001</v>
      </c>
    </row>
    <row r="9818" spans="1:5" ht="15" thickBot="1" x14ac:dyDescent="0.35">
      <c r="A9818" s="3">
        <v>39403</v>
      </c>
      <c r="B9818" s="4">
        <v>0</v>
      </c>
      <c r="C9818" s="1"/>
      <c r="D9818" s="5">
        <v>39403</v>
      </c>
      <c r="E9818" s="4">
        <v>6.5669433960000001</v>
      </c>
    </row>
    <row r="9819" spans="1:5" ht="15" thickBot="1" x14ac:dyDescent="0.35">
      <c r="A9819" s="3">
        <v>39404</v>
      </c>
      <c r="B9819" s="4">
        <v>0</v>
      </c>
      <c r="C9819" s="1"/>
      <c r="D9819" s="5">
        <v>39404</v>
      </c>
      <c r="E9819" s="4">
        <v>6.7381132079999997</v>
      </c>
    </row>
    <row r="9820" spans="1:5" ht="15" thickBot="1" x14ac:dyDescent="0.35">
      <c r="A9820" s="3">
        <v>39405</v>
      </c>
      <c r="B9820" s="4">
        <v>0</v>
      </c>
      <c r="C9820" s="1"/>
      <c r="D9820" s="5">
        <v>39405</v>
      </c>
      <c r="E9820" s="4">
        <v>6.4193344310000002</v>
      </c>
    </row>
    <row r="9821" spans="1:5" ht="15" thickBot="1" x14ac:dyDescent="0.35">
      <c r="A9821" s="3">
        <v>39406</v>
      </c>
      <c r="B9821" s="4">
        <v>0</v>
      </c>
      <c r="C9821" s="1"/>
      <c r="D9821" s="5">
        <v>39406</v>
      </c>
      <c r="E9821" s="4">
        <v>5.4720000000000004</v>
      </c>
    </row>
    <row r="9822" spans="1:5" ht="15" thickBot="1" x14ac:dyDescent="0.35">
      <c r="A9822" s="3">
        <v>39407</v>
      </c>
      <c r="B9822" s="4">
        <v>0.95682999499999999</v>
      </c>
      <c r="C9822" s="1"/>
      <c r="D9822" s="5">
        <v>39407</v>
      </c>
      <c r="E9822" s="4">
        <v>5.4720000000000004</v>
      </c>
    </row>
    <row r="9823" spans="1:5" ht="15" thickBot="1" x14ac:dyDescent="0.35">
      <c r="A9823" s="3">
        <v>39408</v>
      </c>
      <c r="B9823" s="4">
        <v>0</v>
      </c>
      <c r="C9823" s="1"/>
      <c r="D9823" s="5">
        <v>39408</v>
      </c>
      <c r="E9823" s="4">
        <v>5.8442264149999996</v>
      </c>
    </row>
    <row r="9824" spans="1:5" ht="15" thickBot="1" x14ac:dyDescent="0.35">
      <c r="A9824" s="3">
        <v>39409</v>
      </c>
      <c r="B9824" s="4">
        <v>0.35681730499999997</v>
      </c>
      <c r="C9824" s="1"/>
      <c r="D9824" s="5">
        <v>39409</v>
      </c>
      <c r="E9824" s="4">
        <v>4.9557735850000002</v>
      </c>
    </row>
    <row r="9825" spans="1:5" ht="15" thickBot="1" x14ac:dyDescent="0.35">
      <c r="A9825" s="3">
        <v>39410</v>
      </c>
      <c r="B9825" s="4">
        <v>10.20986533</v>
      </c>
      <c r="C9825" s="1"/>
      <c r="D9825" s="5">
        <v>39410</v>
      </c>
      <c r="E9825" s="4">
        <v>5.8442264149999996</v>
      </c>
    </row>
    <row r="9826" spans="1:5" ht="15" thickBot="1" x14ac:dyDescent="0.35">
      <c r="A9826" s="3">
        <v>39411</v>
      </c>
      <c r="B9826" s="4">
        <v>0</v>
      </c>
      <c r="C9826" s="1"/>
      <c r="D9826" s="5">
        <v>39411</v>
      </c>
      <c r="E9826" s="4">
        <v>6.2843773580000004</v>
      </c>
    </row>
    <row r="9827" spans="1:5" ht="15" thickBot="1" x14ac:dyDescent="0.35">
      <c r="A9827" s="3">
        <v>39412</v>
      </c>
      <c r="B9827" s="4">
        <v>0</v>
      </c>
      <c r="C9827" s="1"/>
      <c r="D9827" s="5">
        <v>39412</v>
      </c>
      <c r="E9827" s="4">
        <v>6.4122466420000004</v>
      </c>
    </row>
    <row r="9828" spans="1:5" ht="15" thickBot="1" x14ac:dyDescent="0.35">
      <c r="A9828" s="3">
        <v>39413</v>
      </c>
      <c r="B9828" s="4">
        <v>0</v>
      </c>
      <c r="C9828" s="1"/>
      <c r="D9828" s="5">
        <v>39413</v>
      </c>
      <c r="E9828" s="4">
        <v>5.8442264149999996</v>
      </c>
    </row>
    <row r="9829" spans="1:5" ht="15" thickBot="1" x14ac:dyDescent="0.35">
      <c r="A9829" s="3">
        <v>39414</v>
      </c>
      <c r="B9829" s="4">
        <v>0</v>
      </c>
      <c r="C9829" s="1"/>
      <c r="D9829" s="5">
        <v>39414</v>
      </c>
      <c r="E9829" s="4">
        <v>6.1186415089999997</v>
      </c>
    </row>
    <row r="9830" spans="1:5" ht="15" thickBot="1" x14ac:dyDescent="0.35">
      <c r="A9830" s="3">
        <v>39415</v>
      </c>
      <c r="B9830" s="4">
        <v>0.34301409100000002</v>
      </c>
      <c r="C9830" s="1"/>
      <c r="D9830" s="5">
        <v>39415</v>
      </c>
      <c r="E9830" s="4">
        <v>6.3957735849999997</v>
      </c>
    </row>
    <row r="9831" spans="1:5" ht="15" thickBot="1" x14ac:dyDescent="0.35">
      <c r="A9831" s="3">
        <v>39416</v>
      </c>
      <c r="B9831" s="4">
        <v>0.60141327600000005</v>
      </c>
      <c r="C9831" s="1"/>
      <c r="D9831" s="5">
        <v>39416</v>
      </c>
      <c r="E9831" s="4">
        <v>6.2300377359999999</v>
      </c>
    </row>
    <row r="9832" spans="1:5" ht="15" thickBot="1" x14ac:dyDescent="0.35">
      <c r="A9832" s="3">
        <v>39417</v>
      </c>
      <c r="B9832" s="4">
        <v>0</v>
      </c>
      <c r="C9832" s="1"/>
      <c r="D9832" s="5">
        <v>39417</v>
      </c>
      <c r="E9832" s="4">
        <v>6.3596918049999998</v>
      </c>
    </row>
    <row r="9833" spans="1:5" ht="15" thickBot="1" x14ac:dyDescent="0.35">
      <c r="A9833" s="3">
        <v>39418</v>
      </c>
      <c r="B9833" s="4">
        <v>0</v>
      </c>
      <c r="C9833" s="1"/>
      <c r="D9833" s="5">
        <v>39418</v>
      </c>
      <c r="E9833" s="4">
        <v>6.6973584910000001</v>
      </c>
    </row>
    <row r="9834" spans="1:5" ht="15" thickBot="1" x14ac:dyDescent="0.35">
      <c r="A9834" s="3">
        <v>39419</v>
      </c>
      <c r="B9834" s="4">
        <v>0</v>
      </c>
      <c r="C9834" s="1"/>
      <c r="D9834" s="5">
        <v>39419</v>
      </c>
      <c r="E9834" s="4">
        <v>6.4329747609999997</v>
      </c>
    </row>
    <row r="9835" spans="1:5" ht="15" thickBot="1" x14ac:dyDescent="0.35">
      <c r="A9835" s="3">
        <v>39420</v>
      </c>
      <c r="B9835" s="4">
        <v>0</v>
      </c>
      <c r="C9835" s="1"/>
      <c r="D9835" s="5">
        <v>39420</v>
      </c>
      <c r="E9835" s="4">
        <v>4.4667169810000003</v>
      </c>
    </row>
    <row r="9836" spans="1:5" ht="15" thickBot="1" x14ac:dyDescent="0.35">
      <c r="A9836" s="3">
        <v>39421</v>
      </c>
      <c r="B9836" s="4">
        <v>0</v>
      </c>
      <c r="C9836" s="1"/>
      <c r="D9836" s="5">
        <v>39421</v>
      </c>
      <c r="E9836" s="4">
        <v>3.235924528</v>
      </c>
    </row>
    <row r="9837" spans="1:5" ht="15" thickBot="1" x14ac:dyDescent="0.35">
      <c r="A9837" s="3">
        <v>39422</v>
      </c>
      <c r="B9837" s="4">
        <v>0</v>
      </c>
      <c r="C9837" s="1"/>
      <c r="D9837" s="5">
        <v>39422</v>
      </c>
      <c r="E9837" s="4">
        <v>3.4125283020000001</v>
      </c>
    </row>
    <row r="9838" spans="1:5" ht="15" thickBot="1" x14ac:dyDescent="0.35">
      <c r="A9838" s="3">
        <v>39423</v>
      </c>
      <c r="B9838" s="4">
        <v>4.1412994000000002E-2</v>
      </c>
      <c r="C9838" s="1"/>
      <c r="D9838" s="5">
        <v>39423</v>
      </c>
      <c r="E9838" s="4">
        <v>6.5506415090000001</v>
      </c>
    </row>
    <row r="9839" spans="1:5" ht="15" thickBot="1" x14ac:dyDescent="0.35">
      <c r="A9839" s="3">
        <v>39424</v>
      </c>
      <c r="B9839" s="4">
        <v>0</v>
      </c>
      <c r="C9839" s="1"/>
      <c r="D9839" s="5">
        <v>39424</v>
      </c>
      <c r="E9839" s="4">
        <v>4.7954716980000001</v>
      </c>
    </row>
    <row r="9840" spans="1:5" ht="15" thickBot="1" x14ac:dyDescent="0.35">
      <c r="A9840" s="3">
        <v>39425</v>
      </c>
      <c r="B9840" s="4">
        <v>0</v>
      </c>
      <c r="C9840" s="1"/>
      <c r="D9840" s="5">
        <v>39425</v>
      </c>
      <c r="E9840" s="4">
        <v>3.472301887</v>
      </c>
    </row>
    <row r="9841" spans="1:5" ht="15" thickBot="1" x14ac:dyDescent="0.35">
      <c r="A9841" s="3">
        <v>39426</v>
      </c>
      <c r="B9841" s="4">
        <v>0</v>
      </c>
      <c r="C9841" s="1"/>
      <c r="D9841" s="5">
        <v>39426</v>
      </c>
      <c r="E9841" s="4">
        <v>6.3117387169999999</v>
      </c>
    </row>
    <row r="9842" spans="1:5" ht="15" thickBot="1" x14ac:dyDescent="0.35">
      <c r="A9842" s="3">
        <v>39427</v>
      </c>
      <c r="B9842" s="4">
        <v>0</v>
      </c>
      <c r="C9842" s="1"/>
      <c r="D9842" s="5">
        <v>39427</v>
      </c>
      <c r="E9842" s="4">
        <v>3.5320754719999998</v>
      </c>
    </row>
    <row r="9843" spans="1:5" ht="15" thickBot="1" x14ac:dyDescent="0.35">
      <c r="A9843" s="3">
        <v>39428</v>
      </c>
      <c r="B9843" s="4">
        <v>0</v>
      </c>
      <c r="C9843" s="1"/>
      <c r="D9843" s="5">
        <v>39428</v>
      </c>
      <c r="E9843" s="4">
        <v>4.2086037740000002</v>
      </c>
    </row>
    <row r="9844" spans="1:5" ht="15" thickBot="1" x14ac:dyDescent="0.35">
      <c r="A9844" s="3">
        <v>39429</v>
      </c>
      <c r="B9844" s="4">
        <v>0</v>
      </c>
      <c r="C9844" s="1"/>
      <c r="D9844" s="5">
        <v>39429</v>
      </c>
      <c r="E9844" s="4">
        <v>4.860679245</v>
      </c>
    </row>
    <row r="9845" spans="1:5" ht="15" thickBot="1" x14ac:dyDescent="0.35">
      <c r="A9845" s="3">
        <v>39430</v>
      </c>
      <c r="B9845" s="4">
        <v>2.689696461</v>
      </c>
      <c r="C9845" s="1"/>
      <c r="D9845" s="5">
        <v>39430</v>
      </c>
      <c r="E9845" s="4">
        <v>4.9286037739999999</v>
      </c>
    </row>
    <row r="9846" spans="1:5" ht="15" thickBot="1" x14ac:dyDescent="0.35">
      <c r="A9846" s="3">
        <v>39431</v>
      </c>
      <c r="B9846" s="4">
        <v>0</v>
      </c>
      <c r="C9846" s="1"/>
      <c r="D9846" s="5">
        <v>39431</v>
      </c>
      <c r="E9846" s="4">
        <v>6.1838490569999998</v>
      </c>
    </row>
    <row r="9847" spans="1:5" ht="15" thickBot="1" x14ac:dyDescent="0.35">
      <c r="A9847" s="3">
        <v>39432</v>
      </c>
      <c r="B9847" s="4">
        <v>0.13566487999999999</v>
      </c>
      <c r="C9847" s="1"/>
      <c r="D9847" s="5">
        <v>39432</v>
      </c>
      <c r="E9847" s="4">
        <v>5.1296603770000004</v>
      </c>
    </row>
    <row r="9848" spans="1:5" ht="15" thickBot="1" x14ac:dyDescent="0.35">
      <c r="A9848" s="3">
        <v>39433</v>
      </c>
      <c r="B9848" s="4">
        <v>0</v>
      </c>
      <c r="C9848" s="1"/>
      <c r="D9848" s="5">
        <v>39433</v>
      </c>
      <c r="E9848" s="4">
        <v>5.4770285879999996</v>
      </c>
    </row>
    <row r="9849" spans="1:5" ht="15" thickBot="1" x14ac:dyDescent="0.35">
      <c r="A9849" s="3">
        <v>39434</v>
      </c>
      <c r="B9849" s="4">
        <v>0</v>
      </c>
      <c r="C9849" s="1"/>
      <c r="D9849" s="5">
        <v>39434</v>
      </c>
      <c r="E9849" s="4">
        <v>6.5506415090000001</v>
      </c>
    </row>
    <row r="9850" spans="1:5" ht="15" thickBot="1" x14ac:dyDescent="0.35">
      <c r="A9850" s="3">
        <v>39435</v>
      </c>
      <c r="B9850" s="4">
        <v>15.498789009999999</v>
      </c>
      <c r="C9850" s="1"/>
      <c r="D9850" s="5">
        <v>39435</v>
      </c>
      <c r="E9850" s="4">
        <v>6.1838490569999998</v>
      </c>
    </row>
    <row r="9851" spans="1:5" ht="15" thickBot="1" x14ac:dyDescent="0.35">
      <c r="A9851" s="3">
        <v>39436</v>
      </c>
      <c r="B9851" s="4">
        <v>12.03543964</v>
      </c>
      <c r="C9851" s="1"/>
      <c r="D9851" s="5">
        <v>39436</v>
      </c>
      <c r="E9851" s="4">
        <v>4.4667169810000003</v>
      </c>
    </row>
    <row r="9852" spans="1:5" ht="15" thickBot="1" x14ac:dyDescent="0.35">
      <c r="A9852" s="3">
        <v>39437</v>
      </c>
      <c r="B9852" s="4">
        <v>2.4733312129999998</v>
      </c>
      <c r="C9852" s="1"/>
      <c r="D9852" s="5">
        <v>39437</v>
      </c>
      <c r="E9852" s="4">
        <v>6.9228679250000003</v>
      </c>
    </row>
    <row r="9853" spans="1:5" ht="15" thickBot="1" x14ac:dyDescent="0.35">
      <c r="A9853" s="3">
        <v>39438</v>
      </c>
      <c r="B9853" s="4">
        <v>0.12569723999999999</v>
      </c>
      <c r="C9853" s="1"/>
      <c r="D9853" s="5">
        <v>39438</v>
      </c>
      <c r="E9853" s="4">
        <v>5.3361509429999998</v>
      </c>
    </row>
    <row r="9854" spans="1:5" ht="15" thickBot="1" x14ac:dyDescent="0.35">
      <c r="A9854" s="3">
        <v>39439</v>
      </c>
      <c r="B9854" s="4">
        <v>0</v>
      </c>
      <c r="C9854" s="1"/>
      <c r="D9854" s="5">
        <v>39439</v>
      </c>
      <c r="E9854" s="4">
        <v>6.1838490569999998</v>
      </c>
    </row>
    <row r="9855" spans="1:5" ht="15" thickBot="1" x14ac:dyDescent="0.35">
      <c r="A9855" s="3">
        <v>39440</v>
      </c>
      <c r="B9855" s="4">
        <v>0</v>
      </c>
      <c r="C9855" s="1"/>
      <c r="D9855" s="5">
        <v>39440</v>
      </c>
      <c r="E9855" s="4">
        <v>6.3220322700000002</v>
      </c>
    </row>
    <row r="9856" spans="1:5" ht="15" thickBot="1" x14ac:dyDescent="0.35">
      <c r="A9856" s="3">
        <v>39441</v>
      </c>
      <c r="B9856" s="4">
        <v>0</v>
      </c>
      <c r="C9856" s="1"/>
      <c r="D9856" s="5">
        <v>39441</v>
      </c>
      <c r="E9856" s="4">
        <v>6.5506415090000001</v>
      </c>
    </row>
    <row r="9857" spans="1:5" ht="15" thickBot="1" x14ac:dyDescent="0.35">
      <c r="A9857" s="3">
        <v>39442</v>
      </c>
      <c r="B9857" s="4">
        <v>0</v>
      </c>
      <c r="C9857" s="1"/>
      <c r="D9857" s="5">
        <v>39442</v>
      </c>
      <c r="E9857" s="4">
        <v>5.6839245280000004</v>
      </c>
    </row>
    <row r="9858" spans="1:5" ht="15" thickBot="1" x14ac:dyDescent="0.35">
      <c r="A9858" s="3">
        <v>39443</v>
      </c>
      <c r="B9858" s="4">
        <v>0</v>
      </c>
      <c r="C9858" s="1"/>
      <c r="D9858" s="5">
        <v>39443</v>
      </c>
      <c r="E9858" s="4">
        <v>6.2572075470000001</v>
      </c>
    </row>
    <row r="9859" spans="1:5" ht="15" thickBot="1" x14ac:dyDescent="0.35">
      <c r="A9859" s="3">
        <v>39444</v>
      </c>
      <c r="B9859" s="4">
        <v>0</v>
      </c>
      <c r="C9859" s="1"/>
      <c r="D9859" s="5">
        <v>39444</v>
      </c>
      <c r="E9859" s="4">
        <v>6.4039245280000001</v>
      </c>
    </row>
    <row r="9860" spans="1:5" ht="15" thickBot="1" x14ac:dyDescent="0.35">
      <c r="A9860" s="3">
        <v>39445</v>
      </c>
      <c r="B9860" s="4">
        <v>0</v>
      </c>
      <c r="C9860" s="1"/>
      <c r="D9860" s="5">
        <v>39445</v>
      </c>
      <c r="E9860" s="4">
        <v>5.4747169810000003</v>
      </c>
    </row>
    <row r="9861" spans="1:5" ht="15" thickBot="1" x14ac:dyDescent="0.35">
      <c r="A9861" s="3">
        <v>39446</v>
      </c>
      <c r="B9861" s="4">
        <v>0</v>
      </c>
      <c r="C9861" s="1"/>
      <c r="D9861" s="5">
        <v>39446</v>
      </c>
      <c r="E9861" s="4">
        <v>5.7545660380000001</v>
      </c>
    </row>
    <row r="9862" spans="1:5" ht="15" thickBot="1" x14ac:dyDescent="0.35">
      <c r="A9862" s="3">
        <v>39447</v>
      </c>
      <c r="B9862" s="4">
        <v>0</v>
      </c>
      <c r="C9862" s="1"/>
      <c r="D9862" s="5">
        <v>39447</v>
      </c>
      <c r="E9862" s="4">
        <v>6.0176904469999997</v>
      </c>
    </row>
    <row r="9863" spans="1:5" ht="15" thickBot="1" x14ac:dyDescent="0.35">
      <c r="A9863" s="3">
        <v>39448</v>
      </c>
      <c r="B9863" s="4">
        <v>0</v>
      </c>
      <c r="C9863" s="1"/>
      <c r="D9863" s="5">
        <v>39448</v>
      </c>
      <c r="E9863" s="4">
        <v>6.1838490569999998</v>
      </c>
    </row>
    <row r="9864" spans="1:5" ht="15" thickBot="1" x14ac:dyDescent="0.35">
      <c r="A9864" s="3">
        <v>39449</v>
      </c>
      <c r="B9864" s="4">
        <v>0</v>
      </c>
      <c r="C9864" s="1"/>
      <c r="D9864" s="5">
        <v>39449</v>
      </c>
      <c r="E9864" s="4">
        <v>5.1296603770000004</v>
      </c>
    </row>
    <row r="9865" spans="1:5" ht="15" thickBot="1" x14ac:dyDescent="0.35">
      <c r="A9865" s="3">
        <v>39450</v>
      </c>
      <c r="B9865" s="4">
        <v>0</v>
      </c>
      <c r="C9865" s="1"/>
      <c r="D9865" s="5">
        <v>39450</v>
      </c>
      <c r="E9865" s="4">
        <v>5.8958490570000004</v>
      </c>
    </row>
    <row r="9866" spans="1:5" ht="15" thickBot="1" x14ac:dyDescent="0.35">
      <c r="A9866" s="3">
        <v>39451</v>
      </c>
      <c r="B9866" s="4">
        <v>0</v>
      </c>
      <c r="C9866" s="1"/>
      <c r="D9866" s="5">
        <v>39451</v>
      </c>
      <c r="E9866" s="4">
        <v>3.235924528</v>
      </c>
    </row>
    <row r="9867" spans="1:5" ht="15" thickBot="1" x14ac:dyDescent="0.35">
      <c r="A9867" s="3">
        <v>39452</v>
      </c>
      <c r="B9867" s="4">
        <v>0</v>
      </c>
      <c r="C9867" s="1"/>
      <c r="D9867" s="5">
        <v>39452</v>
      </c>
      <c r="E9867" s="4">
        <v>2.674867925</v>
      </c>
    </row>
    <row r="9868" spans="1:5" ht="15" thickBot="1" x14ac:dyDescent="0.35">
      <c r="A9868" s="3">
        <v>39453</v>
      </c>
      <c r="B9868" s="4">
        <v>5.6335888499999998</v>
      </c>
      <c r="C9868" s="1"/>
      <c r="D9868" s="5">
        <v>39453</v>
      </c>
      <c r="E9868" s="4">
        <v>2.950641509</v>
      </c>
    </row>
    <row r="9869" spans="1:5" ht="15" thickBot="1" x14ac:dyDescent="0.35">
      <c r="A9869" s="3">
        <v>39454</v>
      </c>
      <c r="B9869" s="4">
        <v>0</v>
      </c>
      <c r="C9869" s="1"/>
      <c r="D9869" s="5">
        <v>39454</v>
      </c>
      <c r="E9869" s="4">
        <v>6.2667794719999996</v>
      </c>
    </row>
    <row r="9870" spans="1:5" ht="15" thickBot="1" x14ac:dyDescent="0.35">
      <c r="A9870" s="3">
        <v>39455</v>
      </c>
      <c r="B9870" s="4">
        <v>0</v>
      </c>
      <c r="C9870" s="1"/>
      <c r="D9870" s="5">
        <v>39455</v>
      </c>
      <c r="E9870" s="4">
        <v>4.7954716980000001</v>
      </c>
    </row>
    <row r="9871" spans="1:5" ht="15" thickBot="1" x14ac:dyDescent="0.35">
      <c r="A9871" s="3">
        <v>39456</v>
      </c>
      <c r="B9871" s="4">
        <v>0</v>
      </c>
      <c r="C9871" s="1"/>
      <c r="D9871" s="5">
        <v>39456</v>
      </c>
      <c r="E9871" s="4">
        <v>5.4040754719999997</v>
      </c>
    </row>
    <row r="9872" spans="1:5" ht="15" thickBot="1" x14ac:dyDescent="0.35">
      <c r="A9872" s="3">
        <v>39457</v>
      </c>
      <c r="B9872" s="4">
        <v>0</v>
      </c>
      <c r="C9872" s="1"/>
      <c r="D9872" s="5">
        <v>39457</v>
      </c>
      <c r="E9872" s="4">
        <v>5.1975849060000003</v>
      </c>
    </row>
    <row r="9873" spans="1:5" ht="15" thickBot="1" x14ac:dyDescent="0.35">
      <c r="A9873" s="3">
        <v>39458</v>
      </c>
      <c r="B9873" s="4">
        <v>0</v>
      </c>
      <c r="C9873" s="1"/>
      <c r="D9873" s="5">
        <v>39458</v>
      </c>
      <c r="E9873" s="4">
        <v>4.5319245280000002</v>
      </c>
    </row>
    <row r="9874" spans="1:5" ht="15" thickBot="1" x14ac:dyDescent="0.35">
      <c r="A9874" s="3">
        <v>39459</v>
      </c>
      <c r="B9874" s="4">
        <v>0</v>
      </c>
      <c r="C9874" s="1"/>
      <c r="D9874" s="5">
        <v>39459</v>
      </c>
      <c r="E9874" s="4">
        <v>5.1296603770000004</v>
      </c>
    </row>
    <row r="9875" spans="1:5" ht="15" thickBot="1" x14ac:dyDescent="0.35">
      <c r="A9875" s="3">
        <v>39460</v>
      </c>
      <c r="B9875" s="4">
        <v>0</v>
      </c>
      <c r="C9875" s="1"/>
      <c r="D9875" s="5">
        <v>39460</v>
      </c>
      <c r="E9875" s="4">
        <v>4.5319245280000002</v>
      </c>
    </row>
    <row r="9876" spans="1:5" ht="15" thickBot="1" x14ac:dyDescent="0.35">
      <c r="A9876" s="3">
        <v>39461</v>
      </c>
      <c r="B9876" s="4">
        <v>0</v>
      </c>
      <c r="C9876" s="1"/>
      <c r="D9876" s="5">
        <v>39461</v>
      </c>
      <c r="E9876" s="4">
        <v>6.1864856159999997</v>
      </c>
    </row>
    <row r="9877" spans="1:5" ht="15" thickBot="1" x14ac:dyDescent="0.35">
      <c r="A9877" s="3">
        <v>39462</v>
      </c>
      <c r="B9877" s="4">
        <v>0</v>
      </c>
      <c r="C9877" s="1"/>
      <c r="D9877" s="5">
        <v>39462</v>
      </c>
      <c r="E9877" s="4">
        <v>2.1863547169999999</v>
      </c>
    </row>
    <row r="9878" spans="1:5" ht="15" thickBot="1" x14ac:dyDescent="0.35">
      <c r="A9878" s="3">
        <v>39463</v>
      </c>
      <c r="B9878" s="4">
        <v>0</v>
      </c>
      <c r="C9878" s="1"/>
      <c r="D9878" s="5">
        <v>39463</v>
      </c>
      <c r="E9878" s="4">
        <v>1.5359637740000001</v>
      </c>
    </row>
    <row r="9879" spans="1:5" ht="15" thickBot="1" x14ac:dyDescent="0.35">
      <c r="A9879" s="3">
        <v>39464</v>
      </c>
      <c r="B9879" s="4">
        <v>0</v>
      </c>
      <c r="C9879" s="1"/>
      <c r="D9879" s="5">
        <v>39464</v>
      </c>
      <c r="E9879" s="4">
        <v>0.94242245440000005</v>
      </c>
    </row>
    <row r="9880" spans="1:5" ht="15" thickBot="1" x14ac:dyDescent="0.35">
      <c r="A9880" s="3">
        <v>39465</v>
      </c>
      <c r="B9880" s="4">
        <v>0</v>
      </c>
      <c r="C9880" s="1"/>
      <c r="D9880" s="5">
        <v>39465</v>
      </c>
      <c r="E9880" s="4">
        <v>1.1753660379999999</v>
      </c>
    </row>
    <row r="9881" spans="1:5" ht="15" thickBot="1" x14ac:dyDescent="0.35">
      <c r="A9881" s="3">
        <v>39466</v>
      </c>
      <c r="B9881" s="4">
        <v>0</v>
      </c>
      <c r="C9881" s="1"/>
      <c r="D9881" s="5">
        <v>39466</v>
      </c>
      <c r="E9881" s="4">
        <v>0.85150188680000005</v>
      </c>
    </row>
    <row r="9882" spans="1:5" ht="15" thickBot="1" x14ac:dyDescent="0.35">
      <c r="A9882" s="3">
        <v>39467</v>
      </c>
      <c r="B9882" s="4">
        <v>0</v>
      </c>
      <c r="C9882" s="1"/>
      <c r="D9882" s="5">
        <v>39467</v>
      </c>
      <c r="E9882" s="4">
        <v>3.5402264149999998</v>
      </c>
    </row>
    <row r="9883" spans="1:5" ht="15" thickBot="1" x14ac:dyDescent="0.35">
      <c r="A9883" s="3">
        <v>39468</v>
      </c>
      <c r="B9883" s="4">
        <v>0</v>
      </c>
      <c r="C9883" s="1"/>
      <c r="D9883" s="5">
        <v>39468</v>
      </c>
      <c r="E9883" s="4">
        <v>1.4802780499999999</v>
      </c>
    </row>
    <row r="9884" spans="1:5" ht="15" thickBot="1" x14ac:dyDescent="0.35">
      <c r="A9884" s="3">
        <v>39469</v>
      </c>
      <c r="B9884" s="4">
        <v>0</v>
      </c>
      <c r="C9884" s="1"/>
      <c r="D9884" s="5">
        <v>39469</v>
      </c>
      <c r="E9884" s="4">
        <v>0.17845132080000001</v>
      </c>
    </row>
    <row r="9885" spans="1:5" ht="15" thickBot="1" x14ac:dyDescent="0.35">
      <c r="A9885" s="3">
        <v>39470</v>
      </c>
      <c r="B9885" s="4">
        <v>0</v>
      </c>
      <c r="C9885" s="1"/>
      <c r="D9885" s="5">
        <v>39470</v>
      </c>
      <c r="E9885" s="4">
        <v>4.6406037740000003E-2</v>
      </c>
    </row>
    <row r="9886" spans="1:5" ht="15" thickBot="1" x14ac:dyDescent="0.35">
      <c r="A9886" s="3">
        <v>39471</v>
      </c>
      <c r="B9886" s="4">
        <v>0</v>
      </c>
      <c r="C9886" s="1"/>
      <c r="D9886" s="5">
        <v>39471</v>
      </c>
      <c r="E9886" s="4">
        <v>7.4771320749999995E-2</v>
      </c>
    </row>
    <row r="9887" spans="1:5" ht="15" thickBot="1" x14ac:dyDescent="0.35">
      <c r="A9887" s="3">
        <v>39472</v>
      </c>
      <c r="B9887" s="4">
        <v>0</v>
      </c>
      <c r="C9887" s="1"/>
      <c r="D9887" s="5">
        <v>39472</v>
      </c>
      <c r="E9887" s="4">
        <v>4.6406037740000003E-2</v>
      </c>
    </row>
    <row r="9888" spans="1:5" ht="15" thickBot="1" x14ac:dyDescent="0.35">
      <c r="A9888" s="3">
        <v>39473</v>
      </c>
      <c r="B9888" s="4">
        <v>0</v>
      </c>
      <c r="C9888" s="1"/>
      <c r="D9888" s="5">
        <v>39473</v>
      </c>
      <c r="E9888" s="4">
        <v>0.36787924529999999</v>
      </c>
    </row>
    <row r="9889" spans="1:5" ht="15" thickBot="1" x14ac:dyDescent="0.35">
      <c r="A9889" s="3">
        <v>39474</v>
      </c>
      <c r="B9889" s="4">
        <v>0</v>
      </c>
      <c r="C9889" s="1"/>
      <c r="D9889" s="5">
        <v>39474</v>
      </c>
      <c r="E9889" s="4">
        <v>2.5132075470000001E-2</v>
      </c>
    </row>
    <row r="9890" spans="1:5" ht="15" thickBot="1" x14ac:dyDescent="0.35">
      <c r="A9890" s="3">
        <v>39475</v>
      </c>
      <c r="B9890" s="4">
        <v>0</v>
      </c>
      <c r="C9890" s="1"/>
      <c r="D9890" s="5">
        <v>39475</v>
      </c>
      <c r="E9890" s="4">
        <v>1.067191716</v>
      </c>
    </row>
    <row r="9891" spans="1:5" ht="15" thickBot="1" x14ac:dyDescent="0.35">
      <c r="A9891" s="3">
        <v>39476</v>
      </c>
      <c r="B9891" s="4">
        <v>0</v>
      </c>
      <c r="C9891" s="1"/>
      <c r="D9891" s="5">
        <v>39476</v>
      </c>
      <c r="E9891" s="4">
        <v>0.85150188680000005</v>
      </c>
    </row>
    <row r="9892" spans="1:5" ht="15" thickBot="1" x14ac:dyDescent="0.35">
      <c r="A9892" s="3">
        <v>39477</v>
      </c>
      <c r="B9892" s="4">
        <v>0.217977539</v>
      </c>
      <c r="C9892" s="1"/>
      <c r="D9892" s="5">
        <v>39477</v>
      </c>
      <c r="E9892" s="4">
        <v>7.4771320749999995E-2</v>
      </c>
    </row>
    <row r="9893" spans="1:5" ht="15" thickBot="1" x14ac:dyDescent="0.35">
      <c r="A9893" s="3">
        <v>39478</v>
      </c>
      <c r="B9893" s="4">
        <v>0</v>
      </c>
      <c r="C9893" s="1"/>
      <c r="D9893" s="5">
        <v>39478</v>
      </c>
      <c r="E9893" s="4">
        <v>0.1312301887</v>
      </c>
    </row>
    <row r="9894" spans="1:5" ht="15" thickBot="1" x14ac:dyDescent="0.35">
      <c r="A9894" s="3">
        <v>39479</v>
      </c>
      <c r="B9894" s="4">
        <v>0</v>
      </c>
      <c r="C9894" s="1"/>
      <c r="D9894" s="5">
        <v>39479</v>
      </c>
      <c r="E9894" s="4">
        <v>0.97430943400000003</v>
      </c>
    </row>
    <row r="9895" spans="1:5" ht="15" thickBot="1" x14ac:dyDescent="0.35">
      <c r="A9895" s="3">
        <v>39480</v>
      </c>
      <c r="B9895" s="4">
        <v>0</v>
      </c>
      <c r="C9895" s="1"/>
      <c r="D9895" s="5">
        <v>39480</v>
      </c>
      <c r="E9895" s="4">
        <v>0.20499622640000001</v>
      </c>
    </row>
    <row r="9896" spans="1:5" ht="15" thickBot="1" x14ac:dyDescent="0.35">
      <c r="A9896" s="3">
        <v>39481</v>
      </c>
      <c r="B9896" s="4">
        <v>0</v>
      </c>
      <c r="C9896" s="1"/>
      <c r="D9896" s="5">
        <v>39481</v>
      </c>
      <c r="E9896" s="4">
        <v>0.33119999999999999</v>
      </c>
    </row>
    <row r="9897" spans="1:5" ht="15" thickBot="1" x14ac:dyDescent="0.35">
      <c r="A9897" s="3">
        <v>39482</v>
      </c>
      <c r="B9897" s="4">
        <v>0.24660949400000001</v>
      </c>
      <c r="C9897" s="1"/>
      <c r="D9897" s="5">
        <v>39482</v>
      </c>
      <c r="E9897" s="4">
        <v>0.90298867920000003</v>
      </c>
    </row>
    <row r="9898" spans="1:5" ht="15" thickBot="1" x14ac:dyDescent="0.35">
      <c r="A9898" s="3">
        <v>39483</v>
      </c>
      <c r="B9898" s="4">
        <v>0</v>
      </c>
      <c r="C9898" s="1"/>
      <c r="D9898" s="5">
        <v>39483</v>
      </c>
      <c r="E9898" s="4">
        <v>0.58279245280000003</v>
      </c>
    </row>
    <row r="9899" spans="1:5" ht="15" thickBot="1" x14ac:dyDescent="0.35">
      <c r="A9899" s="3">
        <v>39484</v>
      </c>
      <c r="B9899" s="4">
        <v>0</v>
      </c>
      <c r="C9899" s="1"/>
      <c r="D9899" s="5">
        <v>39484</v>
      </c>
      <c r="E9899" s="4">
        <v>0.97430943400000003</v>
      </c>
    </row>
    <row r="9900" spans="1:5" ht="15" thickBot="1" x14ac:dyDescent="0.35">
      <c r="A9900" s="3">
        <v>39485</v>
      </c>
      <c r="B9900" s="4">
        <v>7.2659180000000004E-2</v>
      </c>
      <c r="C9900" s="1"/>
      <c r="D9900" s="5">
        <v>39485</v>
      </c>
      <c r="E9900" s="4">
        <v>4.6406037740000003E-2</v>
      </c>
    </row>
    <row r="9901" spans="1:5" ht="15" thickBot="1" x14ac:dyDescent="0.35">
      <c r="A9901" s="3">
        <v>39486</v>
      </c>
      <c r="B9901" s="4">
        <v>0.15742822000000001</v>
      </c>
      <c r="C9901" s="1"/>
      <c r="D9901" s="5">
        <v>39486</v>
      </c>
      <c r="E9901" s="4">
        <v>6.2490566040000002E-4</v>
      </c>
    </row>
    <row r="9902" spans="1:5" ht="15" thickBot="1" x14ac:dyDescent="0.35">
      <c r="A9902" s="3">
        <v>39487</v>
      </c>
      <c r="B9902" s="4">
        <v>7.7263312119999998</v>
      </c>
      <c r="C9902" s="1"/>
      <c r="D9902" s="5">
        <v>39487</v>
      </c>
      <c r="E9902" s="4">
        <v>5.8143396229999996E-3</v>
      </c>
    </row>
    <row r="9903" spans="1:5" ht="15" thickBot="1" x14ac:dyDescent="0.35">
      <c r="A9903" s="3">
        <v>39488</v>
      </c>
      <c r="B9903" s="4">
        <v>0.345356889</v>
      </c>
      <c r="C9903" s="1"/>
      <c r="D9903" s="5">
        <v>39488</v>
      </c>
      <c r="E9903" s="4">
        <v>1.706264151E-2</v>
      </c>
    </row>
    <row r="9904" spans="1:5" ht="15" thickBot="1" x14ac:dyDescent="0.35">
      <c r="A9904" s="3">
        <v>39489</v>
      </c>
      <c r="B9904" s="4">
        <v>1.9460212589999999</v>
      </c>
      <c r="C9904" s="1"/>
      <c r="D9904" s="5">
        <v>39489</v>
      </c>
      <c r="E9904" s="4">
        <v>5.8143396229999996E-3</v>
      </c>
    </row>
    <row r="9905" spans="1:5" ht="15" thickBot="1" x14ac:dyDescent="0.35">
      <c r="A9905" s="3">
        <v>39490</v>
      </c>
      <c r="B9905" s="4">
        <v>6.4204290510000002</v>
      </c>
      <c r="C9905" s="1"/>
      <c r="D9905" s="5">
        <v>39490</v>
      </c>
      <c r="E9905" s="4">
        <v>7.4771320749999995E-2</v>
      </c>
    </row>
    <row r="9906" spans="1:5" ht="15" thickBot="1" x14ac:dyDescent="0.35">
      <c r="A9906" s="3">
        <v>39491</v>
      </c>
      <c r="B9906" s="4">
        <v>3.839464456</v>
      </c>
      <c r="C9906" s="1"/>
      <c r="D9906" s="5">
        <v>39491</v>
      </c>
      <c r="E9906" s="4">
        <v>4.6406037740000003E-2</v>
      </c>
    </row>
    <row r="9907" spans="1:5" ht="15" thickBot="1" x14ac:dyDescent="0.35">
      <c r="A9907" s="3">
        <v>39492</v>
      </c>
      <c r="B9907" s="4">
        <v>5.6291144490000002</v>
      </c>
      <c r="C9907" s="1"/>
      <c r="D9907" s="5">
        <v>39492</v>
      </c>
      <c r="E9907" s="4">
        <v>0.36787924529999999</v>
      </c>
    </row>
    <row r="9908" spans="1:5" ht="15" thickBot="1" x14ac:dyDescent="0.35">
      <c r="A9908" s="3">
        <v>39493</v>
      </c>
      <c r="B9908" s="4">
        <v>0</v>
      </c>
      <c r="C9908" s="1"/>
      <c r="D9908" s="5">
        <v>39493</v>
      </c>
      <c r="E9908" s="4">
        <v>0.33119999999999999</v>
      </c>
    </row>
    <row r="9909" spans="1:5" ht="15" thickBot="1" x14ac:dyDescent="0.35">
      <c r="A9909" s="3">
        <v>39494</v>
      </c>
      <c r="B9909" s="4">
        <v>0</v>
      </c>
      <c r="C9909" s="1"/>
      <c r="D9909" s="5">
        <v>39494</v>
      </c>
      <c r="E9909" s="4">
        <v>0.29669433960000002</v>
      </c>
    </row>
    <row r="9910" spans="1:5" ht="15" thickBot="1" x14ac:dyDescent="0.35">
      <c r="A9910" s="3">
        <v>39495</v>
      </c>
      <c r="B9910" s="4">
        <v>1.998477936</v>
      </c>
      <c r="C9910" s="1"/>
      <c r="D9910" s="5">
        <v>39495</v>
      </c>
      <c r="E9910" s="4">
        <v>0.17845132080000001</v>
      </c>
    </row>
    <row r="9911" spans="1:5" ht="15" thickBot="1" x14ac:dyDescent="0.35">
      <c r="A9911" s="3">
        <v>39496</v>
      </c>
      <c r="B9911" s="4">
        <v>0</v>
      </c>
      <c r="C9911" s="1"/>
      <c r="D9911" s="5">
        <v>39496</v>
      </c>
      <c r="E9911" s="4">
        <v>0.1312301887</v>
      </c>
    </row>
    <row r="9912" spans="1:5" ht="15" thickBot="1" x14ac:dyDescent="0.35">
      <c r="A9912" s="3">
        <v>39497</v>
      </c>
      <c r="B9912" s="4">
        <v>0</v>
      </c>
      <c r="C9912" s="1"/>
      <c r="D9912" s="5">
        <v>39497</v>
      </c>
      <c r="E9912" s="4">
        <v>5.9692075470000001E-2</v>
      </c>
    </row>
    <row r="9913" spans="1:5" ht="15" thickBot="1" x14ac:dyDescent="0.35">
      <c r="A9913" s="3">
        <v>39498</v>
      </c>
      <c r="B9913" s="4">
        <v>0</v>
      </c>
      <c r="C9913" s="1"/>
      <c r="D9913" s="5">
        <v>39498</v>
      </c>
      <c r="E9913" s="4">
        <v>6.2490566040000002E-4</v>
      </c>
    </row>
    <row r="9914" spans="1:5" ht="15" thickBot="1" x14ac:dyDescent="0.35">
      <c r="A9914" s="3">
        <v>39499</v>
      </c>
      <c r="B9914" s="4">
        <v>0</v>
      </c>
      <c r="C9914" s="1"/>
      <c r="D9914" s="5">
        <v>39499</v>
      </c>
      <c r="E9914" s="4">
        <v>0.53551698110000001</v>
      </c>
    </row>
    <row r="9915" spans="1:5" ht="15" thickBot="1" x14ac:dyDescent="0.35">
      <c r="A9915" s="3">
        <v>39500</v>
      </c>
      <c r="B9915" s="4">
        <v>0</v>
      </c>
      <c r="C9915" s="1"/>
      <c r="D9915" s="5">
        <v>39500</v>
      </c>
      <c r="E9915" s="4">
        <v>1.1753660379999999</v>
      </c>
    </row>
    <row r="9916" spans="1:5" ht="15" thickBot="1" x14ac:dyDescent="0.35">
      <c r="A9916" s="3">
        <v>39501</v>
      </c>
      <c r="B9916" s="4">
        <v>0</v>
      </c>
      <c r="C9916" s="1"/>
      <c r="D9916" s="5">
        <v>39501</v>
      </c>
      <c r="E9916" s="4">
        <v>1.4750490570000001</v>
      </c>
    </row>
    <row r="9917" spans="1:5" ht="15" thickBot="1" x14ac:dyDescent="0.35">
      <c r="A9917" s="3">
        <v>39502</v>
      </c>
      <c r="B9917" s="4">
        <v>0</v>
      </c>
      <c r="C9917" s="1"/>
      <c r="D9917" s="5">
        <v>39502</v>
      </c>
      <c r="E9917" s="4">
        <v>1.5560150939999999</v>
      </c>
    </row>
    <row r="9918" spans="1:5" ht="15" thickBot="1" x14ac:dyDescent="0.35">
      <c r="A9918" s="3">
        <v>39503</v>
      </c>
      <c r="B9918" s="4">
        <v>0</v>
      </c>
      <c r="C9918" s="1"/>
      <c r="D9918" s="5">
        <v>39503</v>
      </c>
      <c r="E9918" s="4">
        <v>1.5338005130000001</v>
      </c>
    </row>
    <row r="9919" spans="1:5" ht="15" thickBot="1" x14ac:dyDescent="0.35">
      <c r="A9919" s="3">
        <v>39504</v>
      </c>
      <c r="B9919" s="4">
        <v>0</v>
      </c>
      <c r="C9919" s="1"/>
      <c r="D9919" s="5">
        <v>39504</v>
      </c>
      <c r="E9919" s="4">
        <v>0.73738867919999995</v>
      </c>
    </row>
    <row r="9920" spans="1:5" ht="15" thickBot="1" x14ac:dyDescent="0.35">
      <c r="A9920" s="3">
        <v>39505</v>
      </c>
      <c r="B9920" s="4">
        <v>0</v>
      </c>
      <c r="C9920" s="1"/>
      <c r="D9920" s="5">
        <v>39505</v>
      </c>
      <c r="E9920" s="4">
        <v>0.1312301887</v>
      </c>
    </row>
    <row r="9921" spans="1:5" ht="15" thickBot="1" x14ac:dyDescent="0.35">
      <c r="A9921" s="3">
        <v>39506</v>
      </c>
      <c r="B9921" s="4">
        <v>0</v>
      </c>
      <c r="C9921" s="1"/>
      <c r="D9921" s="5">
        <v>39506</v>
      </c>
      <c r="E9921" s="4">
        <v>4.6406037740000003E-2</v>
      </c>
    </row>
    <row r="9922" spans="1:5" ht="15" thickBot="1" x14ac:dyDescent="0.35">
      <c r="A9922" s="3">
        <v>39507</v>
      </c>
      <c r="B9922" s="4">
        <v>0</v>
      </c>
      <c r="C9922" s="1"/>
      <c r="D9922" s="5">
        <v>39507</v>
      </c>
      <c r="E9922" s="4">
        <v>7.4771320749999995E-2</v>
      </c>
    </row>
    <row r="9923" spans="1:5" ht="15" thickBot="1" x14ac:dyDescent="0.35">
      <c r="A9923" s="3">
        <v>39508</v>
      </c>
      <c r="B9923" s="4">
        <v>0.61742535200000004</v>
      </c>
      <c r="C9923" s="1"/>
      <c r="D9923" s="5">
        <v>39508</v>
      </c>
      <c r="E9923" s="4">
        <v>0.79335849059999997</v>
      </c>
    </row>
    <row r="9924" spans="1:5" ht="15" thickBot="1" x14ac:dyDescent="0.35">
      <c r="A9924" s="3">
        <v>39509</v>
      </c>
      <c r="B9924" s="4">
        <v>0.64440816599999995</v>
      </c>
      <c r="C9924" s="1"/>
      <c r="D9924" s="5">
        <v>39509</v>
      </c>
      <c r="E9924" s="4">
        <v>1.320724528</v>
      </c>
    </row>
    <row r="9925" spans="1:5" ht="15" thickBot="1" x14ac:dyDescent="0.35">
      <c r="A9925" s="3">
        <v>39510</v>
      </c>
      <c r="B9925" s="4">
        <v>4.0124745370000001</v>
      </c>
      <c r="C9925" s="1"/>
      <c r="D9925" s="5">
        <v>39510</v>
      </c>
      <c r="E9925" s="4">
        <v>1.498471879</v>
      </c>
    </row>
    <row r="9926" spans="1:5" ht="15" thickBot="1" x14ac:dyDescent="0.35">
      <c r="A9926" s="3">
        <v>39511</v>
      </c>
      <c r="B9926" s="4">
        <v>0</v>
      </c>
      <c r="C9926" s="1"/>
      <c r="D9926" s="5">
        <v>39511</v>
      </c>
      <c r="E9926" s="4">
        <v>1.1060830189999999</v>
      </c>
    </row>
    <row r="9927" spans="1:5" ht="15" thickBot="1" x14ac:dyDescent="0.35">
      <c r="A9927" s="3">
        <v>39512</v>
      </c>
      <c r="B9927" s="4">
        <v>0</v>
      </c>
      <c r="C9927" s="1"/>
      <c r="D9927" s="5">
        <v>39512</v>
      </c>
      <c r="E9927" s="4">
        <v>0.68359245280000003</v>
      </c>
    </row>
    <row r="9928" spans="1:5" ht="15" thickBot="1" x14ac:dyDescent="0.35">
      <c r="A9928" s="3">
        <v>39513</v>
      </c>
      <c r="B9928" s="4">
        <v>0</v>
      </c>
      <c r="C9928" s="1"/>
      <c r="D9928" s="5">
        <v>39513</v>
      </c>
      <c r="E9928" s="4">
        <v>0.53551698110000001</v>
      </c>
    </row>
    <row r="9929" spans="1:5" ht="15" thickBot="1" x14ac:dyDescent="0.35">
      <c r="A9929" s="3">
        <v>39514</v>
      </c>
      <c r="B9929" s="4">
        <v>0</v>
      </c>
      <c r="C9929" s="1"/>
      <c r="D9929" s="5">
        <v>39514</v>
      </c>
      <c r="E9929" s="4">
        <v>0.85150188680000005</v>
      </c>
    </row>
    <row r="9930" spans="1:5" ht="15" thickBot="1" x14ac:dyDescent="0.35">
      <c r="A9930" s="3">
        <v>39515</v>
      </c>
      <c r="B9930" s="4">
        <v>0</v>
      </c>
      <c r="C9930" s="1"/>
      <c r="D9930" s="5">
        <v>39515</v>
      </c>
      <c r="E9930" s="4">
        <v>1.1753660379999999</v>
      </c>
    </row>
    <row r="9931" spans="1:5" ht="15" thickBot="1" x14ac:dyDescent="0.35">
      <c r="A9931" s="3">
        <v>39516</v>
      </c>
      <c r="B9931" s="4">
        <v>0</v>
      </c>
      <c r="C9931" s="1"/>
      <c r="D9931" s="5">
        <v>39516</v>
      </c>
      <c r="E9931" s="4">
        <v>1.320724528</v>
      </c>
    </row>
    <row r="9932" spans="1:5" ht="15" thickBot="1" x14ac:dyDescent="0.35">
      <c r="A9932" s="3">
        <v>39517</v>
      </c>
      <c r="B9932" s="4">
        <v>0</v>
      </c>
      <c r="C9932" s="1"/>
      <c r="D9932" s="5">
        <v>39517</v>
      </c>
      <c r="E9932" s="4">
        <v>1.50860774</v>
      </c>
    </row>
    <row r="9933" spans="1:5" ht="15" thickBot="1" x14ac:dyDescent="0.35">
      <c r="A9933" s="3">
        <v>39518</v>
      </c>
      <c r="B9933" s="4">
        <v>0</v>
      </c>
      <c r="C9933" s="1"/>
      <c r="D9933" s="5">
        <v>39518</v>
      </c>
      <c r="E9933" s="4">
        <v>1.4750490570000001</v>
      </c>
    </row>
    <row r="9934" spans="1:5" ht="15" thickBot="1" x14ac:dyDescent="0.35">
      <c r="A9934" s="3">
        <v>39519</v>
      </c>
      <c r="B9934" s="4">
        <v>21.003956079999998</v>
      </c>
      <c r="C9934" s="1"/>
      <c r="D9934" s="5">
        <v>39519</v>
      </c>
      <c r="E9934" s="4">
        <v>1.1060830189999999</v>
      </c>
    </row>
    <row r="9935" spans="1:5" ht="15" thickBot="1" x14ac:dyDescent="0.35">
      <c r="A9935" s="3">
        <v>39520</v>
      </c>
      <c r="B9935" s="4">
        <v>7.8327466250000004</v>
      </c>
      <c r="C9935" s="1"/>
      <c r="D9935" s="5">
        <v>39520</v>
      </c>
      <c r="E9935" s="4">
        <v>1.4750490570000001</v>
      </c>
    </row>
    <row r="9936" spans="1:5" ht="15" thickBot="1" x14ac:dyDescent="0.35">
      <c r="A9936" s="3">
        <v>39521</v>
      </c>
      <c r="B9936" s="4">
        <v>57.914763450000002</v>
      </c>
      <c r="C9936" s="1"/>
      <c r="D9936" s="5">
        <v>39521</v>
      </c>
      <c r="E9936" s="4">
        <v>2.598520755</v>
      </c>
    </row>
    <row r="9937" spans="1:5" ht="15" thickBot="1" x14ac:dyDescent="0.35">
      <c r="A9937" s="3">
        <v>39522</v>
      </c>
      <c r="B9937" s="4">
        <v>9.5981031659999996</v>
      </c>
      <c r="C9937" s="1"/>
      <c r="D9937" s="5">
        <v>39522</v>
      </c>
      <c r="E9937" s="4">
        <v>2.3876830189999998</v>
      </c>
    </row>
    <row r="9938" spans="1:5" ht="15" thickBot="1" x14ac:dyDescent="0.35">
      <c r="A9938" s="3">
        <v>39523</v>
      </c>
      <c r="B9938" s="4">
        <v>49.351900100000002</v>
      </c>
      <c r="C9938" s="1"/>
      <c r="D9938" s="5">
        <v>39523</v>
      </c>
      <c r="E9938" s="4">
        <v>3.4125283020000001</v>
      </c>
    </row>
    <row r="9939" spans="1:5" ht="15" thickBot="1" x14ac:dyDescent="0.35">
      <c r="A9939" s="3">
        <v>39524</v>
      </c>
      <c r="B9939" s="4">
        <v>10.985213099999999</v>
      </c>
      <c r="C9939" s="1"/>
      <c r="D9939" s="5">
        <v>39524</v>
      </c>
      <c r="E9939" s="4">
        <v>1.576081005</v>
      </c>
    </row>
    <row r="9940" spans="1:5" ht="15" thickBot="1" x14ac:dyDescent="0.35">
      <c r="A9940" s="3">
        <v>39525</v>
      </c>
      <c r="B9940" s="4">
        <v>9.3873439919999999</v>
      </c>
      <c r="C9940" s="1"/>
      <c r="D9940" s="5">
        <v>39525</v>
      </c>
      <c r="E9940" s="4">
        <v>1.1060830189999999</v>
      </c>
    </row>
    <row r="9941" spans="1:5" ht="15" thickBot="1" x14ac:dyDescent="0.35">
      <c r="A9941" s="3">
        <v>39526</v>
      </c>
      <c r="B9941" s="4">
        <v>19.697577710000001</v>
      </c>
      <c r="C9941" s="1"/>
      <c r="D9941" s="5">
        <v>39526</v>
      </c>
      <c r="E9941" s="4">
        <v>1.8119547170000001</v>
      </c>
    </row>
    <row r="9942" spans="1:5" ht="15" thickBot="1" x14ac:dyDescent="0.35">
      <c r="A9942" s="3">
        <v>39527</v>
      </c>
      <c r="B9942" s="4">
        <v>14.81520748</v>
      </c>
      <c r="C9942" s="1"/>
      <c r="D9942" s="5">
        <v>39527</v>
      </c>
      <c r="E9942" s="4">
        <v>2.4917433959999999</v>
      </c>
    </row>
    <row r="9943" spans="1:5" ht="15" thickBot="1" x14ac:dyDescent="0.35">
      <c r="A9943" s="3">
        <v>39528</v>
      </c>
      <c r="B9943" s="4">
        <v>20.24884033</v>
      </c>
      <c r="C9943" s="1"/>
      <c r="D9943" s="5">
        <v>39528</v>
      </c>
      <c r="E9943" s="4">
        <v>1.9942641510000001</v>
      </c>
    </row>
    <row r="9944" spans="1:5" ht="15" thickBot="1" x14ac:dyDescent="0.35">
      <c r="A9944" s="3">
        <v>39529</v>
      </c>
      <c r="B9944" s="4">
        <v>7.1264323589999998</v>
      </c>
      <c r="C9944" s="1"/>
      <c r="D9944" s="5">
        <v>39529</v>
      </c>
      <c r="E9944" s="4">
        <v>1.3968</v>
      </c>
    </row>
    <row r="9945" spans="1:5" ht="15" thickBot="1" x14ac:dyDescent="0.35">
      <c r="A9945" s="3">
        <v>39530</v>
      </c>
      <c r="B9945" s="4">
        <v>7.7247726920000002</v>
      </c>
      <c r="C9945" s="1"/>
      <c r="D9945" s="5">
        <v>39530</v>
      </c>
      <c r="E9945" s="4">
        <v>1.9942641510000001</v>
      </c>
    </row>
    <row r="9946" spans="1:5" ht="15" thickBot="1" x14ac:dyDescent="0.35">
      <c r="A9946" s="3">
        <v>39531</v>
      </c>
      <c r="B9946" s="4">
        <v>3.7266632909999999</v>
      </c>
      <c r="C9946" s="1"/>
      <c r="D9946" s="5">
        <v>39531</v>
      </c>
      <c r="E9946" s="4">
        <v>0.97430943400000003</v>
      </c>
    </row>
    <row r="9947" spans="1:5" ht="15" thickBot="1" x14ac:dyDescent="0.35">
      <c r="A9947" s="3">
        <v>39532</v>
      </c>
      <c r="B9947" s="4">
        <v>0</v>
      </c>
      <c r="C9947" s="1"/>
      <c r="D9947" s="5">
        <v>39532</v>
      </c>
      <c r="E9947" s="4">
        <v>0.79335849059999997</v>
      </c>
    </row>
    <row r="9948" spans="1:5" ht="15" thickBot="1" x14ac:dyDescent="0.35">
      <c r="A9948" s="3">
        <v>39533</v>
      </c>
      <c r="B9948" s="4">
        <v>0</v>
      </c>
      <c r="C9948" s="1"/>
      <c r="D9948" s="5">
        <v>39533</v>
      </c>
      <c r="E9948" s="4">
        <v>1.0389735849999999</v>
      </c>
    </row>
    <row r="9949" spans="1:5" ht="15" thickBot="1" x14ac:dyDescent="0.35">
      <c r="A9949" s="3">
        <v>39534</v>
      </c>
      <c r="B9949" s="4">
        <v>0</v>
      </c>
      <c r="C9949" s="1"/>
      <c r="D9949" s="5">
        <v>39534</v>
      </c>
      <c r="E9949" s="4">
        <v>0.9118188679</v>
      </c>
    </row>
    <row r="9950" spans="1:5" ht="15" thickBot="1" x14ac:dyDescent="0.35">
      <c r="A9950" s="3">
        <v>39535</v>
      </c>
      <c r="B9950" s="4">
        <v>1.299456537</v>
      </c>
      <c r="C9950" s="1"/>
      <c r="D9950" s="5">
        <v>39535</v>
      </c>
      <c r="E9950" s="4">
        <v>0.79335849059999997</v>
      </c>
    </row>
    <row r="9951" spans="1:5" ht="15" thickBot="1" x14ac:dyDescent="0.35">
      <c r="A9951" s="3">
        <v>39536</v>
      </c>
      <c r="B9951" s="4">
        <v>7.5261005159999996</v>
      </c>
      <c r="C9951" s="1"/>
      <c r="D9951" s="5">
        <v>39536</v>
      </c>
      <c r="E9951" s="4">
        <v>0.53551698110000001</v>
      </c>
    </row>
    <row r="9952" spans="1:5" ht="15" thickBot="1" x14ac:dyDescent="0.35">
      <c r="A9952" s="3">
        <v>39537</v>
      </c>
      <c r="B9952" s="4">
        <v>1.205090582</v>
      </c>
      <c r="C9952" s="1"/>
      <c r="D9952" s="5">
        <v>39537</v>
      </c>
      <c r="E9952" s="4">
        <v>0.36787924529999999</v>
      </c>
    </row>
    <row r="9953" spans="1:5" ht="15" thickBot="1" x14ac:dyDescent="0.35">
      <c r="A9953" s="3">
        <v>39538</v>
      </c>
      <c r="B9953" s="4">
        <v>0.87118891600000004</v>
      </c>
      <c r="C9953" s="1"/>
      <c r="D9953" s="5">
        <v>39538</v>
      </c>
      <c r="E9953" s="4">
        <v>0.9118188679</v>
      </c>
    </row>
    <row r="9954" spans="1:5" ht="15" thickBot="1" x14ac:dyDescent="0.35">
      <c r="A9954" s="3">
        <v>39539</v>
      </c>
      <c r="B9954" s="4">
        <v>1.146084517</v>
      </c>
      <c r="C9954" s="1"/>
      <c r="D9954" s="5">
        <v>39539</v>
      </c>
      <c r="E9954" s="4">
        <v>1.901886792</v>
      </c>
    </row>
    <row r="9955" spans="1:5" ht="15" thickBot="1" x14ac:dyDescent="0.35">
      <c r="A9955" s="3">
        <v>39540</v>
      </c>
      <c r="B9955" s="4">
        <v>0.741887093</v>
      </c>
      <c r="C9955" s="1"/>
      <c r="D9955" s="5">
        <v>39540</v>
      </c>
      <c r="E9955" s="4">
        <v>3.6679245279999999</v>
      </c>
    </row>
    <row r="9956" spans="1:5" ht="15" thickBot="1" x14ac:dyDescent="0.35">
      <c r="A9956" s="3">
        <v>39541</v>
      </c>
      <c r="B9956" s="4">
        <v>14.74330831</v>
      </c>
      <c r="C9956" s="1"/>
      <c r="D9956" s="5">
        <v>39541</v>
      </c>
      <c r="E9956" s="4">
        <v>2.820226415</v>
      </c>
    </row>
    <row r="9957" spans="1:5" ht="15" thickBot="1" x14ac:dyDescent="0.35">
      <c r="A9957" s="3">
        <v>39542</v>
      </c>
      <c r="B9957" s="4">
        <v>1.9476971780000001</v>
      </c>
      <c r="C9957" s="1"/>
      <c r="D9957" s="5">
        <v>39542</v>
      </c>
      <c r="E9957" s="4">
        <v>4.9367547170000003</v>
      </c>
    </row>
    <row r="9958" spans="1:5" ht="15" thickBot="1" x14ac:dyDescent="0.35">
      <c r="A9958" s="3">
        <v>39543</v>
      </c>
      <c r="B9958" s="4">
        <v>1.2882863659999999</v>
      </c>
      <c r="C9958" s="1"/>
      <c r="D9958" s="5">
        <v>39543</v>
      </c>
      <c r="E9958" s="4">
        <v>2.598520755</v>
      </c>
    </row>
    <row r="9959" spans="1:5" ht="15" thickBot="1" x14ac:dyDescent="0.35">
      <c r="A9959" s="3">
        <v>39544</v>
      </c>
      <c r="B9959" s="4">
        <v>11.11890221</v>
      </c>
      <c r="C9959" s="1"/>
      <c r="D9959" s="5">
        <v>39544</v>
      </c>
      <c r="E9959" s="4">
        <v>4.9367547170000003</v>
      </c>
    </row>
    <row r="9960" spans="1:5" ht="15" thickBot="1" x14ac:dyDescent="0.35">
      <c r="A9960" s="3">
        <v>39545</v>
      </c>
      <c r="B9960" s="4">
        <v>2.1049465089999999</v>
      </c>
      <c r="C9960" s="1"/>
      <c r="D9960" s="5">
        <v>39545</v>
      </c>
      <c r="E9960" s="4">
        <v>3.7983396229999999</v>
      </c>
    </row>
    <row r="9961" spans="1:5" ht="15" thickBot="1" x14ac:dyDescent="0.35">
      <c r="A9961" s="3">
        <v>39546</v>
      </c>
      <c r="B9961" s="4">
        <v>7.82122457</v>
      </c>
      <c r="C9961" s="1"/>
      <c r="D9961" s="5">
        <v>39546</v>
      </c>
      <c r="E9961" s="4">
        <v>4.9367547170000003</v>
      </c>
    </row>
    <row r="9962" spans="1:5" ht="15" thickBot="1" x14ac:dyDescent="0.35">
      <c r="A9962" s="3">
        <v>39547</v>
      </c>
      <c r="B9962" s="4">
        <v>7.643809557</v>
      </c>
      <c r="C9962" s="1"/>
      <c r="D9962" s="5">
        <v>39547</v>
      </c>
      <c r="E9962" s="4">
        <v>4.6378867919999998</v>
      </c>
    </row>
    <row r="9963" spans="1:5" ht="15" thickBot="1" x14ac:dyDescent="0.35">
      <c r="A9963" s="3">
        <v>39548</v>
      </c>
      <c r="B9963" s="4">
        <v>7.949512243</v>
      </c>
      <c r="C9963" s="1"/>
      <c r="D9963" s="5">
        <v>39548</v>
      </c>
      <c r="E9963" s="4">
        <v>4.3471698109999997</v>
      </c>
    </row>
    <row r="9964" spans="1:5" ht="15" thickBot="1" x14ac:dyDescent="0.35">
      <c r="A9964" s="3">
        <v>39549</v>
      </c>
      <c r="B9964" s="4">
        <v>0.80712547899999998</v>
      </c>
      <c r="C9964" s="1"/>
      <c r="D9964" s="5">
        <v>39549</v>
      </c>
      <c r="E9964" s="4">
        <v>3.4125283020000001</v>
      </c>
    </row>
    <row r="9965" spans="1:5" ht="15" thickBot="1" x14ac:dyDescent="0.35">
      <c r="A9965" s="3">
        <v>39550</v>
      </c>
      <c r="B9965" s="4">
        <v>1.545597747</v>
      </c>
      <c r="C9965" s="1"/>
      <c r="D9965" s="5">
        <v>39550</v>
      </c>
      <c r="E9965" s="4">
        <v>2.598520755</v>
      </c>
    </row>
    <row r="9966" spans="1:5" ht="15" thickBot="1" x14ac:dyDescent="0.35">
      <c r="A9966" s="3">
        <v>39551</v>
      </c>
      <c r="B9966" s="4">
        <v>2.994069874</v>
      </c>
      <c r="C9966" s="1"/>
      <c r="D9966" s="5">
        <v>39551</v>
      </c>
      <c r="E9966" s="4">
        <v>4.6378867919999998</v>
      </c>
    </row>
    <row r="9967" spans="1:5" ht="15" thickBot="1" x14ac:dyDescent="0.35">
      <c r="A9967" s="3">
        <v>39552</v>
      </c>
      <c r="B9967" s="4">
        <v>10.31116235</v>
      </c>
      <c r="C9967" s="1"/>
      <c r="D9967" s="5">
        <v>39552</v>
      </c>
      <c r="E9967" s="4">
        <v>3.1680000000000001</v>
      </c>
    </row>
    <row r="9968" spans="1:5" ht="15" thickBot="1" x14ac:dyDescent="0.35">
      <c r="A9968" s="3">
        <v>39553</v>
      </c>
      <c r="B9968" s="4">
        <v>1.172616184</v>
      </c>
      <c r="C9968" s="1"/>
      <c r="D9968" s="5">
        <v>39553</v>
      </c>
      <c r="E9968" s="4">
        <v>3.5402264149999998</v>
      </c>
    </row>
    <row r="9969" spans="1:5" ht="15" thickBot="1" x14ac:dyDescent="0.35">
      <c r="A9969" s="3">
        <v>39554</v>
      </c>
      <c r="B9969" s="4">
        <v>13.519253129999999</v>
      </c>
      <c r="C9969" s="1"/>
      <c r="D9969" s="5">
        <v>39554</v>
      </c>
      <c r="E9969" s="4">
        <v>2.9343396230000001</v>
      </c>
    </row>
    <row r="9970" spans="1:5" ht="15" thickBot="1" x14ac:dyDescent="0.35">
      <c r="A9970" s="3">
        <v>39555</v>
      </c>
      <c r="B9970" s="4">
        <v>0</v>
      </c>
      <c r="C9970" s="1"/>
      <c r="D9970" s="5">
        <v>39555</v>
      </c>
      <c r="E9970" s="4">
        <v>3.4125283020000001</v>
      </c>
    </row>
    <row r="9971" spans="1:5" ht="15" thickBot="1" x14ac:dyDescent="0.35">
      <c r="A9971" s="3">
        <v>39556</v>
      </c>
      <c r="B9971" s="4">
        <v>0</v>
      </c>
      <c r="C9971" s="1"/>
      <c r="D9971" s="5">
        <v>39556</v>
      </c>
      <c r="E9971" s="4">
        <v>1.4750490570000001</v>
      </c>
    </row>
    <row r="9972" spans="1:5" ht="15" thickBot="1" x14ac:dyDescent="0.35">
      <c r="A9972" s="3">
        <v>39557</v>
      </c>
      <c r="B9972" s="4">
        <v>3.498743653</v>
      </c>
      <c r="C9972" s="1"/>
      <c r="D9972" s="5">
        <v>39557</v>
      </c>
      <c r="E9972" s="4">
        <v>2.598520755</v>
      </c>
    </row>
    <row r="9973" spans="1:5" ht="15" thickBot="1" x14ac:dyDescent="0.35">
      <c r="A9973" s="3">
        <v>39558</v>
      </c>
      <c r="B9973" s="4">
        <v>0</v>
      </c>
      <c r="C9973" s="1"/>
      <c r="D9973" s="5">
        <v>39558</v>
      </c>
      <c r="E9973" s="4">
        <v>3.2902641510000001</v>
      </c>
    </row>
    <row r="9974" spans="1:5" ht="15" thickBot="1" x14ac:dyDescent="0.35">
      <c r="A9974" s="3">
        <v>39559</v>
      </c>
      <c r="B9974" s="4">
        <v>0.14613895099999999</v>
      </c>
      <c r="C9974" s="1"/>
      <c r="D9974" s="5">
        <v>39559</v>
      </c>
      <c r="E9974" s="4">
        <v>3.4125283020000001</v>
      </c>
    </row>
    <row r="9975" spans="1:5" ht="15" thickBot="1" x14ac:dyDescent="0.35">
      <c r="A9975" s="3">
        <v>39560</v>
      </c>
      <c r="B9975" s="4">
        <v>0</v>
      </c>
      <c r="C9975" s="1"/>
      <c r="D9975" s="5">
        <v>39560</v>
      </c>
      <c r="E9975" s="4">
        <v>1.2468226419999999</v>
      </c>
    </row>
    <row r="9976" spans="1:5" ht="15" thickBot="1" x14ac:dyDescent="0.35">
      <c r="A9976" s="3">
        <v>39561</v>
      </c>
      <c r="B9976" s="4">
        <v>0</v>
      </c>
      <c r="C9976" s="1"/>
      <c r="D9976" s="5">
        <v>39561</v>
      </c>
      <c r="E9976" s="4">
        <v>2.820226415</v>
      </c>
    </row>
    <row r="9977" spans="1:5" ht="15" thickBot="1" x14ac:dyDescent="0.35">
      <c r="A9977" s="3">
        <v>39562</v>
      </c>
      <c r="B9977" s="4">
        <v>0</v>
      </c>
      <c r="C9977" s="1"/>
      <c r="D9977" s="5">
        <v>39562</v>
      </c>
      <c r="E9977" s="4">
        <v>1.6388830190000001</v>
      </c>
    </row>
    <row r="9978" spans="1:5" ht="15" thickBot="1" x14ac:dyDescent="0.35">
      <c r="A9978" s="3">
        <v>39563</v>
      </c>
      <c r="B9978" s="4">
        <v>0</v>
      </c>
      <c r="C9978" s="1"/>
      <c r="D9978" s="5">
        <v>39563</v>
      </c>
      <c r="E9978" s="4">
        <v>2.285796226</v>
      </c>
    </row>
    <row r="9979" spans="1:5" ht="15" thickBot="1" x14ac:dyDescent="0.35">
      <c r="A9979" s="3">
        <v>39564</v>
      </c>
      <c r="B9979" s="4">
        <v>1.545847677</v>
      </c>
      <c r="C9979" s="1"/>
      <c r="D9979" s="5">
        <v>39564</v>
      </c>
      <c r="E9979" s="4">
        <v>0.33119999999999999</v>
      </c>
    </row>
    <row r="9980" spans="1:5" ht="15" thickBot="1" x14ac:dyDescent="0.35">
      <c r="A9980" s="3">
        <v>39565</v>
      </c>
      <c r="B9980" s="4">
        <v>18.027472970000002</v>
      </c>
      <c r="C9980" s="1"/>
      <c r="D9980" s="5">
        <v>39565</v>
      </c>
      <c r="E9980" s="4">
        <v>0.26406339620000002</v>
      </c>
    </row>
    <row r="9981" spans="1:5" ht="15" thickBot="1" x14ac:dyDescent="0.35">
      <c r="A9981" s="3">
        <v>39566</v>
      </c>
      <c r="B9981" s="4">
        <v>3.101844303</v>
      </c>
      <c r="C9981" s="1"/>
      <c r="D9981" s="5">
        <v>39566</v>
      </c>
      <c r="E9981" s="4">
        <v>0.9118188679</v>
      </c>
    </row>
    <row r="9982" spans="1:5" ht="15" thickBot="1" x14ac:dyDescent="0.35">
      <c r="A9982" s="3">
        <v>39567</v>
      </c>
      <c r="B9982" s="4">
        <v>0.34436074300000002</v>
      </c>
      <c r="C9982" s="1"/>
      <c r="D9982" s="5">
        <v>39567</v>
      </c>
      <c r="E9982" s="4">
        <v>4.0330063709999999</v>
      </c>
    </row>
    <row r="9983" spans="1:5" ht="15" thickBot="1" x14ac:dyDescent="0.35">
      <c r="A9983" s="3">
        <v>39568</v>
      </c>
      <c r="B9983" s="4">
        <v>2.5254600790000001</v>
      </c>
      <c r="C9983" s="1"/>
      <c r="D9983" s="5">
        <v>39568</v>
      </c>
      <c r="E9983" s="4">
        <v>3.6679245279999999</v>
      </c>
    </row>
    <row r="9984" spans="1:5" ht="15" thickBot="1" x14ac:dyDescent="0.35">
      <c r="A9984" s="3">
        <v>39569</v>
      </c>
      <c r="B9984" s="4">
        <v>0</v>
      </c>
      <c r="C9984" s="1"/>
      <c r="D9984" s="5">
        <v>39569</v>
      </c>
      <c r="E9984" s="4">
        <v>6.2105705660000003</v>
      </c>
    </row>
    <row r="9985" spans="1:5" ht="15" thickBot="1" x14ac:dyDescent="0.35">
      <c r="A9985" s="3">
        <v>39570</v>
      </c>
      <c r="B9985" s="4">
        <v>0</v>
      </c>
      <c r="C9985" s="1"/>
      <c r="D9985" s="5">
        <v>39570</v>
      </c>
      <c r="E9985" s="4">
        <v>2.9343396230000001</v>
      </c>
    </row>
    <row r="9986" spans="1:5" ht="15" thickBot="1" x14ac:dyDescent="0.35">
      <c r="A9986" s="3">
        <v>39571</v>
      </c>
      <c r="B9986" s="4">
        <v>0</v>
      </c>
      <c r="C9986" s="1"/>
      <c r="D9986" s="5">
        <v>39571</v>
      </c>
      <c r="E9986" s="4">
        <v>1.6388830190000001</v>
      </c>
    </row>
    <row r="9987" spans="1:5" ht="15" thickBot="1" x14ac:dyDescent="0.35">
      <c r="A9987" s="3">
        <v>39572</v>
      </c>
      <c r="B9987" s="4">
        <v>0</v>
      </c>
      <c r="C9987" s="1"/>
      <c r="D9987" s="5">
        <v>39572</v>
      </c>
      <c r="E9987" s="4">
        <v>1.7241962260000001</v>
      </c>
    </row>
    <row r="9988" spans="1:5" ht="15" thickBot="1" x14ac:dyDescent="0.35">
      <c r="A9988" s="3">
        <v>39573</v>
      </c>
      <c r="B9988" s="4">
        <v>2.7532491829999999</v>
      </c>
      <c r="C9988" s="1"/>
      <c r="D9988" s="5">
        <v>39573</v>
      </c>
      <c r="E9988" s="4">
        <v>3.9488984149999999</v>
      </c>
    </row>
    <row r="9989" spans="1:5" ht="15" thickBot="1" x14ac:dyDescent="0.35">
      <c r="A9989" s="3">
        <v>39574</v>
      </c>
      <c r="B9989" s="4">
        <v>0.411735356</v>
      </c>
      <c r="C9989" s="1"/>
      <c r="D9989" s="5">
        <v>39574</v>
      </c>
      <c r="E9989" s="4">
        <v>4.6378867919999998</v>
      </c>
    </row>
    <row r="9990" spans="1:5" ht="15" thickBot="1" x14ac:dyDescent="0.35">
      <c r="A9990" s="3">
        <v>39575</v>
      </c>
      <c r="B9990" s="4">
        <v>0</v>
      </c>
      <c r="C9990" s="1"/>
      <c r="D9990" s="5">
        <v>39575</v>
      </c>
      <c r="E9990" s="4">
        <v>1.7241962260000001</v>
      </c>
    </row>
    <row r="9991" spans="1:5" ht="15" thickBot="1" x14ac:dyDescent="0.35">
      <c r="A9991" s="3">
        <v>39576</v>
      </c>
      <c r="B9991" s="4">
        <v>0.108988769</v>
      </c>
      <c r="C9991" s="1"/>
      <c r="D9991" s="5">
        <v>39576</v>
      </c>
      <c r="E9991" s="4">
        <v>4.4911698109999998</v>
      </c>
    </row>
    <row r="9992" spans="1:5" ht="15" thickBot="1" x14ac:dyDescent="0.35">
      <c r="A9992" s="3">
        <v>39577</v>
      </c>
      <c r="B9992" s="4">
        <v>0</v>
      </c>
      <c r="C9992" s="1"/>
      <c r="D9992" s="5">
        <v>39577</v>
      </c>
      <c r="E9992" s="4">
        <v>1.901886792</v>
      </c>
    </row>
    <row r="9993" spans="1:5" ht="15" thickBot="1" x14ac:dyDescent="0.35">
      <c r="A9993" s="3">
        <v>39578</v>
      </c>
      <c r="B9993" s="4">
        <v>2.0331530569999998</v>
      </c>
      <c r="C9993" s="1"/>
      <c r="D9993" s="5">
        <v>39578</v>
      </c>
      <c r="E9993" s="4">
        <v>1.5560150939999999</v>
      </c>
    </row>
    <row r="9994" spans="1:5" ht="15" thickBot="1" x14ac:dyDescent="0.35">
      <c r="A9994" s="3">
        <v>39579</v>
      </c>
      <c r="B9994" s="4">
        <v>2.678174287</v>
      </c>
      <c r="C9994" s="1"/>
      <c r="D9994" s="5">
        <v>39579</v>
      </c>
      <c r="E9994" s="4">
        <v>4.4911698109999998</v>
      </c>
    </row>
    <row r="9995" spans="1:5" ht="15" thickBot="1" x14ac:dyDescent="0.35">
      <c r="A9995" s="3">
        <v>39580</v>
      </c>
      <c r="B9995" s="4">
        <v>3.4026761109999999</v>
      </c>
      <c r="C9995" s="1"/>
      <c r="D9995" s="5">
        <v>39580</v>
      </c>
      <c r="E9995" s="4">
        <v>3.8461484370000001</v>
      </c>
    </row>
    <row r="9996" spans="1:5" ht="15" thickBot="1" x14ac:dyDescent="0.35">
      <c r="A9996" s="3">
        <v>39581</v>
      </c>
      <c r="B9996" s="4">
        <v>1.4447748659999999</v>
      </c>
      <c r="C9996" s="1"/>
      <c r="D9996" s="5">
        <v>39581</v>
      </c>
      <c r="E9996" s="4">
        <v>2.285796226</v>
      </c>
    </row>
    <row r="9997" spans="1:5" ht="15" thickBot="1" x14ac:dyDescent="0.35">
      <c r="A9997" s="3">
        <v>39582</v>
      </c>
      <c r="B9997" s="4">
        <v>0</v>
      </c>
      <c r="C9997" s="1"/>
      <c r="D9997" s="5">
        <v>39582</v>
      </c>
      <c r="E9997" s="4">
        <v>4.2058867920000003</v>
      </c>
    </row>
    <row r="9998" spans="1:5" ht="15" thickBot="1" x14ac:dyDescent="0.35">
      <c r="A9998" s="3">
        <v>39583</v>
      </c>
      <c r="B9998" s="4">
        <v>1.396276176</v>
      </c>
      <c r="C9998" s="1"/>
      <c r="D9998" s="5">
        <v>39583</v>
      </c>
      <c r="E9998" s="4">
        <v>1.901886792</v>
      </c>
    </row>
    <row r="9999" spans="1:5" ht="15" thickBot="1" x14ac:dyDescent="0.35">
      <c r="A9999" s="3">
        <v>39584</v>
      </c>
      <c r="B9999" s="4">
        <v>3.306166202</v>
      </c>
      <c r="C9999" s="1"/>
      <c r="D9999" s="5">
        <v>39584</v>
      </c>
      <c r="E9999" s="4">
        <v>2.707471698</v>
      </c>
    </row>
    <row r="10000" spans="1:5" ht="15" thickBot="1" x14ac:dyDescent="0.35">
      <c r="A10000" s="3">
        <v>39585</v>
      </c>
      <c r="B10000" s="4">
        <v>1.440659165</v>
      </c>
      <c r="C10000" s="1"/>
      <c r="D10000" s="5">
        <v>39585</v>
      </c>
      <c r="E10000" s="4">
        <v>1.5560150939999999</v>
      </c>
    </row>
    <row r="10001" spans="1:5" ht="15" thickBot="1" x14ac:dyDescent="0.35">
      <c r="A10001" s="3">
        <v>39586</v>
      </c>
      <c r="B10001" s="4">
        <v>0</v>
      </c>
      <c r="C10001" s="1"/>
      <c r="D10001" s="5">
        <v>39586</v>
      </c>
      <c r="E10001" s="4">
        <v>3.9314716980000002</v>
      </c>
    </row>
    <row r="10002" spans="1:5" ht="15" thickBot="1" x14ac:dyDescent="0.35">
      <c r="A10002" s="3">
        <v>39587</v>
      </c>
      <c r="B10002" s="4">
        <v>3.6329590000000002E-2</v>
      </c>
      <c r="C10002" s="1"/>
      <c r="D10002" s="5">
        <v>39587</v>
      </c>
      <c r="E10002" s="4">
        <v>3.77707544</v>
      </c>
    </row>
    <row r="10003" spans="1:5" ht="15" thickBot="1" x14ac:dyDescent="0.35">
      <c r="A10003" s="3">
        <v>39588</v>
      </c>
      <c r="B10003" s="4">
        <v>15.780146269999999</v>
      </c>
      <c r="C10003" s="1"/>
      <c r="D10003" s="5">
        <v>39588</v>
      </c>
      <c r="E10003" s="4">
        <v>1.2468226419999999</v>
      </c>
    </row>
    <row r="10004" spans="1:5" ht="15" thickBot="1" x14ac:dyDescent="0.35">
      <c r="A10004" s="3">
        <v>39589</v>
      </c>
      <c r="B10004" s="4">
        <v>1.0996937600000001</v>
      </c>
      <c r="C10004" s="1"/>
      <c r="D10004" s="5">
        <v>39589</v>
      </c>
      <c r="E10004" s="4">
        <v>1.7241962260000001</v>
      </c>
    </row>
    <row r="10005" spans="1:5" ht="15" thickBot="1" x14ac:dyDescent="0.35">
      <c r="A10005" s="3">
        <v>39590</v>
      </c>
      <c r="B10005" s="4">
        <v>1.6411317439999999</v>
      </c>
      <c r="C10005" s="1"/>
      <c r="D10005" s="5">
        <v>39590</v>
      </c>
      <c r="E10005" s="4">
        <v>3.5402264149999998</v>
      </c>
    </row>
    <row r="10006" spans="1:5" ht="15" thickBot="1" x14ac:dyDescent="0.35">
      <c r="A10006" s="3">
        <v>39591</v>
      </c>
      <c r="B10006" s="4">
        <v>0.76463198700000001</v>
      </c>
      <c r="C10006" s="1"/>
      <c r="D10006" s="5">
        <v>39591</v>
      </c>
      <c r="E10006" s="4">
        <v>1.7241962260000001</v>
      </c>
    </row>
    <row r="10007" spans="1:5" ht="15" thickBot="1" x14ac:dyDescent="0.35">
      <c r="A10007" s="3">
        <v>39592</v>
      </c>
      <c r="B10007" s="4">
        <v>0.14531835900000001</v>
      </c>
      <c r="C10007" s="1"/>
      <c r="D10007" s="5">
        <v>39592</v>
      </c>
      <c r="E10007" s="4">
        <v>3.9200753210000001</v>
      </c>
    </row>
    <row r="10008" spans="1:5" ht="15" thickBot="1" x14ac:dyDescent="0.35">
      <c r="A10008" s="3">
        <v>39593</v>
      </c>
      <c r="B10008" s="4">
        <v>4.8439454E-2</v>
      </c>
      <c r="C10008" s="1"/>
      <c r="D10008" s="5">
        <v>39593</v>
      </c>
      <c r="E10008" s="4">
        <v>3.5402264149999998</v>
      </c>
    </row>
    <row r="10009" spans="1:5" ht="15" thickBot="1" x14ac:dyDescent="0.35">
      <c r="A10009" s="3">
        <v>39594</v>
      </c>
      <c r="B10009" s="4">
        <v>1.7745884059999999</v>
      </c>
      <c r="C10009" s="1"/>
      <c r="D10009" s="5">
        <v>39594</v>
      </c>
      <c r="E10009" s="4">
        <v>3.9732254500000002</v>
      </c>
    </row>
    <row r="10010" spans="1:5" ht="15" thickBot="1" x14ac:dyDescent="0.35">
      <c r="A10010" s="3">
        <v>39595</v>
      </c>
      <c r="B10010" s="4">
        <v>3.6310880480000001</v>
      </c>
      <c r="C10010" s="1"/>
      <c r="D10010" s="5">
        <v>39595</v>
      </c>
      <c r="E10010" s="4">
        <v>8.6997735850000009</v>
      </c>
    </row>
    <row r="10011" spans="1:5" ht="15" thickBot="1" x14ac:dyDescent="0.35">
      <c r="A10011" s="3">
        <v>39596</v>
      </c>
      <c r="B10011" s="4">
        <v>0.75463101300000002</v>
      </c>
      <c r="C10011" s="1"/>
      <c r="D10011" s="5">
        <v>39596</v>
      </c>
      <c r="E10011" s="4">
        <v>7.1320754720000004</v>
      </c>
    </row>
    <row r="10012" spans="1:5" ht="15" thickBot="1" x14ac:dyDescent="0.35">
      <c r="A10012" s="3">
        <v>39597</v>
      </c>
      <c r="B10012" s="4">
        <v>3.64115411</v>
      </c>
      <c r="C10012" s="1"/>
      <c r="D10012" s="5">
        <v>39597</v>
      </c>
      <c r="E10012" s="4">
        <v>3.4125283020000001</v>
      </c>
    </row>
    <row r="10013" spans="1:5" ht="15" thickBot="1" x14ac:dyDescent="0.35">
      <c r="A10013" s="3">
        <v>39598</v>
      </c>
      <c r="B10013" s="4">
        <v>7.2907655240000002</v>
      </c>
      <c r="C10013" s="1"/>
      <c r="D10013" s="5">
        <v>39598</v>
      </c>
      <c r="E10013" s="4">
        <v>17.576150940000002</v>
      </c>
    </row>
    <row r="10014" spans="1:5" ht="15" thickBot="1" x14ac:dyDescent="0.35">
      <c r="A10014" s="3">
        <v>39599</v>
      </c>
      <c r="B10014" s="4">
        <v>14.68911099</v>
      </c>
      <c r="C10014" s="1"/>
      <c r="D10014" s="5">
        <v>39599</v>
      </c>
      <c r="E10014" s="4">
        <v>10.66686792</v>
      </c>
    </row>
    <row r="10015" spans="1:5" ht="15" thickBot="1" x14ac:dyDescent="0.35">
      <c r="A10015" s="3">
        <v>39600</v>
      </c>
      <c r="B10015" s="4">
        <v>0.41161693599999999</v>
      </c>
      <c r="C10015" s="1"/>
      <c r="D10015" s="5">
        <v>39600</v>
      </c>
      <c r="E10015" s="4">
        <v>3.1652830189999999</v>
      </c>
    </row>
    <row r="10016" spans="1:5" ht="15" thickBot="1" x14ac:dyDescent="0.35">
      <c r="A10016" s="3">
        <v>39601</v>
      </c>
      <c r="B10016" s="4">
        <v>4.4543632860000004</v>
      </c>
      <c r="C10016" s="1"/>
      <c r="D10016" s="5">
        <v>39601</v>
      </c>
      <c r="E10016" s="4">
        <v>3.9956533140000001</v>
      </c>
    </row>
    <row r="10017" spans="1:5" ht="15" thickBot="1" x14ac:dyDescent="0.35">
      <c r="A10017" s="3">
        <v>39602</v>
      </c>
      <c r="B10017" s="4">
        <v>3.4158927499999998</v>
      </c>
      <c r="C10017" s="1"/>
      <c r="D10017" s="5">
        <v>39602</v>
      </c>
      <c r="E10017" s="4">
        <v>1.329690566</v>
      </c>
    </row>
    <row r="10018" spans="1:5" ht="15" thickBot="1" x14ac:dyDescent="0.35">
      <c r="A10018" s="3">
        <v>39603</v>
      </c>
      <c r="B10018" s="4">
        <v>3.6780454520000001</v>
      </c>
      <c r="C10018" s="1"/>
      <c r="D10018" s="5">
        <v>39603</v>
      </c>
      <c r="E10018" s="4">
        <v>3.948215094</v>
      </c>
    </row>
    <row r="10019" spans="1:5" ht="15" thickBot="1" x14ac:dyDescent="0.35">
      <c r="A10019" s="3">
        <v>39604</v>
      </c>
      <c r="B10019" s="4">
        <v>11.635984540000001</v>
      </c>
      <c r="C10019" s="1"/>
      <c r="D10019" s="5">
        <v>39604</v>
      </c>
      <c r="E10019" s="4">
        <v>1.6326339620000001</v>
      </c>
    </row>
    <row r="10020" spans="1:5" ht="15" thickBot="1" x14ac:dyDescent="0.35">
      <c r="A10020" s="3">
        <v>39605</v>
      </c>
      <c r="B10020" s="4">
        <v>4.5763638320000002</v>
      </c>
      <c r="C10020" s="1"/>
      <c r="D10020" s="5">
        <v>39605</v>
      </c>
      <c r="E10020" s="4">
        <v>3.8397162580000002</v>
      </c>
    </row>
    <row r="10021" spans="1:5" ht="15" thickBot="1" x14ac:dyDescent="0.35">
      <c r="A10021" s="3">
        <v>39606</v>
      </c>
      <c r="B10021" s="4">
        <v>18.340916870000001</v>
      </c>
      <c r="C10021" s="1"/>
      <c r="D10021" s="5">
        <v>39606</v>
      </c>
      <c r="E10021" s="4">
        <v>2.9397735850000002</v>
      </c>
    </row>
    <row r="10022" spans="1:5" ht="15" thickBot="1" x14ac:dyDescent="0.35">
      <c r="A10022" s="3">
        <v>39607</v>
      </c>
      <c r="B10022" s="4">
        <v>8.9584484100000008</v>
      </c>
      <c r="C10022" s="1"/>
      <c r="D10022" s="5">
        <v>39607</v>
      </c>
      <c r="E10022" s="4">
        <v>2.9968301890000002</v>
      </c>
    </row>
    <row r="10023" spans="1:5" ht="15" thickBot="1" x14ac:dyDescent="0.35">
      <c r="A10023" s="3">
        <v>39608</v>
      </c>
      <c r="B10023" s="4">
        <v>23.222372530000001</v>
      </c>
      <c r="C10023" s="1"/>
      <c r="D10023" s="5">
        <v>39608</v>
      </c>
      <c r="E10023" s="4">
        <v>4.0579205439999999</v>
      </c>
    </row>
    <row r="10024" spans="1:5" ht="15" thickBot="1" x14ac:dyDescent="0.35">
      <c r="A10024" s="3">
        <v>39609</v>
      </c>
      <c r="B10024" s="4">
        <v>19.66147423</v>
      </c>
      <c r="C10024" s="1"/>
      <c r="D10024" s="5">
        <v>39609</v>
      </c>
      <c r="E10024" s="4">
        <v>2.7767547170000002</v>
      </c>
    </row>
    <row r="10025" spans="1:5" ht="15" thickBot="1" x14ac:dyDescent="0.35">
      <c r="A10025" s="3">
        <v>39610</v>
      </c>
      <c r="B10025" s="4">
        <v>16.649293660000001</v>
      </c>
      <c r="C10025" s="1"/>
      <c r="D10025" s="5">
        <v>39610</v>
      </c>
      <c r="E10025" s="4">
        <v>3.6157294179999999</v>
      </c>
    </row>
    <row r="10026" spans="1:5" ht="15" thickBot="1" x14ac:dyDescent="0.35">
      <c r="A10026" s="3">
        <v>39611</v>
      </c>
      <c r="B10026" s="4">
        <v>4.950620174</v>
      </c>
      <c r="C10026" s="1"/>
      <c r="D10026" s="5">
        <v>39611</v>
      </c>
      <c r="E10026" s="4">
        <v>5.0318490569999996</v>
      </c>
    </row>
    <row r="10027" spans="1:5" ht="15" thickBot="1" x14ac:dyDescent="0.35">
      <c r="A10027" s="3">
        <v>39612</v>
      </c>
      <c r="B10027" s="4">
        <v>9.7818826439999995</v>
      </c>
      <c r="C10027" s="1"/>
      <c r="D10027" s="5">
        <v>39612</v>
      </c>
      <c r="E10027" s="4">
        <v>4.1982499029999998</v>
      </c>
    </row>
    <row r="10028" spans="1:5" ht="15" thickBot="1" x14ac:dyDescent="0.35">
      <c r="A10028" s="3">
        <v>39613</v>
      </c>
      <c r="B10028" s="4">
        <v>5.243847787</v>
      </c>
      <c r="C10028" s="1"/>
      <c r="D10028" s="5">
        <v>39613</v>
      </c>
      <c r="E10028" s="4">
        <v>3.6326037740000001</v>
      </c>
    </row>
    <row r="10029" spans="1:5" ht="15" thickBot="1" x14ac:dyDescent="0.35">
      <c r="A10029" s="3">
        <v>39614</v>
      </c>
      <c r="B10029" s="4">
        <v>5.5726920370000004</v>
      </c>
      <c r="C10029" s="1"/>
      <c r="D10029" s="5">
        <v>39614</v>
      </c>
      <c r="E10029" s="4">
        <v>1.7690264149999999</v>
      </c>
    </row>
    <row r="10030" spans="1:5" ht="15" thickBot="1" x14ac:dyDescent="0.35">
      <c r="A10030" s="3">
        <v>39615</v>
      </c>
      <c r="B10030" s="4">
        <v>5.9035531280000004</v>
      </c>
      <c r="C10030" s="1"/>
      <c r="D10030" s="5">
        <v>39615</v>
      </c>
      <c r="E10030" s="4">
        <v>3.6327529369999998</v>
      </c>
    </row>
    <row r="10031" spans="1:5" ht="15" thickBot="1" x14ac:dyDescent="0.35">
      <c r="A10031" s="3">
        <v>39616</v>
      </c>
      <c r="B10031" s="4">
        <v>15.89328313</v>
      </c>
      <c r="C10031" s="1"/>
      <c r="D10031" s="5">
        <v>39616</v>
      </c>
      <c r="E10031" s="4">
        <v>3.6923773579999999</v>
      </c>
    </row>
    <row r="10032" spans="1:5" ht="15" thickBot="1" x14ac:dyDescent="0.35">
      <c r="A10032" s="3">
        <v>39617</v>
      </c>
      <c r="B10032" s="4">
        <v>9.2839404339999998</v>
      </c>
      <c r="C10032" s="1"/>
      <c r="D10032" s="5">
        <v>39617</v>
      </c>
      <c r="E10032" s="4">
        <v>4.6351698109999999</v>
      </c>
    </row>
    <row r="10033" spans="1:5" ht="15" thickBot="1" x14ac:dyDescent="0.35">
      <c r="A10033" s="3">
        <v>39618</v>
      </c>
      <c r="B10033" s="4">
        <v>24.345090389999999</v>
      </c>
      <c r="C10033" s="1"/>
      <c r="D10033" s="5">
        <v>39618</v>
      </c>
      <c r="E10033" s="4">
        <v>5.0318490569999996</v>
      </c>
    </row>
    <row r="10034" spans="1:5" ht="15" thickBot="1" x14ac:dyDescent="0.35">
      <c r="A10034" s="3">
        <v>39619</v>
      </c>
      <c r="B10034" s="4">
        <v>0.85407069700000005</v>
      </c>
      <c r="C10034" s="1"/>
      <c r="D10034" s="5">
        <v>39619</v>
      </c>
      <c r="E10034" s="4">
        <v>2.102671698</v>
      </c>
    </row>
    <row r="10035" spans="1:5" ht="15" thickBot="1" x14ac:dyDescent="0.35">
      <c r="A10035" s="3">
        <v>39620</v>
      </c>
      <c r="B10035" s="4">
        <v>20.40586948</v>
      </c>
      <c r="C10035" s="1"/>
      <c r="D10035" s="5">
        <v>39620</v>
      </c>
      <c r="E10035" s="4">
        <v>2.6678037739999998</v>
      </c>
    </row>
    <row r="10036" spans="1:5" ht="15" thickBot="1" x14ac:dyDescent="0.35">
      <c r="A10036" s="3">
        <v>39621</v>
      </c>
      <c r="B10036" s="4">
        <v>9.4828836919999997</v>
      </c>
      <c r="C10036" s="1"/>
      <c r="D10036" s="5">
        <v>39621</v>
      </c>
      <c r="E10036" s="4">
        <v>6.8169056599999998</v>
      </c>
    </row>
    <row r="10037" spans="1:5" ht="15" thickBot="1" x14ac:dyDescent="0.35">
      <c r="A10037" s="3">
        <v>39622</v>
      </c>
      <c r="B10037" s="4">
        <v>8.1787680389999995</v>
      </c>
      <c r="C10037" s="1"/>
      <c r="D10037" s="5">
        <v>39622</v>
      </c>
      <c r="E10037" s="4">
        <v>3.5839475310000002</v>
      </c>
    </row>
    <row r="10038" spans="1:5" ht="15" thickBot="1" x14ac:dyDescent="0.35">
      <c r="A10038" s="3">
        <v>39623</v>
      </c>
      <c r="B10038" s="4">
        <v>3.7249445319999999</v>
      </c>
      <c r="C10038" s="1"/>
      <c r="D10038" s="5">
        <v>39623</v>
      </c>
      <c r="E10038" s="4">
        <v>4.8335094339999998</v>
      </c>
    </row>
    <row r="10039" spans="1:5" ht="15" thickBot="1" x14ac:dyDescent="0.35">
      <c r="A10039" s="3">
        <v>39624</v>
      </c>
      <c r="B10039" s="4">
        <v>9.2999966139999994</v>
      </c>
      <c r="C10039" s="1"/>
      <c r="D10039" s="5">
        <v>39624</v>
      </c>
      <c r="E10039" s="4">
        <v>4.9666415089999996</v>
      </c>
    </row>
    <row r="10040" spans="1:5" ht="15" thickBot="1" x14ac:dyDescent="0.35">
      <c r="A10040" s="3">
        <v>39625</v>
      </c>
      <c r="B10040" s="4">
        <v>14.847723009999999</v>
      </c>
      <c r="C10040" s="1"/>
      <c r="D10040" s="5">
        <v>39625</v>
      </c>
      <c r="E10040" s="4">
        <v>5.5833962259999996</v>
      </c>
    </row>
    <row r="10041" spans="1:5" ht="15" thickBot="1" x14ac:dyDescent="0.35">
      <c r="A10041" s="3">
        <v>39626</v>
      </c>
      <c r="B10041" s="4">
        <v>20.721918110000001</v>
      </c>
      <c r="C10041" s="1"/>
      <c r="D10041" s="5">
        <v>39626</v>
      </c>
      <c r="E10041" s="4">
        <v>4.2716749590000003</v>
      </c>
    </row>
    <row r="10042" spans="1:5" ht="15" thickBot="1" x14ac:dyDescent="0.35">
      <c r="A10042" s="3">
        <v>39627</v>
      </c>
      <c r="B10042" s="4">
        <v>29.529252530000001</v>
      </c>
      <c r="C10042" s="1"/>
      <c r="D10042" s="5">
        <v>39627</v>
      </c>
      <c r="E10042" s="4">
        <v>9.2024150939999991</v>
      </c>
    </row>
    <row r="10043" spans="1:5" ht="15" thickBot="1" x14ac:dyDescent="0.35">
      <c r="A10043" s="3">
        <v>39628</v>
      </c>
      <c r="B10043" s="4">
        <v>37.897518159999997</v>
      </c>
      <c r="C10043" s="1"/>
      <c r="D10043" s="5">
        <v>39628</v>
      </c>
      <c r="E10043" s="4">
        <v>17.149584910000002</v>
      </c>
    </row>
    <row r="10044" spans="1:5" ht="15" thickBot="1" x14ac:dyDescent="0.35">
      <c r="A10044" s="3">
        <v>39629</v>
      </c>
      <c r="B10044" s="4">
        <v>34.363140110000003</v>
      </c>
      <c r="C10044" s="1"/>
      <c r="D10044" s="5">
        <v>39629</v>
      </c>
      <c r="E10044" s="4">
        <v>14.58126611</v>
      </c>
    </row>
    <row r="10045" spans="1:5" ht="15" thickBot="1" x14ac:dyDescent="0.35">
      <c r="A10045" s="3">
        <v>39630</v>
      </c>
      <c r="B10045" s="4">
        <v>23.32593966</v>
      </c>
      <c r="C10045" s="1"/>
      <c r="D10045" s="5">
        <v>39630</v>
      </c>
      <c r="E10045" s="4">
        <v>14.0114717</v>
      </c>
    </row>
    <row r="10046" spans="1:5" ht="15" thickBot="1" x14ac:dyDescent="0.35">
      <c r="A10046" s="3">
        <v>39631</v>
      </c>
      <c r="B10046" s="4">
        <v>24.066386699999999</v>
      </c>
      <c r="C10046" s="1"/>
      <c r="D10046" s="5">
        <v>39631</v>
      </c>
      <c r="E10046" s="4">
        <v>14.314988380000001</v>
      </c>
    </row>
    <row r="10047" spans="1:5" ht="15" thickBot="1" x14ac:dyDescent="0.35">
      <c r="A10047" s="3">
        <v>39632</v>
      </c>
      <c r="B10047" s="4">
        <v>0</v>
      </c>
      <c r="C10047" s="1"/>
      <c r="D10047" s="5">
        <v>39632</v>
      </c>
      <c r="E10047" s="4">
        <v>5.0318490569999996</v>
      </c>
    </row>
    <row r="10048" spans="1:5" ht="15" thickBot="1" x14ac:dyDescent="0.35">
      <c r="A10048" s="3">
        <v>39633</v>
      </c>
      <c r="B10048" s="4">
        <v>0.41567327100000001</v>
      </c>
      <c r="C10048" s="1"/>
      <c r="D10048" s="5">
        <v>39633</v>
      </c>
      <c r="E10048" s="4">
        <v>4.1159558049999996</v>
      </c>
    </row>
    <row r="10049" spans="1:5" ht="15" thickBot="1" x14ac:dyDescent="0.35">
      <c r="A10049" s="3">
        <v>39634</v>
      </c>
      <c r="B10049" s="4">
        <v>0</v>
      </c>
      <c r="C10049" s="1"/>
      <c r="D10049" s="5">
        <v>39634</v>
      </c>
      <c r="E10049" s="4">
        <v>2.2518339620000001</v>
      </c>
    </row>
    <row r="10050" spans="1:5" ht="15" thickBot="1" x14ac:dyDescent="0.35">
      <c r="A10050" s="3">
        <v>39635</v>
      </c>
      <c r="B10050" s="4">
        <v>4.8842430109999997</v>
      </c>
      <c r="C10050" s="1"/>
      <c r="D10050" s="5">
        <v>39635</v>
      </c>
      <c r="E10050" s="4">
        <v>2.0051320750000001</v>
      </c>
    </row>
    <row r="10051" spans="1:5" ht="15" thickBot="1" x14ac:dyDescent="0.35">
      <c r="A10051" s="3">
        <v>39636</v>
      </c>
      <c r="B10051" s="4">
        <v>7.305652738</v>
      </c>
      <c r="C10051" s="1"/>
      <c r="D10051" s="5">
        <v>39636</v>
      </c>
      <c r="E10051" s="4">
        <v>4.8987169809999997</v>
      </c>
    </row>
    <row r="10052" spans="1:5" ht="15" thickBot="1" x14ac:dyDescent="0.35">
      <c r="A10052" s="3">
        <v>39637</v>
      </c>
      <c r="B10052" s="4">
        <v>11.743215080000001</v>
      </c>
      <c r="C10052" s="1"/>
      <c r="D10052" s="5">
        <v>39637</v>
      </c>
      <c r="E10052" s="4">
        <v>1.90949434</v>
      </c>
    </row>
    <row r="10053" spans="1:5" ht="15" thickBot="1" x14ac:dyDescent="0.35">
      <c r="A10053" s="3">
        <v>39638</v>
      </c>
      <c r="B10053" s="4">
        <v>4.8562830090000002</v>
      </c>
      <c r="C10053" s="1"/>
      <c r="D10053" s="5">
        <v>39638</v>
      </c>
      <c r="E10053" s="4">
        <v>3.5844297959999998</v>
      </c>
    </row>
    <row r="10054" spans="1:5" ht="15" thickBot="1" x14ac:dyDescent="0.35">
      <c r="A10054" s="3">
        <v>39639</v>
      </c>
      <c r="B10054" s="4">
        <v>19.254320379999999</v>
      </c>
      <c r="C10054" s="1"/>
      <c r="D10054" s="5">
        <v>39639</v>
      </c>
      <c r="E10054" s="4">
        <v>2.6142792450000001</v>
      </c>
    </row>
    <row r="10055" spans="1:5" ht="15" thickBot="1" x14ac:dyDescent="0.35">
      <c r="A10055" s="3">
        <v>39640</v>
      </c>
      <c r="B10055" s="4">
        <v>14.53001952</v>
      </c>
      <c r="C10055" s="1"/>
      <c r="D10055" s="5">
        <v>39640</v>
      </c>
      <c r="E10055" s="4">
        <v>3.671129208</v>
      </c>
    </row>
    <row r="10056" spans="1:5" ht="15" thickBot="1" x14ac:dyDescent="0.35">
      <c r="A10056" s="3">
        <v>39641</v>
      </c>
      <c r="B10056" s="4">
        <v>9.2391740080000009</v>
      </c>
      <c r="C10056" s="1"/>
      <c r="D10056" s="5">
        <v>39641</v>
      </c>
      <c r="E10056" s="4">
        <v>2.0051320750000001</v>
      </c>
    </row>
    <row r="10057" spans="1:5" ht="15" thickBot="1" x14ac:dyDescent="0.35">
      <c r="A10057" s="3">
        <v>39642</v>
      </c>
      <c r="B10057" s="4">
        <v>1.036365956</v>
      </c>
      <c r="C10057" s="1"/>
      <c r="D10057" s="5">
        <v>39642</v>
      </c>
      <c r="E10057" s="4">
        <v>2.7767547170000002</v>
      </c>
    </row>
    <row r="10058" spans="1:5" ht="15" thickBot="1" x14ac:dyDescent="0.35">
      <c r="A10058" s="3">
        <v>39643</v>
      </c>
      <c r="B10058" s="4">
        <v>1.053261995</v>
      </c>
      <c r="C10058" s="1"/>
      <c r="D10058" s="5">
        <v>39643</v>
      </c>
      <c r="E10058" s="4">
        <v>3.908293676</v>
      </c>
    </row>
    <row r="10059" spans="1:5" ht="15" thickBot="1" x14ac:dyDescent="0.35">
      <c r="A10059" s="3">
        <v>39644</v>
      </c>
      <c r="B10059" s="4">
        <v>2.0214961769999999</v>
      </c>
      <c r="C10059" s="1"/>
      <c r="D10059" s="5">
        <v>39644</v>
      </c>
      <c r="E10059" s="4">
        <v>3.0511698109999998</v>
      </c>
    </row>
    <row r="10060" spans="1:5" ht="15" thickBot="1" x14ac:dyDescent="0.35">
      <c r="A10060" s="3">
        <v>39645</v>
      </c>
      <c r="B10060" s="4">
        <v>50.086033819999997</v>
      </c>
      <c r="C10060" s="1"/>
      <c r="D10060" s="5">
        <v>39645</v>
      </c>
      <c r="E10060" s="4">
        <v>21.61075653</v>
      </c>
    </row>
    <row r="10061" spans="1:5" ht="15" thickBot="1" x14ac:dyDescent="0.35">
      <c r="A10061" s="3">
        <v>39646</v>
      </c>
      <c r="B10061" s="4">
        <v>5.1897434000000002</v>
      </c>
      <c r="C10061" s="1"/>
      <c r="D10061" s="5">
        <v>39646</v>
      </c>
      <c r="E10061" s="4">
        <v>8.6209811320000007</v>
      </c>
    </row>
    <row r="10062" spans="1:5" ht="15" thickBot="1" x14ac:dyDescent="0.35">
      <c r="A10062" s="3">
        <v>39647</v>
      </c>
      <c r="B10062" s="4">
        <v>51.258130549999997</v>
      </c>
      <c r="C10062" s="1"/>
      <c r="D10062" s="5">
        <v>39647</v>
      </c>
      <c r="E10062" s="4">
        <v>8.7867169809999996</v>
      </c>
    </row>
    <row r="10063" spans="1:5" ht="15" thickBot="1" x14ac:dyDescent="0.35">
      <c r="A10063" s="3">
        <v>39648</v>
      </c>
      <c r="B10063" s="4">
        <v>14.784578079999999</v>
      </c>
      <c r="C10063" s="1"/>
      <c r="D10063" s="5">
        <v>39648</v>
      </c>
      <c r="E10063" s="4">
        <v>7.5043018869999996</v>
      </c>
    </row>
    <row r="10064" spans="1:5" ht="15" thickBot="1" x14ac:dyDescent="0.35">
      <c r="A10064" s="3">
        <v>39649</v>
      </c>
      <c r="B10064" s="4">
        <v>4.9022829229999996</v>
      </c>
      <c r="C10064" s="1"/>
      <c r="D10064" s="5">
        <v>39649</v>
      </c>
      <c r="E10064" s="4">
        <v>11.653132080000001</v>
      </c>
    </row>
    <row r="10065" spans="1:5" ht="15" thickBot="1" x14ac:dyDescent="0.35">
      <c r="A10065" s="3">
        <v>39650</v>
      </c>
      <c r="B10065" s="4">
        <v>4.7768975500000002</v>
      </c>
      <c r="C10065" s="1"/>
      <c r="D10065" s="5">
        <v>39650</v>
      </c>
      <c r="E10065" s="4">
        <v>6.8902641510000002</v>
      </c>
    </row>
    <row r="10066" spans="1:5" ht="15" thickBot="1" x14ac:dyDescent="0.35">
      <c r="A10066" s="3">
        <v>39651</v>
      </c>
      <c r="B10066" s="4">
        <v>5.8284431100000003</v>
      </c>
      <c r="C10066" s="1"/>
      <c r="D10066" s="5">
        <v>39651</v>
      </c>
      <c r="E10066" s="4">
        <v>6.8169056599999998</v>
      </c>
    </row>
    <row r="10067" spans="1:5" ht="15" thickBot="1" x14ac:dyDescent="0.35">
      <c r="A10067" s="3">
        <v>39652</v>
      </c>
      <c r="B10067" s="4">
        <v>10.23104215</v>
      </c>
      <c r="C10067" s="1"/>
      <c r="D10067" s="5">
        <v>39652</v>
      </c>
      <c r="E10067" s="4">
        <v>4.1775378109999997</v>
      </c>
    </row>
    <row r="10068" spans="1:5" ht="15" thickBot="1" x14ac:dyDescent="0.35">
      <c r="A10068" s="3">
        <v>39653</v>
      </c>
      <c r="B10068" s="4">
        <v>18.930331949999999</v>
      </c>
      <c r="C10068" s="1"/>
      <c r="D10068" s="5">
        <v>39653</v>
      </c>
      <c r="E10068" s="4">
        <v>8.031396226</v>
      </c>
    </row>
    <row r="10069" spans="1:5" ht="15" thickBot="1" x14ac:dyDescent="0.35">
      <c r="A10069" s="3">
        <v>39654</v>
      </c>
      <c r="B10069" s="4">
        <v>26.731149200000001</v>
      </c>
      <c r="C10069" s="1"/>
      <c r="D10069" s="5">
        <v>39654</v>
      </c>
      <c r="E10069" s="4">
        <v>7.4624215249999999</v>
      </c>
    </row>
    <row r="10070" spans="1:5" ht="15" thickBot="1" x14ac:dyDescent="0.35">
      <c r="A10070" s="3">
        <v>39655</v>
      </c>
      <c r="B10070" s="4">
        <v>33.163339610000001</v>
      </c>
      <c r="C10070" s="1"/>
      <c r="D10070" s="5">
        <v>39655</v>
      </c>
      <c r="E10070" s="4">
        <v>6.860377358</v>
      </c>
    </row>
    <row r="10071" spans="1:5" ht="15" thickBot="1" x14ac:dyDescent="0.35">
      <c r="A10071" s="3">
        <v>39656</v>
      </c>
      <c r="B10071" s="4">
        <v>35.350018499999997</v>
      </c>
      <c r="C10071" s="1"/>
      <c r="D10071" s="5">
        <v>39656</v>
      </c>
      <c r="E10071" s="4">
        <v>12.791547169999999</v>
      </c>
    </row>
    <row r="10072" spans="1:5" ht="15" thickBot="1" x14ac:dyDescent="0.35">
      <c r="A10072" s="3">
        <v>39657</v>
      </c>
      <c r="B10072" s="4">
        <v>63.792183399999999</v>
      </c>
      <c r="C10072" s="1"/>
      <c r="D10072" s="5">
        <v>39657</v>
      </c>
      <c r="E10072" s="4">
        <v>29.886792450000002</v>
      </c>
    </row>
    <row r="10073" spans="1:5" ht="15" thickBot="1" x14ac:dyDescent="0.35">
      <c r="A10073" s="3">
        <v>39658</v>
      </c>
      <c r="B10073" s="4">
        <v>49.98743296</v>
      </c>
      <c r="C10073" s="1"/>
      <c r="D10073" s="5">
        <v>39658</v>
      </c>
      <c r="E10073" s="4">
        <v>30.321509429999999</v>
      </c>
    </row>
    <row r="10074" spans="1:5" ht="15" thickBot="1" x14ac:dyDescent="0.35">
      <c r="A10074" s="3">
        <v>39659</v>
      </c>
      <c r="B10074" s="4">
        <v>47.786274910000003</v>
      </c>
      <c r="C10074" s="1"/>
      <c r="D10074" s="5">
        <v>39659</v>
      </c>
      <c r="E10074" s="4">
        <v>21.123014940000001</v>
      </c>
    </row>
    <row r="10075" spans="1:5" ht="15" thickBot="1" x14ac:dyDescent="0.35">
      <c r="A10075" s="3">
        <v>39660</v>
      </c>
      <c r="B10075" s="4">
        <v>46.844357969999997</v>
      </c>
      <c r="C10075" s="1"/>
      <c r="D10075" s="5">
        <v>39660</v>
      </c>
      <c r="E10075" s="4">
        <v>31.76150943</v>
      </c>
    </row>
    <row r="10076" spans="1:5" ht="15" thickBot="1" x14ac:dyDescent="0.35">
      <c r="A10076" s="3">
        <v>39661</v>
      </c>
      <c r="B10076" s="4">
        <v>21.757035729999998</v>
      </c>
      <c r="C10076" s="1"/>
      <c r="D10076" s="5">
        <v>39661</v>
      </c>
      <c r="E10076" s="4">
        <v>18.925125009999999</v>
      </c>
    </row>
    <row r="10077" spans="1:5" ht="15" thickBot="1" x14ac:dyDescent="0.35">
      <c r="A10077" s="3">
        <v>39662</v>
      </c>
      <c r="B10077" s="4">
        <v>15.462232589999999</v>
      </c>
      <c r="C10077" s="1"/>
      <c r="D10077" s="5">
        <v>39662</v>
      </c>
      <c r="E10077" s="4">
        <v>18.440150939999999</v>
      </c>
    </row>
    <row r="10078" spans="1:5" ht="15" thickBot="1" x14ac:dyDescent="0.35">
      <c r="A10078" s="3">
        <v>39663</v>
      </c>
      <c r="B10078" s="4">
        <v>0.48144967900000002</v>
      </c>
      <c r="C10078" s="1"/>
      <c r="D10078" s="5">
        <v>39663</v>
      </c>
      <c r="E10078" s="4">
        <v>11.571622639999999</v>
      </c>
    </row>
    <row r="10079" spans="1:5" ht="15" thickBot="1" x14ac:dyDescent="0.35">
      <c r="A10079" s="3">
        <v>39664</v>
      </c>
      <c r="B10079" s="4">
        <v>1.2845202090000001</v>
      </c>
      <c r="C10079" s="1"/>
      <c r="D10079" s="5">
        <v>39664</v>
      </c>
      <c r="E10079" s="4">
        <v>11.0725257</v>
      </c>
    </row>
    <row r="10080" spans="1:5" ht="15" thickBot="1" x14ac:dyDescent="0.35">
      <c r="A10080" s="3">
        <v>39665</v>
      </c>
      <c r="B10080" s="4">
        <v>0.56875932200000001</v>
      </c>
      <c r="C10080" s="1"/>
      <c r="D10080" s="5">
        <v>39665</v>
      </c>
      <c r="E10080" s="4">
        <v>9.2594716980000005</v>
      </c>
    </row>
    <row r="10081" spans="1:5" ht="15" thickBot="1" x14ac:dyDescent="0.35">
      <c r="A10081" s="3">
        <v>39666</v>
      </c>
      <c r="B10081" s="4">
        <v>4.1154798269999997</v>
      </c>
      <c r="C10081" s="1"/>
      <c r="D10081" s="5">
        <v>39666</v>
      </c>
      <c r="E10081" s="4">
        <v>7.7011001669999999</v>
      </c>
    </row>
    <row r="10082" spans="1:5" ht="15" thickBot="1" x14ac:dyDescent="0.35">
      <c r="A10082" s="3">
        <v>39667</v>
      </c>
      <c r="B10082" s="4">
        <v>2.1498147400000001</v>
      </c>
      <c r="C10082" s="1"/>
      <c r="D10082" s="5">
        <v>39667</v>
      </c>
      <c r="E10082" s="4">
        <v>7.1972830190000003</v>
      </c>
    </row>
    <row r="10083" spans="1:5" ht="15" thickBot="1" x14ac:dyDescent="0.35">
      <c r="A10083" s="3">
        <v>39668</v>
      </c>
      <c r="B10083" s="4">
        <v>6.5178016420000002</v>
      </c>
      <c r="C10083" s="1"/>
      <c r="D10083" s="5">
        <v>39668</v>
      </c>
      <c r="E10083" s="4">
        <v>8.1051424310000009</v>
      </c>
    </row>
    <row r="10084" spans="1:5" ht="15" thickBot="1" x14ac:dyDescent="0.35">
      <c r="A10084" s="3">
        <v>39669</v>
      </c>
      <c r="B10084" s="4">
        <v>21.715111019999998</v>
      </c>
      <c r="C10084" s="1"/>
      <c r="D10084" s="5">
        <v>39669</v>
      </c>
      <c r="E10084" s="4">
        <v>5.5046037739999996</v>
      </c>
    </row>
    <row r="10085" spans="1:5" ht="15" thickBot="1" x14ac:dyDescent="0.35">
      <c r="A10085" s="3">
        <v>39670</v>
      </c>
      <c r="B10085" s="4">
        <v>53.539065839999999</v>
      </c>
      <c r="C10085" s="1"/>
      <c r="D10085" s="5">
        <v>39670</v>
      </c>
      <c r="E10085" s="4">
        <v>6.3984905660000004</v>
      </c>
    </row>
    <row r="10086" spans="1:5" ht="15" thickBot="1" x14ac:dyDescent="0.35">
      <c r="A10086" s="3">
        <v>39671</v>
      </c>
      <c r="B10086" s="4">
        <v>46.825588230000001</v>
      </c>
      <c r="C10086" s="1"/>
      <c r="D10086" s="5">
        <v>39671</v>
      </c>
      <c r="E10086" s="4">
        <v>26.547436260000001</v>
      </c>
    </row>
    <row r="10087" spans="1:5" ht="15" thickBot="1" x14ac:dyDescent="0.35">
      <c r="A10087" s="3">
        <v>39672</v>
      </c>
      <c r="B10087" s="4">
        <v>49.060953140000002</v>
      </c>
      <c r="C10087" s="1"/>
      <c r="D10087" s="5">
        <v>39672</v>
      </c>
      <c r="E10087" s="4">
        <v>22.010264150000001</v>
      </c>
    </row>
    <row r="10088" spans="1:5" ht="15" thickBot="1" x14ac:dyDescent="0.35">
      <c r="A10088" s="3">
        <v>39673</v>
      </c>
      <c r="B10088" s="4">
        <v>19.378019089999999</v>
      </c>
      <c r="C10088" s="1"/>
      <c r="D10088" s="5">
        <v>39673</v>
      </c>
      <c r="E10088" s="4">
        <v>17.966478970000001</v>
      </c>
    </row>
    <row r="10089" spans="1:5" ht="15" thickBot="1" x14ac:dyDescent="0.35">
      <c r="A10089" s="3">
        <v>39674</v>
      </c>
      <c r="B10089" s="4">
        <v>27.80025148</v>
      </c>
      <c r="C10089" s="1"/>
      <c r="D10089" s="5">
        <v>39674</v>
      </c>
      <c r="E10089" s="4">
        <v>16.329056600000001</v>
      </c>
    </row>
    <row r="10090" spans="1:5" ht="15" thickBot="1" x14ac:dyDescent="0.35">
      <c r="A10090" s="3">
        <v>39675</v>
      </c>
      <c r="B10090" s="4">
        <v>47.806811330000002</v>
      </c>
      <c r="C10090" s="1"/>
      <c r="D10090" s="5">
        <v>39675</v>
      </c>
      <c r="E10090" s="4">
        <v>17.32890566</v>
      </c>
    </row>
    <row r="10091" spans="1:5" ht="15" thickBot="1" x14ac:dyDescent="0.35">
      <c r="A10091" s="3">
        <v>39676</v>
      </c>
      <c r="B10091" s="4">
        <v>4.9541566369999996</v>
      </c>
      <c r="C10091" s="1"/>
      <c r="D10091" s="5">
        <v>39676</v>
      </c>
      <c r="E10091" s="4">
        <v>14.3924995</v>
      </c>
    </row>
    <row r="10092" spans="1:5" ht="15" thickBot="1" x14ac:dyDescent="0.35">
      <c r="A10092" s="3">
        <v>39677</v>
      </c>
      <c r="B10092" s="4">
        <v>3.4498592019999998</v>
      </c>
      <c r="C10092" s="1"/>
      <c r="D10092" s="5">
        <v>39677</v>
      </c>
      <c r="E10092" s="4">
        <v>13.123018869999999</v>
      </c>
    </row>
    <row r="10093" spans="1:5" ht="15" thickBot="1" x14ac:dyDescent="0.35">
      <c r="A10093" s="3">
        <v>39678</v>
      </c>
      <c r="B10093" s="4">
        <v>1.3422000110000001</v>
      </c>
      <c r="C10093" s="1"/>
      <c r="D10093" s="5">
        <v>39678</v>
      </c>
      <c r="E10093" s="4">
        <v>11.140091050000001</v>
      </c>
    </row>
    <row r="10094" spans="1:5" ht="15" thickBot="1" x14ac:dyDescent="0.35">
      <c r="A10094" s="3">
        <v>39679</v>
      </c>
      <c r="B10094" s="4">
        <v>0</v>
      </c>
      <c r="C10094" s="1"/>
      <c r="D10094" s="5">
        <v>39679</v>
      </c>
      <c r="E10094" s="4">
        <v>6.2028679249999996</v>
      </c>
    </row>
    <row r="10095" spans="1:5" ht="15" thickBot="1" x14ac:dyDescent="0.35">
      <c r="A10095" s="3">
        <v>39680</v>
      </c>
      <c r="B10095" s="4">
        <v>5.0869655610000004</v>
      </c>
      <c r="C10095" s="1"/>
      <c r="D10095" s="5">
        <v>39680</v>
      </c>
      <c r="E10095" s="4">
        <v>10.462616150000001</v>
      </c>
    </row>
    <row r="10096" spans="1:5" ht="15" thickBot="1" x14ac:dyDescent="0.35">
      <c r="A10096" s="3">
        <v>39681</v>
      </c>
      <c r="B10096" s="4">
        <v>1.561187431</v>
      </c>
      <c r="C10096" s="1"/>
      <c r="D10096" s="5">
        <v>39681</v>
      </c>
      <c r="E10096" s="4">
        <v>6.5289056600000004</v>
      </c>
    </row>
    <row r="10097" spans="1:5" ht="15" thickBot="1" x14ac:dyDescent="0.35">
      <c r="A10097" s="3">
        <v>39682</v>
      </c>
      <c r="B10097" s="4">
        <v>1.9191451820000001</v>
      </c>
      <c r="C10097" s="1"/>
      <c r="D10097" s="5">
        <v>39682</v>
      </c>
      <c r="E10097" s="4">
        <v>7.6277378709999999</v>
      </c>
    </row>
    <row r="10098" spans="1:5" ht="15" thickBot="1" x14ac:dyDescent="0.35">
      <c r="A10098" s="3">
        <v>39683</v>
      </c>
      <c r="B10098" s="4">
        <v>4.0033959750000001</v>
      </c>
      <c r="C10098" s="1"/>
      <c r="D10098" s="5">
        <v>39683</v>
      </c>
      <c r="E10098" s="4">
        <v>5.6295849059999998</v>
      </c>
    </row>
    <row r="10099" spans="1:5" ht="15" thickBot="1" x14ac:dyDescent="0.35">
      <c r="A10099" s="3">
        <v>39684</v>
      </c>
      <c r="B10099" s="4">
        <v>1.4694964509999999</v>
      </c>
      <c r="C10099" s="1"/>
      <c r="D10099" s="5">
        <v>39684</v>
      </c>
      <c r="E10099" s="4">
        <v>4.8362264149999996</v>
      </c>
    </row>
    <row r="10100" spans="1:5" ht="15" thickBot="1" x14ac:dyDescent="0.35">
      <c r="A10100" s="3">
        <v>39685</v>
      </c>
      <c r="B10100" s="4">
        <v>9.6729974750000007</v>
      </c>
      <c r="C10100" s="1"/>
      <c r="D10100" s="5">
        <v>39685</v>
      </c>
      <c r="E10100" s="4">
        <v>7.5213555630000002</v>
      </c>
    </row>
    <row r="10101" spans="1:5" ht="15" thickBot="1" x14ac:dyDescent="0.35">
      <c r="A10101" s="3">
        <v>39686</v>
      </c>
      <c r="B10101" s="4">
        <v>19.149754640000001</v>
      </c>
      <c r="C10101" s="1"/>
      <c r="D10101" s="5">
        <v>39686</v>
      </c>
      <c r="E10101" s="4">
        <v>4.4259622639999998</v>
      </c>
    </row>
    <row r="10102" spans="1:5" ht="15" thickBot="1" x14ac:dyDescent="0.35">
      <c r="A10102" s="3">
        <v>39687</v>
      </c>
      <c r="B10102" s="4">
        <v>9.3658400620000002</v>
      </c>
      <c r="C10102" s="1"/>
      <c r="D10102" s="5">
        <v>39687</v>
      </c>
      <c r="E10102" s="4">
        <v>7.7726200749999999</v>
      </c>
    </row>
    <row r="10103" spans="1:5" ht="15" thickBot="1" x14ac:dyDescent="0.35">
      <c r="A10103" s="3">
        <v>39688</v>
      </c>
      <c r="B10103" s="4">
        <v>21.574344870000001</v>
      </c>
      <c r="C10103" s="1"/>
      <c r="D10103" s="5">
        <v>39688</v>
      </c>
      <c r="E10103" s="4">
        <v>11.89222642</v>
      </c>
    </row>
    <row r="10104" spans="1:5" ht="15" thickBot="1" x14ac:dyDescent="0.35">
      <c r="A10104" s="3">
        <v>39689</v>
      </c>
      <c r="B10104" s="4">
        <v>21.00047112</v>
      </c>
      <c r="C10104" s="1"/>
      <c r="D10104" s="5">
        <v>39689</v>
      </c>
      <c r="E10104" s="4">
        <v>8.9824963929999999</v>
      </c>
    </row>
    <row r="10105" spans="1:5" ht="15" thickBot="1" x14ac:dyDescent="0.35">
      <c r="A10105" s="3">
        <v>39690</v>
      </c>
      <c r="B10105" s="4">
        <v>4.4425942300000001</v>
      </c>
      <c r="C10105" s="1"/>
      <c r="D10105" s="5">
        <v>39690</v>
      </c>
      <c r="E10105" s="4">
        <v>11.1749434</v>
      </c>
    </row>
    <row r="10106" spans="1:5" ht="15" thickBot="1" x14ac:dyDescent="0.35">
      <c r="A10106" s="3">
        <v>39691</v>
      </c>
      <c r="B10106" s="4">
        <v>14.25056577</v>
      </c>
      <c r="C10106" s="1"/>
      <c r="D10106" s="5">
        <v>39691</v>
      </c>
      <c r="E10106" s="4">
        <v>17.054490569999999</v>
      </c>
    </row>
    <row r="10107" spans="1:5" ht="15" thickBot="1" x14ac:dyDescent="0.35">
      <c r="A10107" s="3">
        <v>39692</v>
      </c>
      <c r="B10107" s="4">
        <v>38.299246789999998</v>
      </c>
      <c r="C10107" s="1"/>
      <c r="D10107" s="5">
        <v>39692</v>
      </c>
      <c r="E10107" s="4">
        <v>8.1481965279999997</v>
      </c>
    </row>
    <row r="10108" spans="1:5" ht="15" thickBot="1" x14ac:dyDescent="0.35">
      <c r="A10108" s="3">
        <v>39693</v>
      </c>
      <c r="B10108" s="4">
        <v>28.050667520000001</v>
      </c>
      <c r="C10108" s="1"/>
      <c r="D10108" s="5">
        <v>39693</v>
      </c>
      <c r="E10108" s="4">
        <v>11.973735850000001</v>
      </c>
    </row>
    <row r="10109" spans="1:5" ht="15" thickBot="1" x14ac:dyDescent="0.35">
      <c r="A10109" s="3">
        <v>39694</v>
      </c>
      <c r="B10109" s="4">
        <v>0.95474751300000005</v>
      </c>
      <c r="C10109" s="1"/>
      <c r="D10109" s="5">
        <v>39694</v>
      </c>
      <c r="E10109" s="4">
        <v>7.171598038</v>
      </c>
    </row>
    <row r="10110" spans="1:5" ht="15" thickBot="1" x14ac:dyDescent="0.35">
      <c r="A10110" s="3">
        <v>39695</v>
      </c>
      <c r="B10110" s="4">
        <v>73.757102970000005</v>
      </c>
      <c r="C10110" s="1"/>
      <c r="D10110" s="5">
        <v>39695</v>
      </c>
      <c r="E10110" s="4">
        <v>12.055245279999999</v>
      </c>
    </row>
    <row r="10111" spans="1:5" ht="15" thickBot="1" x14ac:dyDescent="0.35">
      <c r="A10111" s="3">
        <v>39696</v>
      </c>
      <c r="B10111" s="4">
        <v>6.1279936130000001</v>
      </c>
      <c r="C10111" s="1"/>
      <c r="D10111" s="5">
        <v>39696</v>
      </c>
      <c r="E10111" s="4">
        <v>10.201497959999999</v>
      </c>
    </row>
    <row r="10112" spans="1:5" ht="15" thickBot="1" x14ac:dyDescent="0.35">
      <c r="A10112" s="3">
        <v>39697</v>
      </c>
      <c r="B10112" s="4">
        <v>22.669250009999999</v>
      </c>
      <c r="C10112" s="1"/>
      <c r="D10112" s="5">
        <v>39697</v>
      </c>
      <c r="E10112" s="4">
        <v>8.3846037740000003</v>
      </c>
    </row>
    <row r="10113" spans="1:5" ht="15" thickBot="1" x14ac:dyDescent="0.35">
      <c r="A10113" s="3">
        <v>39698</v>
      </c>
      <c r="B10113" s="4">
        <v>70.203625680000002</v>
      </c>
      <c r="C10113" s="1"/>
      <c r="D10113" s="5">
        <v>39698</v>
      </c>
      <c r="E10113" s="4">
        <v>11.973735850000001</v>
      </c>
    </row>
    <row r="10114" spans="1:5" ht="15" thickBot="1" x14ac:dyDescent="0.35">
      <c r="A10114" s="3">
        <v>39699</v>
      </c>
      <c r="B10114" s="4">
        <v>23.05110002</v>
      </c>
      <c r="C10114" s="1"/>
      <c r="D10114" s="5">
        <v>39699</v>
      </c>
      <c r="E10114" s="4">
        <v>18.578650419999999</v>
      </c>
    </row>
    <row r="10115" spans="1:5" ht="15" thickBot="1" x14ac:dyDescent="0.35">
      <c r="A10115" s="3">
        <v>39700</v>
      </c>
      <c r="B10115" s="4">
        <v>53.473603249999996</v>
      </c>
      <c r="C10115" s="1"/>
      <c r="D10115" s="5">
        <v>39700</v>
      </c>
      <c r="E10115" s="4">
        <v>26.104754719999999</v>
      </c>
    </row>
    <row r="10116" spans="1:5" ht="15" thickBot="1" x14ac:dyDescent="0.35">
      <c r="A10116" s="3">
        <v>39701</v>
      </c>
      <c r="B10116" s="4">
        <v>23.620887759999999</v>
      </c>
      <c r="C10116" s="1"/>
      <c r="D10116" s="5">
        <v>39701</v>
      </c>
      <c r="E10116" s="4">
        <v>17.487227959999998</v>
      </c>
    </row>
    <row r="10117" spans="1:5" ht="15" thickBot="1" x14ac:dyDescent="0.35">
      <c r="A10117" s="3">
        <v>39702</v>
      </c>
      <c r="B10117" s="4">
        <v>26.80654097</v>
      </c>
      <c r="C10117" s="1"/>
      <c r="D10117" s="5">
        <v>39702</v>
      </c>
      <c r="E10117" s="4">
        <v>18.532528299999999</v>
      </c>
    </row>
    <row r="10118" spans="1:5" ht="15" thickBot="1" x14ac:dyDescent="0.35">
      <c r="A10118" s="3">
        <v>39703</v>
      </c>
      <c r="B10118" s="4">
        <v>33.293868539999998</v>
      </c>
      <c r="C10118" s="1"/>
      <c r="D10118" s="5">
        <v>39703</v>
      </c>
      <c r="E10118" s="4">
        <v>16.87245283</v>
      </c>
    </row>
    <row r="10119" spans="1:5" ht="15" thickBot="1" x14ac:dyDescent="0.35">
      <c r="A10119" s="3">
        <v>39704</v>
      </c>
      <c r="B10119" s="4">
        <v>40.453249450000001</v>
      </c>
      <c r="C10119" s="1"/>
      <c r="D10119" s="5">
        <v>39704</v>
      </c>
      <c r="E10119" s="4">
        <v>14.65267925</v>
      </c>
    </row>
    <row r="10120" spans="1:5" ht="15" thickBot="1" x14ac:dyDescent="0.35">
      <c r="A10120" s="3">
        <v>39705</v>
      </c>
      <c r="B10120" s="4">
        <v>0.25574570899999999</v>
      </c>
      <c r="C10120" s="1"/>
      <c r="D10120" s="5">
        <v>39705</v>
      </c>
      <c r="E10120" s="4">
        <v>9.9359999999999999</v>
      </c>
    </row>
    <row r="10121" spans="1:5" ht="15" thickBot="1" x14ac:dyDescent="0.35">
      <c r="A10121" s="3">
        <v>39706</v>
      </c>
      <c r="B10121" s="4">
        <v>13.472905280000001</v>
      </c>
      <c r="C10121" s="1"/>
      <c r="D10121" s="5">
        <v>39706</v>
      </c>
      <c r="E10121" s="4">
        <v>8.9111003770000003</v>
      </c>
    </row>
    <row r="10122" spans="1:5" ht="15" thickBot="1" x14ac:dyDescent="0.35">
      <c r="A10122" s="3">
        <v>39707</v>
      </c>
      <c r="B10122" s="4">
        <v>0</v>
      </c>
      <c r="C10122" s="1"/>
      <c r="D10122" s="5">
        <v>39707</v>
      </c>
      <c r="E10122" s="4">
        <v>9.6344150939999995</v>
      </c>
    </row>
    <row r="10123" spans="1:5" ht="15" thickBot="1" x14ac:dyDescent="0.35">
      <c r="A10123" s="3">
        <v>39708</v>
      </c>
      <c r="B10123" s="4">
        <v>0.136869449</v>
      </c>
      <c r="C10123" s="1"/>
      <c r="D10123" s="5">
        <v>39708</v>
      </c>
      <c r="E10123" s="4">
        <v>9.5136743549999991</v>
      </c>
    </row>
    <row r="10124" spans="1:5" ht="15" thickBot="1" x14ac:dyDescent="0.35">
      <c r="A10124" s="3">
        <v>39709</v>
      </c>
      <c r="B10124" s="4">
        <v>0</v>
      </c>
      <c r="C10124" s="1"/>
      <c r="D10124" s="5">
        <v>39709</v>
      </c>
      <c r="E10124" s="4">
        <v>7.610264151</v>
      </c>
    </row>
    <row r="10125" spans="1:5" ht="15" thickBot="1" x14ac:dyDescent="0.35">
      <c r="A10125" s="3">
        <v>39710</v>
      </c>
      <c r="B10125" s="4">
        <v>0</v>
      </c>
      <c r="C10125" s="1"/>
      <c r="D10125" s="5">
        <v>39710</v>
      </c>
      <c r="E10125" s="4">
        <v>7.1799334650000004</v>
      </c>
    </row>
    <row r="10126" spans="1:5" ht="15" thickBot="1" x14ac:dyDescent="0.35">
      <c r="A10126" s="3">
        <v>39711</v>
      </c>
      <c r="B10126" s="4">
        <v>22.48814797</v>
      </c>
      <c r="C10126" s="1"/>
      <c r="D10126" s="5">
        <v>39711</v>
      </c>
      <c r="E10126" s="4">
        <v>6.4636981130000004</v>
      </c>
    </row>
    <row r="10127" spans="1:5" ht="15" thickBot="1" x14ac:dyDescent="0.35">
      <c r="A10127" s="3">
        <v>39712</v>
      </c>
      <c r="B10127" s="4">
        <v>7.6634171609999999</v>
      </c>
      <c r="C10127" s="1"/>
      <c r="D10127" s="5">
        <v>39712</v>
      </c>
      <c r="E10127" s="4">
        <v>6.860377358</v>
      </c>
    </row>
    <row r="10128" spans="1:5" ht="15" thickBot="1" x14ac:dyDescent="0.35">
      <c r="A10128" s="3">
        <v>39713</v>
      </c>
      <c r="B10128" s="4">
        <v>3.0110040310000001</v>
      </c>
      <c r="C10128" s="1"/>
      <c r="D10128" s="5">
        <v>39713</v>
      </c>
      <c r="E10128" s="4">
        <v>6.5827703550000001</v>
      </c>
    </row>
    <row r="10129" spans="1:5" ht="15" thickBot="1" x14ac:dyDescent="0.35">
      <c r="A10129" s="3">
        <v>39714</v>
      </c>
      <c r="B10129" s="4">
        <v>0</v>
      </c>
      <c r="C10129" s="1"/>
      <c r="D10129" s="5">
        <v>39714</v>
      </c>
      <c r="E10129" s="4">
        <v>4.7764528300000002</v>
      </c>
    </row>
    <row r="10130" spans="1:5" ht="15" thickBot="1" x14ac:dyDescent="0.35">
      <c r="A10130" s="3">
        <v>39715</v>
      </c>
      <c r="B10130" s="4">
        <v>0</v>
      </c>
      <c r="C10130" s="1"/>
      <c r="D10130" s="5">
        <v>39715</v>
      </c>
      <c r="E10130" s="4">
        <v>6.9575727389999997</v>
      </c>
    </row>
    <row r="10131" spans="1:5" ht="15" thickBot="1" x14ac:dyDescent="0.35">
      <c r="A10131" s="3">
        <v>39716</v>
      </c>
      <c r="B10131" s="4">
        <v>0</v>
      </c>
      <c r="C10131" s="1"/>
      <c r="D10131" s="5">
        <v>39716</v>
      </c>
      <c r="E10131" s="4">
        <v>3.3772075469999998</v>
      </c>
    </row>
    <row r="10132" spans="1:5" ht="15" thickBot="1" x14ac:dyDescent="0.35">
      <c r="A10132" s="3">
        <v>39717</v>
      </c>
      <c r="B10132" s="4">
        <v>0</v>
      </c>
      <c r="C10132" s="1"/>
      <c r="D10132" s="5">
        <v>39717</v>
      </c>
      <c r="E10132" s="4">
        <v>6.5514856760000004</v>
      </c>
    </row>
    <row r="10133" spans="1:5" ht="15" thickBot="1" x14ac:dyDescent="0.35">
      <c r="A10133" s="3">
        <v>39718</v>
      </c>
      <c r="B10133" s="4">
        <v>0</v>
      </c>
      <c r="C10133" s="1"/>
      <c r="D10133" s="5">
        <v>39718</v>
      </c>
      <c r="E10133" s="4">
        <v>4.6596226420000004</v>
      </c>
    </row>
    <row r="10134" spans="1:5" ht="15" thickBot="1" x14ac:dyDescent="0.35">
      <c r="A10134" s="3">
        <v>39719</v>
      </c>
      <c r="B10134" s="4">
        <v>0</v>
      </c>
      <c r="C10134" s="1"/>
      <c r="D10134" s="5">
        <v>39719</v>
      </c>
      <c r="E10134" s="4">
        <v>6.1376603769999996</v>
      </c>
    </row>
    <row r="10135" spans="1:5" ht="15" thickBot="1" x14ac:dyDescent="0.35">
      <c r="A10135" s="3">
        <v>39720</v>
      </c>
      <c r="B10135" s="4">
        <v>0</v>
      </c>
      <c r="C10135" s="1"/>
      <c r="D10135" s="5">
        <v>39720</v>
      </c>
      <c r="E10135" s="4">
        <v>6.9392779469999999</v>
      </c>
    </row>
    <row r="10136" spans="1:5" ht="15" thickBot="1" x14ac:dyDescent="0.35">
      <c r="A10136" s="3">
        <v>39721</v>
      </c>
      <c r="B10136" s="4">
        <v>0</v>
      </c>
      <c r="C10136" s="1"/>
      <c r="D10136" s="5">
        <v>39721</v>
      </c>
      <c r="E10136" s="4">
        <v>4.5998490570000001</v>
      </c>
    </row>
    <row r="10137" spans="1:5" ht="15" thickBot="1" x14ac:dyDescent="0.35">
      <c r="A10137" s="3">
        <v>39722</v>
      </c>
      <c r="B10137" s="4">
        <v>0</v>
      </c>
      <c r="C10137" s="1"/>
      <c r="D10137" s="5">
        <v>39722</v>
      </c>
      <c r="E10137" s="4">
        <v>3.8064905659999999</v>
      </c>
    </row>
    <row r="10138" spans="1:5" ht="15" thickBot="1" x14ac:dyDescent="0.35">
      <c r="A10138" s="3">
        <v>39723</v>
      </c>
      <c r="B10138" s="4">
        <v>0</v>
      </c>
      <c r="C10138" s="1"/>
      <c r="D10138" s="5">
        <v>39723</v>
      </c>
      <c r="E10138" s="4">
        <v>3.8608301890000001</v>
      </c>
    </row>
    <row r="10139" spans="1:5" ht="15" thickBot="1" x14ac:dyDescent="0.35">
      <c r="A10139" s="3">
        <v>39724</v>
      </c>
      <c r="B10139" s="4">
        <v>0</v>
      </c>
      <c r="C10139" s="1"/>
      <c r="D10139" s="5">
        <v>39724</v>
      </c>
      <c r="E10139" s="4">
        <v>6.5527088620000002</v>
      </c>
    </row>
    <row r="10140" spans="1:5" ht="15" thickBot="1" x14ac:dyDescent="0.35">
      <c r="A10140" s="3">
        <v>39725</v>
      </c>
      <c r="B10140" s="4">
        <v>0</v>
      </c>
      <c r="C10140" s="1"/>
      <c r="D10140" s="5">
        <v>39725</v>
      </c>
      <c r="E10140" s="4">
        <v>4.9557735850000002</v>
      </c>
    </row>
    <row r="10141" spans="1:5" ht="15" thickBot="1" x14ac:dyDescent="0.35">
      <c r="A10141" s="3">
        <v>39726</v>
      </c>
      <c r="B10141" s="4">
        <v>0.85168016000000002</v>
      </c>
      <c r="C10141" s="1"/>
      <c r="D10141" s="5">
        <v>39726</v>
      </c>
      <c r="E10141" s="4">
        <v>5.7545660380000001</v>
      </c>
    </row>
    <row r="10142" spans="1:5" ht="15" thickBot="1" x14ac:dyDescent="0.35">
      <c r="A10142" s="3">
        <v>39727</v>
      </c>
      <c r="B10142" s="4">
        <v>7.2880649569999996</v>
      </c>
      <c r="C10142" s="1"/>
      <c r="D10142" s="5">
        <v>39727</v>
      </c>
      <c r="E10142" s="4">
        <v>6.7203357300000004</v>
      </c>
    </row>
    <row r="10143" spans="1:5" ht="15" thickBot="1" x14ac:dyDescent="0.35">
      <c r="A10143" s="3">
        <v>39728</v>
      </c>
      <c r="B10143" s="4">
        <v>3.3506786229999999</v>
      </c>
      <c r="C10143" s="1"/>
      <c r="D10143" s="5">
        <v>39728</v>
      </c>
      <c r="E10143" s="4">
        <v>5.0753207549999999</v>
      </c>
    </row>
    <row r="10144" spans="1:5" ht="15" thickBot="1" x14ac:dyDescent="0.35">
      <c r="A10144" s="3">
        <v>39729</v>
      </c>
      <c r="B10144" s="4">
        <v>1.1945239599999999</v>
      </c>
      <c r="C10144" s="1"/>
      <c r="D10144" s="5">
        <v>39729</v>
      </c>
      <c r="E10144" s="4">
        <v>4.9557735850000002</v>
      </c>
    </row>
    <row r="10145" spans="1:5" ht="15" thickBot="1" x14ac:dyDescent="0.35">
      <c r="A10145" s="3">
        <v>39730</v>
      </c>
      <c r="B10145" s="4">
        <v>5.7691661119999997</v>
      </c>
      <c r="C10145" s="1"/>
      <c r="D10145" s="5">
        <v>39730</v>
      </c>
      <c r="E10145" s="4">
        <v>6.1376603769999996</v>
      </c>
    </row>
    <row r="10146" spans="1:5" ht="15" thickBot="1" x14ac:dyDescent="0.35">
      <c r="A10146" s="3">
        <v>39731</v>
      </c>
      <c r="B10146" s="4">
        <v>11.69364786</v>
      </c>
      <c r="C10146" s="1"/>
      <c r="D10146" s="5">
        <v>39731</v>
      </c>
      <c r="E10146" s="4">
        <v>6.649396437</v>
      </c>
    </row>
    <row r="10147" spans="1:5" ht="15" thickBot="1" x14ac:dyDescent="0.35">
      <c r="A10147" s="3">
        <v>39732</v>
      </c>
      <c r="B10147" s="4">
        <v>3.7418549059999999</v>
      </c>
      <c r="C10147" s="1"/>
      <c r="D10147" s="5">
        <v>39732</v>
      </c>
      <c r="E10147" s="4">
        <v>4.9557735850000002</v>
      </c>
    </row>
    <row r="10148" spans="1:5" ht="15" thickBot="1" x14ac:dyDescent="0.35">
      <c r="A10148" s="3">
        <v>39733</v>
      </c>
      <c r="B10148" s="4">
        <v>9.5056720380000002</v>
      </c>
      <c r="C10148" s="1"/>
      <c r="D10148" s="5">
        <v>39733</v>
      </c>
      <c r="E10148" s="4">
        <v>6.6620377360000003</v>
      </c>
    </row>
    <row r="10149" spans="1:5" ht="15" thickBot="1" x14ac:dyDescent="0.35">
      <c r="A10149" s="3">
        <v>39734</v>
      </c>
      <c r="B10149" s="4">
        <v>0.63222297999999999</v>
      </c>
      <c r="C10149" s="1"/>
      <c r="D10149" s="5">
        <v>39734</v>
      </c>
      <c r="E10149" s="4">
        <v>9.3139064149999999</v>
      </c>
    </row>
    <row r="10150" spans="1:5" ht="15" thickBot="1" x14ac:dyDescent="0.35">
      <c r="A10150" s="3">
        <v>39735</v>
      </c>
      <c r="B10150" s="4">
        <v>1.329096764</v>
      </c>
      <c r="C10150" s="1"/>
      <c r="D10150" s="5">
        <v>39735</v>
      </c>
      <c r="E10150" s="4">
        <v>7.8901132079999998</v>
      </c>
    </row>
    <row r="10151" spans="1:5" ht="15" thickBot="1" x14ac:dyDescent="0.35">
      <c r="A10151" s="3">
        <v>39736</v>
      </c>
      <c r="B10151" s="4">
        <v>3.6056427960000001</v>
      </c>
      <c r="C10151" s="1"/>
      <c r="D10151" s="5">
        <v>39736</v>
      </c>
      <c r="E10151" s="4">
        <v>6.8081852390000002</v>
      </c>
    </row>
    <row r="10152" spans="1:5" ht="15" thickBot="1" x14ac:dyDescent="0.35">
      <c r="A10152" s="3">
        <v>39737</v>
      </c>
      <c r="B10152" s="4">
        <v>8.2912723419999992</v>
      </c>
      <c r="C10152" s="1"/>
      <c r="D10152" s="5">
        <v>39737</v>
      </c>
      <c r="E10152" s="4">
        <v>6.860377358</v>
      </c>
    </row>
    <row r="10153" spans="1:5" ht="15" thickBot="1" x14ac:dyDescent="0.35">
      <c r="A10153" s="3">
        <v>39738</v>
      </c>
      <c r="B10153" s="4">
        <v>2.576441929</v>
      </c>
      <c r="C10153" s="1"/>
      <c r="D10153" s="5">
        <v>39738</v>
      </c>
      <c r="E10153" s="4">
        <v>6.8739405280000003</v>
      </c>
    </row>
    <row r="10154" spans="1:5" ht="15" thickBot="1" x14ac:dyDescent="0.35">
      <c r="A10154" s="3">
        <v>39739</v>
      </c>
      <c r="B10154" s="4">
        <v>3.3297122419999998</v>
      </c>
      <c r="C10154" s="1"/>
      <c r="D10154" s="5">
        <v>39739</v>
      </c>
      <c r="E10154" s="4">
        <v>8.031396226</v>
      </c>
    </row>
    <row r="10155" spans="1:5" ht="15" thickBot="1" x14ac:dyDescent="0.35">
      <c r="A10155" s="3">
        <v>39740</v>
      </c>
      <c r="B10155" s="4">
        <v>3.4335641859999999</v>
      </c>
      <c r="C10155" s="1"/>
      <c r="D10155" s="5">
        <v>39740</v>
      </c>
      <c r="E10155" s="4">
        <v>7.8194716980000001</v>
      </c>
    </row>
    <row r="10156" spans="1:5" ht="15" thickBot="1" x14ac:dyDescent="0.35">
      <c r="A10156" s="3">
        <v>39741</v>
      </c>
      <c r="B10156" s="4">
        <v>33.431727170000002</v>
      </c>
      <c r="C10156" s="1"/>
      <c r="D10156" s="5">
        <v>39741</v>
      </c>
      <c r="E10156" s="4">
        <v>6.7143727699999998</v>
      </c>
    </row>
    <row r="10157" spans="1:5" ht="15" thickBot="1" x14ac:dyDescent="0.35">
      <c r="A10157" s="3">
        <v>39742</v>
      </c>
      <c r="B10157" s="4">
        <v>29.29387856</v>
      </c>
      <c r="C10157" s="1"/>
      <c r="D10157" s="5">
        <v>39742</v>
      </c>
      <c r="E10157" s="4">
        <v>6.0099622640000003</v>
      </c>
    </row>
    <row r="10158" spans="1:5" ht="15" thickBot="1" x14ac:dyDescent="0.35">
      <c r="A10158" s="3">
        <v>39743</v>
      </c>
      <c r="B10158" s="4">
        <v>37.191440579999998</v>
      </c>
      <c r="C10158" s="1"/>
      <c r="D10158" s="5">
        <v>39743</v>
      </c>
      <c r="E10158" s="4">
        <v>17.532377660000002</v>
      </c>
    </row>
    <row r="10159" spans="1:5" ht="15" thickBot="1" x14ac:dyDescent="0.35">
      <c r="A10159" s="3">
        <v>39744</v>
      </c>
      <c r="B10159" s="4">
        <v>1.573557138</v>
      </c>
      <c r="C10159" s="1"/>
      <c r="D10159" s="5">
        <v>39744</v>
      </c>
      <c r="E10159" s="4">
        <v>5.5670943399999997</v>
      </c>
    </row>
    <row r="10160" spans="1:5" ht="15" thickBot="1" x14ac:dyDescent="0.35">
      <c r="A10160" s="3">
        <v>39745</v>
      </c>
      <c r="B10160" s="4">
        <v>34.134903430000001</v>
      </c>
      <c r="C10160" s="1"/>
      <c r="D10160" s="5">
        <v>39745</v>
      </c>
      <c r="E10160" s="4">
        <v>14.33282183</v>
      </c>
    </row>
    <row r="10161" spans="1:5" ht="15" thickBot="1" x14ac:dyDescent="0.35">
      <c r="A10161" s="3">
        <v>39746</v>
      </c>
      <c r="B10161" s="4">
        <v>14.751053089999999</v>
      </c>
      <c r="C10161" s="1"/>
      <c r="D10161" s="5">
        <v>39746</v>
      </c>
      <c r="E10161" s="4">
        <v>10.859773580000001</v>
      </c>
    </row>
    <row r="10162" spans="1:5" ht="15" thickBot="1" x14ac:dyDescent="0.35">
      <c r="A10162" s="3">
        <v>39747</v>
      </c>
      <c r="B10162" s="4">
        <v>52.171554569999998</v>
      </c>
      <c r="C10162" s="1"/>
      <c r="D10162" s="5">
        <v>39747</v>
      </c>
      <c r="E10162" s="4">
        <v>17.144150939999999</v>
      </c>
    </row>
    <row r="10163" spans="1:5" ht="15" thickBot="1" x14ac:dyDescent="0.35">
      <c r="A10163" s="3">
        <v>39748</v>
      </c>
      <c r="B10163" s="4">
        <v>0.78685289599999997</v>
      </c>
      <c r="C10163" s="1"/>
      <c r="D10163" s="5">
        <v>39748</v>
      </c>
      <c r="E10163" s="4">
        <v>10.859773580000001</v>
      </c>
    </row>
    <row r="10164" spans="1:5" ht="15" thickBot="1" x14ac:dyDescent="0.35">
      <c r="A10164" s="3">
        <v>39749</v>
      </c>
      <c r="B10164" s="4">
        <v>0</v>
      </c>
      <c r="C10164" s="1"/>
      <c r="D10164" s="5">
        <v>39749</v>
      </c>
      <c r="E10164" s="4">
        <v>8.9442714559999992</v>
      </c>
    </row>
    <row r="10165" spans="1:5" ht="15" thickBot="1" x14ac:dyDescent="0.35">
      <c r="A10165" s="3">
        <v>39750</v>
      </c>
      <c r="B10165" s="4">
        <v>0.26641699699999999</v>
      </c>
      <c r="C10165" s="1"/>
      <c r="D10165" s="5">
        <v>39750</v>
      </c>
      <c r="E10165" s="4">
        <v>4.2900528900000001</v>
      </c>
    </row>
    <row r="10166" spans="1:5" ht="15" thickBot="1" x14ac:dyDescent="0.35">
      <c r="A10166" s="3">
        <v>39751</v>
      </c>
      <c r="B10166" s="4">
        <v>0.19035976800000001</v>
      </c>
      <c r="C10166" s="1"/>
      <c r="D10166" s="5">
        <v>39751</v>
      </c>
      <c r="E10166" s="4">
        <v>4.0836226419999999</v>
      </c>
    </row>
    <row r="10167" spans="1:5" ht="15" thickBot="1" x14ac:dyDescent="0.35">
      <c r="A10167" s="3">
        <v>39752</v>
      </c>
      <c r="B10167" s="4">
        <v>0</v>
      </c>
      <c r="C10167" s="1"/>
      <c r="D10167" s="5">
        <v>39752</v>
      </c>
      <c r="E10167" s="4">
        <v>4.2923642260000001</v>
      </c>
    </row>
    <row r="10168" spans="1:5" ht="15" thickBot="1" x14ac:dyDescent="0.35">
      <c r="A10168" s="3">
        <v>39753</v>
      </c>
      <c r="B10168" s="4">
        <v>2.107297864</v>
      </c>
      <c r="C10168" s="1"/>
      <c r="D10168" s="5">
        <v>39753</v>
      </c>
      <c r="E10168" s="4">
        <v>4.3118490569999999</v>
      </c>
    </row>
    <row r="10169" spans="1:5" ht="15" thickBot="1" x14ac:dyDescent="0.35">
      <c r="A10169" s="3">
        <v>39754</v>
      </c>
      <c r="B10169" s="4">
        <v>0</v>
      </c>
      <c r="C10169" s="1"/>
      <c r="D10169" s="5">
        <v>39754</v>
      </c>
      <c r="E10169" s="4">
        <v>5.1350943400000002</v>
      </c>
    </row>
    <row r="10170" spans="1:5" ht="15" thickBot="1" x14ac:dyDescent="0.35">
      <c r="A10170" s="3">
        <v>39755</v>
      </c>
      <c r="B10170" s="4">
        <v>0</v>
      </c>
      <c r="C10170" s="1"/>
      <c r="D10170" s="5">
        <v>39755</v>
      </c>
      <c r="E10170" s="4">
        <v>4.1802477299999996</v>
      </c>
    </row>
    <row r="10171" spans="1:5" ht="15" thickBot="1" x14ac:dyDescent="0.35">
      <c r="A10171" s="3">
        <v>39756</v>
      </c>
      <c r="B10171" s="4">
        <v>0</v>
      </c>
      <c r="C10171" s="1"/>
      <c r="D10171" s="5">
        <v>39756</v>
      </c>
      <c r="E10171" s="4">
        <v>4.7166792449999999</v>
      </c>
    </row>
    <row r="10172" spans="1:5" ht="15" thickBot="1" x14ac:dyDescent="0.35">
      <c r="A10172" s="3">
        <v>39757</v>
      </c>
      <c r="B10172" s="4">
        <v>0</v>
      </c>
      <c r="C10172" s="1"/>
      <c r="D10172" s="5">
        <v>39757</v>
      </c>
      <c r="E10172" s="4">
        <v>4.7764528300000002</v>
      </c>
    </row>
    <row r="10173" spans="1:5" ht="15" thickBot="1" x14ac:dyDescent="0.35">
      <c r="A10173" s="3">
        <v>39758</v>
      </c>
      <c r="B10173" s="4">
        <v>0</v>
      </c>
      <c r="C10173" s="1"/>
      <c r="D10173" s="5">
        <v>39758</v>
      </c>
      <c r="E10173" s="4">
        <v>4.2563734650000002</v>
      </c>
    </row>
    <row r="10174" spans="1:5" ht="15" thickBot="1" x14ac:dyDescent="0.35">
      <c r="A10174" s="3">
        <v>39759</v>
      </c>
      <c r="B10174" s="4">
        <v>0</v>
      </c>
      <c r="C10174" s="1"/>
      <c r="D10174" s="5">
        <v>39759</v>
      </c>
      <c r="E10174" s="4">
        <v>4.3154275909999997</v>
      </c>
    </row>
    <row r="10175" spans="1:5" ht="15" thickBot="1" x14ac:dyDescent="0.35">
      <c r="A10175" s="3">
        <v>39760</v>
      </c>
      <c r="B10175" s="4">
        <v>0</v>
      </c>
      <c r="C10175" s="1"/>
      <c r="D10175" s="5">
        <v>39760</v>
      </c>
      <c r="E10175" s="4">
        <v>3.5891320750000002</v>
      </c>
    </row>
    <row r="10176" spans="1:5" ht="15" thickBot="1" x14ac:dyDescent="0.35">
      <c r="A10176" s="3">
        <v>39761</v>
      </c>
      <c r="B10176" s="4">
        <v>9.6878908999999999E-2</v>
      </c>
      <c r="C10176" s="1"/>
      <c r="D10176" s="5">
        <v>39761</v>
      </c>
      <c r="E10176" s="4">
        <v>4.4830188680000003</v>
      </c>
    </row>
    <row r="10177" spans="1:5" ht="15" thickBot="1" x14ac:dyDescent="0.35">
      <c r="A10177" s="3">
        <v>39762</v>
      </c>
      <c r="B10177" s="4">
        <v>0</v>
      </c>
      <c r="C10177" s="1"/>
      <c r="D10177" s="5">
        <v>39762</v>
      </c>
      <c r="E10177" s="4">
        <v>4.2801989430000003</v>
      </c>
    </row>
    <row r="10178" spans="1:5" ht="15" thickBot="1" x14ac:dyDescent="0.35">
      <c r="A10178" s="3">
        <v>39763</v>
      </c>
      <c r="B10178" s="4">
        <v>1.2565288539999999</v>
      </c>
      <c r="C10178" s="1"/>
      <c r="D10178" s="5">
        <v>39763</v>
      </c>
      <c r="E10178" s="4">
        <v>4.2547924530000003</v>
      </c>
    </row>
    <row r="10179" spans="1:5" ht="15" thickBot="1" x14ac:dyDescent="0.35">
      <c r="A10179" s="3">
        <v>39764</v>
      </c>
      <c r="B10179" s="4">
        <v>2.8268306999999999E-2</v>
      </c>
      <c r="C10179" s="1"/>
      <c r="D10179" s="5">
        <v>39764</v>
      </c>
      <c r="E10179" s="4">
        <v>4.2463703549999998</v>
      </c>
    </row>
    <row r="10180" spans="1:5" ht="15" thickBot="1" x14ac:dyDescent="0.35">
      <c r="A10180" s="3">
        <v>39765</v>
      </c>
      <c r="B10180" s="4">
        <v>5.6536614999999998E-2</v>
      </c>
      <c r="C10180" s="1"/>
      <c r="D10180" s="5">
        <v>39765</v>
      </c>
      <c r="E10180" s="4">
        <v>4.8959999999999999</v>
      </c>
    </row>
    <row r="10181" spans="1:5" ht="15" thickBot="1" x14ac:dyDescent="0.35">
      <c r="A10181" s="3">
        <v>39766</v>
      </c>
      <c r="B10181" s="4">
        <v>0.65393263099999999</v>
      </c>
      <c r="C10181" s="1"/>
      <c r="D10181" s="5">
        <v>39766</v>
      </c>
      <c r="E10181" s="4">
        <v>4.2225231379999997</v>
      </c>
    </row>
    <row r="10182" spans="1:5" ht="15" thickBot="1" x14ac:dyDescent="0.35">
      <c r="A10182" s="3">
        <v>39767</v>
      </c>
      <c r="B10182" s="4">
        <v>0</v>
      </c>
      <c r="C10182" s="1"/>
      <c r="D10182" s="5">
        <v>39767</v>
      </c>
      <c r="E10182" s="4">
        <v>5.0753207549999999</v>
      </c>
    </row>
    <row r="10183" spans="1:5" ht="15" thickBot="1" x14ac:dyDescent="0.35">
      <c r="A10183" s="3">
        <v>39768</v>
      </c>
      <c r="B10183" s="4">
        <v>0</v>
      </c>
      <c r="C10183" s="1"/>
      <c r="D10183" s="5">
        <v>39768</v>
      </c>
      <c r="E10183" s="4">
        <v>4.5998490570000001</v>
      </c>
    </row>
    <row r="10184" spans="1:5" ht="15" thickBot="1" x14ac:dyDescent="0.35">
      <c r="A10184" s="3">
        <v>39769</v>
      </c>
      <c r="B10184" s="4">
        <v>0</v>
      </c>
      <c r="C10184" s="1"/>
      <c r="D10184" s="5">
        <v>39769</v>
      </c>
      <c r="E10184" s="4">
        <v>4.1662373429999997</v>
      </c>
    </row>
    <row r="10185" spans="1:5" ht="15" thickBot="1" x14ac:dyDescent="0.35">
      <c r="A10185" s="3">
        <v>39770</v>
      </c>
      <c r="B10185" s="4">
        <v>1.2284655499999999</v>
      </c>
      <c r="C10185" s="1"/>
      <c r="D10185" s="5">
        <v>39770</v>
      </c>
      <c r="E10185" s="4">
        <v>4.8362264149999996</v>
      </c>
    </row>
    <row r="10186" spans="1:5" ht="15" thickBot="1" x14ac:dyDescent="0.35">
      <c r="A10186" s="3">
        <v>39771</v>
      </c>
      <c r="B10186" s="4">
        <v>0</v>
      </c>
      <c r="C10186" s="1"/>
      <c r="D10186" s="5">
        <v>39771</v>
      </c>
      <c r="E10186" s="4">
        <v>4.2710524970000003</v>
      </c>
    </row>
    <row r="10187" spans="1:5" ht="15" thickBot="1" x14ac:dyDescent="0.35">
      <c r="A10187" s="3">
        <v>39772</v>
      </c>
      <c r="B10187" s="4">
        <v>4.1412994000000002E-2</v>
      </c>
      <c r="C10187" s="1"/>
      <c r="D10187" s="5">
        <v>39772</v>
      </c>
      <c r="E10187" s="4">
        <v>4.5998490570000001</v>
      </c>
    </row>
    <row r="10188" spans="1:5" ht="15" thickBot="1" x14ac:dyDescent="0.35">
      <c r="A10188" s="3">
        <v>39773</v>
      </c>
      <c r="B10188" s="4">
        <v>2.8268306999999999E-2</v>
      </c>
      <c r="C10188" s="1"/>
      <c r="D10188" s="5">
        <v>39773</v>
      </c>
      <c r="E10188" s="4">
        <v>4.3294061890000002</v>
      </c>
    </row>
    <row r="10189" spans="1:5" ht="15" thickBot="1" x14ac:dyDescent="0.35">
      <c r="A10189" s="3">
        <v>39774</v>
      </c>
      <c r="B10189" s="4">
        <v>2.176635578</v>
      </c>
      <c r="C10189" s="1"/>
      <c r="D10189" s="5">
        <v>39774</v>
      </c>
      <c r="E10189" s="4">
        <v>4.4830188680000003</v>
      </c>
    </row>
    <row r="10190" spans="1:5" ht="15" thickBot="1" x14ac:dyDescent="0.35">
      <c r="A10190" s="3">
        <v>39775</v>
      </c>
      <c r="B10190" s="4">
        <v>6.1224164959999996</v>
      </c>
      <c r="C10190" s="1"/>
      <c r="D10190" s="5">
        <v>39775</v>
      </c>
      <c r="E10190" s="4">
        <v>4.1406792450000003</v>
      </c>
    </row>
    <row r="10191" spans="1:5" ht="15" thickBot="1" x14ac:dyDescent="0.35">
      <c r="A10191" s="3">
        <v>39776</v>
      </c>
      <c r="B10191" s="4">
        <v>4.6866540309999998</v>
      </c>
      <c r="C10191" s="1"/>
      <c r="D10191" s="5">
        <v>39776</v>
      </c>
      <c r="E10191" s="4">
        <v>4.2802228519999996</v>
      </c>
    </row>
    <row r="10192" spans="1:5" ht="15" thickBot="1" x14ac:dyDescent="0.35">
      <c r="A10192" s="3">
        <v>39777</v>
      </c>
      <c r="B10192" s="4">
        <v>4.2442139689999996</v>
      </c>
      <c r="C10192" s="1"/>
      <c r="D10192" s="5">
        <v>39777</v>
      </c>
      <c r="E10192" s="4">
        <v>5.5046037739999996</v>
      </c>
    </row>
    <row r="10193" spans="1:5" ht="15" thickBot="1" x14ac:dyDescent="0.35">
      <c r="A10193" s="3">
        <v>39778</v>
      </c>
      <c r="B10193" s="4">
        <v>0.77395707400000002</v>
      </c>
      <c r="C10193" s="1"/>
      <c r="D10193" s="5">
        <v>39778</v>
      </c>
      <c r="E10193" s="4">
        <v>6.8145315630000001</v>
      </c>
    </row>
    <row r="10194" spans="1:5" ht="15" thickBot="1" x14ac:dyDescent="0.35">
      <c r="A10194" s="3">
        <v>39779</v>
      </c>
      <c r="B10194" s="4">
        <v>0</v>
      </c>
      <c r="C10194" s="1"/>
      <c r="D10194" s="5">
        <v>39779</v>
      </c>
      <c r="E10194" s="4">
        <v>4.2547924530000003</v>
      </c>
    </row>
    <row r="10195" spans="1:5" ht="15" thickBot="1" x14ac:dyDescent="0.35">
      <c r="A10195" s="3">
        <v>39780</v>
      </c>
      <c r="B10195" s="4">
        <v>0.48021972200000002</v>
      </c>
      <c r="C10195" s="1"/>
      <c r="D10195" s="5">
        <v>39780</v>
      </c>
      <c r="E10195" s="4">
        <v>4.2224136449999996</v>
      </c>
    </row>
    <row r="10196" spans="1:5" ht="15" thickBot="1" x14ac:dyDescent="0.35">
      <c r="A10196" s="3">
        <v>39781</v>
      </c>
      <c r="B10196" s="4">
        <v>0.69406354400000003</v>
      </c>
      <c r="C10196" s="1"/>
      <c r="D10196" s="5">
        <v>39781</v>
      </c>
      <c r="E10196" s="4">
        <v>4.5427924529999997</v>
      </c>
    </row>
    <row r="10197" spans="1:5" ht="15" thickBot="1" x14ac:dyDescent="0.35">
      <c r="A10197" s="3">
        <v>39782</v>
      </c>
      <c r="B10197" s="4">
        <v>5.0004610119999997</v>
      </c>
      <c r="C10197" s="1"/>
      <c r="D10197" s="5">
        <v>39782</v>
      </c>
      <c r="E10197" s="4">
        <v>4.4830188680000003</v>
      </c>
    </row>
    <row r="10198" spans="1:5" ht="15" thickBot="1" x14ac:dyDescent="0.35">
      <c r="A10198" s="3">
        <v>39783</v>
      </c>
      <c r="B10198" s="4">
        <v>2.1348388119999999</v>
      </c>
      <c r="C10198" s="1"/>
      <c r="D10198" s="5">
        <v>39783</v>
      </c>
      <c r="E10198" s="4">
        <v>4.325433962</v>
      </c>
    </row>
    <row r="10199" spans="1:5" ht="15" thickBot="1" x14ac:dyDescent="0.35">
      <c r="A10199" s="3">
        <v>39784</v>
      </c>
      <c r="B10199" s="4">
        <v>0.68602818300000001</v>
      </c>
      <c r="C10199" s="1"/>
      <c r="D10199" s="5">
        <v>39784</v>
      </c>
      <c r="E10199" s="4">
        <v>4.1107924530000002</v>
      </c>
    </row>
    <row r="10200" spans="1:5" ht="15" thickBot="1" x14ac:dyDescent="0.35">
      <c r="A10200" s="3">
        <v>39785</v>
      </c>
      <c r="B10200" s="4">
        <v>0</v>
      </c>
      <c r="C10200" s="1"/>
      <c r="D10200" s="5">
        <v>39785</v>
      </c>
      <c r="E10200" s="4">
        <v>4.3689056600000002</v>
      </c>
    </row>
    <row r="10201" spans="1:5" ht="15" thickBot="1" x14ac:dyDescent="0.35">
      <c r="A10201" s="3">
        <v>39786</v>
      </c>
      <c r="B10201" s="4">
        <v>2.436605036</v>
      </c>
      <c r="C10201" s="1"/>
      <c r="D10201" s="5">
        <v>39786</v>
      </c>
      <c r="E10201" s="4">
        <v>4.0700377359999997</v>
      </c>
    </row>
    <row r="10202" spans="1:5" ht="15" thickBot="1" x14ac:dyDescent="0.35">
      <c r="A10202" s="3">
        <v>39787</v>
      </c>
      <c r="B10202" s="4">
        <v>0</v>
      </c>
      <c r="C10202" s="1"/>
      <c r="D10202" s="5">
        <v>39787</v>
      </c>
      <c r="E10202" s="4">
        <v>3.9858113209999999</v>
      </c>
    </row>
    <row r="10203" spans="1:5" ht="15" thickBot="1" x14ac:dyDescent="0.35">
      <c r="A10203" s="3">
        <v>39788</v>
      </c>
      <c r="B10203" s="4">
        <v>0</v>
      </c>
      <c r="C10203" s="1"/>
      <c r="D10203" s="5">
        <v>39788</v>
      </c>
      <c r="E10203" s="4">
        <v>4.2384905660000003</v>
      </c>
    </row>
    <row r="10204" spans="1:5" ht="15" thickBot="1" x14ac:dyDescent="0.35">
      <c r="A10204" s="3">
        <v>39789</v>
      </c>
      <c r="B10204" s="4">
        <v>0</v>
      </c>
      <c r="C10204" s="1"/>
      <c r="D10204" s="5">
        <v>39789</v>
      </c>
      <c r="E10204" s="4">
        <v>3.9015849060000001</v>
      </c>
    </row>
    <row r="10205" spans="1:5" ht="15" thickBot="1" x14ac:dyDescent="0.35">
      <c r="A10205" s="3">
        <v>39790</v>
      </c>
      <c r="B10205" s="4">
        <v>0</v>
      </c>
      <c r="C10205" s="1"/>
      <c r="D10205" s="5">
        <v>39790</v>
      </c>
      <c r="E10205" s="4">
        <v>4.765584906</v>
      </c>
    </row>
    <row r="10206" spans="1:5" ht="15" thickBot="1" x14ac:dyDescent="0.35">
      <c r="A10206" s="3">
        <v>39791</v>
      </c>
      <c r="B10206" s="4">
        <v>0.255457938</v>
      </c>
      <c r="C10206" s="1"/>
      <c r="D10206" s="5">
        <v>39791</v>
      </c>
      <c r="E10206" s="4">
        <v>3.9858113209999999</v>
      </c>
    </row>
    <row r="10207" spans="1:5" ht="15" thickBot="1" x14ac:dyDescent="0.35">
      <c r="A10207" s="3">
        <v>39792</v>
      </c>
      <c r="B10207" s="4">
        <v>2.0510519820000002</v>
      </c>
      <c r="C10207" s="1"/>
      <c r="D10207" s="5">
        <v>39792</v>
      </c>
      <c r="E10207" s="4">
        <v>4.0700377359999997</v>
      </c>
    </row>
    <row r="10208" spans="1:5" ht="15" thickBot="1" x14ac:dyDescent="0.35">
      <c r="A10208" s="3">
        <v>39793</v>
      </c>
      <c r="B10208" s="4">
        <v>19.322665929999999</v>
      </c>
      <c r="C10208" s="1"/>
      <c r="D10208" s="5">
        <v>39793</v>
      </c>
      <c r="E10208" s="4">
        <v>4.455849057</v>
      </c>
    </row>
    <row r="10209" spans="1:5" ht="15" thickBot="1" x14ac:dyDescent="0.35">
      <c r="A10209" s="3">
        <v>39794</v>
      </c>
      <c r="B10209" s="4">
        <v>0</v>
      </c>
      <c r="C10209" s="1"/>
      <c r="D10209" s="5">
        <v>39794</v>
      </c>
      <c r="E10209" s="4">
        <v>4.3192052829999996</v>
      </c>
    </row>
    <row r="10210" spans="1:5" ht="15" thickBot="1" x14ac:dyDescent="0.35">
      <c r="A10210" s="3">
        <v>39795</v>
      </c>
      <c r="B10210" s="4">
        <v>0</v>
      </c>
      <c r="C10210" s="1"/>
      <c r="D10210" s="5">
        <v>39795</v>
      </c>
      <c r="E10210" s="4">
        <v>4.0265660380000003</v>
      </c>
    </row>
    <row r="10211" spans="1:5" ht="15" thickBot="1" x14ac:dyDescent="0.35">
      <c r="A10211" s="3">
        <v>39796</v>
      </c>
      <c r="B10211" s="4">
        <v>0.208834454</v>
      </c>
      <c r="C10211" s="1"/>
      <c r="D10211" s="5">
        <v>39796</v>
      </c>
      <c r="E10211" s="4">
        <v>4.5427924529999997</v>
      </c>
    </row>
    <row r="10212" spans="1:5" ht="15" thickBot="1" x14ac:dyDescent="0.35">
      <c r="A10212" s="3">
        <v>39797</v>
      </c>
      <c r="B10212" s="4">
        <v>0.21404495800000001</v>
      </c>
      <c r="C10212" s="1"/>
      <c r="D10212" s="5">
        <v>39797</v>
      </c>
      <c r="E10212" s="4">
        <v>4.3457050879999999</v>
      </c>
    </row>
    <row r="10213" spans="1:5" ht="15" thickBot="1" x14ac:dyDescent="0.35">
      <c r="A10213" s="3">
        <v>39798</v>
      </c>
      <c r="B10213" s="4">
        <v>0.22102493000000001</v>
      </c>
      <c r="C10213" s="1"/>
      <c r="D10213" s="5">
        <v>39798</v>
      </c>
      <c r="E10213" s="4">
        <v>4.1542641509999996</v>
      </c>
    </row>
    <row r="10214" spans="1:5" ht="15" thickBot="1" x14ac:dyDescent="0.35">
      <c r="A10214" s="3">
        <v>39799</v>
      </c>
      <c r="B10214" s="4">
        <v>0</v>
      </c>
      <c r="C10214" s="1"/>
      <c r="D10214" s="5">
        <v>39799</v>
      </c>
      <c r="E10214" s="4">
        <v>4.2256120749999999</v>
      </c>
    </row>
    <row r="10215" spans="1:5" ht="15" thickBot="1" x14ac:dyDescent="0.35">
      <c r="A10215" s="3">
        <v>39800</v>
      </c>
      <c r="B10215" s="4">
        <v>0</v>
      </c>
      <c r="C10215" s="1"/>
      <c r="D10215" s="5">
        <v>39800</v>
      </c>
      <c r="E10215" s="4">
        <v>3.9015849060000001</v>
      </c>
    </row>
    <row r="10216" spans="1:5" ht="15" thickBot="1" x14ac:dyDescent="0.35">
      <c r="A10216" s="3">
        <v>39801</v>
      </c>
      <c r="B10216" s="4">
        <v>0</v>
      </c>
      <c r="C10216" s="1"/>
      <c r="D10216" s="5">
        <v>39801</v>
      </c>
      <c r="E10216" s="4">
        <v>3.9887836980000002</v>
      </c>
    </row>
    <row r="10217" spans="1:5" ht="15" thickBot="1" x14ac:dyDescent="0.35">
      <c r="A10217" s="3">
        <v>39802</v>
      </c>
      <c r="B10217" s="4">
        <v>0</v>
      </c>
      <c r="C10217" s="1"/>
      <c r="D10217" s="5">
        <v>39802</v>
      </c>
      <c r="E10217" s="4">
        <v>3.4940377360000001</v>
      </c>
    </row>
    <row r="10218" spans="1:5" ht="15" thickBot="1" x14ac:dyDescent="0.35">
      <c r="A10218" s="3">
        <v>39803</v>
      </c>
      <c r="B10218" s="4">
        <v>0</v>
      </c>
      <c r="C10218" s="1"/>
      <c r="D10218" s="5">
        <v>39803</v>
      </c>
      <c r="E10218" s="4">
        <v>3.8200754720000001</v>
      </c>
    </row>
    <row r="10219" spans="1:5" ht="15" thickBot="1" x14ac:dyDescent="0.35">
      <c r="A10219" s="3">
        <v>39804</v>
      </c>
      <c r="B10219" s="4">
        <v>0</v>
      </c>
      <c r="C10219" s="1"/>
      <c r="D10219" s="5">
        <v>39804</v>
      </c>
      <c r="E10219" s="4">
        <v>4.164681871</v>
      </c>
    </row>
    <row r="10220" spans="1:5" ht="15" thickBot="1" x14ac:dyDescent="0.35">
      <c r="A10220" s="3">
        <v>39805</v>
      </c>
      <c r="B10220" s="4">
        <v>0</v>
      </c>
      <c r="C10220" s="1"/>
      <c r="D10220" s="5">
        <v>39805</v>
      </c>
      <c r="E10220" s="4">
        <v>3.9423396230000001</v>
      </c>
    </row>
    <row r="10221" spans="1:5" ht="15" thickBot="1" x14ac:dyDescent="0.35">
      <c r="A10221" s="3">
        <v>39806</v>
      </c>
      <c r="B10221" s="4">
        <v>0</v>
      </c>
      <c r="C10221" s="1"/>
      <c r="D10221" s="5">
        <v>39806</v>
      </c>
      <c r="E10221" s="4">
        <v>3.9858113209999999</v>
      </c>
    </row>
    <row r="10222" spans="1:5" ht="15" thickBot="1" x14ac:dyDescent="0.35">
      <c r="A10222" s="3">
        <v>39807</v>
      </c>
      <c r="B10222" s="4">
        <v>0</v>
      </c>
      <c r="C10222" s="1"/>
      <c r="D10222" s="5">
        <v>39807</v>
      </c>
      <c r="E10222" s="4">
        <v>3.6950943399999998</v>
      </c>
    </row>
    <row r="10223" spans="1:5" ht="15" thickBot="1" x14ac:dyDescent="0.35">
      <c r="A10223" s="3">
        <v>39808</v>
      </c>
      <c r="B10223" s="4">
        <v>0</v>
      </c>
      <c r="C10223" s="1"/>
      <c r="D10223" s="5">
        <v>39808</v>
      </c>
      <c r="E10223" s="4">
        <v>3.4412304909999998</v>
      </c>
    </row>
    <row r="10224" spans="1:5" ht="15" thickBot="1" x14ac:dyDescent="0.35">
      <c r="A10224" s="3">
        <v>39809</v>
      </c>
      <c r="B10224" s="4">
        <v>0</v>
      </c>
      <c r="C10224" s="1"/>
      <c r="D10224" s="5">
        <v>39809</v>
      </c>
      <c r="E10224" s="4">
        <v>3.2956981129999998</v>
      </c>
    </row>
    <row r="10225" spans="1:5" ht="15" thickBot="1" x14ac:dyDescent="0.35">
      <c r="A10225" s="3">
        <v>39810</v>
      </c>
      <c r="B10225" s="4">
        <v>0</v>
      </c>
      <c r="C10225" s="1"/>
      <c r="D10225" s="5">
        <v>39810</v>
      </c>
      <c r="E10225" s="4">
        <v>3.6135849059999998</v>
      </c>
    </row>
    <row r="10226" spans="1:5" ht="15" thickBot="1" x14ac:dyDescent="0.35">
      <c r="A10226" s="3">
        <v>39811</v>
      </c>
      <c r="B10226" s="4">
        <v>0</v>
      </c>
      <c r="C10226" s="1"/>
      <c r="D10226" s="5">
        <v>39811</v>
      </c>
      <c r="E10226" s="4">
        <v>3.9794815689999998</v>
      </c>
    </row>
    <row r="10227" spans="1:5" ht="15" thickBot="1" x14ac:dyDescent="0.35">
      <c r="A10227" s="3">
        <v>39812</v>
      </c>
      <c r="B10227" s="4">
        <v>0</v>
      </c>
      <c r="C10227" s="1"/>
      <c r="D10227" s="5">
        <v>39812</v>
      </c>
      <c r="E10227" s="4">
        <v>3.9015849060000001</v>
      </c>
    </row>
    <row r="10228" spans="1:5" ht="15" thickBot="1" x14ac:dyDescent="0.35">
      <c r="A10228" s="3">
        <v>39813</v>
      </c>
      <c r="B10228" s="4">
        <v>0</v>
      </c>
      <c r="C10228" s="1"/>
      <c r="D10228" s="5">
        <v>39813</v>
      </c>
      <c r="E10228" s="4">
        <v>4.0009707170000004</v>
      </c>
    </row>
    <row r="10229" spans="1:5" ht="15" thickBot="1" x14ac:dyDescent="0.35">
      <c r="A10229" s="3">
        <v>39814</v>
      </c>
      <c r="B10229" s="4">
        <v>0</v>
      </c>
      <c r="C10229" s="1"/>
      <c r="D10229" s="5">
        <v>39814</v>
      </c>
      <c r="E10229" s="4">
        <v>3.5347924530000001</v>
      </c>
    </row>
    <row r="10230" spans="1:5" ht="15" thickBot="1" x14ac:dyDescent="0.35">
      <c r="A10230" s="3">
        <v>39815</v>
      </c>
      <c r="B10230" s="4">
        <v>0</v>
      </c>
      <c r="C10230" s="1"/>
      <c r="D10230" s="5">
        <v>39815</v>
      </c>
      <c r="E10230" s="4">
        <v>3.3992240599999999</v>
      </c>
    </row>
    <row r="10231" spans="1:5" ht="15" thickBot="1" x14ac:dyDescent="0.35">
      <c r="A10231" s="3">
        <v>39816</v>
      </c>
      <c r="B10231" s="4">
        <v>0</v>
      </c>
      <c r="C10231" s="1"/>
      <c r="D10231" s="5">
        <v>39816</v>
      </c>
      <c r="E10231" s="4">
        <v>3.374490566</v>
      </c>
    </row>
    <row r="10232" spans="1:5" ht="15" thickBot="1" x14ac:dyDescent="0.35">
      <c r="A10232" s="3">
        <v>39817</v>
      </c>
      <c r="B10232" s="4">
        <v>0</v>
      </c>
      <c r="C10232" s="1"/>
      <c r="D10232" s="5">
        <v>39817</v>
      </c>
      <c r="E10232" s="4">
        <v>3.2956981129999998</v>
      </c>
    </row>
    <row r="10233" spans="1:5" ht="15" thickBot="1" x14ac:dyDescent="0.35">
      <c r="A10233" s="3">
        <v>39818</v>
      </c>
      <c r="B10233" s="4">
        <v>0</v>
      </c>
      <c r="C10233" s="1"/>
      <c r="D10233" s="5">
        <v>39818</v>
      </c>
      <c r="E10233" s="4">
        <v>3.415245283</v>
      </c>
    </row>
    <row r="10234" spans="1:5" ht="15" thickBot="1" x14ac:dyDescent="0.35">
      <c r="A10234" s="3">
        <v>39819</v>
      </c>
      <c r="B10234" s="4">
        <v>0</v>
      </c>
      <c r="C10234" s="1"/>
      <c r="D10234" s="5">
        <v>39819</v>
      </c>
      <c r="E10234" s="4">
        <v>3.3364528299999998</v>
      </c>
    </row>
    <row r="10235" spans="1:5" ht="15" thickBot="1" x14ac:dyDescent="0.35">
      <c r="A10235" s="3">
        <v>39820</v>
      </c>
      <c r="B10235" s="4">
        <v>0</v>
      </c>
      <c r="C10235" s="1"/>
      <c r="D10235" s="5">
        <v>39820</v>
      </c>
      <c r="E10235" s="4">
        <v>3.4532830190000001</v>
      </c>
    </row>
    <row r="10236" spans="1:5" ht="15" thickBot="1" x14ac:dyDescent="0.35">
      <c r="A10236" s="3">
        <v>39821</v>
      </c>
      <c r="B10236" s="4">
        <v>0</v>
      </c>
      <c r="C10236" s="1"/>
      <c r="D10236" s="5">
        <v>39821</v>
      </c>
      <c r="E10236" s="4">
        <v>3.2956981129999998</v>
      </c>
    </row>
    <row r="10237" spans="1:5" ht="15" thickBot="1" x14ac:dyDescent="0.35">
      <c r="A10237" s="3">
        <v>39822</v>
      </c>
      <c r="B10237" s="4">
        <v>0</v>
      </c>
      <c r="C10237" s="1"/>
      <c r="D10237" s="5">
        <v>39822</v>
      </c>
      <c r="E10237" s="4">
        <v>3.415245283</v>
      </c>
    </row>
    <row r="10238" spans="1:5" ht="15" thickBot="1" x14ac:dyDescent="0.35">
      <c r="A10238" s="3">
        <v>39823</v>
      </c>
      <c r="B10238" s="4">
        <v>0</v>
      </c>
      <c r="C10238" s="1"/>
      <c r="D10238" s="5">
        <v>39823</v>
      </c>
      <c r="E10238" s="4">
        <v>3.374490566</v>
      </c>
    </row>
    <row r="10239" spans="1:5" ht="15" thickBot="1" x14ac:dyDescent="0.35">
      <c r="A10239" s="3">
        <v>39824</v>
      </c>
      <c r="B10239" s="4">
        <v>0</v>
      </c>
      <c r="C10239" s="1"/>
      <c r="D10239" s="5">
        <v>39824</v>
      </c>
      <c r="E10239" s="4">
        <v>3.5347924530000001</v>
      </c>
    </row>
    <row r="10240" spans="1:5" ht="15" thickBot="1" x14ac:dyDescent="0.35">
      <c r="A10240" s="3">
        <v>39825</v>
      </c>
      <c r="B10240" s="4">
        <v>0</v>
      </c>
      <c r="C10240" s="1"/>
      <c r="D10240" s="5">
        <v>39825</v>
      </c>
      <c r="E10240" s="4">
        <v>3.383746371</v>
      </c>
    </row>
    <row r="10241" spans="1:5" ht="15" thickBot="1" x14ac:dyDescent="0.35">
      <c r="A10241" s="3">
        <v>39826</v>
      </c>
      <c r="B10241" s="4">
        <v>0</v>
      </c>
      <c r="C10241" s="1"/>
      <c r="D10241" s="5">
        <v>39826</v>
      </c>
      <c r="E10241" s="4">
        <v>3.4532830190000001</v>
      </c>
    </row>
    <row r="10242" spans="1:5" ht="15" thickBot="1" x14ac:dyDescent="0.35">
      <c r="A10242" s="3">
        <v>39827</v>
      </c>
      <c r="B10242" s="4">
        <v>0</v>
      </c>
      <c r="C10242" s="1"/>
      <c r="D10242" s="5">
        <v>39827</v>
      </c>
      <c r="E10242" s="4">
        <v>0.81921926040000004</v>
      </c>
    </row>
    <row r="10243" spans="1:5" ht="15" thickBot="1" x14ac:dyDescent="0.35">
      <c r="A10243" s="3">
        <v>39828</v>
      </c>
      <c r="B10243" s="4">
        <v>0</v>
      </c>
      <c r="C10243" s="1"/>
      <c r="D10243" s="5">
        <v>39828</v>
      </c>
      <c r="E10243" s="4">
        <v>0.7178264151</v>
      </c>
    </row>
    <row r="10244" spans="1:5" ht="15" thickBot="1" x14ac:dyDescent="0.35">
      <c r="A10244" s="3">
        <v>39829</v>
      </c>
      <c r="B10244" s="4">
        <v>0</v>
      </c>
      <c r="C10244" s="1"/>
      <c r="D10244" s="5">
        <v>39829</v>
      </c>
      <c r="E10244" s="4">
        <v>0.6035038371</v>
      </c>
    </row>
    <row r="10245" spans="1:5" ht="15" thickBot="1" x14ac:dyDescent="0.35">
      <c r="A10245" s="3">
        <v>39830</v>
      </c>
      <c r="B10245" s="4">
        <v>0</v>
      </c>
      <c r="C10245" s="1"/>
      <c r="D10245" s="5">
        <v>39830</v>
      </c>
      <c r="E10245" s="4">
        <v>0.66729056600000003</v>
      </c>
    </row>
    <row r="10246" spans="1:5" ht="15" thickBot="1" x14ac:dyDescent="0.35">
      <c r="A10246" s="3">
        <v>39831</v>
      </c>
      <c r="B10246" s="4">
        <v>0</v>
      </c>
      <c r="C10246" s="1"/>
      <c r="D10246" s="5">
        <v>39831</v>
      </c>
      <c r="E10246" s="4">
        <v>0.57138113209999997</v>
      </c>
    </row>
    <row r="10247" spans="1:5" ht="15" thickBot="1" x14ac:dyDescent="0.35">
      <c r="A10247" s="3">
        <v>39832</v>
      </c>
      <c r="B10247" s="4">
        <v>0</v>
      </c>
      <c r="C10247" s="1"/>
      <c r="D10247" s="5">
        <v>39832</v>
      </c>
      <c r="E10247" s="4">
        <v>0.4637782459</v>
      </c>
    </row>
    <row r="10248" spans="1:5" ht="15" thickBot="1" x14ac:dyDescent="0.35">
      <c r="A10248" s="3">
        <v>39833</v>
      </c>
      <c r="B10248" s="4">
        <v>0</v>
      </c>
      <c r="C10248" s="1"/>
      <c r="D10248" s="5">
        <v>39833</v>
      </c>
      <c r="E10248" s="4">
        <v>0.61865660379999998</v>
      </c>
    </row>
    <row r="10249" spans="1:5" ht="15" thickBot="1" x14ac:dyDescent="0.35">
      <c r="A10249" s="3">
        <v>39834</v>
      </c>
      <c r="B10249" s="4">
        <v>0</v>
      </c>
      <c r="C10249" s="1"/>
      <c r="D10249" s="5">
        <v>39834</v>
      </c>
      <c r="E10249" s="4">
        <v>0.45328048300000001</v>
      </c>
    </row>
    <row r="10250" spans="1:5" ht="15" thickBot="1" x14ac:dyDescent="0.35">
      <c r="A10250" s="3">
        <v>39835</v>
      </c>
      <c r="B10250" s="4">
        <v>0</v>
      </c>
      <c r="C10250" s="1"/>
      <c r="D10250" s="5">
        <v>39835</v>
      </c>
      <c r="E10250" s="4">
        <v>0.223770566</v>
      </c>
    </row>
    <row r="10251" spans="1:5" ht="15" thickBot="1" x14ac:dyDescent="0.35">
      <c r="A10251" s="3">
        <v>39836</v>
      </c>
      <c r="B10251" s="4">
        <v>0</v>
      </c>
      <c r="C10251" s="1"/>
      <c r="D10251" s="5">
        <v>39836</v>
      </c>
      <c r="E10251" s="4">
        <v>0.44915969210000001</v>
      </c>
    </row>
    <row r="10252" spans="1:5" ht="15" thickBot="1" x14ac:dyDescent="0.35">
      <c r="A10252" s="3">
        <v>39837</v>
      </c>
      <c r="B10252" s="4">
        <v>0</v>
      </c>
      <c r="C10252" s="1"/>
      <c r="D10252" s="5">
        <v>39837</v>
      </c>
      <c r="E10252" s="4">
        <v>0.61865660379999998</v>
      </c>
    </row>
    <row r="10253" spans="1:5" ht="15" thickBot="1" x14ac:dyDescent="0.35">
      <c r="A10253" s="3">
        <v>39838</v>
      </c>
      <c r="B10253" s="4">
        <v>0</v>
      </c>
      <c r="C10253" s="1"/>
      <c r="D10253" s="5">
        <v>39838</v>
      </c>
      <c r="E10253" s="4">
        <v>1.177267925</v>
      </c>
    </row>
    <row r="10254" spans="1:5" ht="15" thickBot="1" x14ac:dyDescent="0.35">
      <c r="A10254" s="3">
        <v>39839</v>
      </c>
      <c r="B10254" s="4">
        <v>0</v>
      </c>
      <c r="C10254" s="1"/>
      <c r="D10254" s="5">
        <v>39839</v>
      </c>
      <c r="E10254" s="4">
        <v>1.585630189</v>
      </c>
    </row>
    <row r="10255" spans="1:5" ht="15" thickBot="1" x14ac:dyDescent="0.35">
      <c r="A10255" s="3">
        <v>39840</v>
      </c>
      <c r="B10255" s="4">
        <v>0.10562962300000001</v>
      </c>
      <c r="C10255" s="1"/>
      <c r="D10255" s="5">
        <v>39840</v>
      </c>
      <c r="E10255" s="4">
        <v>1.2066099619999999</v>
      </c>
    </row>
    <row r="10256" spans="1:5" ht="15" thickBot="1" x14ac:dyDescent="0.35">
      <c r="A10256" s="3">
        <v>39841</v>
      </c>
      <c r="B10256" s="4">
        <v>4.4381053149999996</v>
      </c>
      <c r="C10256" s="1"/>
      <c r="D10256" s="5">
        <v>39841</v>
      </c>
      <c r="E10256" s="4">
        <v>0.72227794400000001</v>
      </c>
    </row>
    <row r="10257" spans="1:5" ht="15" thickBot="1" x14ac:dyDescent="0.35">
      <c r="A10257" s="3">
        <v>39842</v>
      </c>
      <c r="B10257" s="4">
        <v>0</v>
      </c>
      <c r="C10257" s="1"/>
      <c r="D10257" s="5">
        <v>39842</v>
      </c>
      <c r="E10257" s="4">
        <v>0.39966792449999999</v>
      </c>
    </row>
    <row r="10258" spans="1:5" ht="15" thickBot="1" x14ac:dyDescent="0.35">
      <c r="A10258" s="3">
        <v>39843</v>
      </c>
      <c r="B10258" s="4">
        <v>0</v>
      </c>
      <c r="C10258" s="1"/>
      <c r="D10258" s="5">
        <v>39843</v>
      </c>
      <c r="E10258" s="4">
        <v>2.2510911400000002</v>
      </c>
    </row>
    <row r="10259" spans="1:5" ht="15" thickBot="1" x14ac:dyDescent="0.35">
      <c r="A10259" s="3">
        <v>39844</v>
      </c>
      <c r="B10259" s="4">
        <v>0</v>
      </c>
      <c r="C10259" s="1"/>
      <c r="D10259" s="5">
        <v>39844</v>
      </c>
      <c r="E10259" s="4">
        <v>1.978233962</v>
      </c>
    </row>
    <row r="10260" spans="1:5" ht="15" thickBot="1" x14ac:dyDescent="0.35">
      <c r="A10260" s="3">
        <v>39845</v>
      </c>
      <c r="B10260" s="4">
        <v>0</v>
      </c>
      <c r="C10260" s="1"/>
      <c r="D10260" s="5">
        <v>39845</v>
      </c>
      <c r="E10260" s="4">
        <v>4.0401509430000004</v>
      </c>
    </row>
    <row r="10261" spans="1:5" ht="15" thickBot="1" x14ac:dyDescent="0.35">
      <c r="A10261" s="3">
        <v>39846</v>
      </c>
      <c r="B10261" s="4">
        <v>0</v>
      </c>
      <c r="C10261" s="1"/>
      <c r="D10261" s="5">
        <v>39846</v>
      </c>
      <c r="E10261" s="4">
        <v>4.378753358</v>
      </c>
    </row>
    <row r="10262" spans="1:5" ht="15" thickBot="1" x14ac:dyDescent="0.35">
      <c r="A10262" s="3">
        <v>39847</v>
      </c>
      <c r="B10262" s="4">
        <v>0</v>
      </c>
      <c r="C10262" s="1"/>
      <c r="D10262" s="5">
        <v>39847</v>
      </c>
      <c r="E10262" s="4">
        <v>3.8390943399999999</v>
      </c>
    </row>
    <row r="10263" spans="1:5" ht="15" thickBot="1" x14ac:dyDescent="0.35">
      <c r="A10263" s="3">
        <v>39848</v>
      </c>
      <c r="B10263" s="4">
        <v>0</v>
      </c>
      <c r="C10263" s="1"/>
      <c r="D10263" s="5">
        <v>39848</v>
      </c>
      <c r="E10263" s="4">
        <v>3.7331758179999999</v>
      </c>
    </row>
    <row r="10264" spans="1:5" ht="15" thickBot="1" x14ac:dyDescent="0.35">
      <c r="A10264" s="3">
        <v>39849</v>
      </c>
      <c r="B10264" s="4">
        <v>0</v>
      </c>
      <c r="C10264" s="1"/>
      <c r="D10264" s="5">
        <v>39849</v>
      </c>
      <c r="E10264" s="4">
        <v>3.4451320750000001</v>
      </c>
    </row>
    <row r="10265" spans="1:5" ht="15" thickBot="1" x14ac:dyDescent="0.35">
      <c r="A10265" s="3">
        <v>39850</v>
      </c>
      <c r="B10265" s="4">
        <v>0</v>
      </c>
      <c r="C10265" s="1"/>
      <c r="D10265" s="5">
        <v>39850</v>
      </c>
      <c r="E10265" s="4">
        <v>3.6577888299999999</v>
      </c>
    </row>
    <row r="10266" spans="1:5" ht="15" thickBot="1" x14ac:dyDescent="0.35">
      <c r="A10266" s="3">
        <v>39851</v>
      </c>
      <c r="B10266" s="4">
        <v>0</v>
      </c>
      <c r="C10266" s="1"/>
      <c r="D10266" s="5">
        <v>39851</v>
      </c>
      <c r="E10266" s="4">
        <v>3.7385660380000001</v>
      </c>
    </row>
    <row r="10267" spans="1:5" ht="15" thickBot="1" x14ac:dyDescent="0.35">
      <c r="A10267" s="3">
        <v>39852</v>
      </c>
      <c r="B10267" s="4">
        <v>0</v>
      </c>
      <c r="C10267" s="1"/>
      <c r="D10267" s="5">
        <v>39852</v>
      </c>
      <c r="E10267" s="4">
        <v>3.2549433959999998</v>
      </c>
    </row>
    <row r="10268" spans="1:5" ht="15" thickBot="1" x14ac:dyDescent="0.35">
      <c r="A10268" s="3">
        <v>39853</v>
      </c>
      <c r="B10268" s="4">
        <v>0</v>
      </c>
      <c r="C10268" s="1"/>
      <c r="D10268" s="5">
        <v>39853</v>
      </c>
      <c r="E10268" s="4">
        <v>3.8013910630000001</v>
      </c>
    </row>
    <row r="10269" spans="1:5" ht="15" thickBot="1" x14ac:dyDescent="0.35">
      <c r="A10269" s="3">
        <v>39854</v>
      </c>
      <c r="B10269" s="4">
        <v>0</v>
      </c>
      <c r="C10269" s="1"/>
      <c r="D10269" s="5">
        <v>39854</v>
      </c>
      <c r="E10269" s="4">
        <v>2.542279245</v>
      </c>
    </row>
    <row r="10270" spans="1:5" ht="15" thickBot="1" x14ac:dyDescent="0.35">
      <c r="A10270" s="3">
        <v>39855</v>
      </c>
      <c r="B10270" s="4">
        <v>0</v>
      </c>
      <c r="C10270" s="1"/>
      <c r="D10270" s="5">
        <v>39855</v>
      </c>
      <c r="E10270" s="4">
        <v>2.0476264749999999</v>
      </c>
    </row>
    <row r="10271" spans="1:5" ht="15" thickBot="1" x14ac:dyDescent="0.35">
      <c r="A10271" s="3">
        <v>39856</v>
      </c>
      <c r="B10271" s="4">
        <v>0</v>
      </c>
      <c r="C10271" s="1"/>
      <c r="D10271" s="5">
        <v>39856</v>
      </c>
      <c r="E10271" s="4">
        <v>1.978233962</v>
      </c>
    </row>
    <row r="10272" spans="1:5" ht="15" thickBot="1" x14ac:dyDescent="0.35">
      <c r="A10272" s="3">
        <v>39857</v>
      </c>
      <c r="B10272" s="4">
        <v>1.107154459</v>
      </c>
      <c r="C10272" s="1"/>
      <c r="D10272" s="5">
        <v>39857</v>
      </c>
      <c r="E10272" s="4">
        <v>1.6826264150000001</v>
      </c>
    </row>
    <row r="10273" spans="1:5" ht="15" thickBot="1" x14ac:dyDescent="0.35">
      <c r="A10273" s="3">
        <v>39858</v>
      </c>
      <c r="B10273" s="4">
        <v>0</v>
      </c>
      <c r="C10273" s="1"/>
      <c r="D10273" s="5">
        <v>39858</v>
      </c>
      <c r="E10273" s="4">
        <v>1.2134037740000001</v>
      </c>
    </row>
    <row r="10274" spans="1:5" ht="15" thickBot="1" x14ac:dyDescent="0.35">
      <c r="A10274" s="3">
        <v>39859</v>
      </c>
      <c r="B10274" s="4">
        <v>0</v>
      </c>
      <c r="C10274" s="1"/>
      <c r="D10274" s="5">
        <v>39859</v>
      </c>
      <c r="E10274" s="4">
        <v>1.0911396229999999</v>
      </c>
    </row>
    <row r="10275" spans="1:5" ht="15" thickBot="1" x14ac:dyDescent="0.35">
      <c r="A10275" s="3">
        <v>39860</v>
      </c>
      <c r="B10275" s="4">
        <v>0</v>
      </c>
      <c r="C10275" s="1"/>
      <c r="D10275" s="5">
        <v>39860</v>
      </c>
      <c r="E10275" s="4">
        <v>2.865641026</v>
      </c>
    </row>
    <row r="10276" spans="1:5" ht="15" thickBot="1" x14ac:dyDescent="0.35">
      <c r="A10276" s="3">
        <v>39861</v>
      </c>
      <c r="B10276" s="4">
        <v>0</v>
      </c>
      <c r="C10276" s="1"/>
      <c r="D10276" s="5">
        <v>39861</v>
      </c>
      <c r="E10276" s="4">
        <v>1.0329953030000001</v>
      </c>
    </row>
    <row r="10277" spans="1:5" ht="15" thickBot="1" x14ac:dyDescent="0.35">
      <c r="A10277" s="3">
        <v>39862</v>
      </c>
      <c r="B10277" s="4">
        <v>0</v>
      </c>
      <c r="C10277" s="1"/>
      <c r="D10277" s="5">
        <v>39862</v>
      </c>
      <c r="E10277" s="4">
        <v>0.55253481950000005</v>
      </c>
    </row>
    <row r="10278" spans="1:5" ht="15" thickBot="1" x14ac:dyDescent="0.35">
      <c r="A10278" s="3">
        <v>39863</v>
      </c>
      <c r="B10278" s="4">
        <v>0</v>
      </c>
      <c r="C10278" s="1"/>
      <c r="D10278" s="5">
        <v>39863</v>
      </c>
      <c r="E10278" s="4">
        <v>0.68440754719999997</v>
      </c>
    </row>
    <row r="10279" spans="1:5" ht="15" thickBot="1" x14ac:dyDescent="0.35">
      <c r="A10279" s="3">
        <v>39864</v>
      </c>
      <c r="B10279" s="4">
        <v>0</v>
      </c>
      <c r="C10279" s="1"/>
      <c r="D10279" s="5">
        <v>39864</v>
      </c>
      <c r="E10279" s="4">
        <v>0.59257358490000001</v>
      </c>
    </row>
    <row r="10280" spans="1:5" ht="15" thickBot="1" x14ac:dyDescent="0.35">
      <c r="A10280" s="3">
        <v>39865</v>
      </c>
      <c r="B10280" s="4">
        <v>0</v>
      </c>
      <c r="C10280" s="1"/>
      <c r="D10280" s="5">
        <v>39865</v>
      </c>
      <c r="E10280" s="4">
        <v>0.59257358490000001</v>
      </c>
    </row>
    <row r="10281" spans="1:5" ht="15" thickBot="1" x14ac:dyDescent="0.35">
      <c r="A10281" s="3">
        <v>39866</v>
      </c>
      <c r="B10281" s="4">
        <v>0</v>
      </c>
      <c r="C10281" s="1"/>
      <c r="D10281" s="5">
        <v>39866</v>
      </c>
      <c r="E10281" s="4">
        <v>0.70342641510000004</v>
      </c>
    </row>
    <row r="10282" spans="1:5" ht="15" thickBot="1" x14ac:dyDescent="0.35">
      <c r="A10282" s="3">
        <v>39867</v>
      </c>
      <c r="B10282" s="4">
        <v>0</v>
      </c>
      <c r="C10282" s="1"/>
      <c r="D10282" s="5">
        <v>39867</v>
      </c>
      <c r="E10282" s="4">
        <v>0.80042264149999998</v>
      </c>
    </row>
    <row r="10283" spans="1:5" ht="15" thickBot="1" x14ac:dyDescent="0.35">
      <c r="A10283" s="3">
        <v>39868</v>
      </c>
      <c r="B10283" s="4">
        <v>0</v>
      </c>
      <c r="C10283" s="1"/>
      <c r="D10283" s="5">
        <v>39868</v>
      </c>
      <c r="E10283" s="4">
        <v>0.67949999999999999</v>
      </c>
    </row>
    <row r="10284" spans="1:5" ht="15" thickBot="1" x14ac:dyDescent="0.35">
      <c r="A10284" s="3">
        <v>39869</v>
      </c>
      <c r="B10284" s="4">
        <v>0</v>
      </c>
      <c r="C10284" s="1"/>
      <c r="D10284" s="5">
        <v>39869</v>
      </c>
      <c r="E10284" s="4">
        <v>0.80042264149999998</v>
      </c>
    </row>
    <row r="10285" spans="1:5" ht="15" thickBot="1" x14ac:dyDescent="0.35">
      <c r="A10285" s="3">
        <v>39870</v>
      </c>
      <c r="B10285" s="4">
        <v>0</v>
      </c>
      <c r="C10285" s="1"/>
      <c r="D10285" s="5">
        <v>39870</v>
      </c>
      <c r="E10285" s="4">
        <v>0.78058867919999997</v>
      </c>
    </row>
    <row r="10286" spans="1:5" ht="15" thickBot="1" x14ac:dyDescent="0.35">
      <c r="A10286" s="3">
        <v>39871</v>
      </c>
      <c r="B10286" s="4">
        <v>0</v>
      </c>
      <c r="C10286" s="1"/>
      <c r="D10286" s="5">
        <v>39871</v>
      </c>
      <c r="E10286" s="4">
        <v>0.86073962260000003</v>
      </c>
    </row>
    <row r="10287" spans="1:5" ht="15" thickBot="1" x14ac:dyDescent="0.35">
      <c r="A10287" s="3">
        <v>39872</v>
      </c>
      <c r="B10287" s="4">
        <v>0</v>
      </c>
      <c r="C10287" s="1"/>
      <c r="D10287" s="5">
        <v>39872</v>
      </c>
      <c r="E10287" s="4">
        <v>0.88111698110000003</v>
      </c>
    </row>
    <row r="10288" spans="1:5" ht="15" thickBot="1" x14ac:dyDescent="0.35">
      <c r="A10288" s="3">
        <v>39873</v>
      </c>
      <c r="B10288" s="4">
        <v>0</v>
      </c>
      <c r="C10288" s="1"/>
      <c r="D10288" s="5">
        <v>39873</v>
      </c>
      <c r="E10288" s="4">
        <v>0.90176603769999997</v>
      </c>
    </row>
    <row r="10289" spans="1:5" ht="15" thickBot="1" x14ac:dyDescent="0.35">
      <c r="A10289" s="3">
        <v>39874</v>
      </c>
      <c r="B10289" s="4">
        <v>0</v>
      </c>
      <c r="C10289" s="1"/>
      <c r="D10289" s="5">
        <v>39874</v>
      </c>
      <c r="E10289" s="4">
        <v>0.94333584910000001</v>
      </c>
    </row>
    <row r="10290" spans="1:5" ht="15" thickBot="1" x14ac:dyDescent="0.35">
      <c r="A10290" s="3">
        <v>39875</v>
      </c>
      <c r="B10290" s="4">
        <v>0</v>
      </c>
      <c r="C10290" s="1"/>
      <c r="D10290" s="5">
        <v>39875</v>
      </c>
      <c r="E10290" s="4">
        <v>0.90176603769999997</v>
      </c>
    </row>
    <row r="10291" spans="1:5" ht="15" thickBot="1" x14ac:dyDescent="0.35">
      <c r="A10291" s="3">
        <v>39876</v>
      </c>
      <c r="B10291" s="4">
        <v>0</v>
      </c>
      <c r="C10291" s="1"/>
      <c r="D10291" s="5">
        <v>39876</v>
      </c>
      <c r="E10291" s="4">
        <v>0.86326342639999998</v>
      </c>
    </row>
    <row r="10292" spans="1:5" ht="15" thickBot="1" x14ac:dyDescent="0.35">
      <c r="A10292" s="3">
        <v>39877</v>
      </c>
      <c r="B10292" s="4">
        <v>0</v>
      </c>
      <c r="C10292" s="1"/>
      <c r="D10292" s="5">
        <v>39877</v>
      </c>
      <c r="E10292" s="4">
        <v>0.72244528299999999</v>
      </c>
    </row>
    <row r="10293" spans="1:5" ht="15" thickBot="1" x14ac:dyDescent="0.35">
      <c r="A10293" s="3">
        <v>39878</v>
      </c>
      <c r="B10293" s="4">
        <v>0</v>
      </c>
      <c r="C10293" s="1"/>
      <c r="D10293" s="5">
        <v>39878</v>
      </c>
      <c r="E10293" s="4">
        <v>0.53248339030000003</v>
      </c>
    </row>
    <row r="10294" spans="1:5" ht="15" thickBot="1" x14ac:dyDescent="0.35">
      <c r="A10294" s="3">
        <v>39879</v>
      </c>
      <c r="B10294" s="4">
        <v>0</v>
      </c>
      <c r="C10294" s="1"/>
      <c r="D10294" s="5">
        <v>39879</v>
      </c>
      <c r="E10294" s="4">
        <v>0.37291065969999998</v>
      </c>
    </row>
    <row r="10295" spans="1:5" ht="15" thickBot="1" x14ac:dyDescent="0.35">
      <c r="A10295" s="3">
        <v>39880</v>
      </c>
      <c r="B10295" s="4">
        <v>0</v>
      </c>
      <c r="C10295" s="1"/>
      <c r="D10295" s="5">
        <v>39880</v>
      </c>
      <c r="E10295" s="4">
        <v>0.27387169810000001</v>
      </c>
    </row>
    <row r="10296" spans="1:5" ht="15" thickBot="1" x14ac:dyDescent="0.35">
      <c r="A10296" s="3">
        <v>39881</v>
      </c>
      <c r="B10296" s="4">
        <v>0</v>
      </c>
      <c r="C10296" s="1"/>
      <c r="D10296" s="5">
        <v>39881</v>
      </c>
      <c r="E10296" s="4">
        <v>0.3542430157</v>
      </c>
    </row>
    <row r="10297" spans="1:5" ht="15" thickBot="1" x14ac:dyDescent="0.35">
      <c r="A10297" s="3">
        <v>39882</v>
      </c>
      <c r="B10297" s="4">
        <v>4.0527211430000003</v>
      </c>
      <c r="C10297" s="1"/>
      <c r="D10297" s="5">
        <v>39882</v>
      </c>
      <c r="E10297" s="4">
        <v>0</v>
      </c>
    </row>
    <row r="10298" spans="1:5" ht="15" thickBot="1" x14ac:dyDescent="0.35">
      <c r="A10298" s="3">
        <v>39883</v>
      </c>
      <c r="B10298" s="4">
        <v>0.62509739399999997</v>
      </c>
      <c r="C10298" s="1"/>
      <c r="D10298" s="5">
        <v>39883</v>
      </c>
      <c r="E10298" s="4">
        <v>0</v>
      </c>
    </row>
    <row r="10299" spans="1:5" ht="15" thickBot="1" x14ac:dyDescent="0.35">
      <c r="A10299" s="3">
        <v>39884</v>
      </c>
      <c r="B10299" s="4">
        <v>7.945696324</v>
      </c>
      <c r="C10299" s="1"/>
      <c r="D10299" s="5">
        <v>39884</v>
      </c>
      <c r="E10299" s="4">
        <v>0</v>
      </c>
    </row>
    <row r="10300" spans="1:5" ht="15" thickBot="1" x14ac:dyDescent="0.35">
      <c r="A10300" s="3">
        <v>39885</v>
      </c>
      <c r="B10300" s="4">
        <v>8.0275509950000004</v>
      </c>
      <c r="C10300" s="1"/>
      <c r="D10300" s="5">
        <v>39885</v>
      </c>
      <c r="E10300" s="4">
        <v>0</v>
      </c>
    </row>
    <row r="10301" spans="1:5" ht="15" thickBot="1" x14ac:dyDescent="0.35">
      <c r="A10301" s="3">
        <v>39886</v>
      </c>
      <c r="B10301" s="4">
        <v>4.0233858529999997</v>
      </c>
      <c r="C10301" s="1"/>
      <c r="D10301" s="5">
        <v>39886</v>
      </c>
      <c r="E10301" s="4">
        <v>0.40700377360000001</v>
      </c>
    </row>
    <row r="10302" spans="1:5" ht="15" thickBot="1" x14ac:dyDescent="0.35">
      <c r="A10302" s="3">
        <v>39887</v>
      </c>
      <c r="B10302" s="4">
        <v>10.54701567</v>
      </c>
      <c r="C10302" s="1"/>
      <c r="D10302" s="5">
        <v>39887</v>
      </c>
      <c r="E10302" s="4">
        <v>0.48851320749999999</v>
      </c>
    </row>
    <row r="10303" spans="1:5" ht="15" thickBot="1" x14ac:dyDescent="0.35">
      <c r="A10303" s="3">
        <v>39888</v>
      </c>
      <c r="B10303" s="4">
        <v>15.957745790000001</v>
      </c>
      <c r="C10303" s="1"/>
      <c r="D10303" s="5">
        <v>39888</v>
      </c>
      <c r="E10303" s="4">
        <v>0.4553660377</v>
      </c>
    </row>
    <row r="10304" spans="1:5" ht="15" thickBot="1" x14ac:dyDescent="0.35">
      <c r="A10304" s="3">
        <v>39889</v>
      </c>
      <c r="B10304" s="4">
        <v>0</v>
      </c>
      <c r="C10304" s="1"/>
      <c r="D10304" s="5">
        <v>39889</v>
      </c>
      <c r="E10304" s="4">
        <v>0.33211298709999998</v>
      </c>
    </row>
    <row r="10305" spans="1:5" ht="15" thickBot="1" x14ac:dyDescent="0.35">
      <c r="A10305" s="3">
        <v>39890</v>
      </c>
      <c r="B10305" s="4">
        <v>0</v>
      </c>
      <c r="C10305" s="1"/>
      <c r="D10305" s="5">
        <v>39890</v>
      </c>
      <c r="E10305" s="4">
        <v>0.52247547169999997</v>
      </c>
    </row>
    <row r="10306" spans="1:5" ht="15" thickBot="1" x14ac:dyDescent="0.35">
      <c r="A10306" s="3">
        <v>39891</v>
      </c>
      <c r="B10306" s="4">
        <v>0</v>
      </c>
      <c r="C10306" s="1"/>
      <c r="D10306" s="5">
        <v>39891</v>
      </c>
      <c r="E10306" s="4">
        <v>0.72121538709999999</v>
      </c>
    </row>
    <row r="10307" spans="1:5" ht="15" thickBot="1" x14ac:dyDescent="0.35">
      <c r="A10307" s="3">
        <v>39892</v>
      </c>
      <c r="B10307" s="4">
        <v>0</v>
      </c>
      <c r="C10307" s="1"/>
      <c r="D10307" s="5">
        <v>39892</v>
      </c>
      <c r="E10307" s="4">
        <v>0.84036226420000004</v>
      </c>
    </row>
    <row r="10308" spans="1:5" ht="15" thickBot="1" x14ac:dyDescent="0.35">
      <c r="A10308" s="3">
        <v>39893</v>
      </c>
      <c r="B10308" s="4">
        <v>0</v>
      </c>
      <c r="C10308" s="1"/>
      <c r="D10308" s="5">
        <v>39893</v>
      </c>
      <c r="E10308" s="4">
        <v>0.52247547169999997</v>
      </c>
    </row>
    <row r="10309" spans="1:5" ht="15" thickBot="1" x14ac:dyDescent="0.35">
      <c r="A10309" s="3">
        <v>39894</v>
      </c>
      <c r="B10309" s="4">
        <v>0</v>
      </c>
      <c r="C10309" s="1"/>
      <c r="D10309" s="5">
        <v>39894</v>
      </c>
      <c r="E10309" s="4">
        <v>0.55725283020000005</v>
      </c>
    </row>
    <row r="10310" spans="1:5" ht="15" thickBot="1" x14ac:dyDescent="0.35">
      <c r="A10310" s="3">
        <v>39895</v>
      </c>
      <c r="B10310" s="4">
        <v>2.4626856739999998</v>
      </c>
      <c r="C10310" s="1"/>
      <c r="D10310" s="5">
        <v>39895</v>
      </c>
      <c r="E10310" s="4">
        <v>0.65101978869999999</v>
      </c>
    </row>
    <row r="10311" spans="1:5" ht="15" thickBot="1" x14ac:dyDescent="0.35">
      <c r="A10311" s="3">
        <v>39896</v>
      </c>
      <c r="B10311" s="4">
        <v>5.071246564</v>
      </c>
      <c r="C10311" s="1"/>
      <c r="D10311" s="5">
        <v>39896</v>
      </c>
      <c r="E10311" s="4">
        <v>0.30185660380000001</v>
      </c>
    </row>
    <row r="10312" spans="1:5" ht="15" thickBot="1" x14ac:dyDescent="0.35">
      <c r="A10312" s="3">
        <v>39897</v>
      </c>
      <c r="B10312" s="4">
        <v>11.60475183</v>
      </c>
      <c r="C10312" s="1"/>
      <c r="D10312" s="5">
        <v>39897</v>
      </c>
      <c r="E10312" s="4">
        <v>0.27387169810000001</v>
      </c>
    </row>
    <row r="10313" spans="1:5" ht="15" thickBot="1" x14ac:dyDescent="0.35">
      <c r="A10313" s="3">
        <v>39898</v>
      </c>
      <c r="B10313" s="4">
        <v>5.9671630860000002</v>
      </c>
      <c r="C10313" s="1"/>
      <c r="D10313" s="5">
        <v>39898</v>
      </c>
      <c r="E10313" s="4">
        <v>0.32594666259999999</v>
      </c>
    </row>
    <row r="10314" spans="1:5" ht="15" thickBot="1" x14ac:dyDescent="0.35">
      <c r="A10314" s="3">
        <v>39899</v>
      </c>
      <c r="B10314" s="4">
        <v>0.59856169699999995</v>
      </c>
      <c r="C10314" s="1"/>
      <c r="D10314" s="5">
        <v>39899</v>
      </c>
      <c r="E10314" s="4">
        <v>0.36641177670000002</v>
      </c>
    </row>
    <row r="10315" spans="1:5" ht="15" thickBot="1" x14ac:dyDescent="0.35">
      <c r="A10315" s="3">
        <v>39900</v>
      </c>
      <c r="B10315" s="4">
        <v>1.2601217629999999</v>
      </c>
      <c r="C10315" s="1"/>
      <c r="D10315" s="5">
        <v>39900</v>
      </c>
      <c r="E10315" s="4">
        <v>0.68472815090000005</v>
      </c>
    </row>
    <row r="10316" spans="1:5" ht="15" thickBot="1" x14ac:dyDescent="0.35">
      <c r="A10316" s="3">
        <v>39901</v>
      </c>
      <c r="B10316" s="4">
        <v>1.5865858230000001</v>
      </c>
      <c r="C10316" s="1"/>
      <c r="D10316" s="5">
        <v>39901</v>
      </c>
      <c r="E10316" s="4">
        <v>0.78058867919999997</v>
      </c>
    </row>
    <row r="10317" spans="1:5" ht="15" thickBot="1" x14ac:dyDescent="0.35">
      <c r="A10317" s="3">
        <v>39902</v>
      </c>
      <c r="B10317" s="4">
        <v>1.4339926540000001</v>
      </c>
      <c r="C10317" s="1"/>
      <c r="D10317" s="5">
        <v>39902</v>
      </c>
      <c r="E10317" s="4">
        <v>0.72244528299999999</v>
      </c>
    </row>
    <row r="10318" spans="1:5" ht="15" thickBot="1" x14ac:dyDescent="0.35">
      <c r="A10318" s="3">
        <v>39903</v>
      </c>
      <c r="B10318" s="4">
        <v>1.0545647440000001</v>
      </c>
      <c r="C10318" s="1"/>
      <c r="D10318" s="5">
        <v>39903</v>
      </c>
      <c r="E10318" s="4">
        <v>0.66015694179999995</v>
      </c>
    </row>
    <row r="10319" spans="1:5" ht="15" thickBot="1" x14ac:dyDescent="0.35">
      <c r="A10319" s="3">
        <v>39904</v>
      </c>
      <c r="B10319" s="4">
        <v>0</v>
      </c>
      <c r="C10319" s="1"/>
      <c r="D10319" s="5">
        <v>39904</v>
      </c>
      <c r="E10319" s="4">
        <v>0.50535849060000004</v>
      </c>
    </row>
    <row r="10320" spans="1:5" ht="15" thickBot="1" x14ac:dyDescent="0.35">
      <c r="A10320" s="3">
        <v>39905</v>
      </c>
      <c r="B10320" s="4">
        <v>0</v>
      </c>
      <c r="C10320" s="1"/>
      <c r="D10320" s="5">
        <v>39905</v>
      </c>
      <c r="E10320" s="4">
        <v>0.42303396230000001</v>
      </c>
    </row>
    <row r="10321" spans="1:5" ht="15" thickBot="1" x14ac:dyDescent="0.35">
      <c r="A10321" s="3">
        <v>39906</v>
      </c>
      <c r="B10321" s="4">
        <v>0</v>
      </c>
      <c r="C10321" s="1"/>
      <c r="D10321" s="5">
        <v>39906</v>
      </c>
      <c r="E10321" s="4">
        <v>0</v>
      </c>
    </row>
    <row r="10322" spans="1:5" ht="15" thickBot="1" x14ac:dyDescent="0.35">
      <c r="A10322" s="3">
        <v>39907</v>
      </c>
      <c r="B10322" s="4">
        <v>0</v>
      </c>
      <c r="C10322" s="1"/>
      <c r="D10322" s="5">
        <v>39907</v>
      </c>
      <c r="E10322" s="4">
        <v>0.43906415090000001</v>
      </c>
    </row>
    <row r="10323" spans="1:5" ht="15" thickBot="1" x14ac:dyDescent="0.35">
      <c r="A10323" s="3">
        <v>39908</v>
      </c>
      <c r="B10323" s="4">
        <v>0</v>
      </c>
      <c r="C10323" s="1"/>
      <c r="D10323" s="5">
        <v>39908</v>
      </c>
      <c r="E10323" s="4">
        <v>0.53959245280000001</v>
      </c>
    </row>
    <row r="10324" spans="1:5" ht="15" thickBot="1" x14ac:dyDescent="0.35">
      <c r="A10324" s="3">
        <v>39909</v>
      </c>
      <c r="B10324" s="4">
        <v>1.730453894</v>
      </c>
      <c r="C10324" s="1"/>
      <c r="D10324" s="5">
        <v>39909</v>
      </c>
      <c r="E10324" s="4">
        <v>0.6454909767</v>
      </c>
    </row>
    <row r="10325" spans="1:5" ht="15" thickBot="1" x14ac:dyDescent="0.35">
      <c r="A10325" s="3">
        <v>39910</v>
      </c>
      <c r="B10325" s="4">
        <v>0.105039302</v>
      </c>
      <c r="C10325" s="1"/>
      <c r="D10325" s="5">
        <v>39910</v>
      </c>
      <c r="E10325" s="4">
        <v>0.78058867919999997</v>
      </c>
    </row>
    <row r="10326" spans="1:5" ht="15" thickBot="1" x14ac:dyDescent="0.35">
      <c r="A10326" s="3">
        <v>39911</v>
      </c>
      <c r="B10326" s="4">
        <v>0</v>
      </c>
      <c r="C10326" s="1"/>
      <c r="D10326" s="5">
        <v>39911</v>
      </c>
      <c r="E10326" s="4">
        <v>0.73895303550000002</v>
      </c>
    </row>
    <row r="10327" spans="1:5" ht="15" thickBot="1" x14ac:dyDescent="0.35">
      <c r="A10327" s="3">
        <v>39912</v>
      </c>
      <c r="B10327" s="4">
        <v>0.40301032399999998</v>
      </c>
      <c r="C10327" s="1"/>
      <c r="D10327" s="5">
        <v>39912</v>
      </c>
      <c r="E10327" s="4">
        <v>0.84953139619999996</v>
      </c>
    </row>
    <row r="10328" spans="1:5" ht="15" thickBot="1" x14ac:dyDescent="0.35">
      <c r="A10328" s="3">
        <v>39913</v>
      </c>
      <c r="B10328" s="4">
        <v>6.0753894969999997</v>
      </c>
      <c r="C10328" s="1"/>
      <c r="D10328" s="5">
        <v>39913</v>
      </c>
      <c r="E10328" s="4">
        <v>0.84036226420000004</v>
      </c>
    </row>
    <row r="10329" spans="1:5" ht="15" thickBot="1" x14ac:dyDescent="0.35">
      <c r="A10329" s="3">
        <v>39914</v>
      </c>
      <c r="B10329" s="4">
        <v>4.8642504070000001</v>
      </c>
      <c r="C10329" s="1"/>
      <c r="D10329" s="5">
        <v>39914</v>
      </c>
      <c r="E10329" s="4">
        <v>0.80042264149999998</v>
      </c>
    </row>
    <row r="10330" spans="1:5" ht="15" thickBot="1" x14ac:dyDescent="0.35">
      <c r="A10330" s="3">
        <v>39915</v>
      </c>
      <c r="B10330" s="4">
        <v>2.347939931</v>
      </c>
      <c r="C10330" s="1"/>
      <c r="D10330" s="5">
        <v>39915</v>
      </c>
      <c r="E10330" s="4">
        <v>0.88111698110000003</v>
      </c>
    </row>
    <row r="10331" spans="1:5" ht="15" thickBot="1" x14ac:dyDescent="0.35">
      <c r="A10331" s="3">
        <v>39916</v>
      </c>
      <c r="B10331" s="4">
        <v>0</v>
      </c>
      <c r="C10331" s="1"/>
      <c r="D10331" s="5">
        <v>39916</v>
      </c>
      <c r="E10331" s="4">
        <v>0.84036226420000004</v>
      </c>
    </row>
    <row r="10332" spans="1:5" ht="15" thickBot="1" x14ac:dyDescent="0.35">
      <c r="A10332" s="3">
        <v>39917</v>
      </c>
      <c r="B10332" s="4">
        <v>4.6601546410000001</v>
      </c>
      <c r="C10332" s="1"/>
      <c r="D10332" s="5">
        <v>39917</v>
      </c>
      <c r="E10332" s="4">
        <v>0.74173584910000001</v>
      </c>
    </row>
    <row r="10333" spans="1:5" ht="15" thickBot="1" x14ac:dyDescent="0.35">
      <c r="A10333" s="3">
        <v>39918</v>
      </c>
      <c r="B10333" s="4">
        <v>1.1338320669999999</v>
      </c>
      <c r="C10333" s="1"/>
      <c r="D10333" s="5">
        <v>39918</v>
      </c>
      <c r="E10333" s="4">
        <v>0.64718490569999998</v>
      </c>
    </row>
    <row r="10334" spans="1:5" ht="15" thickBot="1" x14ac:dyDescent="0.35">
      <c r="A10334" s="3">
        <v>39919</v>
      </c>
      <c r="B10334" s="4">
        <v>0.69445253900000004</v>
      </c>
      <c r="C10334" s="1"/>
      <c r="D10334" s="5">
        <v>39919</v>
      </c>
      <c r="E10334" s="4">
        <v>0.59257358490000001</v>
      </c>
    </row>
    <row r="10335" spans="1:5" ht="15" thickBot="1" x14ac:dyDescent="0.35">
      <c r="A10335" s="3">
        <v>39920</v>
      </c>
      <c r="B10335" s="4">
        <v>0</v>
      </c>
      <c r="C10335" s="1"/>
      <c r="D10335" s="5">
        <v>39920</v>
      </c>
      <c r="E10335" s="4">
        <v>0.42303396230000001</v>
      </c>
    </row>
    <row r="10336" spans="1:5" ht="15" thickBot="1" x14ac:dyDescent="0.35">
      <c r="A10336" s="3">
        <v>39921</v>
      </c>
      <c r="B10336" s="4">
        <v>2.6095200109999999</v>
      </c>
      <c r="C10336" s="1"/>
      <c r="D10336" s="5">
        <v>39921</v>
      </c>
      <c r="E10336" s="4">
        <v>0</v>
      </c>
    </row>
    <row r="10337" spans="1:5" ht="15" thickBot="1" x14ac:dyDescent="0.35">
      <c r="A10337" s="3">
        <v>39922</v>
      </c>
      <c r="B10337" s="4">
        <v>0</v>
      </c>
      <c r="C10337" s="1"/>
      <c r="D10337" s="5">
        <v>39922</v>
      </c>
      <c r="E10337" s="4">
        <v>1.050113208</v>
      </c>
    </row>
    <row r="10338" spans="1:5" ht="15" thickBot="1" x14ac:dyDescent="0.35">
      <c r="A10338" s="3">
        <v>39923</v>
      </c>
      <c r="B10338" s="4">
        <v>7.5979826299999997</v>
      </c>
      <c r="C10338" s="1"/>
      <c r="D10338" s="5">
        <v>39923</v>
      </c>
      <c r="E10338" s="4">
        <v>1.216402832</v>
      </c>
    </row>
    <row r="10339" spans="1:5" ht="15" thickBot="1" x14ac:dyDescent="0.35">
      <c r="A10339" s="3">
        <v>39924</v>
      </c>
      <c r="B10339" s="4">
        <v>3.9769617020000001</v>
      </c>
      <c r="C10339" s="1"/>
      <c r="D10339" s="5">
        <v>39924</v>
      </c>
      <c r="E10339" s="4">
        <v>1.069381087</v>
      </c>
    </row>
    <row r="10340" spans="1:5" ht="15" thickBot="1" x14ac:dyDescent="0.35">
      <c r="A10340" s="3">
        <v>39925</v>
      </c>
      <c r="B10340" s="4">
        <v>8.82897073</v>
      </c>
      <c r="C10340" s="1"/>
      <c r="D10340" s="5">
        <v>39925</v>
      </c>
      <c r="E10340" s="4">
        <v>0</v>
      </c>
    </row>
    <row r="10341" spans="1:5" ht="15" thickBot="1" x14ac:dyDescent="0.35">
      <c r="A10341" s="3">
        <v>39926</v>
      </c>
      <c r="B10341" s="4">
        <v>3.4699761269999998</v>
      </c>
      <c r="C10341" s="1"/>
      <c r="D10341" s="5">
        <v>39926</v>
      </c>
      <c r="E10341" s="4">
        <v>0</v>
      </c>
    </row>
    <row r="10342" spans="1:5" ht="15" thickBot="1" x14ac:dyDescent="0.35">
      <c r="A10342" s="3">
        <v>39927</v>
      </c>
      <c r="B10342" s="4">
        <v>4.3563042879999996</v>
      </c>
      <c r="C10342" s="1"/>
      <c r="D10342" s="5">
        <v>39927</v>
      </c>
      <c r="E10342" s="4">
        <v>0</v>
      </c>
    </row>
    <row r="10343" spans="1:5" ht="15" thickBot="1" x14ac:dyDescent="0.35">
      <c r="A10343" s="3">
        <v>39928</v>
      </c>
      <c r="B10343" s="4">
        <v>2.2019614280000002</v>
      </c>
      <c r="C10343" s="1"/>
      <c r="D10343" s="5">
        <v>39928</v>
      </c>
      <c r="E10343" s="4">
        <v>0.61050566039999998</v>
      </c>
    </row>
    <row r="10344" spans="1:5" ht="15" thickBot="1" x14ac:dyDescent="0.35">
      <c r="A10344" s="3">
        <v>39929</v>
      </c>
      <c r="B10344" s="4">
        <v>0</v>
      </c>
      <c r="C10344" s="1"/>
      <c r="D10344" s="5">
        <v>39929</v>
      </c>
      <c r="E10344" s="4">
        <v>0.70342641510000004</v>
      </c>
    </row>
    <row r="10345" spans="1:5" ht="15" thickBot="1" x14ac:dyDescent="0.35">
      <c r="A10345" s="3">
        <v>39930</v>
      </c>
      <c r="B10345" s="4">
        <v>4.2468180359999996</v>
      </c>
      <c r="C10345" s="1"/>
      <c r="D10345" s="5">
        <v>39930</v>
      </c>
      <c r="E10345" s="4">
        <v>0.82025660379999998</v>
      </c>
    </row>
    <row r="10346" spans="1:5" ht="15" thickBot="1" x14ac:dyDescent="0.35">
      <c r="A10346" s="3">
        <v>39931</v>
      </c>
      <c r="B10346" s="4">
        <v>0</v>
      </c>
      <c r="C10346" s="1"/>
      <c r="D10346" s="5">
        <v>39931</v>
      </c>
      <c r="E10346" s="4">
        <v>0.84036226420000004</v>
      </c>
    </row>
    <row r="10347" spans="1:5" ht="15" thickBot="1" x14ac:dyDescent="0.35">
      <c r="A10347" s="3">
        <v>39932</v>
      </c>
      <c r="B10347" s="4">
        <v>1.2789244129999999</v>
      </c>
      <c r="C10347" s="1"/>
      <c r="D10347" s="5">
        <v>39932</v>
      </c>
      <c r="E10347" s="4">
        <v>0.92241509430000002</v>
      </c>
    </row>
    <row r="10348" spans="1:5" ht="15" thickBot="1" x14ac:dyDescent="0.35">
      <c r="A10348" s="3">
        <v>39933</v>
      </c>
      <c r="B10348" s="4">
        <v>0.37380522500000002</v>
      </c>
      <c r="C10348" s="1"/>
      <c r="D10348" s="5">
        <v>39933</v>
      </c>
      <c r="E10348" s="4">
        <v>0.80042264149999998</v>
      </c>
    </row>
    <row r="10349" spans="1:5" ht="15" thickBot="1" x14ac:dyDescent="0.35">
      <c r="A10349" s="3">
        <v>39934</v>
      </c>
      <c r="B10349" s="4">
        <v>0.84945735300000003</v>
      </c>
      <c r="C10349" s="1"/>
      <c r="D10349" s="5">
        <v>39934</v>
      </c>
      <c r="E10349" s="4">
        <v>0.92241509430000002</v>
      </c>
    </row>
    <row r="10350" spans="1:5" ht="15" thickBot="1" x14ac:dyDescent="0.35">
      <c r="A10350" s="3">
        <v>39935</v>
      </c>
      <c r="B10350" s="4">
        <v>0</v>
      </c>
      <c r="C10350" s="1"/>
      <c r="D10350" s="5">
        <v>39935</v>
      </c>
      <c r="E10350" s="4">
        <v>0.78058867919999997</v>
      </c>
    </row>
    <row r="10351" spans="1:5" ht="15" thickBot="1" x14ac:dyDescent="0.35">
      <c r="A10351" s="3">
        <v>39936</v>
      </c>
      <c r="B10351" s="4">
        <v>0</v>
      </c>
      <c r="C10351" s="1"/>
      <c r="D10351" s="5">
        <v>39936</v>
      </c>
      <c r="E10351" s="4">
        <v>0.68440754719999997</v>
      </c>
    </row>
    <row r="10352" spans="1:5" ht="15" thickBot="1" x14ac:dyDescent="0.35">
      <c r="A10352" s="3">
        <v>39937</v>
      </c>
      <c r="B10352" s="4">
        <v>0</v>
      </c>
      <c r="C10352" s="1"/>
      <c r="D10352" s="5">
        <v>39937</v>
      </c>
      <c r="E10352" s="4">
        <v>0.92241509430000002</v>
      </c>
    </row>
    <row r="10353" spans="1:5" ht="15" thickBot="1" x14ac:dyDescent="0.35">
      <c r="A10353" s="3">
        <v>39938</v>
      </c>
      <c r="B10353" s="4">
        <v>0.25933492600000002</v>
      </c>
      <c r="C10353" s="1"/>
      <c r="D10353" s="5">
        <v>39938</v>
      </c>
      <c r="E10353" s="4">
        <v>0.86073962260000003</v>
      </c>
    </row>
    <row r="10354" spans="1:5" ht="15" thickBot="1" x14ac:dyDescent="0.35">
      <c r="A10354" s="3">
        <v>39939</v>
      </c>
      <c r="B10354" s="4">
        <v>0</v>
      </c>
      <c r="C10354" s="1"/>
      <c r="D10354" s="5">
        <v>39939</v>
      </c>
      <c r="E10354" s="4">
        <v>0.78058867919999997</v>
      </c>
    </row>
    <row r="10355" spans="1:5" ht="15" thickBot="1" x14ac:dyDescent="0.35">
      <c r="A10355" s="3">
        <v>39940</v>
      </c>
      <c r="B10355" s="4">
        <v>15.672386169999999</v>
      </c>
      <c r="C10355" s="1"/>
      <c r="D10355" s="5">
        <v>39940</v>
      </c>
      <c r="E10355" s="4">
        <v>0.74173584910000001</v>
      </c>
    </row>
    <row r="10356" spans="1:5" ht="15" thickBot="1" x14ac:dyDescent="0.35">
      <c r="A10356" s="3">
        <v>39941</v>
      </c>
      <c r="B10356" s="4">
        <v>0.75841765500000002</v>
      </c>
      <c r="C10356" s="1"/>
      <c r="D10356" s="5">
        <v>39941</v>
      </c>
      <c r="E10356" s="4">
        <v>1.115864151</v>
      </c>
    </row>
    <row r="10357" spans="1:5" ht="15" thickBot="1" x14ac:dyDescent="0.35">
      <c r="A10357" s="3">
        <v>39942</v>
      </c>
      <c r="B10357" s="4">
        <v>2.977148948</v>
      </c>
      <c r="C10357" s="1"/>
      <c r="D10357" s="5">
        <v>39942</v>
      </c>
      <c r="E10357" s="4">
        <v>1.2057962259999999</v>
      </c>
    </row>
    <row r="10358" spans="1:5" ht="15" thickBot="1" x14ac:dyDescent="0.35">
      <c r="A10358" s="3">
        <v>39943</v>
      </c>
      <c r="B10358" s="4">
        <v>0.204514846</v>
      </c>
      <c r="C10358" s="1"/>
      <c r="D10358" s="5">
        <v>39943</v>
      </c>
      <c r="E10358" s="4">
        <v>0.82025660379999998</v>
      </c>
    </row>
    <row r="10359" spans="1:5" ht="15" thickBot="1" x14ac:dyDescent="0.35">
      <c r="A10359" s="3">
        <v>39944</v>
      </c>
      <c r="B10359" s="4">
        <v>7.0351810459999999</v>
      </c>
      <c r="C10359" s="1"/>
      <c r="D10359" s="5">
        <v>39944</v>
      </c>
      <c r="E10359" s="4">
        <v>1.251713208</v>
      </c>
    </row>
    <row r="10360" spans="1:5" ht="15" thickBot="1" x14ac:dyDescent="0.35">
      <c r="A10360" s="3">
        <v>39945</v>
      </c>
      <c r="B10360" s="4">
        <v>0.73770928400000002</v>
      </c>
      <c r="C10360" s="1"/>
      <c r="D10360" s="5">
        <v>39945</v>
      </c>
      <c r="E10360" s="4">
        <v>1.138143396</v>
      </c>
    </row>
    <row r="10361" spans="1:5" ht="15" thickBot="1" x14ac:dyDescent="0.35">
      <c r="A10361" s="3">
        <v>39946</v>
      </c>
      <c r="B10361" s="4">
        <v>25.109478729999999</v>
      </c>
      <c r="C10361" s="1"/>
      <c r="D10361" s="5">
        <v>39946</v>
      </c>
      <c r="E10361" s="4">
        <v>0.88111698110000003</v>
      </c>
    </row>
    <row r="10362" spans="1:5" ht="15" thickBot="1" x14ac:dyDescent="0.35">
      <c r="A10362" s="3">
        <v>39947</v>
      </c>
      <c r="B10362" s="4">
        <v>0</v>
      </c>
      <c r="C10362" s="1"/>
      <c r="D10362" s="5">
        <v>39947</v>
      </c>
      <c r="E10362" s="4">
        <v>1.138143396</v>
      </c>
    </row>
    <row r="10363" spans="1:5" ht="15" thickBot="1" x14ac:dyDescent="0.35">
      <c r="A10363" s="3">
        <v>39948</v>
      </c>
      <c r="B10363" s="4">
        <v>2.2274440680000001</v>
      </c>
      <c r="C10363" s="1"/>
      <c r="D10363" s="5">
        <v>39948</v>
      </c>
      <c r="E10363" s="4">
        <v>1.251713208</v>
      </c>
    </row>
    <row r="10364" spans="1:5" ht="15" thickBot="1" x14ac:dyDescent="0.35">
      <c r="A10364" s="3">
        <v>39949</v>
      </c>
      <c r="B10364" s="4">
        <v>4.7443698049999998</v>
      </c>
      <c r="C10364" s="1"/>
      <c r="D10364" s="5">
        <v>39949</v>
      </c>
      <c r="E10364" s="4">
        <v>1.0718490570000001</v>
      </c>
    </row>
    <row r="10365" spans="1:5" ht="15" thickBot="1" x14ac:dyDescent="0.35">
      <c r="A10365" s="3">
        <v>39950</v>
      </c>
      <c r="B10365" s="4">
        <v>7.8469711999999997E-2</v>
      </c>
      <c r="C10365" s="1"/>
      <c r="D10365" s="5">
        <v>39950</v>
      </c>
      <c r="E10365" s="4">
        <v>0.88111698110000003</v>
      </c>
    </row>
    <row r="10366" spans="1:5" ht="15" thickBot="1" x14ac:dyDescent="0.35">
      <c r="A10366" s="3">
        <v>39951</v>
      </c>
      <c r="B10366" s="4">
        <v>7.7600378389999998</v>
      </c>
      <c r="C10366" s="1"/>
      <c r="D10366" s="5">
        <v>39951</v>
      </c>
      <c r="E10366" s="4">
        <v>0.92241509430000002</v>
      </c>
    </row>
    <row r="10367" spans="1:5" ht="15" thickBot="1" x14ac:dyDescent="0.35">
      <c r="A10367" s="3">
        <v>39952</v>
      </c>
      <c r="B10367" s="4">
        <v>3.604907855</v>
      </c>
      <c r="C10367" s="1"/>
      <c r="D10367" s="5">
        <v>39952</v>
      </c>
      <c r="E10367" s="4">
        <v>0.82025660379999998</v>
      </c>
    </row>
    <row r="10368" spans="1:5" ht="15" thickBot="1" x14ac:dyDescent="0.35">
      <c r="A10368" s="3">
        <v>39953</v>
      </c>
      <c r="B10368" s="4">
        <v>18.998252390000001</v>
      </c>
      <c r="C10368" s="1"/>
      <c r="D10368" s="5">
        <v>39953</v>
      </c>
      <c r="E10368" s="4">
        <v>1.489720755</v>
      </c>
    </row>
    <row r="10369" spans="1:5" ht="15" thickBot="1" x14ac:dyDescent="0.35">
      <c r="A10369" s="3">
        <v>39954</v>
      </c>
      <c r="B10369" s="4">
        <v>11.089633579999999</v>
      </c>
      <c r="C10369" s="1"/>
      <c r="D10369" s="5">
        <v>39954</v>
      </c>
      <c r="E10369" s="4">
        <v>3.244075472</v>
      </c>
    </row>
    <row r="10370" spans="1:5" ht="15" thickBot="1" x14ac:dyDescent="0.35">
      <c r="A10370" s="3">
        <v>39955</v>
      </c>
      <c r="B10370" s="4">
        <v>5.6382218599999998</v>
      </c>
      <c r="C10370" s="1"/>
      <c r="D10370" s="5">
        <v>39955</v>
      </c>
      <c r="E10370" s="4">
        <v>2.8718490569999999</v>
      </c>
    </row>
    <row r="10371" spans="1:5" ht="15" thickBot="1" x14ac:dyDescent="0.35">
      <c r="A10371" s="3">
        <v>39956</v>
      </c>
      <c r="B10371" s="4">
        <v>9.7554782630000005</v>
      </c>
      <c r="C10371" s="1"/>
      <c r="D10371" s="5">
        <v>39956</v>
      </c>
      <c r="E10371" s="4">
        <v>0.50535849060000004</v>
      </c>
    </row>
    <row r="10372" spans="1:5" ht="15" thickBot="1" x14ac:dyDescent="0.35">
      <c r="A10372" s="3">
        <v>39957</v>
      </c>
      <c r="B10372" s="4">
        <v>2.076122582</v>
      </c>
      <c r="C10372" s="1"/>
      <c r="D10372" s="5">
        <v>39957</v>
      </c>
      <c r="E10372" s="4">
        <v>0.42303396230000001</v>
      </c>
    </row>
    <row r="10373" spans="1:5" ht="15" thickBot="1" x14ac:dyDescent="0.35">
      <c r="A10373" s="3">
        <v>39958</v>
      </c>
      <c r="B10373" s="4">
        <v>42.674719330000002</v>
      </c>
      <c r="C10373" s="1"/>
      <c r="D10373" s="5">
        <v>39958</v>
      </c>
      <c r="E10373" s="4">
        <v>0.90176603769999997</v>
      </c>
    </row>
    <row r="10374" spans="1:5" ht="15" thickBot="1" x14ac:dyDescent="0.35">
      <c r="A10374" s="3">
        <v>39959</v>
      </c>
      <c r="B10374" s="4">
        <v>23.196621660000002</v>
      </c>
      <c r="C10374" s="1"/>
      <c r="D10374" s="5">
        <v>39959</v>
      </c>
      <c r="E10374" s="4">
        <v>0.98544905660000004</v>
      </c>
    </row>
    <row r="10375" spans="1:5" ht="15" thickBot="1" x14ac:dyDescent="0.35">
      <c r="A10375" s="3">
        <v>39960</v>
      </c>
      <c r="B10375" s="4">
        <v>2.279992461</v>
      </c>
      <c r="C10375" s="1"/>
      <c r="D10375" s="5">
        <v>39960</v>
      </c>
      <c r="E10375" s="4">
        <v>1.3215396230000001</v>
      </c>
    </row>
    <row r="10376" spans="1:5" ht="15" thickBot="1" x14ac:dyDescent="0.35">
      <c r="A10376" s="3">
        <v>39961</v>
      </c>
      <c r="B10376" s="4">
        <v>2.4634110630000001</v>
      </c>
      <c r="C10376" s="1"/>
      <c r="D10376" s="5">
        <v>39961</v>
      </c>
      <c r="E10376" s="4">
        <v>0</v>
      </c>
    </row>
    <row r="10377" spans="1:5" ht="15" thickBot="1" x14ac:dyDescent="0.35">
      <c r="A10377" s="3">
        <v>39962</v>
      </c>
      <c r="B10377" s="4">
        <v>3.8809881810000002</v>
      </c>
      <c r="C10377" s="1"/>
      <c r="D10377" s="5">
        <v>39962</v>
      </c>
      <c r="E10377" s="4">
        <v>0.59257358490000001</v>
      </c>
    </row>
    <row r="10378" spans="1:5" ht="15" thickBot="1" x14ac:dyDescent="0.35">
      <c r="A10378" s="3">
        <v>39963</v>
      </c>
      <c r="B10378" s="4">
        <v>5.3293723169999998</v>
      </c>
      <c r="C10378" s="1"/>
      <c r="D10378" s="5">
        <v>39963</v>
      </c>
      <c r="E10378" s="4">
        <v>0.55725283020000005</v>
      </c>
    </row>
    <row r="10379" spans="1:5" ht="15" thickBot="1" x14ac:dyDescent="0.35">
      <c r="A10379" s="3">
        <v>39964</v>
      </c>
      <c r="B10379" s="4">
        <v>6.0631107689999997</v>
      </c>
      <c r="C10379" s="1"/>
      <c r="D10379" s="5">
        <v>39964</v>
      </c>
      <c r="E10379" s="4">
        <v>0.36054339619999998</v>
      </c>
    </row>
    <row r="10380" spans="1:5" ht="15" thickBot="1" x14ac:dyDescent="0.35">
      <c r="A10380" s="3">
        <v>39965</v>
      </c>
      <c r="B10380" s="4">
        <v>0.106562003</v>
      </c>
      <c r="C10380" s="1"/>
      <c r="D10380" s="5">
        <v>39965</v>
      </c>
      <c r="E10380" s="4">
        <v>2.499350943</v>
      </c>
    </row>
    <row r="10381" spans="1:5" ht="15" thickBot="1" x14ac:dyDescent="0.35">
      <c r="A10381" s="3">
        <v>39966</v>
      </c>
      <c r="B10381" s="4">
        <v>1.6420700699999999</v>
      </c>
      <c r="C10381" s="1"/>
      <c r="D10381" s="5">
        <v>39966</v>
      </c>
      <c r="E10381" s="4">
        <v>2.2081055090000001</v>
      </c>
    </row>
    <row r="10382" spans="1:5" ht="15" thickBot="1" x14ac:dyDescent="0.35">
      <c r="A10382" s="3">
        <v>39967</v>
      </c>
      <c r="B10382" s="4">
        <v>0.99053665999999996</v>
      </c>
      <c r="C10382" s="1"/>
      <c r="D10382" s="5">
        <v>39967</v>
      </c>
      <c r="E10382" s="4">
        <v>1.5492226419999999</v>
      </c>
    </row>
    <row r="10383" spans="1:5" ht="15" thickBot="1" x14ac:dyDescent="0.35">
      <c r="A10383" s="3">
        <v>39968</v>
      </c>
      <c r="B10383" s="4">
        <v>0.23064823100000001</v>
      </c>
      <c r="C10383" s="1"/>
      <c r="D10383" s="5">
        <v>39968</v>
      </c>
      <c r="E10383" s="4">
        <v>1.346264151</v>
      </c>
    </row>
    <row r="10384" spans="1:5" ht="15" thickBot="1" x14ac:dyDescent="0.35">
      <c r="A10384" s="3">
        <v>39969</v>
      </c>
      <c r="B10384" s="4">
        <v>0.14694127800000001</v>
      </c>
      <c r="C10384" s="1"/>
      <c r="D10384" s="5">
        <v>39969</v>
      </c>
      <c r="E10384" s="4">
        <v>1.346264151</v>
      </c>
    </row>
    <row r="10385" spans="1:5" ht="15" thickBot="1" x14ac:dyDescent="0.35">
      <c r="A10385" s="3">
        <v>39970</v>
      </c>
      <c r="B10385" s="4">
        <v>39.456563000000003</v>
      </c>
      <c r="C10385" s="1"/>
      <c r="D10385" s="5">
        <v>39970</v>
      </c>
      <c r="E10385" s="4">
        <v>2.6471547169999998</v>
      </c>
    </row>
    <row r="10386" spans="1:5" ht="15" thickBot="1" x14ac:dyDescent="0.35">
      <c r="A10386" s="3">
        <v>39971</v>
      </c>
      <c r="B10386" s="4">
        <v>58.69901943</v>
      </c>
      <c r="C10386" s="1"/>
      <c r="D10386" s="5">
        <v>39971</v>
      </c>
      <c r="E10386" s="4">
        <v>10.79728302</v>
      </c>
    </row>
    <row r="10387" spans="1:5" ht="15" thickBot="1" x14ac:dyDescent="0.35">
      <c r="A10387" s="3">
        <v>39972</v>
      </c>
      <c r="B10387" s="4">
        <v>52.364895820000001</v>
      </c>
      <c r="C10387" s="1"/>
      <c r="D10387" s="5">
        <v>39972</v>
      </c>
      <c r="E10387" s="4">
        <v>18.597735849999999</v>
      </c>
    </row>
    <row r="10388" spans="1:5" ht="15" thickBot="1" x14ac:dyDescent="0.35">
      <c r="A10388" s="3">
        <v>39973</v>
      </c>
      <c r="B10388" s="4">
        <v>23.794944999999998</v>
      </c>
      <c r="C10388" s="1"/>
      <c r="D10388" s="5">
        <v>39973</v>
      </c>
      <c r="E10388" s="4">
        <v>13.60935849</v>
      </c>
    </row>
    <row r="10389" spans="1:5" ht="15" thickBot="1" x14ac:dyDescent="0.35">
      <c r="A10389" s="3">
        <v>39974</v>
      </c>
      <c r="B10389" s="4">
        <v>7.6468042140000003</v>
      </c>
      <c r="C10389" s="1"/>
      <c r="D10389" s="5">
        <v>39974</v>
      </c>
      <c r="E10389" s="4">
        <v>7.5440089370000001</v>
      </c>
    </row>
    <row r="10390" spans="1:5" ht="15" thickBot="1" x14ac:dyDescent="0.35">
      <c r="A10390" s="3">
        <v>39975</v>
      </c>
      <c r="B10390" s="4">
        <v>18.573833010000001</v>
      </c>
      <c r="C10390" s="1"/>
      <c r="D10390" s="5">
        <v>39975</v>
      </c>
      <c r="E10390" s="4">
        <v>3.3879653240000001</v>
      </c>
    </row>
    <row r="10391" spans="1:5" ht="15" thickBot="1" x14ac:dyDescent="0.35">
      <c r="A10391" s="3">
        <v>39976</v>
      </c>
      <c r="B10391" s="4">
        <v>2.8386910630000002</v>
      </c>
      <c r="C10391" s="1"/>
      <c r="D10391" s="5">
        <v>39976</v>
      </c>
      <c r="E10391" s="4">
        <v>3.3966859650000001</v>
      </c>
    </row>
    <row r="10392" spans="1:5" ht="15" thickBot="1" x14ac:dyDescent="0.35">
      <c r="A10392" s="3">
        <v>39977</v>
      </c>
      <c r="B10392" s="4">
        <v>13.69407797</v>
      </c>
      <c r="C10392" s="1"/>
      <c r="D10392" s="5">
        <v>39977</v>
      </c>
      <c r="E10392" s="4">
        <v>3.105509434</v>
      </c>
    </row>
    <row r="10393" spans="1:5" ht="15" thickBot="1" x14ac:dyDescent="0.35">
      <c r="A10393" s="3">
        <v>39978</v>
      </c>
      <c r="B10393" s="4">
        <v>4.7352228759999999</v>
      </c>
      <c r="C10393" s="1"/>
      <c r="D10393" s="5">
        <v>39978</v>
      </c>
      <c r="E10393" s="4">
        <v>4.5645283020000003</v>
      </c>
    </row>
    <row r="10394" spans="1:5" ht="15" thickBot="1" x14ac:dyDescent="0.35">
      <c r="A10394" s="3">
        <v>39979</v>
      </c>
      <c r="B10394" s="4">
        <v>20.78651571</v>
      </c>
      <c r="C10394" s="1"/>
      <c r="D10394" s="5">
        <v>39979</v>
      </c>
      <c r="E10394" s="4">
        <v>2.6471547169999998</v>
      </c>
    </row>
    <row r="10395" spans="1:5" ht="15" thickBot="1" x14ac:dyDescent="0.35">
      <c r="A10395" s="3">
        <v>39980</v>
      </c>
      <c r="B10395" s="4">
        <v>16.16089272</v>
      </c>
      <c r="C10395" s="1"/>
      <c r="D10395" s="5">
        <v>39980</v>
      </c>
      <c r="E10395" s="4">
        <v>2.5977056599999999</v>
      </c>
    </row>
    <row r="10396" spans="1:5" ht="15" thickBot="1" x14ac:dyDescent="0.35">
      <c r="A10396" s="3">
        <v>39981</v>
      </c>
      <c r="B10396" s="4">
        <v>16.729953290000001</v>
      </c>
      <c r="C10396" s="1"/>
      <c r="D10396" s="5">
        <v>39981</v>
      </c>
      <c r="E10396" s="4">
        <v>2.8722799700000001</v>
      </c>
    </row>
    <row r="10397" spans="1:5" ht="15" thickBot="1" x14ac:dyDescent="0.35">
      <c r="A10397" s="3">
        <v>39982</v>
      </c>
      <c r="B10397" s="4">
        <v>15.8487711</v>
      </c>
      <c r="C10397" s="1"/>
      <c r="D10397" s="5">
        <v>39982</v>
      </c>
      <c r="E10397" s="4">
        <v>2.6471547169999998</v>
      </c>
    </row>
    <row r="10398" spans="1:5" ht="15" thickBot="1" x14ac:dyDescent="0.35">
      <c r="A10398" s="3">
        <v>39983</v>
      </c>
      <c r="B10398" s="4">
        <v>15.088116769999999</v>
      </c>
      <c r="C10398" s="1"/>
      <c r="D10398" s="5">
        <v>39983</v>
      </c>
      <c r="E10398" s="4">
        <v>3.1288330869999998</v>
      </c>
    </row>
    <row r="10399" spans="1:5" ht="15" thickBot="1" x14ac:dyDescent="0.35">
      <c r="A10399" s="3">
        <v>39984</v>
      </c>
      <c r="B10399" s="4">
        <v>16.47584939</v>
      </c>
      <c r="C10399" s="1"/>
      <c r="D10399" s="5">
        <v>39984</v>
      </c>
      <c r="E10399" s="4">
        <v>5.5788765280000003</v>
      </c>
    </row>
    <row r="10400" spans="1:5" ht="15" thickBot="1" x14ac:dyDescent="0.35">
      <c r="A10400" s="3">
        <v>39985</v>
      </c>
      <c r="B10400" s="4">
        <v>5.5039956569999999</v>
      </c>
      <c r="C10400" s="1"/>
      <c r="D10400" s="5">
        <v>39985</v>
      </c>
      <c r="E10400" s="4">
        <v>3.6461886790000002</v>
      </c>
    </row>
    <row r="10401" spans="1:5" ht="15" thickBot="1" x14ac:dyDescent="0.35">
      <c r="A10401" s="3">
        <v>39986</v>
      </c>
      <c r="B10401" s="4">
        <v>5.6098412870000001</v>
      </c>
      <c r="C10401" s="1"/>
      <c r="D10401" s="5">
        <v>39986</v>
      </c>
      <c r="E10401" s="4">
        <v>3.5347924530000001</v>
      </c>
    </row>
    <row r="10402" spans="1:5" ht="15" thickBot="1" x14ac:dyDescent="0.35">
      <c r="A10402" s="3">
        <v>39987</v>
      </c>
      <c r="B10402" s="4">
        <v>9.7137823099999991</v>
      </c>
      <c r="C10402" s="1"/>
      <c r="D10402" s="5">
        <v>39987</v>
      </c>
      <c r="E10402" s="4">
        <v>5.9393207549999998</v>
      </c>
    </row>
    <row r="10403" spans="1:5" ht="15" thickBot="1" x14ac:dyDescent="0.35">
      <c r="A10403" s="3">
        <v>39988</v>
      </c>
      <c r="B10403" s="4">
        <v>10.13800812</v>
      </c>
      <c r="C10403" s="1"/>
      <c r="D10403" s="5">
        <v>39988</v>
      </c>
      <c r="E10403" s="4">
        <v>3.4261132079999999</v>
      </c>
    </row>
    <row r="10404" spans="1:5" ht="15" thickBot="1" x14ac:dyDescent="0.35">
      <c r="A10404" s="3">
        <v>39989</v>
      </c>
      <c r="B10404" s="4">
        <v>15.12200367</v>
      </c>
      <c r="C10404" s="1"/>
      <c r="D10404" s="5">
        <v>39989</v>
      </c>
      <c r="E10404" s="4">
        <v>5.8101209650000003</v>
      </c>
    </row>
    <row r="10405" spans="1:5" ht="15" thickBot="1" x14ac:dyDescent="0.35">
      <c r="A10405" s="3">
        <v>39990</v>
      </c>
      <c r="B10405" s="4">
        <v>40.720338580000004</v>
      </c>
      <c r="C10405" s="1"/>
      <c r="D10405" s="5">
        <v>39990</v>
      </c>
      <c r="E10405" s="4">
        <v>4.6321659180000001</v>
      </c>
    </row>
    <row r="10406" spans="1:5" ht="15" thickBot="1" x14ac:dyDescent="0.35">
      <c r="A10406" s="3">
        <v>39991</v>
      </c>
      <c r="B10406" s="4">
        <v>12.58122945</v>
      </c>
      <c r="C10406" s="1"/>
      <c r="D10406" s="5">
        <v>39991</v>
      </c>
      <c r="E10406" s="4">
        <v>9.1370852829999993</v>
      </c>
    </row>
    <row r="10407" spans="1:5" ht="15" thickBot="1" x14ac:dyDescent="0.35">
      <c r="A10407" s="3">
        <v>39992</v>
      </c>
      <c r="B10407" s="4">
        <v>9.1253236530000006</v>
      </c>
      <c r="C10407" s="1"/>
      <c r="D10407" s="5">
        <v>39992</v>
      </c>
      <c r="E10407" s="4">
        <v>4.7465660380000001</v>
      </c>
    </row>
    <row r="10408" spans="1:5" ht="15" thickBot="1" x14ac:dyDescent="0.35">
      <c r="A10408" s="3">
        <v>39993</v>
      </c>
      <c r="B10408" s="4">
        <v>9.5929001570000008</v>
      </c>
      <c r="C10408" s="1"/>
      <c r="D10408" s="5">
        <v>39993</v>
      </c>
      <c r="E10408" s="4">
        <v>6.189099079</v>
      </c>
    </row>
    <row r="10409" spans="1:5" ht="15" thickBot="1" x14ac:dyDescent="0.35">
      <c r="A10409" s="3">
        <v>39994</v>
      </c>
      <c r="B10409" s="4">
        <v>24.059014080000001</v>
      </c>
      <c r="C10409" s="1"/>
      <c r="D10409" s="5">
        <v>39994</v>
      </c>
      <c r="E10409" s="4">
        <v>16.448603769999998</v>
      </c>
    </row>
    <row r="10410" spans="1:5" ht="15" thickBot="1" x14ac:dyDescent="0.35">
      <c r="A10410" s="3">
        <v>39995</v>
      </c>
      <c r="B10410" s="4">
        <v>55.769831660000001</v>
      </c>
      <c r="C10410" s="1"/>
      <c r="D10410" s="5">
        <v>39995</v>
      </c>
      <c r="E10410" s="4">
        <v>20.24885072</v>
      </c>
    </row>
    <row r="10411" spans="1:5" ht="15" thickBot="1" x14ac:dyDescent="0.35">
      <c r="A10411" s="3">
        <v>39996</v>
      </c>
      <c r="B10411" s="4">
        <v>38.46952057</v>
      </c>
      <c r="C10411" s="1"/>
      <c r="D10411" s="5">
        <v>39996</v>
      </c>
      <c r="E10411" s="4">
        <v>15.347805279999999</v>
      </c>
    </row>
    <row r="10412" spans="1:5" ht="15" thickBot="1" x14ac:dyDescent="0.35">
      <c r="A10412" s="3">
        <v>39997</v>
      </c>
      <c r="B10412" s="4">
        <v>38.420786419999999</v>
      </c>
      <c r="C10412" s="1"/>
      <c r="D10412" s="5">
        <v>39997</v>
      </c>
      <c r="E10412" s="4">
        <v>21.489584600000001</v>
      </c>
    </row>
    <row r="10413" spans="1:5" ht="15" thickBot="1" x14ac:dyDescent="0.35">
      <c r="A10413" s="3">
        <v>39998</v>
      </c>
      <c r="B10413" s="4">
        <v>27.41931653</v>
      </c>
      <c r="C10413" s="1"/>
      <c r="D10413" s="5">
        <v>39998</v>
      </c>
      <c r="E10413" s="4">
        <v>21.016560909999999</v>
      </c>
    </row>
    <row r="10414" spans="1:5" ht="15" thickBot="1" x14ac:dyDescent="0.35">
      <c r="A10414" s="3">
        <v>39999</v>
      </c>
      <c r="B10414" s="4">
        <v>39.166287420000003</v>
      </c>
      <c r="C10414" s="1"/>
      <c r="D10414" s="5">
        <v>39999</v>
      </c>
      <c r="E10414" s="4">
        <v>21.331018870000001</v>
      </c>
    </row>
    <row r="10415" spans="1:5" ht="15" thickBot="1" x14ac:dyDescent="0.35">
      <c r="A10415" s="3">
        <v>40000</v>
      </c>
      <c r="B10415" s="4">
        <v>41.710332389999998</v>
      </c>
      <c r="C10415" s="1"/>
      <c r="D10415" s="5">
        <v>40000</v>
      </c>
      <c r="E10415" s="4">
        <v>9.6737670349999991</v>
      </c>
    </row>
    <row r="10416" spans="1:5" ht="15" thickBot="1" x14ac:dyDescent="0.35">
      <c r="A10416" s="3">
        <v>40001</v>
      </c>
      <c r="B10416" s="4">
        <v>39.519949439999998</v>
      </c>
      <c r="C10416" s="1"/>
      <c r="D10416" s="5">
        <v>40001</v>
      </c>
      <c r="E10416" s="4">
        <v>18.07929047</v>
      </c>
    </row>
    <row r="10417" spans="1:5" ht="15" thickBot="1" x14ac:dyDescent="0.35">
      <c r="A10417" s="3">
        <v>40002</v>
      </c>
      <c r="B10417" s="4">
        <v>13.49354291</v>
      </c>
      <c r="C10417" s="1"/>
      <c r="D10417" s="5">
        <v>40002</v>
      </c>
      <c r="E10417" s="4">
        <v>14.02376332</v>
      </c>
    </row>
    <row r="10418" spans="1:5" ht="15" thickBot="1" x14ac:dyDescent="0.35">
      <c r="A10418" s="3">
        <v>40003</v>
      </c>
      <c r="B10418" s="4">
        <v>52.317346569999998</v>
      </c>
      <c r="C10418" s="1"/>
      <c r="D10418" s="5">
        <v>40003</v>
      </c>
      <c r="E10418" s="4">
        <v>14.747018260000001</v>
      </c>
    </row>
    <row r="10419" spans="1:5" ht="15" thickBot="1" x14ac:dyDescent="0.35">
      <c r="A10419" s="3">
        <v>40004</v>
      </c>
      <c r="B10419" s="4">
        <v>29.087968350000001</v>
      </c>
      <c r="C10419" s="1"/>
      <c r="D10419" s="5">
        <v>40004</v>
      </c>
      <c r="E10419" s="4">
        <v>14.75824755</v>
      </c>
    </row>
    <row r="10420" spans="1:5" ht="15" thickBot="1" x14ac:dyDescent="0.35">
      <c r="A10420" s="3">
        <v>40005</v>
      </c>
      <c r="B10420" s="4">
        <v>9.6156333679999992</v>
      </c>
      <c r="C10420" s="1"/>
      <c r="D10420" s="5">
        <v>40005</v>
      </c>
      <c r="E10420" s="4">
        <v>13.09856604</v>
      </c>
    </row>
    <row r="10421" spans="1:5" ht="15" thickBot="1" x14ac:dyDescent="0.35">
      <c r="A10421" s="3">
        <v>40006</v>
      </c>
      <c r="B10421" s="4">
        <v>9.7026748660000006</v>
      </c>
      <c r="C10421" s="1"/>
      <c r="D10421" s="5">
        <v>40006</v>
      </c>
      <c r="E10421" s="4">
        <v>10.166943399999999</v>
      </c>
    </row>
    <row r="10422" spans="1:5" ht="15" thickBot="1" x14ac:dyDescent="0.35">
      <c r="A10422" s="3">
        <v>40007</v>
      </c>
      <c r="B10422" s="4">
        <v>19.037122249999999</v>
      </c>
      <c r="C10422" s="1"/>
      <c r="D10422" s="5">
        <v>40007</v>
      </c>
      <c r="E10422" s="4">
        <v>9.1958807549999992</v>
      </c>
    </row>
    <row r="10423" spans="1:5" ht="15" thickBot="1" x14ac:dyDescent="0.35">
      <c r="A10423" s="3">
        <v>40008</v>
      </c>
      <c r="B10423" s="4">
        <v>43.909300799999997</v>
      </c>
      <c r="C10423" s="1"/>
      <c r="D10423" s="5">
        <v>40008</v>
      </c>
      <c r="E10423" s="4">
        <v>19.005839999999999</v>
      </c>
    </row>
    <row r="10424" spans="1:5" ht="15" thickBot="1" x14ac:dyDescent="0.35">
      <c r="A10424" s="3">
        <v>40009</v>
      </c>
      <c r="B10424" s="4">
        <v>28.417260649999999</v>
      </c>
      <c r="C10424" s="1"/>
      <c r="D10424" s="5">
        <v>40009</v>
      </c>
      <c r="E10424" s="4">
        <v>20.04471414</v>
      </c>
    </row>
    <row r="10425" spans="1:5" ht="15" thickBot="1" x14ac:dyDescent="0.35">
      <c r="A10425" s="3">
        <v>40010</v>
      </c>
      <c r="B10425" s="4">
        <v>88.371905799999993</v>
      </c>
      <c r="C10425" s="1"/>
      <c r="D10425" s="5">
        <v>40010</v>
      </c>
      <c r="E10425" s="4">
        <v>41.795733740000003</v>
      </c>
    </row>
    <row r="10426" spans="1:5" ht="15" thickBot="1" x14ac:dyDescent="0.35">
      <c r="A10426" s="3">
        <v>40011</v>
      </c>
      <c r="B10426" s="4">
        <v>96.242209430000003</v>
      </c>
      <c r="C10426" s="1"/>
      <c r="D10426" s="5">
        <v>40011</v>
      </c>
      <c r="E10426" s="4">
        <v>44.535192449999997</v>
      </c>
    </row>
    <row r="10427" spans="1:5" ht="15" thickBot="1" x14ac:dyDescent="0.35">
      <c r="A10427" s="3">
        <v>40012</v>
      </c>
      <c r="B10427" s="4">
        <v>121.7666378</v>
      </c>
      <c r="C10427" s="1"/>
      <c r="D10427" s="5">
        <v>40012</v>
      </c>
      <c r="E10427" s="4">
        <v>62.572341729999998</v>
      </c>
    </row>
    <row r="10428" spans="1:5" ht="15" thickBot="1" x14ac:dyDescent="0.35">
      <c r="A10428" s="3">
        <v>40013</v>
      </c>
      <c r="B10428" s="4">
        <v>13.916553499999999</v>
      </c>
      <c r="C10428" s="1"/>
      <c r="D10428" s="5">
        <v>40013</v>
      </c>
      <c r="E10428" s="4">
        <v>34.831698109999998</v>
      </c>
    </row>
    <row r="10429" spans="1:5" ht="15" thickBot="1" x14ac:dyDescent="0.35">
      <c r="A10429" s="3">
        <v>40014</v>
      </c>
      <c r="B10429" s="4">
        <v>17.244521079999998</v>
      </c>
      <c r="C10429" s="1"/>
      <c r="D10429" s="5">
        <v>40014</v>
      </c>
      <c r="E10429" s="4">
        <v>17.96969941</v>
      </c>
    </row>
    <row r="10430" spans="1:5" ht="15" thickBot="1" x14ac:dyDescent="0.35">
      <c r="A10430" s="3">
        <v>40015</v>
      </c>
      <c r="B10430" s="4">
        <v>8.6603399519999993</v>
      </c>
      <c r="C10430" s="1"/>
      <c r="D10430" s="5">
        <v>40015</v>
      </c>
      <c r="E10430" s="4">
        <v>14.853051170000001</v>
      </c>
    </row>
    <row r="10431" spans="1:5" ht="15" thickBot="1" x14ac:dyDescent="0.35">
      <c r="A10431" s="3">
        <v>40016</v>
      </c>
      <c r="B10431" s="4">
        <v>9.5597407820000004</v>
      </c>
      <c r="C10431" s="1"/>
      <c r="D10431" s="5">
        <v>40016</v>
      </c>
      <c r="E10431" s="4">
        <v>13.420346260000001</v>
      </c>
    </row>
    <row r="10432" spans="1:5" ht="15" thickBot="1" x14ac:dyDescent="0.35">
      <c r="A10432" s="3">
        <v>40017</v>
      </c>
      <c r="B10432" s="4">
        <v>5.550077677</v>
      </c>
      <c r="C10432" s="1"/>
      <c r="D10432" s="5">
        <v>40017</v>
      </c>
      <c r="E10432" s="4">
        <v>11.665515259999999</v>
      </c>
    </row>
    <row r="10433" spans="1:5" ht="15" thickBot="1" x14ac:dyDescent="0.35">
      <c r="A10433" s="3">
        <v>40018</v>
      </c>
      <c r="B10433" s="4">
        <v>8.2206337450000007</v>
      </c>
      <c r="C10433" s="1"/>
      <c r="D10433" s="5">
        <v>40018</v>
      </c>
      <c r="E10433" s="4">
        <v>9.5878930409999992</v>
      </c>
    </row>
    <row r="10434" spans="1:5" ht="15" thickBot="1" x14ac:dyDescent="0.35">
      <c r="A10434" s="3">
        <v>40019</v>
      </c>
      <c r="B10434" s="4">
        <v>0</v>
      </c>
      <c r="C10434" s="1"/>
      <c r="D10434" s="5">
        <v>40019</v>
      </c>
      <c r="E10434" s="4">
        <v>7.7787169809999996</v>
      </c>
    </row>
    <row r="10435" spans="1:5" ht="15" thickBot="1" x14ac:dyDescent="0.35">
      <c r="A10435" s="3">
        <v>40020</v>
      </c>
      <c r="B10435" s="4">
        <v>0</v>
      </c>
      <c r="C10435" s="1"/>
      <c r="D10435" s="5">
        <v>40020</v>
      </c>
      <c r="E10435" s="4">
        <v>7.4150659030000003</v>
      </c>
    </row>
    <row r="10436" spans="1:5" ht="15" thickBot="1" x14ac:dyDescent="0.35">
      <c r="A10436" s="3">
        <v>40021</v>
      </c>
      <c r="B10436" s="4">
        <v>6.8264037069999999</v>
      </c>
      <c r="C10436" s="1"/>
      <c r="D10436" s="5">
        <v>40021</v>
      </c>
      <c r="E10436" s="4">
        <v>6.3441020379999999</v>
      </c>
    </row>
    <row r="10437" spans="1:5" ht="15" thickBot="1" x14ac:dyDescent="0.35">
      <c r="A10437" s="3">
        <v>40022</v>
      </c>
      <c r="B10437" s="4">
        <v>13.956319089999999</v>
      </c>
      <c r="C10437" s="1"/>
      <c r="D10437" s="5">
        <v>40022</v>
      </c>
      <c r="E10437" s="4">
        <v>7.536736393</v>
      </c>
    </row>
    <row r="10438" spans="1:5" ht="15" thickBot="1" x14ac:dyDescent="0.35">
      <c r="A10438" s="3">
        <v>40023</v>
      </c>
      <c r="B10438" s="4">
        <v>13.965429070000001</v>
      </c>
      <c r="C10438" s="1"/>
      <c r="D10438" s="5">
        <v>40023</v>
      </c>
      <c r="E10438" s="4">
        <v>7.4381787170000004</v>
      </c>
    </row>
    <row r="10439" spans="1:5" ht="15" thickBot="1" x14ac:dyDescent="0.35">
      <c r="A10439" s="3">
        <v>40024</v>
      </c>
      <c r="B10439" s="4">
        <v>20.115123029999999</v>
      </c>
      <c r="C10439" s="1"/>
      <c r="D10439" s="5">
        <v>40024</v>
      </c>
      <c r="E10439" s="4">
        <v>9.5536794559999993</v>
      </c>
    </row>
    <row r="10440" spans="1:5" ht="15" thickBot="1" x14ac:dyDescent="0.35">
      <c r="A10440" s="3">
        <v>40025</v>
      </c>
      <c r="B10440" s="4">
        <v>4.8875797390000004</v>
      </c>
      <c r="C10440" s="1"/>
      <c r="D10440" s="5">
        <v>40025</v>
      </c>
      <c r="E10440" s="4">
        <v>6.9246760749999998</v>
      </c>
    </row>
    <row r="10441" spans="1:5" ht="15" thickBot="1" x14ac:dyDescent="0.35">
      <c r="A10441" s="3">
        <v>40026</v>
      </c>
      <c r="B10441" s="4">
        <v>14.71158016</v>
      </c>
      <c r="C10441" s="1"/>
      <c r="D10441" s="5">
        <v>40026</v>
      </c>
      <c r="E10441" s="4">
        <v>8.9409735850000001</v>
      </c>
    </row>
    <row r="10442" spans="1:5" ht="15" thickBot="1" x14ac:dyDescent="0.35">
      <c r="A10442" s="3">
        <v>40027</v>
      </c>
      <c r="B10442" s="4">
        <v>1.3409139809999999</v>
      </c>
      <c r="C10442" s="1"/>
      <c r="D10442" s="5">
        <v>40027</v>
      </c>
      <c r="E10442" s="4">
        <v>8.0667169810000008</v>
      </c>
    </row>
    <row r="10443" spans="1:5" ht="15" thickBot="1" x14ac:dyDescent="0.35">
      <c r="A10443" s="3">
        <v>40028</v>
      </c>
      <c r="B10443" s="4">
        <v>2.5983122289999998</v>
      </c>
      <c r="C10443" s="1"/>
      <c r="D10443" s="5">
        <v>40028</v>
      </c>
      <c r="E10443" s="4">
        <v>7.3343174940000004</v>
      </c>
    </row>
    <row r="10444" spans="1:5" ht="15" thickBot="1" x14ac:dyDescent="0.35">
      <c r="A10444" s="3">
        <v>40029</v>
      </c>
      <c r="B10444" s="4">
        <v>8.7654834990000001</v>
      </c>
      <c r="C10444" s="1"/>
      <c r="D10444" s="5">
        <v>40029</v>
      </c>
      <c r="E10444" s="4">
        <v>6.1085490130000002</v>
      </c>
    </row>
    <row r="10445" spans="1:5" ht="15" thickBot="1" x14ac:dyDescent="0.35">
      <c r="A10445" s="3">
        <v>40030</v>
      </c>
      <c r="B10445" s="4">
        <v>6.7328912020000002</v>
      </c>
      <c r="C10445" s="1"/>
      <c r="D10445" s="5">
        <v>40030</v>
      </c>
      <c r="E10445" s="4">
        <v>6.7522950350000004</v>
      </c>
    </row>
    <row r="10446" spans="1:5" ht="15" thickBot="1" x14ac:dyDescent="0.35">
      <c r="A10446" s="3">
        <v>40031</v>
      </c>
      <c r="B10446" s="4">
        <v>2.5471839900000002</v>
      </c>
      <c r="C10446" s="1"/>
      <c r="D10446" s="5">
        <v>40031</v>
      </c>
      <c r="E10446" s="4">
        <v>6.5205906100000002</v>
      </c>
    </row>
    <row r="10447" spans="1:5" ht="15" thickBot="1" x14ac:dyDescent="0.35">
      <c r="A10447" s="3">
        <v>40032</v>
      </c>
      <c r="B10447" s="4">
        <v>6.5766193270000004</v>
      </c>
      <c r="C10447" s="1"/>
      <c r="D10447" s="5">
        <v>40032</v>
      </c>
      <c r="E10447" s="4">
        <v>5.9808652990000004</v>
      </c>
    </row>
    <row r="10448" spans="1:5" ht="15" thickBot="1" x14ac:dyDescent="0.35">
      <c r="A10448" s="3">
        <v>40033</v>
      </c>
      <c r="B10448" s="4">
        <v>1.533576235</v>
      </c>
      <c r="C10448" s="1"/>
      <c r="D10448" s="5">
        <v>40033</v>
      </c>
      <c r="E10448" s="4">
        <v>5.4883018870000004</v>
      </c>
    </row>
    <row r="10449" spans="1:5" ht="15" thickBot="1" x14ac:dyDescent="0.35">
      <c r="A10449" s="3">
        <v>40034</v>
      </c>
      <c r="B10449" s="4">
        <v>1.4192130270000001</v>
      </c>
      <c r="C10449" s="1"/>
      <c r="D10449" s="5">
        <v>40034</v>
      </c>
      <c r="E10449" s="4">
        <v>4.7465660380000001</v>
      </c>
    </row>
    <row r="10450" spans="1:5" ht="15" thickBot="1" x14ac:dyDescent="0.35">
      <c r="A10450" s="3">
        <v>40035</v>
      </c>
      <c r="B10450" s="4">
        <v>4.8705084320000003</v>
      </c>
      <c r="C10450" s="1"/>
      <c r="D10450" s="5">
        <v>40035</v>
      </c>
      <c r="E10450" s="4">
        <v>4.8063396230000004</v>
      </c>
    </row>
    <row r="10451" spans="1:5" ht="15" thickBot="1" x14ac:dyDescent="0.35">
      <c r="A10451" s="3">
        <v>40036</v>
      </c>
      <c r="B10451" s="4">
        <v>14.86466169</v>
      </c>
      <c r="C10451" s="1"/>
      <c r="D10451" s="5">
        <v>40036</v>
      </c>
      <c r="E10451" s="4">
        <v>7.8373412829999998</v>
      </c>
    </row>
    <row r="10452" spans="1:5" ht="15" thickBot="1" x14ac:dyDescent="0.35">
      <c r="A10452" s="3">
        <v>40037</v>
      </c>
      <c r="B10452" s="4">
        <v>8.4268108609999999</v>
      </c>
      <c r="C10452" s="1"/>
      <c r="D10452" s="5">
        <v>40037</v>
      </c>
      <c r="E10452" s="4">
        <v>7.9056298869999999</v>
      </c>
    </row>
    <row r="10453" spans="1:5" ht="15" thickBot="1" x14ac:dyDescent="0.35">
      <c r="A10453" s="3">
        <v>40038</v>
      </c>
      <c r="B10453" s="4">
        <v>1.1641358879999999</v>
      </c>
      <c r="C10453" s="1"/>
      <c r="D10453" s="5">
        <v>40038</v>
      </c>
      <c r="E10453" s="4">
        <v>6.420089752</v>
      </c>
    </row>
    <row r="10454" spans="1:5" ht="15" thickBot="1" x14ac:dyDescent="0.35">
      <c r="A10454" s="3">
        <v>40039</v>
      </c>
      <c r="B10454" s="4">
        <v>1.4365149100000001</v>
      </c>
      <c r="C10454" s="1"/>
      <c r="D10454" s="5">
        <v>40039</v>
      </c>
      <c r="E10454" s="4">
        <v>8.8032693739999992</v>
      </c>
    </row>
    <row r="10455" spans="1:5" ht="15" thickBot="1" x14ac:dyDescent="0.35">
      <c r="A10455" s="3">
        <v>40040</v>
      </c>
      <c r="B10455" s="4">
        <v>19.331844929999999</v>
      </c>
      <c r="C10455" s="1"/>
      <c r="D10455" s="5">
        <v>40040</v>
      </c>
      <c r="E10455" s="4">
        <v>12.93011321</v>
      </c>
    </row>
    <row r="10456" spans="1:5" ht="15" thickBot="1" x14ac:dyDescent="0.35">
      <c r="A10456" s="3">
        <v>40041</v>
      </c>
      <c r="B10456" s="4">
        <v>0</v>
      </c>
      <c r="C10456" s="1"/>
      <c r="D10456" s="5">
        <v>40041</v>
      </c>
      <c r="E10456" s="4">
        <v>7.6374339620000002</v>
      </c>
    </row>
    <row r="10457" spans="1:5" ht="15" thickBot="1" x14ac:dyDescent="0.35">
      <c r="A10457" s="3">
        <v>40042</v>
      </c>
      <c r="B10457" s="4">
        <v>30.846920489999999</v>
      </c>
      <c r="C10457" s="1"/>
      <c r="D10457" s="5">
        <v>40042</v>
      </c>
      <c r="E10457" s="4">
        <v>27.62146053</v>
      </c>
    </row>
    <row r="10458" spans="1:5" ht="15" thickBot="1" x14ac:dyDescent="0.35">
      <c r="A10458" s="3">
        <v>40043</v>
      </c>
      <c r="B10458" s="4">
        <v>9.6201036870000003</v>
      </c>
      <c r="C10458" s="1"/>
      <c r="D10458" s="5">
        <v>40043</v>
      </c>
      <c r="E10458" s="4">
        <v>11.02854892</v>
      </c>
    </row>
    <row r="10459" spans="1:5" ht="15" thickBot="1" x14ac:dyDescent="0.35">
      <c r="A10459" s="3">
        <v>40044</v>
      </c>
      <c r="B10459" s="4">
        <v>5.5985984210000002</v>
      </c>
      <c r="C10459" s="1"/>
      <c r="D10459" s="5">
        <v>40044</v>
      </c>
      <c r="E10459" s="4">
        <v>11.48280725</v>
      </c>
    </row>
    <row r="10460" spans="1:5" ht="15" thickBot="1" x14ac:dyDescent="0.35">
      <c r="A10460" s="3">
        <v>40045</v>
      </c>
      <c r="B10460" s="4">
        <v>4.796192467</v>
      </c>
      <c r="C10460" s="1"/>
      <c r="D10460" s="5">
        <v>40045</v>
      </c>
      <c r="E10460" s="4">
        <v>13.461653070000001</v>
      </c>
    </row>
    <row r="10461" spans="1:5" ht="15" thickBot="1" x14ac:dyDescent="0.35">
      <c r="A10461" s="3">
        <v>40046</v>
      </c>
      <c r="B10461" s="4">
        <v>37.52195597</v>
      </c>
      <c r="C10461" s="1"/>
      <c r="D10461" s="5">
        <v>40046</v>
      </c>
      <c r="E10461" s="4">
        <v>17.882627769999999</v>
      </c>
    </row>
    <row r="10462" spans="1:5" ht="15" thickBot="1" x14ac:dyDescent="0.35">
      <c r="A10462" s="3">
        <v>40047</v>
      </c>
      <c r="B10462" s="4">
        <v>1.436381146</v>
      </c>
      <c r="C10462" s="1"/>
      <c r="D10462" s="5">
        <v>40047</v>
      </c>
      <c r="E10462" s="4">
        <v>13.26973585</v>
      </c>
    </row>
    <row r="10463" spans="1:5" ht="15" thickBot="1" x14ac:dyDescent="0.35">
      <c r="A10463" s="3">
        <v>40048</v>
      </c>
      <c r="B10463" s="4">
        <v>31.125787259999999</v>
      </c>
      <c r="C10463" s="1"/>
      <c r="D10463" s="5">
        <v>40048</v>
      </c>
      <c r="E10463" s="4">
        <v>11.11788679</v>
      </c>
    </row>
    <row r="10464" spans="1:5" ht="15" thickBot="1" x14ac:dyDescent="0.35">
      <c r="A10464" s="3">
        <v>40049</v>
      </c>
      <c r="B10464" s="4">
        <v>23.296094180000001</v>
      </c>
      <c r="C10464" s="1"/>
      <c r="D10464" s="5">
        <v>40049</v>
      </c>
      <c r="E10464" s="4">
        <v>10.79728302</v>
      </c>
    </row>
    <row r="10465" spans="1:5" ht="15" thickBot="1" x14ac:dyDescent="0.35">
      <c r="A10465" s="3">
        <v>40050</v>
      </c>
      <c r="B10465" s="4">
        <v>4.3375837800000001</v>
      </c>
      <c r="C10465" s="1"/>
      <c r="D10465" s="5">
        <v>40050</v>
      </c>
      <c r="E10465" s="4">
        <v>9.8572075469999998</v>
      </c>
    </row>
    <row r="10466" spans="1:5" ht="15" thickBot="1" x14ac:dyDescent="0.35">
      <c r="A10466" s="3">
        <v>40051</v>
      </c>
      <c r="B10466" s="4">
        <v>3.5159906740000002</v>
      </c>
      <c r="C10466" s="1"/>
      <c r="D10466" s="5">
        <v>40051</v>
      </c>
      <c r="E10466" s="4">
        <v>8.3931758490000004</v>
      </c>
    </row>
    <row r="10467" spans="1:5" ht="15" thickBot="1" x14ac:dyDescent="0.35">
      <c r="A10467" s="3">
        <v>40052</v>
      </c>
      <c r="B10467" s="4">
        <v>19.18465853</v>
      </c>
      <c r="C10467" s="1"/>
      <c r="D10467" s="5">
        <v>40052</v>
      </c>
      <c r="E10467" s="4">
        <v>8.4090158489999993</v>
      </c>
    </row>
    <row r="10468" spans="1:5" ht="15" thickBot="1" x14ac:dyDescent="0.35">
      <c r="A10468" s="3">
        <v>40053</v>
      </c>
      <c r="B10468" s="4">
        <v>4.0500225949999997</v>
      </c>
      <c r="C10468" s="1"/>
      <c r="D10468" s="5">
        <v>40053</v>
      </c>
      <c r="E10468" s="4">
        <v>8.5176008139999997</v>
      </c>
    </row>
    <row r="10469" spans="1:5" ht="15" thickBot="1" x14ac:dyDescent="0.35">
      <c r="A10469" s="3">
        <v>40054</v>
      </c>
      <c r="B10469" s="4">
        <v>3.388326883</v>
      </c>
      <c r="C10469" s="1"/>
      <c r="D10469" s="5">
        <v>40054</v>
      </c>
      <c r="E10469" s="4">
        <v>8.3797974340000003</v>
      </c>
    </row>
    <row r="10470" spans="1:5" ht="15" thickBot="1" x14ac:dyDescent="0.35">
      <c r="A10470" s="3">
        <v>40055</v>
      </c>
      <c r="B10470" s="4">
        <v>8.0990709069999998</v>
      </c>
      <c r="C10470" s="1"/>
      <c r="D10470" s="5">
        <v>40055</v>
      </c>
      <c r="E10470" s="4">
        <v>6.3984905660000004</v>
      </c>
    </row>
    <row r="10471" spans="1:5" ht="15" thickBot="1" x14ac:dyDescent="0.35">
      <c r="A10471" s="3">
        <v>40056</v>
      </c>
      <c r="B10471" s="4">
        <v>8.9109232429999992</v>
      </c>
      <c r="C10471" s="1"/>
      <c r="D10471" s="5">
        <v>40056</v>
      </c>
      <c r="E10471" s="4">
        <v>7.601719245</v>
      </c>
    </row>
    <row r="10472" spans="1:5" ht="15" thickBot="1" x14ac:dyDescent="0.35">
      <c r="A10472" s="3">
        <v>40057</v>
      </c>
      <c r="B10472" s="4">
        <v>16.838891740000001</v>
      </c>
      <c r="C10472" s="1"/>
      <c r="D10472" s="5">
        <v>40057</v>
      </c>
      <c r="E10472" s="4">
        <v>8.1895843020000001</v>
      </c>
    </row>
    <row r="10473" spans="1:5" ht="15" thickBot="1" x14ac:dyDescent="0.35">
      <c r="A10473" s="3">
        <v>40058</v>
      </c>
      <c r="B10473" s="4">
        <v>56.843964579999998</v>
      </c>
      <c r="C10473" s="1"/>
      <c r="D10473" s="5">
        <v>40058</v>
      </c>
      <c r="E10473" s="4">
        <v>14.128301889999999</v>
      </c>
    </row>
    <row r="10474" spans="1:5" ht="15" thickBot="1" x14ac:dyDescent="0.35">
      <c r="A10474" s="3">
        <v>40059</v>
      </c>
      <c r="B10474" s="4">
        <v>15.726414800000001</v>
      </c>
      <c r="C10474" s="1"/>
      <c r="D10474" s="5">
        <v>40059</v>
      </c>
      <c r="E10474" s="4">
        <v>10.881965340000001</v>
      </c>
    </row>
    <row r="10475" spans="1:5" ht="15" thickBot="1" x14ac:dyDescent="0.35">
      <c r="A10475" s="3">
        <v>40060</v>
      </c>
      <c r="B10475" s="4">
        <v>39.545971389999998</v>
      </c>
      <c r="C10475" s="1"/>
      <c r="D10475" s="5">
        <v>40060</v>
      </c>
      <c r="E10475" s="4">
        <v>13.89334551</v>
      </c>
    </row>
    <row r="10476" spans="1:5" ht="15" thickBot="1" x14ac:dyDescent="0.35">
      <c r="A10476" s="3">
        <v>40061</v>
      </c>
      <c r="B10476" s="4">
        <v>36.24548721</v>
      </c>
      <c r="C10476" s="1"/>
      <c r="D10476" s="5">
        <v>40061</v>
      </c>
      <c r="E10476" s="4">
        <v>33.791015530000003</v>
      </c>
    </row>
    <row r="10477" spans="1:5" ht="15" thickBot="1" x14ac:dyDescent="0.35">
      <c r="A10477" s="3">
        <v>40062</v>
      </c>
      <c r="B10477" s="4">
        <v>62.432658199999999</v>
      </c>
      <c r="C10477" s="1"/>
      <c r="D10477" s="5">
        <v>40062</v>
      </c>
      <c r="E10477" s="4">
        <v>29.017358489999999</v>
      </c>
    </row>
    <row r="10478" spans="1:5" ht="15" thickBot="1" x14ac:dyDescent="0.35">
      <c r="A10478" s="3">
        <v>40063</v>
      </c>
      <c r="B10478" s="4">
        <v>29.246714740000002</v>
      </c>
      <c r="C10478" s="1"/>
      <c r="D10478" s="5">
        <v>40063</v>
      </c>
      <c r="E10478" s="4">
        <v>27.938040449999999</v>
      </c>
    </row>
    <row r="10479" spans="1:5" ht="15" thickBot="1" x14ac:dyDescent="0.35">
      <c r="A10479" s="3">
        <v>40064</v>
      </c>
      <c r="B10479" s="4">
        <v>5.0053813460000001</v>
      </c>
      <c r="C10479" s="1"/>
      <c r="D10479" s="5">
        <v>40064</v>
      </c>
      <c r="E10479" s="4">
        <v>20.45279004</v>
      </c>
    </row>
    <row r="10480" spans="1:5" ht="15" thickBot="1" x14ac:dyDescent="0.35">
      <c r="A10480" s="3">
        <v>40065</v>
      </c>
      <c r="B10480" s="4">
        <v>0.76826773999999998</v>
      </c>
      <c r="C10480" s="1"/>
      <c r="D10480" s="5">
        <v>40065</v>
      </c>
      <c r="E10480" s="4">
        <v>15.931230790000001</v>
      </c>
    </row>
    <row r="10481" spans="1:5" ht="15" thickBot="1" x14ac:dyDescent="0.35">
      <c r="A10481" s="3">
        <v>40066</v>
      </c>
      <c r="B10481" s="4">
        <v>4.3609782999999999E-2</v>
      </c>
      <c r="C10481" s="1"/>
      <c r="D10481" s="5">
        <v>40066</v>
      </c>
      <c r="E10481" s="4">
        <v>13.41187635</v>
      </c>
    </row>
    <row r="10482" spans="1:5" ht="15" thickBot="1" x14ac:dyDescent="0.35">
      <c r="A10482" s="3">
        <v>40067</v>
      </c>
      <c r="B10482" s="4">
        <v>0</v>
      </c>
      <c r="C10482" s="1"/>
      <c r="D10482" s="5">
        <v>40067</v>
      </c>
      <c r="E10482" s="4">
        <v>11.322074450000001</v>
      </c>
    </row>
    <row r="10483" spans="1:5" ht="15" thickBot="1" x14ac:dyDescent="0.35">
      <c r="A10483" s="3">
        <v>40068</v>
      </c>
      <c r="B10483" s="4">
        <v>0</v>
      </c>
      <c r="C10483" s="1"/>
      <c r="D10483" s="5">
        <v>40068</v>
      </c>
      <c r="E10483" s="4">
        <v>9.8537347010000005</v>
      </c>
    </row>
    <row r="10484" spans="1:5" ht="15" thickBot="1" x14ac:dyDescent="0.35">
      <c r="A10484" s="3">
        <v>40069</v>
      </c>
      <c r="B10484" s="4">
        <v>10.338155029999999</v>
      </c>
      <c r="C10484" s="1"/>
      <c r="D10484" s="5">
        <v>40069</v>
      </c>
      <c r="E10484" s="4">
        <v>8.7975849060000009</v>
      </c>
    </row>
    <row r="10485" spans="1:5" ht="15" thickBot="1" x14ac:dyDescent="0.35">
      <c r="A10485" s="3">
        <v>40070</v>
      </c>
      <c r="B10485" s="4">
        <v>10.435152889999999</v>
      </c>
      <c r="C10485" s="1"/>
      <c r="D10485" s="5">
        <v>40070</v>
      </c>
      <c r="E10485" s="4">
        <v>10.41660272</v>
      </c>
    </row>
    <row r="10486" spans="1:5" ht="15" thickBot="1" x14ac:dyDescent="0.35">
      <c r="A10486" s="3">
        <v>40071</v>
      </c>
      <c r="B10486" s="4">
        <v>0.55752531100000002</v>
      </c>
      <c r="C10486" s="1"/>
      <c r="D10486" s="5">
        <v>40071</v>
      </c>
      <c r="E10486" s="4">
        <v>7.4245910940000002</v>
      </c>
    </row>
    <row r="10487" spans="1:5" ht="15" thickBot="1" x14ac:dyDescent="0.35">
      <c r="A10487" s="3">
        <v>40072</v>
      </c>
      <c r="B10487" s="4">
        <v>0.61884971</v>
      </c>
      <c r="C10487" s="1"/>
      <c r="D10487" s="5">
        <v>40072</v>
      </c>
      <c r="E10487" s="4">
        <v>8.0504830189999996</v>
      </c>
    </row>
    <row r="10488" spans="1:5" ht="15" thickBot="1" x14ac:dyDescent="0.35">
      <c r="A10488" s="3">
        <v>40073</v>
      </c>
      <c r="B10488" s="4">
        <v>1.571654487</v>
      </c>
      <c r="C10488" s="1"/>
      <c r="D10488" s="5">
        <v>40073</v>
      </c>
      <c r="E10488" s="4">
        <v>8.2825843930000005</v>
      </c>
    </row>
    <row r="10489" spans="1:5" ht="15" thickBot="1" x14ac:dyDescent="0.35">
      <c r="A10489" s="3">
        <v>40074</v>
      </c>
      <c r="B10489" s="4">
        <v>30.491233350000002</v>
      </c>
      <c r="C10489" s="1"/>
      <c r="D10489" s="5">
        <v>40074</v>
      </c>
      <c r="E10489" s="4">
        <v>8.4958361670000002</v>
      </c>
    </row>
    <row r="10490" spans="1:5" ht="15" thickBot="1" x14ac:dyDescent="0.35">
      <c r="A10490" s="3">
        <v>40075</v>
      </c>
      <c r="B10490" s="4">
        <v>55.918399809999997</v>
      </c>
      <c r="C10490" s="1"/>
      <c r="D10490" s="5">
        <v>40075</v>
      </c>
      <c r="E10490" s="4">
        <v>15.21817377</v>
      </c>
    </row>
    <row r="10491" spans="1:5" ht="15" thickBot="1" x14ac:dyDescent="0.35">
      <c r="A10491" s="3">
        <v>40076</v>
      </c>
      <c r="B10491" s="4">
        <v>21.016347889999999</v>
      </c>
      <c r="C10491" s="1"/>
      <c r="D10491" s="5">
        <v>40076</v>
      </c>
      <c r="E10491" s="4">
        <v>9.6262641510000009</v>
      </c>
    </row>
    <row r="10492" spans="1:5" ht="15" thickBot="1" x14ac:dyDescent="0.35">
      <c r="A10492" s="3">
        <v>40077</v>
      </c>
      <c r="B10492" s="4">
        <v>2.692938276</v>
      </c>
      <c r="C10492" s="1"/>
      <c r="D10492" s="5">
        <v>40077</v>
      </c>
      <c r="E10492" s="4">
        <v>11.11788679</v>
      </c>
    </row>
    <row r="10493" spans="1:5" ht="15" thickBot="1" x14ac:dyDescent="0.35">
      <c r="A10493" s="3">
        <v>40078</v>
      </c>
      <c r="B10493" s="4">
        <v>11.6279068</v>
      </c>
      <c r="C10493" s="1"/>
      <c r="D10493" s="5">
        <v>40078</v>
      </c>
      <c r="E10493" s="4">
        <v>12.195160850000001</v>
      </c>
    </row>
    <row r="10494" spans="1:5" ht="15" thickBot="1" x14ac:dyDescent="0.35">
      <c r="A10494" s="3">
        <v>40079</v>
      </c>
      <c r="B10494" s="4">
        <v>1.344050169</v>
      </c>
      <c r="C10494" s="1"/>
      <c r="D10494" s="5">
        <v>40079</v>
      </c>
      <c r="E10494" s="4">
        <v>10.03645766</v>
      </c>
    </row>
    <row r="10495" spans="1:5" ht="15" thickBot="1" x14ac:dyDescent="0.35">
      <c r="A10495" s="3">
        <v>40080</v>
      </c>
      <c r="B10495" s="4">
        <v>15.945560459999999</v>
      </c>
      <c r="C10495" s="1"/>
      <c r="D10495" s="5">
        <v>40080</v>
      </c>
      <c r="E10495" s="4">
        <v>8.7605280000000008</v>
      </c>
    </row>
    <row r="10496" spans="1:5" ht="15" thickBot="1" x14ac:dyDescent="0.35">
      <c r="A10496" s="3">
        <v>40081</v>
      </c>
      <c r="B10496" s="4">
        <v>2.4659794270000002</v>
      </c>
      <c r="C10496" s="1"/>
      <c r="D10496" s="5">
        <v>40081</v>
      </c>
      <c r="E10496" s="4">
        <v>8.5778879089999993</v>
      </c>
    </row>
    <row r="10497" spans="1:5" ht="15" thickBot="1" x14ac:dyDescent="0.35">
      <c r="A10497" s="3">
        <v>40082</v>
      </c>
      <c r="B10497" s="4">
        <v>8.0922899249999993</v>
      </c>
      <c r="C10497" s="1"/>
      <c r="D10497" s="5">
        <v>40082</v>
      </c>
      <c r="E10497" s="4">
        <v>8.8305038489999994</v>
      </c>
    </row>
    <row r="10498" spans="1:5" ht="15" thickBot="1" x14ac:dyDescent="0.35">
      <c r="A10498" s="3">
        <v>40083</v>
      </c>
      <c r="B10498" s="4">
        <v>6.0088147520000001</v>
      </c>
      <c r="C10498" s="1"/>
      <c r="D10498" s="5">
        <v>40083</v>
      </c>
      <c r="E10498" s="4">
        <v>8.2840754719999996</v>
      </c>
    </row>
    <row r="10499" spans="1:5" ht="15" thickBot="1" x14ac:dyDescent="0.35">
      <c r="A10499" s="3">
        <v>40084</v>
      </c>
      <c r="B10499" s="4">
        <v>29.785791750000001</v>
      </c>
      <c r="C10499" s="1"/>
      <c r="D10499" s="5">
        <v>40084</v>
      </c>
      <c r="E10499" s="4">
        <v>12.76166038</v>
      </c>
    </row>
    <row r="10500" spans="1:5" ht="15" thickBot="1" x14ac:dyDescent="0.35">
      <c r="A10500" s="3">
        <v>40085</v>
      </c>
      <c r="B10500" s="4">
        <v>13.37671351</v>
      </c>
      <c r="C10500" s="1"/>
      <c r="D10500" s="5">
        <v>40085</v>
      </c>
      <c r="E10500" s="4">
        <v>11.24297389</v>
      </c>
    </row>
    <row r="10501" spans="1:5" ht="15" thickBot="1" x14ac:dyDescent="0.35">
      <c r="A10501" s="3">
        <v>40086</v>
      </c>
      <c r="B10501" s="4">
        <v>7.3253048359999999</v>
      </c>
      <c r="C10501" s="1"/>
      <c r="D10501" s="5">
        <v>40086</v>
      </c>
      <c r="E10501" s="4">
        <v>10.09769298</v>
      </c>
    </row>
    <row r="10502" spans="1:5" ht="15" thickBot="1" x14ac:dyDescent="0.35">
      <c r="A10502" s="3">
        <v>40087</v>
      </c>
      <c r="B10502" s="4">
        <v>3.9268125149999999</v>
      </c>
      <c r="C10502" s="1"/>
      <c r="D10502" s="5">
        <v>40087</v>
      </c>
      <c r="E10502" s="4">
        <v>9.1892939780000003</v>
      </c>
    </row>
    <row r="10503" spans="1:5" ht="15" thickBot="1" x14ac:dyDescent="0.35">
      <c r="A10503" s="3">
        <v>40088</v>
      </c>
      <c r="B10503" s="4">
        <v>44.081223489999999</v>
      </c>
      <c r="C10503" s="1"/>
      <c r="D10503" s="5">
        <v>40088</v>
      </c>
      <c r="E10503" s="4">
        <v>13.353962259999999</v>
      </c>
    </row>
    <row r="10504" spans="1:5" ht="15" thickBot="1" x14ac:dyDescent="0.35">
      <c r="A10504" s="3">
        <v>40089</v>
      </c>
      <c r="B10504" s="4">
        <v>62.86679745</v>
      </c>
      <c r="C10504" s="1"/>
      <c r="D10504" s="5">
        <v>40089</v>
      </c>
      <c r="E10504" s="4">
        <v>33.985236229999998</v>
      </c>
    </row>
    <row r="10505" spans="1:5" ht="15" thickBot="1" x14ac:dyDescent="0.35">
      <c r="A10505" s="3">
        <v>40090</v>
      </c>
      <c r="B10505" s="4">
        <v>46.415292739999998</v>
      </c>
      <c r="C10505" s="1"/>
      <c r="D10505" s="5">
        <v>40090</v>
      </c>
      <c r="E10505" s="4">
        <v>46.484933429999998</v>
      </c>
    </row>
    <row r="10506" spans="1:5" ht="15" thickBot="1" x14ac:dyDescent="0.35">
      <c r="A10506" s="3">
        <v>40091</v>
      </c>
      <c r="B10506" s="4">
        <v>4.1580203100000004</v>
      </c>
      <c r="C10506" s="1"/>
      <c r="D10506" s="5">
        <v>40091</v>
      </c>
      <c r="E10506" s="4">
        <v>19.202254100000001</v>
      </c>
    </row>
    <row r="10507" spans="1:5" ht="15" thickBot="1" x14ac:dyDescent="0.35">
      <c r="A10507" s="3">
        <v>40092</v>
      </c>
      <c r="B10507" s="4">
        <v>0</v>
      </c>
      <c r="C10507" s="1"/>
      <c r="D10507" s="5">
        <v>40092</v>
      </c>
      <c r="E10507" s="4">
        <v>15.92022974</v>
      </c>
    </row>
    <row r="10508" spans="1:5" ht="15" thickBot="1" x14ac:dyDescent="0.35">
      <c r="A10508" s="3">
        <v>40093</v>
      </c>
      <c r="B10508" s="4">
        <v>0</v>
      </c>
      <c r="C10508" s="1"/>
      <c r="D10508" s="5">
        <v>40093</v>
      </c>
      <c r="E10508" s="4">
        <v>12.23705968</v>
      </c>
    </row>
    <row r="10509" spans="1:5" ht="15" thickBot="1" x14ac:dyDescent="0.35">
      <c r="A10509" s="3">
        <v>40094</v>
      </c>
      <c r="B10509" s="4">
        <v>0.41912074799999999</v>
      </c>
      <c r="C10509" s="1"/>
      <c r="D10509" s="5">
        <v>40094</v>
      </c>
      <c r="E10509" s="4">
        <v>9.4624220379999997</v>
      </c>
    </row>
    <row r="10510" spans="1:5" ht="15" thickBot="1" x14ac:dyDescent="0.35">
      <c r="A10510" s="3">
        <v>40095</v>
      </c>
      <c r="B10510" s="4">
        <v>0</v>
      </c>
      <c r="C10510" s="1"/>
      <c r="D10510" s="5">
        <v>40095</v>
      </c>
      <c r="E10510" s="4">
        <v>9.354714113</v>
      </c>
    </row>
    <row r="10511" spans="1:5" ht="15" thickBot="1" x14ac:dyDescent="0.35">
      <c r="A10511" s="3">
        <v>40096</v>
      </c>
      <c r="B10511" s="4">
        <v>0</v>
      </c>
      <c r="C10511" s="1"/>
      <c r="D10511" s="5">
        <v>40096</v>
      </c>
      <c r="E10511" s="4">
        <v>7.9933584910000004</v>
      </c>
    </row>
    <row r="10512" spans="1:5" ht="15" thickBot="1" x14ac:dyDescent="0.35">
      <c r="A10512" s="3">
        <v>40097</v>
      </c>
      <c r="B10512" s="4">
        <v>0</v>
      </c>
      <c r="C10512" s="1"/>
      <c r="D10512" s="5">
        <v>40097</v>
      </c>
      <c r="E10512" s="4">
        <v>7.2163018870000002</v>
      </c>
    </row>
    <row r="10513" spans="1:5" ht="15" thickBot="1" x14ac:dyDescent="0.35">
      <c r="A10513" s="3">
        <v>40098</v>
      </c>
      <c r="B10513" s="4">
        <v>1.7389815449999999</v>
      </c>
      <c r="C10513" s="1"/>
      <c r="D10513" s="5">
        <v>40098</v>
      </c>
      <c r="E10513" s="4">
        <v>7.9632149429999997</v>
      </c>
    </row>
    <row r="10514" spans="1:5" ht="15" thickBot="1" x14ac:dyDescent="0.35">
      <c r="A10514" s="3">
        <v>40099</v>
      </c>
      <c r="B10514" s="4">
        <v>12.98581725</v>
      </c>
      <c r="C10514" s="1"/>
      <c r="D10514" s="5">
        <v>40099</v>
      </c>
      <c r="E10514" s="4">
        <v>8.7015233209999998</v>
      </c>
    </row>
    <row r="10515" spans="1:5" ht="15" thickBot="1" x14ac:dyDescent="0.35">
      <c r="A10515" s="3">
        <v>40100</v>
      </c>
      <c r="B10515" s="4">
        <v>3.9106610119999998</v>
      </c>
      <c r="C10515" s="1"/>
      <c r="D10515" s="5">
        <v>40100</v>
      </c>
      <c r="E10515" s="4">
        <v>7.7772756230000004</v>
      </c>
    </row>
    <row r="10516" spans="1:5" ht="15" thickBot="1" x14ac:dyDescent="0.35">
      <c r="A10516" s="3">
        <v>40101</v>
      </c>
      <c r="B10516" s="4">
        <v>9.0503944159999996</v>
      </c>
      <c r="C10516" s="1"/>
      <c r="D10516" s="5">
        <v>40101</v>
      </c>
      <c r="E10516" s="4">
        <v>7.5200429870000001</v>
      </c>
    </row>
    <row r="10517" spans="1:5" ht="15" thickBot="1" x14ac:dyDescent="0.35">
      <c r="A10517" s="3">
        <v>40102</v>
      </c>
      <c r="B10517" s="4">
        <v>2.8717789460000001</v>
      </c>
      <c r="C10517" s="1"/>
      <c r="D10517" s="5">
        <v>40102</v>
      </c>
      <c r="E10517" s="4">
        <v>6.8043627170000001</v>
      </c>
    </row>
    <row r="10518" spans="1:5" ht="15" thickBot="1" x14ac:dyDescent="0.35">
      <c r="A10518" s="3">
        <v>40103</v>
      </c>
      <c r="B10518" s="4">
        <v>3.4997321960000001</v>
      </c>
      <c r="C10518" s="1"/>
      <c r="D10518" s="5">
        <v>40103</v>
      </c>
      <c r="E10518" s="4">
        <v>7.6374339620000002</v>
      </c>
    </row>
    <row r="10519" spans="1:5" ht="15" thickBot="1" x14ac:dyDescent="0.35">
      <c r="A10519" s="3">
        <v>40104</v>
      </c>
      <c r="B10519" s="4">
        <v>0</v>
      </c>
      <c r="C10519" s="1"/>
      <c r="D10519" s="5">
        <v>40104</v>
      </c>
      <c r="E10519" s="4">
        <v>6.6674716979999999</v>
      </c>
    </row>
    <row r="10520" spans="1:5" ht="15" thickBot="1" x14ac:dyDescent="0.35">
      <c r="A10520" s="3">
        <v>40105</v>
      </c>
      <c r="B10520" s="4">
        <v>0.60328775599999995</v>
      </c>
      <c r="C10520" s="1"/>
      <c r="D10520" s="5">
        <v>40105</v>
      </c>
      <c r="E10520" s="4">
        <v>6.4624455850000002</v>
      </c>
    </row>
    <row r="10521" spans="1:5" ht="15" thickBot="1" x14ac:dyDescent="0.35">
      <c r="A10521" s="3">
        <v>40106</v>
      </c>
      <c r="B10521" s="4">
        <v>0</v>
      </c>
      <c r="C10521" s="1"/>
      <c r="D10521" s="5">
        <v>40106</v>
      </c>
      <c r="E10521" s="4">
        <v>6.3693308359999996</v>
      </c>
    </row>
    <row r="10522" spans="1:5" ht="15" thickBot="1" x14ac:dyDescent="0.35">
      <c r="A10522" s="3">
        <v>40107</v>
      </c>
      <c r="B10522" s="4">
        <v>0</v>
      </c>
      <c r="C10522" s="1"/>
      <c r="D10522" s="5">
        <v>40107</v>
      </c>
      <c r="E10522" s="4">
        <v>6.4845354559999997</v>
      </c>
    </row>
    <row r="10523" spans="1:5" ht="15" thickBot="1" x14ac:dyDescent="0.35">
      <c r="A10523" s="3">
        <v>40108</v>
      </c>
      <c r="B10523" s="4">
        <v>0.33069726100000002</v>
      </c>
      <c r="C10523" s="1"/>
      <c r="D10523" s="5">
        <v>40108</v>
      </c>
      <c r="E10523" s="4">
        <v>5.8141738869999999</v>
      </c>
    </row>
    <row r="10524" spans="1:5" ht="15" thickBot="1" x14ac:dyDescent="0.35">
      <c r="A10524" s="3">
        <v>40109</v>
      </c>
      <c r="B10524" s="4">
        <v>0</v>
      </c>
      <c r="C10524" s="1"/>
      <c r="D10524" s="5">
        <v>40109</v>
      </c>
      <c r="E10524" s="4">
        <v>5.5915572229999997</v>
      </c>
    </row>
    <row r="10525" spans="1:5" ht="15" thickBot="1" x14ac:dyDescent="0.35">
      <c r="A10525" s="3">
        <v>40110</v>
      </c>
      <c r="B10525" s="4">
        <v>0</v>
      </c>
      <c r="C10525" s="1"/>
      <c r="D10525" s="5">
        <v>40110</v>
      </c>
      <c r="E10525" s="4">
        <v>4.5229731639999997</v>
      </c>
    </row>
    <row r="10526" spans="1:5" ht="15" thickBot="1" x14ac:dyDescent="0.35">
      <c r="A10526" s="3">
        <v>40111</v>
      </c>
      <c r="B10526" s="4">
        <v>0</v>
      </c>
      <c r="C10526" s="1"/>
      <c r="D10526" s="5">
        <v>40111</v>
      </c>
      <c r="E10526" s="4">
        <v>4.9883773580000002</v>
      </c>
    </row>
    <row r="10527" spans="1:5" ht="15" thickBot="1" x14ac:dyDescent="0.35">
      <c r="A10527" s="3">
        <v>40112</v>
      </c>
      <c r="B10527" s="4">
        <v>0.10262388</v>
      </c>
      <c r="C10527" s="1"/>
      <c r="D10527" s="5">
        <v>40112</v>
      </c>
      <c r="E10527" s="4">
        <v>5.1000613140000004</v>
      </c>
    </row>
    <row r="10528" spans="1:5" ht="15" thickBot="1" x14ac:dyDescent="0.35">
      <c r="A10528" s="3">
        <v>40113</v>
      </c>
      <c r="B10528" s="4">
        <v>0.29858801099999999</v>
      </c>
      <c r="C10528" s="1"/>
      <c r="D10528" s="5">
        <v>40113</v>
      </c>
      <c r="E10528" s="4">
        <v>5.755436016</v>
      </c>
    </row>
    <row r="10529" spans="1:5" ht="15" thickBot="1" x14ac:dyDescent="0.35">
      <c r="A10529" s="3">
        <v>40114</v>
      </c>
      <c r="B10529" s="4">
        <v>0</v>
      </c>
      <c r="C10529" s="1"/>
      <c r="D10529" s="5">
        <v>40114</v>
      </c>
      <c r="E10529" s="4">
        <v>5.1980948839999996</v>
      </c>
    </row>
    <row r="10530" spans="1:5" ht="15" thickBot="1" x14ac:dyDescent="0.35">
      <c r="A10530" s="3">
        <v>40115</v>
      </c>
      <c r="B10530" s="4">
        <v>7.4132682609999998</v>
      </c>
      <c r="C10530" s="1"/>
      <c r="D10530" s="5">
        <v>40115</v>
      </c>
      <c r="E10530" s="4">
        <v>4.4783500060000003</v>
      </c>
    </row>
    <row r="10531" spans="1:5" ht="15" thickBot="1" x14ac:dyDescent="0.35">
      <c r="A10531" s="3">
        <v>40116</v>
      </c>
      <c r="B10531" s="4">
        <v>2.3747014850000001</v>
      </c>
      <c r="C10531" s="1"/>
      <c r="D10531" s="5">
        <v>40116</v>
      </c>
      <c r="E10531" s="4">
        <v>3.8608138869999999</v>
      </c>
    </row>
    <row r="10532" spans="1:5" ht="15" thickBot="1" x14ac:dyDescent="0.35">
      <c r="A10532" s="3">
        <v>40117</v>
      </c>
      <c r="B10532" s="4">
        <v>0</v>
      </c>
      <c r="C10532" s="1"/>
      <c r="D10532" s="5">
        <v>40117</v>
      </c>
      <c r="E10532" s="4">
        <v>4.865748044</v>
      </c>
    </row>
    <row r="10533" spans="1:5" ht="15" thickBot="1" x14ac:dyDescent="0.35">
      <c r="A10533" s="3">
        <v>40118</v>
      </c>
      <c r="B10533" s="4">
        <v>8.9077345880000003</v>
      </c>
      <c r="C10533" s="1"/>
      <c r="D10533" s="5">
        <v>40118</v>
      </c>
      <c r="E10533" s="4">
        <v>2.6471547169999998</v>
      </c>
    </row>
    <row r="10534" spans="1:5" ht="15" thickBot="1" x14ac:dyDescent="0.35">
      <c r="A10534" s="3">
        <v>40119</v>
      </c>
      <c r="B10534" s="4">
        <v>0</v>
      </c>
      <c r="C10534" s="1"/>
      <c r="D10534" s="5">
        <v>40119</v>
      </c>
      <c r="E10534" s="4">
        <v>3.0022641509999999</v>
      </c>
    </row>
    <row r="10535" spans="1:5" ht="15" thickBot="1" x14ac:dyDescent="0.35">
      <c r="A10535" s="3">
        <v>40120</v>
      </c>
      <c r="B10535" s="4">
        <v>0.41049552</v>
      </c>
      <c r="C10535" s="1"/>
      <c r="D10535" s="5">
        <v>40120</v>
      </c>
      <c r="E10535" s="4">
        <v>3.4261132079999999</v>
      </c>
    </row>
    <row r="10536" spans="1:5" ht="15" thickBot="1" x14ac:dyDescent="0.35">
      <c r="A10536" s="3">
        <v>40121</v>
      </c>
      <c r="B10536" s="4">
        <v>6.0368482000000001E-2</v>
      </c>
      <c r="C10536" s="1"/>
      <c r="D10536" s="5">
        <v>40121</v>
      </c>
      <c r="E10536" s="4">
        <v>3.868981132</v>
      </c>
    </row>
    <row r="10537" spans="1:5" ht="15" thickBot="1" x14ac:dyDescent="0.35">
      <c r="A10537" s="3">
        <v>40122</v>
      </c>
      <c r="B10537" s="4">
        <v>2.2082698160000001</v>
      </c>
      <c r="C10537" s="1"/>
      <c r="D10537" s="5">
        <v>40122</v>
      </c>
      <c r="E10537" s="4">
        <v>3.1345843919999998</v>
      </c>
    </row>
    <row r="10538" spans="1:5" ht="15" thickBot="1" x14ac:dyDescent="0.35">
      <c r="A10538" s="3">
        <v>40123</v>
      </c>
      <c r="B10538" s="4">
        <v>9.1787785890000002</v>
      </c>
      <c r="C10538" s="1"/>
      <c r="D10538" s="5">
        <v>40123</v>
      </c>
      <c r="E10538" s="4">
        <v>3.5347924530000001</v>
      </c>
    </row>
    <row r="10539" spans="1:5" ht="15" thickBot="1" x14ac:dyDescent="0.35">
      <c r="A10539" s="3">
        <v>40124</v>
      </c>
      <c r="B10539" s="4">
        <v>1.5741445570000001</v>
      </c>
      <c r="C10539" s="1"/>
      <c r="D10539" s="5">
        <v>40124</v>
      </c>
      <c r="E10539" s="4">
        <v>4.5953891320000002</v>
      </c>
    </row>
    <row r="10540" spans="1:5" ht="15" thickBot="1" x14ac:dyDescent="0.35">
      <c r="A10540" s="3">
        <v>40125</v>
      </c>
      <c r="B10540" s="4">
        <v>81.717121120000002</v>
      </c>
      <c r="C10540" s="1"/>
      <c r="D10540" s="5">
        <v>40125</v>
      </c>
      <c r="E10540" s="4">
        <v>6.3984905660000004</v>
      </c>
    </row>
    <row r="10541" spans="1:5" ht="15" thickBot="1" x14ac:dyDescent="0.35">
      <c r="A10541" s="3">
        <v>40126</v>
      </c>
      <c r="B10541" s="4">
        <v>9.0902208089999998</v>
      </c>
      <c r="C10541" s="1"/>
      <c r="D10541" s="5">
        <v>40126</v>
      </c>
      <c r="E10541" s="4">
        <v>10.578173980000001</v>
      </c>
    </row>
    <row r="10542" spans="1:5" ht="15" thickBot="1" x14ac:dyDescent="0.35">
      <c r="A10542" s="3">
        <v>40127</v>
      </c>
      <c r="B10542" s="4">
        <v>11.29124582</v>
      </c>
      <c r="C10542" s="1"/>
      <c r="D10542" s="5">
        <v>40127</v>
      </c>
      <c r="E10542" s="4">
        <v>5.235622642</v>
      </c>
    </row>
    <row r="10543" spans="1:5" ht="15" thickBot="1" x14ac:dyDescent="0.35">
      <c r="A10543" s="3">
        <v>40128</v>
      </c>
      <c r="B10543" s="4">
        <v>20.492678399999999</v>
      </c>
      <c r="C10543" s="1"/>
      <c r="D10543" s="5">
        <v>40128</v>
      </c>
      <c r="E10543" s="4">
        <v>6.5935165600000003</v>
      </c>
    </row>
    <row r="10544" spans="1:5" ht="15" thickBot="1" x14ac:dyDescent="0.35">
      <c r="A10544" s="3">
        <v>40129</v>
      </c>
      <c r="B10544" s="4">
        <v>2.053312011</v>
      </c>
      <c r="C10544" s="1"/>
      <c r="D10544" s="5">
        <v>40129</v>
      </c>
      <c r="E10544" s="4">
        <v>5.9637985819999999</v>
      </c>
    </row>
    <row r="10545" spans="1:5" ht="15" thickBot="1" x14ac:dyDescent="0.35">
      <c r="A10545" s="3">
        <v>40130</v>
      </c>
      <c r="B10545" s="4">
        <v>0</v>
      </c>
      <c r="C10545" s="1"/>
      <c r="D10545" s="5">
        <v>40130</v>
      </c>
      <c r="E10545" s="4">
        <v>3.4687969810000001</v>
      </c>
    </row>
    <row r="10546" spans="1:5" ht="15" thickBot="1" x14ac:dyDescent="0.35">
      <c r="A10546" s="3">
        <v>40131</v>
      </c>
      <c r="B10546" s="4">
        <v>2.3523138760000002</v>
      </c>
      <c r="C10546" s="1"/>
      <c r="D10546" s="5">
        <v>40131</v>
      </c>
      <c r="E10546" s="4">
        <v>5.9027132389999997</v>
      </c>
    </row>
    <row r="10547" spans="1:5" ht="15" thickBot="1" x14ac:dyDescent="0.35">
      <c r="A10547" s="3">
        <v>40132</v>
      </c>
      <c r="B10547" s="4">
        <v>18.21445799</v>
      </c>
      <c r="C10547" s="1"/>
      <c r="D10547" s="5">
        <v>40132</v>
      </c>
      <c r="E10547" s="4">
        <v>5.7436981129999998</v>
      </c>
    </row>
    <row r="10548" spans="1:5" ht="15" thickBot="1" x14ac:dyDescent="0.35">
      <c r="A10548" s="3">
        <v>40133</v>
      </c>
      <c r="B10548" s="4">
        <v>24.673101190000001</v>
      </c>
      <c r="C10548" s="1"/>
      <c r="D10548" s="5">
        <v>40133</v>
      </c>
      <c r="E10548" s="4">
        <v>10.48708691</v>
      </c>
    </row>
    <row r="10549" spans="1:5" ht="15" thickBot="1" x14ac:dyDescent="0.35">
      <c r="A10549" s="3">
        <v>40134</v>
      </c>
      <c r="B10549" s="4">
        <v>5.2135680320000004</v>
      </c>
      <c r="C10549" s="1"/>
      <c r="D10549" s="5">
        <v>40134</v>
      </c>
      <c r="E10549" s="4">
        <v>3.3717735850000001</v>
      </c>
    </row>
    <row r="10550" spans="1:5" ht="15" thickBot="1" x14ac:dyDescent="0.35">
      <c r="A10550" s="3">
        <v>40135</v>
      </c>
      <c r="B10550" s="4">
        <v>0</v>
      </c>
      <c r="C10550" s="1"/>
      <c r="D10550" s="5">
        <v>40135</v>
      </c>
      <c r="E10550" s="4">
        <v>6.7549967989999997</v>
      </c>
    </row>
    <row r="10551" spans="1:5" ht="15" thickBot="1" x14ac:dyDescent="0.35">
      <c r="A10551" s="3">
        <v>40136</v>
      </c>
      <c r="B10551" s="4">
        <v>0</v>
      </c>
      <c r="C10551" s="1"/>
      <c r="D10551" s="5">
        <v>40136</v>
      </c>
      <c r="E10551" s="4">
        <v>5.1231942330000004</v>
      </c>
    </row>
    <row r="10552" spans="1:5" ht="15" thickBot="1" x14ac:dyDescent="0.35">
      <c r="A10552" s="3">
        <v>40137</v>
      </c>
      <c r="B10552" s="4">
        <v>4.843111962</v>
      </c>
      <c r="C10552" s="1"/>
      <c r="D10552" s="5">
        <v>40137</v>
      </c>
      <c r="E10552" s="4">
        <v>4.5672452830000001</v>
      </c>
    </row>
    <row r="10553" spans="1:5" ht="15" thickBot="1" x14ac:dyDescent="0.35">
      <c r="A10553" s="3">
        <v>40138</v>
      </c>
      <c r="B10553" s="4">
        <v>8.2318295540000008</v>
      </c>
      <c r="C10553" s="1"/>
      <c r="D10553" s="5">
        <v>40138</v>
      </c>
      <c r="E10553" s="4">
        <v>8.3360575689999994</v>
      </c>
    </row>
    <row r="10554" spans="1:5" ht="15" thickBot="1" x14ac:dyDescent="0.35">
      <c r="A10554" s="3">
        <v>40139</v>
      </c>
      <c r="B10554" s="4">
        <v>1.8395580570000001</v>
      </c>
      <c r="C10554" s="1"/>
      <c r="D10554" s="5">
        <v>40139</v>
      </c>
      <c r="E10554" s="4">
        <v>6.4664150940000003</v>
      </c>
    </row>
    <row r="10555" spans="1:5" ht="15" thickBot="1" x14ac:dyDescent="0.35">
      <c r="A10555" s="3">
        <v>40140</v>
      </c>
      <c r="B10555" s="4">
        <v>17.849503760000001</v>
      </c>
      <c r="C10555" s="1"/>
      <c r="D10555" s="5">
        <v>40140</v>
      </c>
      <c r="E10555" s="4">
        <v>3.7005283019999999</v>
      </c>
    </row>
    <row r="10556" spans="1:5" ht="15" thickBot="1" x14ac:dyDescent="0.35">
      <c r="A10556" s="3">
        <v>40141</v>
      </c>
      <c r="B10556" s="4">
        <v>0.15695163600000001</v>
      </c>
      <c r="C10556" s="1"/>
      <c r="D10556" s="5">
        <v>40141</v>
      </c>
      <c r="E10556" s="4">
        <v>8.123410324</v>
      </c>
    </row>
    <row r="10557" spans="1:5" ht="15" thickBot="1" x14ac:dyDescent="0.35">
      <c r="A10557" s="3">
        <v>40142</v>
      </c>
      <c r="B10557" s="4">
        <v>1.7116540069999999</v>
      </c>
      <c r="C10557" s="1"/>
      <c r="D10557" s="5">
        <v>40142</v>
      </c>
      <c r="E10557" s="4">
        <v>7.1377468989999997</v>
      </c>
    </row>
    <row r="10558" spans="1:5" ht="15" thickBot="1" x14ac:dyDescent="0.35">
      <c r="A10558" s="3">
        <v>40143</v>
      </c>
      <c r="B10558" s="4">
        <v>0</v>
      </c>
      <c r="C10558" s="1"/>
      <c r="D10558" s="5">
        <v>40143</v>
      </c>
      <c r="E10558" s="4">
        <v>6.0196314559999999</v>
      </c>
    </row>
    <row r="10559" spans="1:5" ht="15" thickBot="1" x14ac:dyDescent="0.35">
      <c r="A10559" s="3">
        <v>40144</v>
      </c>
      <c r="B10559" s="4">
        <v>0</v>
      </c>
      <c r="C10559" s="1"/>
      <c r="D10559" s="5">
        <v>40144</v>
      </c>
      <c r="E10559" s="4">
        <v>3.5347924530000001</v>
      </c>
    </row>
    <row r="10560" spans="1:5" ht="15" thickBot="1" x14ac:dyDescent="0.35">
      <c r="A10560" s="3">
        <v>40145</v>
      </c>
      <c r="B10560" s="4">
        <v>0</v>
      </c>
      <c r="C10560" s="1"/>
      <c r="D10560" s="5">
        <v>40145</v>
      </c>
      <c r="E10560" s="4">
        <v>7.0717468080000003</v>
      </c>
    </row>
    <row r="10561" spans="1:5" ht="15" thickBot="1" x14ac:dyDescent="0.35">
      <c r="A10561" s="3">
        <v>40146</v>
      </c>
      <c r="B10561" s="4">
        <v>0</v>
      </c>
      <c r="C10561" s="1"/>
      <c r="D10561" s="5">
        <v>40146</v>
      </c>
      <c r="E10561" s="4">
        <v>2.8990188680000002</v>
      </c>
    </row>
    <row r="10562" spans="1:5" ht="15" thickBot="1" x14ac:dyDescent="0.35">
      <c r="A10562" s="3">
        <v>40147</v>
      </c>
      <c r="B10562" s="4">
        <v>0</v>
      </c>
      <c r="C10562" s="1"/>
      <c r="D10562" s="5">
        <v>40147</v>
      </c>
      <c r="E10562" s="4">
        <v>3.706265208</v>
      </c>
    </row>
    <row r="10563" spans="1:5" ht="15" thickBot="1" x14ac:dyDescent="0.35">
      <c r="A10563" s="3">
        <v>40148</v>
      </c>
      <c r="B10563" s="4">
        <v>0</v>
      </c>
      <c r="C10563" s="1"/>
      <c r="D10563" s="5">
        <v>40148</v>
      </c>
      <c r="E10563" s="4">
        <v>2.3228851920000002</v>
      </c>
    </row>
    <row r="10564" spans="1:5" ht="15" thickBot="1" x14ac:dyDescent="0.35">
      <c r="A10564" s="3">
        <v>40149</v>
      </c>
      <c r="B10564" s="4">
        <v>1.3726853729999999</v>
      </c>
      <c r="C10564" s="1"/>
      <c r="D10564" s="5">
        <v>40149</v>
      </c>
      <c r="E10564" s="4">
        <v>1.6895114360000001</v>
      </c>
    </row>
    <row r="10565" spans="1:5" ht="15" thickBot="1" x14ac:dyDescent="0.35">
      <c r="A10565" s="3">
        <v>40150</v>
      </c>
      <c r="B10565" s="4">
        <v>2.8928524000000001E-2</v>
      </c>
      <c r="C10565" s="1"/>
      <c r="D10565" s="5">
        <v>40150</v>
      </c>
      <c r="E10565" s="4">
        <v>1.661191689</v>
      </c>
    </row>
    <row r="10566" spans="1:5" ht="15" thickBot="1" x14ac:dyDescent="0.35">
      <c r="A10566" s="3">
        <v>40151</v>
      </c>
      <c r="B10566" s="4">
        <v>7.3841389419999999</v>
      </c>
      <c r="C10566" s="1"/>
      <c r="D10566" s="5">
        <v>40151</v>
      </c>
      <c r="E10566" s="4">
        <v>4.2220376159999997</v>
      </c>
    </row>
    <row r="10567" spans="1:5" ht="15" thickBot="1" x14ac:dyDescent="0.35">
      <c r="A10567" s="3">
        <v>40152</v>
      </c>
      <c r="B10567" s="4">
        <v>0.47884944800000001</v>
      </c>
      <c r="C10567" s="1"/>
      <c r="D10567" s="5">
        <v>40152</v>
      </c>
      <c r="E10567" s="4">
        <v>3.1180363469999999</v>
      </c>
    </row>
    <row r="10568" spans="1:5" ht="15" thickBot="1" x14ac:dyDescent="0.35">
      <c r="A10568" s="3">
        <v>40153</v>
      </c>
      <c r="B10568" s="4">
        <v>0.104429454</v>
      </c>
      <c r="C10568" s="1"/>
      <c r="D10568" s="5">
        <v>40153</v>
      </c>
      <c r="E10568" s="4">
        <v>4.2221886790000003</v>
      </c>
    </row>
    <row r="10569" spans="1:5" ht="15" thickBot="1" x14ac:dyDescent="0.35">
      <c r="A10569" s="3">
        <v>40154</v>
      </c>
      <c r="B10569" s="4">
        <v>0</v>
      </c>
      <c r="C10569" s="1"/>
      <c r="D10569" s="5">
        <v>40154</v>
      </c>
      <c r="E10569" s="4">
        <v>1.837973887</v>
      </c>
    </row>
    <row r="10570" spans="1:5" ht="15" thickBot="1" x14ac:dyDescent="0.35">
      <c r="A10570" s="3">
        <v>40155</v>
      </c>
      <c r="B10570" s="4">
        <v>0</v>
      </c>
      <c r="C10570" s="1"/>
      <c r="D10570" s="5">
        <v>40155</v>
      </c>
      <c r="E10570" s="4">
        <v>2.634698717</v>
      </c>
    </row>
    <row r="10571" spans="1:5" ht="15" thickBot="1" x14ac:dyDescent="0.35">
      <c r="A10571" s="3">
        <v>40156</v>
      </c>
      <c r="B10571" s="4">
        <v>0</v>
      </c>
      <c r="C10571" s="1"/>
      <c r="D10571" s="5">
        <v>40156</v>
      </c>
      <c r="E10571" s="4">
        <v>2.5533294789999998</v>
      </c>
    </row>
    <row r="10572" spans="1:5" ht="15" thickBot="1" x14ac:dyDescent="0.35">
      <c r="A10572" s="3">
        <v>40157</v>
      </c>
      <c r="B10572" s="4">
        <v>0</v>
      </c>
      <c r="C10572" s="1"/>
      <c r="D10572" s="5">
        <v>40157</v>
      </c>
      <c r="E10572" s="4">
        <v>2.6477925550000001</v>
      </c>
    </row>
    <row r="10573" spans="1:5" ht="15" thickBot="1" x14ac:dyDescent="0.35">
      <c r="A10573" s="3">
        <v>40158</v>
      </c>
      <c r="B10573" s="4">
        <v>0</v>
      </c>
      <c r="C10573" s="1"/>
      <c r="D10573" s="5">
        <v>40158</v>
      </c>
      <c r="E10573" s="4">
        <v>2.8307215700000001</v>
      </c>
    </row>
    <row r="10574" spans="1:5" ht="15" thickBot="1" x14ac:dyDescent="0.35">
      <c r="A10574" s="3">
        <v>40159</v>
      </c>
      <c r="B10574" s="4">
        <v>0</v>
      </c>
      <c r="C10574" s="1"/>
      <c r="D10574" s="5">
        <v>40159</v>
      </c>
      <c r="E10574" s="4">
        <v>2.6327647700000001</v>
      </c>
    </row>
    <row r="10575" spans="1:5" ht="15" thickBot="1" x14ac:dyDescent="0.35">
      <c r="A10575" s="3">
        <v>40160</v>
      </c>
      <c r="B10575" s="4">
        <v>0.27155289799999999</v>
      </c>
      <c r="C10575" s="1"/>
      <c r="D10575" s="5">
        <v>40160</v>
      </c>
      <c r="E10575" s="4">
        <v>2.0901735850000001</v>
      </c>
    </row>
    <row r="10576" spans="1:5" ht="15" thickBot="1" x14ac:dyDescent="0.35">
      <c r="A10576" s="3">
        <v>40161</v>
      </c>
      <c r="B10576" s="4">
        <v>7.9215802000000002E-2</v>
      </c>
      <c r="C10576" s="1"/>
      <c r="D10576" s="5">
        <v>40161</v>
      </c>
      <c r="E10576" s="4">
        <v>2.7853284230000002</v>
      </c>
    </row>
    <row r="10577" spans="1:5" ht="15" thickBot="1" x14ac:dyDescent="0.35">
      <c r="A10577" s="3">
        <v>40162</v>
      </c>
      <c r="B10577" s="4">
        <v>8.8017552999999998E-2</v>
      </c>
      <c r="C10577" s="1"/>
      <c r="D10577" s="5">
        <v>40162</v>
      </c>
      <c r="E10577" s="4">
        <v>1.843679547</v>
      </c>
    </row>
    <row r="10578" spans="1:5" ht="15" thickBot="1" x14ac:dyDescent="0.35">
      <c r="A10578" s="3">
        <v>40163</v>
      </c>
      <c r="B10578" s="4">
        <v>1.9588092340000001</v>
      </c>
      <c r="C10578" s="1"/>
      <c r="D10578" s="5">
        <v>40163</v>
      </c>
      <c r="E10578" s="4">
        <v>1.5862648210000001</v>
      </c>
    </row>
    <row r="10579" spans="1:5" ht="15" thickBot="1" x14ac:dyDescent="0.35">
      <c r="A10579" s="3">
        <v>40164</v>
      </c>
      <c r="B10579" s="4">
        <v>13.6321373</v>
      </c>
      <c r="C10579" s="1"/>
      <c r="D10579" s="5">
        <v>40164</v>
      </c>
      <c r="E10579" s="4">
        <v>2.7318087850000001</v>
      </c>
    </row>
    <row r="10580" spans="1:5" ht="15" thickBot="1" x14ac:dyDescent="0.35">
      <c r="A10580" s="3">
        <v>40165</v>
      </c>
      <c r="B10580" s="4">
        <v>0</v>
      </c>
      <c r="C10580" s="1"/>
      <c r="D10580" s="5">
        <v>40165</v>
      </c>
      <c r="E10580" s="4">
        <v>1.62203703</v>
      </c>
    </row>
    <row r="10581" spans="1:5" ht="15" thickBot="1" x14ac:dyDescent="0.35">
      <c r="A10581" s="3">
        <v>40166</v>
      </c>
      <c r="B10581" s="4">
        <v>0.83850270500000001</v>
      </c>
      <c r="C10581" s="1"/>
      <c r="D10581" s="5">
        <v>40166</v>
      </c>
      <c r="E10581" s="4">
        <v>1.8672034420000001</v>
      </c>
    </row>
    <row r="10582" spans="1:5" ht="15" thickBot="1" x14ac:dyDescent="0.35">
      <c r="A10582" s="3">
        <v>40167</v>
      </c>
      <c r="B10582" s="4">
        <v>0</v>
      </c>
      <c r="C10582" s="1"/>
      <c r="D10582" s="5">
        <v>40167</v>
      </c>
      <c r="E10582" s="4">
        <v>2.0901735850000001</v>
      </c>
    </row>
    <row r="10583" spans="1:5" ht="15" thickBot="1" x14ac:dyDescent="0.35">
      <c r="A10583" s="3">
        <v>40168</v>
      </c>
      <c r="B10583" s="4">
        <v>0</v>
      </c>
      <c r="C10583" s="1"/>
      <c r="D10583" s="5">
        <v>40168</v>
      </c>
      <c r="E10583" s="4">
        <v>3.4346860970000002</v>
      </c>
    </row>
    <row r="10584" spans="1:5" ht="15" thickBot="1" x14ac:dyDescent="0.35">
      <c r="A10584" s="3">
        <v>40169</v>
      </c>
      <c r="B10584" s="4">
        <v>3.3644862469999999</v>
      </c>
      <c r="C10584" s="1"/>
      <c r="D10584" s="5">
        <v>40169</v>
      </c>
      <c r="E10584" s="4">
        <v>2.7840614939999999</v>
      </c>
    </row>
    <row r="10585" spans="1:5" ht="15" thickBot="1" x14ac:dyDescent="0.35">
      <c r="A10585" s="3">
        <v>40170</v>
      </c>
      <c r="B10585" s="4">
        <v>0.80817391000000005</v>
      </c>
      <c r="C10585" s="1"/>
      <c r="D10585" s="5">
        <v>40170</v>
      </c>
      <c r="E10585" s="4">
        <v>2.8101679879999999</v>
      </c>
    </row>
    <row r="10586" spans="1:5" ht="15" thickBot="1" x14ac:dyDescent="0.35">
      <c r="A10586" s="3">
        <v>40171</v>
      </c>
      <c r="B10586" s="4">
        <v>4.9876614999999999E-2</v>
      </c>
      <c r="C10586" s="1"/>
      <c r="D10586" s="5">
        <v>40171</v>
      </c>
      <c r="E10586" s="4">
        <v>2.5653125889999999</v>
      </c>
    </row>
    <row r="10587" spans="1:5" ht="15" thickBot="1" x14ac:dyDescent="0.35">
      <c r="A10587" s="3">
        <v>40172</v>
      </c>
      <c r="B10587" s="4">
        <v>0</v>
      </c>
      <c r="C10587" s="1"/>
      <c r="D10587" s="5">
        <v>40172</v>
      </c>
      <c r="E10587" s="4">
        <v>2.583033962</v>
      </c>
    </row>
    <row r="10588" spans="1:5" ht="15" thickBot="1" x14ac:dyDescent="0.35">
      <c r="A10588" s="3">
        <v>40173</v>
      </c>
      <c r="B10588" s="4">
        <v>5.4844175579999996</v>
      </c>
      <c r="C10588" s="1"/>
      <c r="D10588" s="5">
        <v>40173</v>
      </c>
      <c r="E10588" s="4">
        <v>2.583033962</v>
      </c>
    </row>
    <row r="10589" spans="1:5" ht="15" thickBot="1" x14ac:dyDescent="0.35">
      <c r="A10589" s="3">
        <v>40174</v>
      </c>
      <c r="B10589" s="4">
        <v>2.2520889039999998</v>
      </c>
      <c r="C10589" s="1"/>
      <c r="D10589" s="5">
        <v>40174</v>
      </c>
      <c r="E10589" s="4">
        <v>2.3298113210000002</v>
      </c>
    </row>
    <row r="10590" spans="1:5" ht="15" thickBot="1" x14ac:dyDescent="0.35">
      <c r="A10590" s="3">
        <v>40175</v>
      </c>
      <c r="B10590" s="4">
        <v>8.9257888790000006</v>
      </c>
      <c r="C10590" s="1"/>
      <c r="D10590" s="5">
        <v>40175</v>
      </c>
      <c r="E10590" s="4">
        <v>2.9547463249999999</v>
      </c>
    </row>
    <row r="10591" spans="1:5" ht="15" thickBot="1" x14ac:dyDescent="0.35">
      <c r="A10591" s="3">
        <v>40176</v>
      </c>
      <c r="B10591" s="4">
        <v>5.0312482709999999</v>
      </c>
      <c r="C10591" s="1"/>
      <c r="D10591" s="5">
        <v>40176</v>
      </c>
      <c r="E10591" s="4">
        <v>3.55814056</v>
      </c>
    </row>
    <row r="10592" spans="1:5" ht="15" thickBot="1" x14ac:dyDescent="0.35">
      <c r="A10592" s="3">
        <v>40177</v>
      </c>
      <c r="B10592" s="4">
        <v>6.218943909</v>
      </c>
      <c r="C10592" s="1"/>
      <c r="D10592" s="5">
        <v>40177</v>
      </c>
      <c r="E10592" s="4">
        <v>1.790762264</v>
      </c>
    </row>
    <row r="10593" spans="1:5" ht="15" thickBot="1" x14ac:dyDescent="0.35">
      <c r="A10593" s="3">
        <v>40178</v>
      </c>
      <c r="B10593" s="4">
        <v>0</v>
      </c>
      <c r="C10593" s="1"/>
      <c r="D10593" s="5">
        <v>40178</v>
      </c>
      <c r="E10593" s="4">
        <v>1.5511549579999999</v>
      </c>
    </row>
    <row r="10594" spans="1:5" ht="15" thickBot="1" x14ac:dyDescent="0.35">
      <c r="A10594" s="3">
        <v>40179</v>
      </c>
      <c r="B10594" s="4">
        <v>0</v>
      </c>
      <c r="C10594" s="1"/>
      <c r="D10594" s="5">
        <v>40179</v>
      </c>
      <c r="E10594" s="4">
        <v>1.3356107049999999</v>
      </c>
    </row>
    <row r="10595" spans="1:5" ht="15" thickBot="1" x14ac:dyDescent="0.35">
      <c r="A10595" s="3">
        <v>40180</v>
      </c>
      <c r="B10595" s="4">
        <v>0</v>
      </c>
      <c r="C10595" s="1"/>
      <c r="D10595" s="5">
        <v>40180</v>
      </c>
      <c r="E10595" s="4">
        <v>1.3122516230000001</v>
      </c>
    </row>
    <row r="10596" spans="1:5" ht="15" thickBot="1" x14ac:dyDescent="0.35">
      <c r="A10596" s="3">
        <v>40181</v>
      </c>
      <c r="B10596" s="4">
        <v>0</v>
      </c>
      <c r="C10596" s="1"/>
      <c r="D10596" s="5">
        <v>40181</v>
      </c>
      <c r="E10596" s="4">
        <v>1.0596226419999999</v>
      </c>
    </row>
    <row r="10597" spans="1:5" ht="15" thickBot="1" x14ac:dyDescent="0.35">
      <c r="A10597" s="3">
        <v>40182</v>
      </c>
      <c r="B10597" s="4">
        <v>0</v>
      </c>
      <c r="C10597" s="1"/>
      <c r="D10597" s="5">
        <v>40182</v>
      </c>
      <c r="E10597" s="4">
        <v>0.94182004529999996</v>
      </c>
    </row>
    <row r="10598" spans="1:5" ht="15" thickBot="1" x14ac:dyDescent="0.35">
      <c r="A10598" s="3">
        <v>40183</v>
      </c>
      <c r="B10598" s="4">
        <v>0</v>
      </c>
      <c r="C10598" s="1"/>
      <c r="D10598" s="5">
        <v>40183</v>
      </c>
      <c r="E10598" s="4">
        <v>1.1794415090000001</v>
      </c>
    </row>
    <row r="10599" spans="1:5" ht="15" thickBot="1" x14ac:dyDescent="0.35">
      <c r="A10599" s="3">
        <v>40184</v>
      </c>
      <c r="B10599" s="4">
        <v>0</v>
      </c>
      <c r="C10599" s="1"/>
      <c r="D10599" s="5">
        <v>40184</v>
      </c>
      <c r="E10599" s="4">
        <v>1.137490098</v>
      </c>
    </row>
    <row r="10600" spans="1:5" ht="15" thickBot="1" x14ac:dyDescent="0.35">
      <c r="A10600" s="3">
        <v>40185</v>
      </c>
      <c r="B10600" s="4">
        <v>0</v>
      </c>
      <c r="C10600" s="1"/>
      <c r="D10600" s="5">
        <v>40185</v>
      </c>
      <c r="E10600" s="4">
        <v>1.2756299769999999</v>
      </c>
    </row>
    <row r="10601" spans="1:5" ht="15" thickBot="1" x14ac:dyDescent="0.35">
      <c r="A10601" s="3">
        <v>40186</v>
      </c>
      <c r="B10601" s="4">
        <v>0</v>
      </c>
      <c r="C10601" s="1"/>
      <c r="D10601" s="5">
        <v>40186</v>
      </c>
      <c r="E10601" s="4">
        <v>1.603348438</v>
      </c>
    </row>
    <row r="10602" spans="1:5" ht="15" thickBot="1" x14ac:dyDescent="0.35">
      <c r="A10602" s="3">
        <v>40187</v>
      </c>
      <c r="B10602" s="4">
        <v>1.219284832</v>
      </c>
      <c r="C10602" s="1"/>
      <c r="D10602" s="5">
        <v>40187</v>
      </c>
      <c r="E10602" s="4">
        <v>1.0161473569999999</v>
      </c>
    </row>
    <row r="10603" spans="1:5" ht="15" thickBot="1" x14ac:dyDescent="0.35">
      <c r="A10603" s="3">
        <v>40188</v>
      </c>
      <c r="B10603" s="4">
        <v>0.52314674900000002</v>
      </c>
      <c r="C10603" s="1"/>
      <c r="D10603" s="5">
        <v>40188</v>
      </c>
      <c r="E10603" s="4">
        <v>0.63006792450000004</v>
      </c>
    </row>
    <row r="10604" spans="1:5" ht="15" thickBot="1" x14ac:dyDescent="0.35">
      <c r="A10604" s="3">
        <v>40189</v>
      </c>
      <c r="B10604" s="4">
        <v>0</v>
      </c>
      <c r="C10604" s="1"/>
      <c r="D10604" s="5">
        <v>40189</v>
      </c>
      <c r="E10604" s="4">
        <v>0.92392687699999998</v>
      </c>
    </row>
    <row r="10605" spans="1:5" ht="15" thickBot="1" x14ac:dyDescent="0.35">
      <c r="A10605" s="3">
        <v>40190</v>
      </c>
      <c r="B10605" s="4">
        <v>0</v>
      </c>
      <c r="C10605" s="1"/>
      <c r="D10605" s="5">
        <v>40190</v>
      </c>
      <c r="E10605" s="4">
        <v>0.78520754719999997</v>
      </c>
    </row>
    <row r="10606" spans="1:5" ht="15" thickBot="1" x14ac:dyDescent="0.35">
      <c r="A10606" s="3">
        <v>40191</v>
      </c>
      <c r="B10606" s="4">
        <v>3.2460928560000002</v>
      </c>
      <c r="C10606" s="1"/>
      <c r="D10606" s="5">
        <v>40191</v>
      </c>
      <c r="E10606" s="4">
        <v>1.306270569</v>
      </c>
    </row>
    <row r="10607" spans="1:5" ht="15" thickBot="1" x14ac:dyDescent="0.35">
      <c r="A10607" s="3">
        <v>40192</v>
      </c>
      <c r="B10607" s="4">
        <v>13.49661708</v>
      </c>
      <c r="C10607" s="1"/>
      <c r="D10607" s="5">
        <v>40192</v>
      </c>
      <c r="E10607" s="4">
        <v>0.78520754719999997</v>
      </c>
    </row>
    <row r="10608" spans="1:5" ht="15" thickBot="1" x14ac:dyDescent="0.35">
      <c r="A10608" s="3">
        <v>40193</v>
      </c>
      <c r="B10608" s="4">
        <v>0</v>
      </c>
      <c r="C10608" s="1"/>
      <c r="D10608" s="5">
        <v>40193</v>
      </c>
      <c r="E10608" s="4">
        <v>0.76075471699999997</v>
      </c>
    </row>
    <row r="10609" spans="1:5" ht="15" thickBot="1" x14ac:dyDescent="0.35">
      <c r="A10609" s="3">
        <v>40194</v>
      </c>
      <c r="B10609" s="4">
        <v>0</v>
      </c>
      <c r="C10609" s="1"/>
      <c r="D10609" s="5">
        <v>40194</v>
      </c>
      <c r="E10609" s="4">
        <v>1.221011321</v>
      </c>
    </row>
    <row r="10610" spans="1:5" ht="15" thickBot="1" x14ac:dyDescent="0.35">
      <c r="A10610" s="3">
        <v>40195</v>
      </c>
      <c r="B10610" s="4">
        <v>0</v>
      </c>
      <c r="C10610" s="1"/>
      <c r="D10610" s="5">
        <v>40195</v>
      </c>
      <c r="E10610" s="4">
        <v>0.73630188679999997</v>
      </c>
    </row>
    <row r="10611" spans="1:5" ht="15" thickBot="1" x14ac:dyDescent="0.35">
      <c r="A10611" s="3">
        <v>40196</v>
      </c>
      <c r="B10611" s="4">
        <v>0</v>
      </c>
      <c r="C10611" s="1"/>
      <c r="D10611" s="5">
        <v>40196</v>
      </c>
      <c r="E10611" s="4">
        <v>0</v>
      </c>
    </row>
    <row r="10612" spans="1:5" ht="15" thickBot="1" x14ac:dyDescent="0.35">
      <c r="A10612" s="3">
        <v>40197</v>
      </c>
      <c r="B10612" s="4">
        <v>0</v>
      </c>
      <c r="C10612" s="1"/>
      <c r="D10612" s="5">
        <v>40197</v>
      </c>
      <c r="E10612" s="4">
        <v>0</v>
      </c>
    </row>
    <row r="10613" spans="1:5" ht="15" thickBot="1" x14ac:dyDescent="0.35">
      <c r="A10613" s="3">
        <v>40198</v>
      </c>
      <c r="B10613" s="4">
        <v>0</v>
      </c>
      <c r="C10613" s="1"/>
      <c r="D10613" s="5">
        <v>40198</v>
      </c>
      <c r="E10613" s="4">
        <v>0.88655094339999996</v>
      </c>
    </row>
    <row r="10614" spans="1:5" ht="15" thickBot="1" x14ac:dyDescent="0.35">
      <c r="A10614" s="3">
        <v>40199</v>
      </c>
      <c r="B10614" s="4">
        <v>0</v>
      </c>
      <c r="C10614" s="1"/>
      <c r="D10614" s="5">
        <v>40199</v>
      </c>
      <c r="E10614" s="4">
        <v>1.101497977</v>
      </c>
    </row>
    <row r="10615" spans="1:5" ht="15" thickBot="1" x14ac:dyDescent="0.35">
      <c r="A10615" s="3">
        <v>40200</v>
      </c>
      <c r="B10615" s="4">
        <v>0</v>
      </c>
      <c r="C10615" s="1"/>
      <c r="D10615" s="5">
        <v>40200</v>
      </c>
      <c r="E10615" s="4">
        <v>0.78520754719999997</v>
      </c>
    </row>
    <row r="10616" spans="1:5" ht="15" thickBot="1" x14ac:dyDescent="0.35">
      <c r="A10616" s="3">
        <v>40201</v>
      </c>
      <c r="B10616" s="4">
        <v>0</v>
      </c>
      <c r="C10616" s="1"/>
      <c r="D10616" s="5">
        <v>40201</v>
      </c>
      <c r="E10616" s="4">
        <v>1.105344734</v>
      </c>
    </row>
    <row r="10617" spans="1:5" ht="15" thickBot="1" x14ac:dyDescent="0.35">
      <c r="A10617" s="3">
        <v>40202</v>
      </c>
      <c r="B10617" s="4">
        <v>0</v>
      </c>
      <c r="C10617" s="1"/>
      <c r="D10617" s="5">
        <v>40202</v>
      </c>
      <c r="E10617" s="4">
        <v>0.96588679249999998</v>
      </c>
    </row>
    <row r="10618" spans="1:5" ht="15" thickBot="1" x14ac:dyDescent="0.35">
      <c r="A10618" s="3">
        <v>40203</v>
      </c>
      <c r="B10618" s="4">
        <v>0</v>
      </c>
      <c r="C10618" s="1"/>
      <c r="D10618" s="5">
        <v>40203</v>
      </c>
      <c r="E10618" s="4">
        <v>0.89588784909999997</v>
      </c>
    </row>
    <row r="10619" spans="1:5" ht="15" thickBot="1" x14ac:dyDescent="0.35">
      <c r="A10619" s="3">
        <v>40204</v>
      </c>
      <c r="B10619" s="4">
        <v>0</v>
      </c>
      <c r="C10619" s="1"/>
      <c r="D10619" s="5">
        <v>40204</v>
      </c>
      <c r="E10619" s="4">
        <v>0.96588679249999998</v>
      </c>
    </row>
    <row r="10620" spans="1:5" ht="15" thickBot="1" x14ac:dyDescent="0.35">
      <c r="A10620" s="3">
        <v>40205</v>
      </c>
      <c r="B10620" s="4">
        <v>0</v>
      </c>
      <c r="C10620" s="1"/>
      <c r="D10620" s="5">
        <v>40205</v>
      </c>
      <c r="E10620" s="4">
        <v>1.0716922870000001</v>
      </c>
    </row>
    <row r="10621" spans="1:5" ht="15" thickBot="1" x14ac:dyDescent="0.35">
      <c r="A10621" s="3">
        <v>40206</v>
      </c>
      <c r="B10621" s="4">
        <v>0</v>
      </c>
      <c r="C10621" s="1"/>
      <c r="D10621" s="5">
        <v>40206</v>
      </c>
      <c r="E10621" s="4">
        <v>0.73630188679999997</v>
      </c>
    </row>
    <row r="10622" spans="1:5" ht="15" thickBot="1" x14ac:dyDescent="0.35">
      <c r="A10622" s="3">
        <v>40207</v>
      </c>
      <c r="B10622" s="4">
        <v>0</v>
      </c>
      <c r="C10622" s="1"/>
      <c r="D10622" s="5">
        <v>40207</v>
      </c>
      <c r="E10622" s="4">
        <v>0</v>
      </c>
    </row>
    <row r="10623" spans="1:5" ht="15" thickBot="1" x14ac:dyDescent="0.35">
      <c r="A10623" s="3">
        <v>40208</v>
      </c>
      <c r="B10623" s="4">
        <v>0</v>
      </c>
      <c r="C10623" s="1"/>
      <c r="D10623" s="5">
        <v>40208</v>
      </c>
      <c r="E10623" s="4">
        <v>0</v>
      </c>
    </row>
    <row r="10624" spans="1:5" ht="15" thickBot="1" x14ac:dyDescent="0.35">
      <c r="A10624" s="3">
        <v>40209</v>
      </c>
      <c r="B10624" s="4">
        <v>0</v>
      </c>
      <c r="C10624" s="1"/>
      <c r="D10624" s="5">
        <v>40209</v>
      </c>
      <c r="E10624" s="4">
        <v>0.91263396230000005</v>
      </c>
    </row>
    <row r="10625" spans="1:5" ht="15" thickBot="1" x14ac:dyDescent="0.35">
      <c r="A10625" s="3">
        <v>40210</v>
      </c>
      <c r="B10625" s="4">
        <v>0</v>
      </c>
      <c r="C10625" s="1"/>
      <c r="D10625" s="5">
        <v>40210</v>
      </c>
      <c r="E10625" s="4">
        <v>0.89392113520000005</v>
      </c>
    </row>
    <row r="10626" spans="1:5" ht="15" thickBot="1" x14ac:dyDescent="0.35">
      <c r="A10626" s="3">
        <v>40211</v>
      </c>
      <c r="B10626" s="4">
        <v>0</v>
      </c>
      <c r="C10626" s="1"/>
      <c r="D10626" s="5">
        <v>40211</v>
      </c>
      <c r="E10626" s="4">
        <v>0</v>
      </c>
    </row>
    <row r="10627" spans="1:5" ht="15" thickBot="1" x14ac:dyDescent="0.35">
      <c r="A10627" s="3">
        <v>40212</v>
      </c>
      <c r="B10627" s="4">
        <v>0</v>
      </c>
      <c r="C10627" s="1"/>
      <c r="D10627" s="5">
        <v>40212</v>
      </c>
      <c r="E10627" s="4">
        <v>0</v>
      </c>
    </row>
    <row r="10628" spans="1:5" ht="15" thickBot="1" x14ac:dyDescent="0.35">
      <c r="A10628" s="3">
        <v>40213</v>
      </c>
      <c r="B10628" s="4">
        <v>0</v>
      </c>
      <c r="C10628" s="1"/>
      <c r="D10628" s="5">
        <v>40213</v>
      </c>
      <c r="E10628" s="4">
        <v>0</v>
      </c>
    </row>
    <row r="10629" spans="1:5" ht="15" thickBot="1" x14ac:dyDescent="0.35">
      <c r="A10629" s="3">
        <v>40214</v>
      </c>
      <c r="B10629" s="4">
        <v>0</v>
      </c>
      <c r="C10629" s="1"/>
      <c r="D10629" s="5">
        <v>40214</v>
      </c>
      <c r="E10629" s="4">
        <v>0</v>
      </c>
    </row>
    <row r="10630" spans="1:5" ht="15" thickBot="1" x14ac:dyDescent="0.35">
      <c r="A10630" s="3">
        <v>40215</v>
      </c>
      <c r="B10630" s="4">
        <v>0</v>
      </c>
      <c r="C10630" s="1"/>
      <c r="D10630" s="5">
        <v>40215</v>
      </c>
      <c r="E10630" s="4">
        <v>1.0068511520000001</v>
      </c>
    </row>
    <row r="10631" spans="1:5" ht="15" thickBot="1" x14ac:dyDescent="0.35">
      <c r="A10631" s="3">
        <v>40216</v>
      </c>
      <c r="B10631" s="4">
        <v>0</v>
      </c>
      <c r="C10631" s="1"/>
      <c r="D10631" s="5">
        <v>40216</v>
      </c>
      <c r="E10631" s="4">
        <v>1.0522867920000001</v>
      </c>
    </row>
    <row r="10632" spans="1:5" ht="15" thickBot="1" x14ac:dyDescent="0.35">
      <c r="A10632" s="3">
        <v>40217</v>
      </c>
      <c r="B10632" s="4">
        <v>0</v>
      </c>
      <c r="C10632" s="1"/>
      <c r="D10632" s="5">
        <v>40217</v>
      </c>
      <c r="E10632" s="4">
        <v>0.92383327699999995</v>
      </c>
    </row>
    <row r="10633" spans="1:5" ht="15" thickBot="1" x14ac:dyDescent="0.35">
      <c r="A10633" s="3">
        <v>40218</v>
      </c>
      <c r="B10633" s="4">
        <v>0</v>
      </c>
      <c r="C10633" s="1"/>
      <c r="D10633" s="5">
        <v>40218</v>
      </c>
      <c r="E10633" s="4">
        <v>1.066194638</v>
      </c>
    </row>
    <row r="10634" spans="1:5" ht="15" thickBot="1" x14ac:dyDescent="0.35">
      <c r="A10634" s="3">
        <v>40219</v>
      </c>
      <c r="B10634" s="4">
        <v>0</v>
      </c>
      <c r="C10634" s="1"/>
      <c r="D10634" s="5">
        <v>40219</v>
      </c>
      <c r="E10634" s="4">
        <v>1.1025110849999999</v>
      </c>
    </row>
    <row r="10635" spans="1:5" ht="15" thickBot="1" x14ac:dyDescent="0.35">
      <c r="A10635" s="3">
        <v>40220</v>
      </c>
      <c r="B10635" s="4">
        <v>0</v>
      </c>
      <c r="C10635" s="1"/>
      <c r="D10635" s="5">
        <v>40220</v>
      </c>
      <c r="E10635" s="4">
        <v>1.041519233</v>
      </c>
    </row>
    <row r="10636" spans="1:5" ht="15" thickBot="1" x14ac:dyDescent="0.35">
      <c r="A10636" s="3">
        <v>40221</v>
      </c>
      <c r="B10636" s="4">
        <v>0</v>
      </c>
      <c r="C10636" s="1"/>
      <c r="D10636" s="5">
        <v>40221</v>
      </c>
      <c r="E10636" s="4">
        <v>1.1082566039999999</v>
      </c>
    </row>
    <row r="10637" spans="1:5" ht="15" thickBot="1" x14ac:dyDescent="0.35">
      <c r="A10637" s="3">
        <v>40222</v>
      </c>
      <c r="B10637" s="4">
        <v>0</v>
      </c>
      <c r="C10637" s="1"/>
      <c r="D10637" s="5">
        <v>40222</v>
      </c>
      <c r="E10637" s="4">
        <v>1.0290198159999999</v>
      </c>
    </row>
    <row r="10638" spans="1:5" ht="15" thickBot="1" x14ac:dyDescent="0.35">
      <c r="A10638" s="3">
        <v>40223</v>
      </c>
      <c r="B10638" s="4">
        <v>0.51206087300000003</v>
      </c>
      <c r="C10638" s="1"/>
      <c r="D10638" s="5">
        <v>40223</v>
      </c>
      <c r="E10638" s="4">
        <v>1.2250867919999999</v>
      </c>
    </row>
    <row r="10639" spans="1:5" ht="15" thickBot="1" x14ac:dyDescent="0.35">
      <c r="A10639" s="3">
        <v>40224</v>
      </c>
      <c r="B10639" s="4">
        <v>0</v>
      </c>
      <c r="C10639" s="1"/>
      <c r="D10639" s="5">
        <v>40224</v>
      </c>
      <c r="E10639" s="4">
        <v>1.35300384</v>
      </c>
    </row>
    <row r="10640" spans="1:5" ht="15" thickBot="1" x14ac:dyDescent="0.35">
      <c r="A10640" s="3">
        <v>40225</v>
      </c>
      <c r="B10640" s="4">
        <v>0</v>
      </c>
      <c r="C10640" s="1"/>
      <c r="D10640" s="5">
        <v>40225</v>
      </c>
      <c r="E10640" s="4">
        <v>1.029802334</v>
      </c>
    </row>
    <row r="10641" spans="1:5" ht="15" thickBot="1" x14ac:dyDescent="0.35">
      <c r="A10641" s="3">
        <v>40226</v>
      </c>
      <c r="B10641" s="4">
        <v>0</v>
      </c>
      <c r="C10641" s="1"/>
      <c r="D10641" s="5">
        <v>40226</v>
      </c>
      <c r="E10641" s="4">
        <v>0.94578113210000003</v>
      </c>
    </row>
    <row r="10642" spans="1:5" ht="15" thickBot="1" x14ac:dyDescent="0.35">
      <c r="A10642" s="3">
        <v>40227</v>
      </c>
      <c r="B10642" s="4">
        <v>0</v>
      </c>
      <c r="C10642" s="1"/>
      <c r="D10642" s="5">
        <v>40227</v>
      </c>
      <c r="E10642" s="4">
        <v>1.3536843620000001</v>
      </c>
    </row>
    <row r="10643" spans="1:5" ht="15" thickBot="1" x14ac:dyDescent="0.35">
      <c r="A10643" s="3">
        <v>40228</v>
      </c>
      <c r="B10643" s="4">
        <v>0</v>
      </c>
      <c r="C10643" s="1"/>
      <c r="D10643" s="5">
        <v>40228</v>
      </c>
      <c r="E10643" s="4">
        <v>1.0167028979999999</v>
      </c>
    </row>
    <row r="10644" spans="1:5" ht="15" thickBot="1" x14ac:dyDescent="0.35">
      <c r="A10644" s="3">
        <v>40229</v>
      </c>
      <c r="B10644" s="4">
        <v>0</v>
      </c>
      <c r="C10644" s="1"/>
      <c r="D10644" s="5">
        <v>40229</v>
      </c>
      <c r="E10644" s="4">
        <v>1.1082566039999999</v>
      </c>
    </row>
    <row r="10645" spans="1:5" ht="15" thickBot="1" x14ac:dyDescent="0.35">
      <c r="A10645" s="3">
        <v>40230</v>
      </c>
      <c r="B10645" s="4">
        <v>0</v>
      </c>
      <c r="C10645" s="1"/>
      <c r="D10645" s="5">
        <v>40230</v>
      </c>
      <c r="E10645" s="4">
        <v>1.131079245</v>
      </c>
    </row>
    <row r="10646" spans="1:5" ht="15" thickBot="1" x14ac:dyDescent="0.35">
      <c r="A10646" s="3">
        <v>40231</v>
      </c>
      <c r="B10646" s="4">
        <v>0</v>
      </c>
      <c r="C10646" s="1"/>
      <c r="D10646" s="5">
        <v>40231</v>
      </c>
      <c r="E10646" s="4">
        <v>1.1325745629999999</v>
      </c>
    </row>
    <row r="10647" spans="1:5" ht="15" thickBot="1" x14ac:dyDescent="0.35">
      <c r="A10647" s="3">
        <v>40232</v>
      </c>
      <c r="B10647" s="4">
        <v>0</v>
      </c>
      <c r="C10647" s="1"/>
      <c r="D10647" s="5">
        <v>40232</v>
      </c>
      <c r="E10647" s="4">
        <v>1.0196830189999999</v>
      </c>
    </row>
    <row r="10648" spans="1:5" ht="15" thickBot="1" x14ac:dyDescent="0.35">
      <c r="A10648" s="3">
        <v>40233</v>
      </c>
      <c r="B10648" s="4">
        <v>0</v>
      </c>
      <c r="C10648" s="1"/>
      <c r="D10648" s="5">
        <v>40233</v>
      </c>
      <c r="E10648" s="4">
        <v>1.2250867919999999</v>
      </c>
    </row>
    <row r="10649" spans="1:5" ht="15" thickBot="1" x14ac:dyDescent="0.35">
      <c r="A10649" s="3">
        <v>40234</v>
      </c>
      <c r="B10649" s="4">
        <v>0</v>
      </c>
      <c r="C10649" s="1"/>
      <c r="D10649" s="5">
        <v>40234</v>
      </c>
      <c r="E10649" s="4">
        <v>1.0968452829999999</v>
      </c>
    </row>
    <row r="10650" spans="1:5" ht="15" thickBot="1" x14ac:dyDescent="0.35">
      <c r="A10650" s="3">
        <v>40235</v>
      </c>
      <c r="B10650" s="4">
        <v>0</v>
      </c>
      <c r="C10650" s="1"/>
      <c r="D10650" s="5">
        <v>40235</v>
      </c>
      <c r="E10650" s="4">
        <v>1.0634264149999999</v>
      </c>
    </row>
    <row r="10651" spans="1:5" ht="15" thickBot="1" x14ac:dyDescent="0.35">
      <c r="A10651" s="3">
        <v>40236</v>
      </c>
      <c r="B10651" s="4">
        <v>2.1324967739999998</v>
      </c>
      <c r="C10651" s="1"/>
      <c r="D10651" s="5">
        <v>40236</v>
      </c>
      <c r="E10651" s="4">
        <v>1.429049751</v>
      </c>
    </row>
    <row r="10652" spans="1:5" ht="15" thickBot="1" x14ac:dyDescent="0.35">
      <c r="A10652" s="3">
        <v>40237</v>
      </c>
      <c r="B10652" s="4">
        <v>0</v>
      </c>
      <c r="C10652" s="1"/>
      <c r="D10652" s="5">
        <v>40237</v>
      </c>
      <c r="E10652" s="4">
        <v>1.201177358</v>
      </c>
    </row>
    <row r="10653" spans="1:5" ht="15" thickBot="1" x14ac:dyDescent="0.35">
      <c r="A10653" s="3">
        <v>40238</v>
      </c>
      <c r="B10653" s="4">
        <v>0</v>
      </c>
      <c r="C10653" s="1"/>
      <c r="D10653" s="5">
        <v>40238</v>
      </c>
      <c r="E10653" s="4">
        <v>1.0857056599999999</v>
      </c>
    </row>
    <row r="10654" spans="1:5" ht="15" thickBot="1" x14ac:dyDescent="0.35">
      <c r="A10654" s="3">
        <v>40239</v>
      </c>
      <c r="B10654" s="4">
        <v>0</v>
      </c>
      <c r="C10654" s="1"/>
      <c r="D10654" s="5">
        <v>40239</v>
      </c>
      <c r="E10654" s="4">
        <v>1.0634264149999999</v>
      </c>
    </row>
    <row r="10655" spans="1:5" ht="15" thickBot="1" x14ac:dyDescent="0.35">
      <c r="A10655" s="3">
        <v>40240</v>
      </c>
      <c r="B10655" s="4">
        <v>0</v>
      </c>
      <c r="C10655" s="1"/>
      <c r="D10655" s="5">
        <v>40240</v>
      </c>
      <c r="E10655" s="4">
        <v>0.30561579169999997</v>
      </c>
    </row>
    <row r="10656" spans="1:5" ht="15" thickBot="1" x14ac:dyDescent="0.35">
      <c r="A10656" s="3">
        <v>40241</v>
      </c>
      <c r="B10656" s="4">
        <v>0</v>
      </c>
      <c r="C10656" s="1"/>
      <c r="D10656" s="5">
        <v>40241</v>
      </c>
      <c r="E10656" s="4">
        <v>1.8230943399999999</v>
      </c>
    </row>
    <row r="10657" spans="1:5" ht="15" thickBot="1" x14ac:dyDescent="0.35">
      <c r="A10657" s="3">
        <v>40242</v>
      </c>
      <c r="B10657" s="4">
        <v>0</v>
      </c>
      <c r="C10657" s="1"/>
      <c r="D10657" s="5">
        <v>40242</v>
      </c>
      <c r="E10657" s="4">
        <v>1.991818868</v>
      </c>
    </row>
    <row r="10658" spans="1:5" ht="15" thickBot="1" x14ac:dyDescent="0.35">
      <c r="A10658" s="3">
        <v>40243</v>
      </c>
      <c r="B10658" s="4">
        <v>0.31030814299999998</v>
      </c>
      <c r="C10658" s="1"/>
      <c r="D10658" s="5">
        <v>40243</v>
      </c>
      <c r="E10658" s="4">
        <v>1.0322865510000001</v>
      </c>
    </row>
    <row r="10659" spans="1:5" ht="15" thickBot="1" x14ac:dyDescent="0.35">
      <c r="A10659" s="3">
        <v>40244</v>
      </c>
      <c r="B10659" s="4">
        <v>0</v>
      </c>
      <c r="C10659" s="1"/>
      <c r="D10659" s="5">
        <v>40244</v>
      </c>
      <c r="E10659" s="4">
        <v>2.3455698109999998</v>
      </c>
    </row>
    <row r="10660" spans="1:5" ht="15" thickBot="1" x14ac:dyDescent="0.35">
      <c r="A10660" s="3">
        <v>40245</v>
      </c>
      <c r="B10660" s="4">
        <v>0</v>
      </c>
      <c r="C10660" s="1"/>
      <c r="D10660" s="5">
        <v>40245</v>
      </c>
      <c r="E10660" s="4">
        <v>0.89331139029999995</v>
      </c>
    </row>
    <row r="10661" spans="1:5" ht="15" thickBot="1" x14ac:dyDescent="0.35">
      <c r="A10661" s="3">
        <v>40246</v>
      </c>
      <c r="B10661" s="4">
        <v>0</v>
      </c>
      <c r="C10661" s="1"/>
      <c r="D10661" s="5">
        <v>40246</v>
      </c>
      <c r="E10661" s="4">
        <v>0.52410566039999995</v>
      </c>
    </row>
    <row r="10662" spans="1:5" ht="15" thickBot="1" x14ac:dyDescent="0.35">
      <c r="A10662" s="3">
        <v>40247</v>
      </c>
      <c r="B10662" s="4">
        <v>0</v>
      </c>
      <c r="C10662" s="1"/>
      <c r="D10662" s="5">
        <v>40247</v>
      </c>
      <c r="E10662" s="4">
        <v>1.6600754719999999</v>
      </c>
    </row>
    <row r="10663" spans="1:5" ht="15" thickBot="1" x14ac:dyDescent="0.35">
      <c r="A10663" s="3">
        <v>40248</v>
      </c>
      <c r="B10663" s="4">
        <v>0</v>
      </c>
      <c r="C10663" s="1"/>
      <c r="D10663" s="5">
        <v>40248</v>
      </c>
      <c r="E10663" s="4">
        <v>0.52410566039999995</v>
      </c>
    </row>
    <row r="10664" spans="1:5" ht="15" thickBot="1" x14ac:dyDescent="0.35">
      <c r="A10664" s="3">
        <v>40249</v>
      </c>
      <c r="B10664" s="4">
        <v>0</v>
      </c>
      <c r="C10664" s="1"/>
      <c r="D10664" s="5">
        <v>40249</v>
      </c>
      <c r="E10664" s="4">
        <v>0.74771320750000003</v>
      </c>
    </row>
    <row r="10665" spans="1:5" ht="15" thickBot="1" x14ac:dyDescent="0.35">
      <c r="A10665" s="3">
        <v>40250</v>
      </c>
      <c r="B10665" s="4">
        <v>0</v>
      </c>
      <c r="C10665" s="1"/>
      <c r="D10665" s="5">
        <v>40250</v>
      </c>
      <c r="E10665" s="4">
        <v>0.87024905659999996</v>
      </c>
    </row>
    <row r="10666" spans="1:5" ht="15" thickBot="1" x14ac:dyDescent="0.35">
      <c r="A10666" s="3">
        <v>40251</v>
      </c>
      <c r="B10666" s="4">
        <v>0</v>
      </c>
      <c r="C10666" s="1"/>
      <c r="D10666" s="5">
        <v>40251</v>
      </c>
      <c r="E10666" s="4">
        <v>1.580467925</v>
      </c>
    </row>
    <row r="10667" spans="1:5" ht="15" thickBot="1" x14ac:dyDescent="0.35">
      <c r="A10667" s="3">
        <v>40252</v>
      </c>
      <c r="B10667" s="4">
        <v>0</v>
      </c>
      <c r="C10667" s="1"/>
      <c r="D10667" s="5">
        <v>40252</v>
      </c>
      <c r="E10667" s="4">
        <v>1.580467925</v>
      </c>
    </row>
    <row r="10668" spans="1:5" ht="15" thickBot="1" x14ac:dyDescent="0.35">
      <c r="A10668" s="3">
        <v>40253</v>
      </c>
      <c r="B10668" s="4">
        <v>0.20826324800000001</v>
      </c>
      <c r="C10668" s="1"/>
      <c r="D10668" s="5">
        <v>40253</v>
      </c>
      <c r="E10668" s="4">
        <v>0.80803018869999998</v>
      </c>
    </row>
    <row r="10669" spans="1:5" ht="15" thickBot="1" x14ac:dyDescent="0.35">
      <c r="A10669" s="3">
        <v>40254</v>
      </c>
      <c r="B10669" s="4">
        <v>4.092738926</v>
      </c>
      <c r="C10669" s="1"/>
      <c r="D10669" s="5">
        <v>40254</v>
      </c>
      <c r="E10669" s="4">
        <v>1.2057962259999999</v>
      </c>
    </row>
    <row r="10670" spans="1:5" ht="15" thickBot="1" x14ac:dyDescent="0.35">
      <c r="A10670" s="3">
        <v>40255</v>
      </c>
      <c r="B10670" s="4">
        <v>0</v>
      </c>
      <c r="C10670" s="1"/>
      <c r="D10670" s="5">
        <v>40255</v>
      </c>
      <c r="E10670" s="4">
        <v>3.2169056600000001</v>
      </c>
    </row>
    <row r="10671" spans="1:5" ht="15" thickBot="1" x14ac:dyDescent="0.35">
      <c r="A10671" s="3">
        <v>40256</v>
      </c>
      <c r="B10671" s="4">
        <v>0</v>
      </c>
      <c r="C10671" s="1"/>
      <c r="D10671" s="5">
        <v>40256</v>
      </c>
      <c r="E10671" s="4">
        <v>1.991818868</v>
      </c>
    </row>
    <row r="10672" spans="1:5" ht="15" thickBot="1" x14ac:dyDescent="0.35">
      <c r="A10672" s="3">
        <v>40257</v>
      </c>
      <c r="B10672" s="4">
        <v>0</v>
      </c>
      <c r="C10672" s="1"/>
      <c r="D10672" s="5">
        <v>40257</v>
      </c>
      <c r="E10672" s="4">
        <v>1.4261433960000001</v>
      </c>
    </row>
    <row r="10673" spans="1:5" ht="15" thickBot="1" x14ac:dyDescent="0.35">
      <c r="A10673" s="3">
        <v>40258</v>
      </c>
      <c r="B10673" s="4">
        <v>0</v>
      </c>
      <c r="C10673" s="1"/>
      <c r="D10673" s="5">
        <v>40258</v>
      </c>
      <c r="E10673" s="4">
        <v>1.6600754719999999</v>
      </c>
    </row>
    <row r="10674" spans="1:5" ht="15" thickBot="1" x14ac:dyDescent="0.35">
      <c r="A10674" s="3">
        <v>40259</v>
      </c>
      <c r="B10674" s="4">
        <v>0</v>
      </c>
      <c r="C10674" s="1"/>
      <c r="D10674" s="5">
        <v>40259</v>
      </c>
      <c r="E10674" s="4">
        <v>0.52410566039999995</v>
      </c>
    </row>
    <row r="10675" spans="1:5" ht="15" thickBot="1" x14ac:dyDescent="0.35">
      <c r="A10675" s="3">
        <v>40260</v>
      </c>
      <c r="B10675" s="4">
        <v>0</v>
      </c>
      <c r="C10675" s="1"/>
      <c r="D10675" s="5">
        <v>40260</v>
      </c>
      <c r="E10675" s="4">
        <v>0.93409811320000002</v>
      </c>
    </row>
    <row r="10676" spans="1:5" ht="15" thickBot="1" x14ac:dyDescent="0.35">
      <c r="A10676" s="3">
        <v>40261</v>
      </c>
      <c r="B10676" s="4">
        <v>0</v>
      </c>
      <c r="C10676" s="1"/>
      <c r="D10676" s="5">
        <v>40261</v>
      </c>
      <c r="E10676" s="4">
        <v>1.049560845</v>
      </c>
    </row>
    <row r="10677" spans="1:5" ht="15" thickBot="1" x14ac:dyDescent="0.35">
      <c r="A10677" s="3">
        <v>40262</v>
      </c>
      <c r="B10677" s="4">
        <v>0</v>
      </c>
      <c r="C10677" s="1"/>
      <c r="D10677" s="5">
        <v>40262</v>
      </c>
      <c r="E10677" s="4">
        <v>1.351154717</v>
      </c>
    </row>
    <row r="10678" spans="1:5" ht="15" thickBot="1" x14ac:dyDescent="0.35">
      <c r="A10678" s="3">
        <v>40263</v>
      </c>
      <c r="B10678" s="4">
        <v>0</v>
      </c>
      <c r="C10678" s="1"/>
      <c r="D10678" s="5">
        <v>40263</v>
      </c>
      <c r="E10678" s="4">
        <v>1.219430174</v>
      </c>
    </row>
    <row r="10679" spans="1:5" ht="15" thickBot="1" x14ac:dyDescent="0.35">
      <c r="A10679" s="3">
        <v>40264</v>
      </c>
      <c r="B10679" s="4">
        <v>10.25739285</v>
      </c>
      <c r="C10679" s="1"/>
      <c r="D10679" s="5">
        <v>40264</v>
      </c>
      <c r="E10679" s="4">
        <v>1.277796226</v>
      </c>
    </row>
    <row r="10680" spans="1:5" ht="15" thickBot="1" x14ac:dyDescent="0.35">
      <c r="A10680" s="3">
        <v>40265</v>
      </c>
      <c r="B10680" s="4">
        <v>0</v>
      </c>
      <c r="C10680" s="1"/>
      <c r="D10680" s="5">
        <v>40265</v>
      </c>
      <c r="E10680" s="4">
        <v>0.74771320750000003</v>
      </c>
    </row>
    <row r="10681" spans="1:5" ht="15" thickBot="1" x14ac:dyDescent="0.35">
      <c r="A10681" s="3">
        <v>40266</v>
      </c>
      <c r="B10681" s="4">
        <v>2.9445413349999998</v>
      </c>
      <c r="C10681" s="1"/>
      <c r="D10681" s="5">
        <v>40266</v>
      </c>
      <c r="E10681" s="4">
        <v>1.7407698110000001</v>
      </c>
    </row>
    <row r="10682" spans="1:5" ht="15" thickBot="1" x14ac:dyDescent="0.35">
      <c r="A10682" s="3">
        <v>40267</v>
      </c>
      <c r="B10682" s="4">
        <v>2.596738078</v>
      </c>
      <c r="C10682" s="1"/>
      <c r="D10682" s="5">
        <v>40267</v>
      </c>
      <c r="E10682" s="4">
        <v>1.6600754719999999</v>
      </c>
    </row>
    <row r="10683" spans="1:5" ht="15" thickBot="1" x14ac:dyDescent="0.35">
      <c r="A10683" s="3">
        <v>40268</v>
      </c>
      <c r="B10683" s="4">
        <v>11.13627174</v>
      </c>
      <c r="C10683" s="1"/>
      <c r="D10683" s="5">
        <v>40268</v>
      </c>
      <c r="E10683" s="4">
        <v>1.188802162</v>
      </c>
    </row>
    <row r="10684" spans="1:5" ht="15" thickBot="1" x14ac:dyDescent="0.35">
      <c r="A10684" s="3">
        <v>40269</v>
      </c>
      <c r="B10684" s="4">
        <v>6.0943794850000002</v>
      </c>
      <c r="C10684" s="1"/>
      <c r="D10684" s="5">
        <v>40269</v>
      </c>
      <c r="E10684" s="4">
        <v>2.530324528</v>
      </c>
    </row>
    <row r="10685" spans="1:5" ht="15" thickBot="1" x14ac:dyDescent="0.35">
      <c r="A10685" s="3">
        <v>40270</v>
      </c>
      <c r="B10685" s="4">
        <v>0</v>
      </c>
      <c r="C10685" s="1"/>
      <c r="D10685" s="5">
        <v>40270</v>
      </c>
      <c r="E10685" s="4">
        <v>1.580467925</v>
      </c>
    </row>
    <row r="10686" spans="1:5" ht="15" thickBot="1" x14ac:dyDescent="0.35">
      <c r="A10686" s="3">
        <v>40271</v>
      </c>
      <c r="B10686" s="4">
        <v>0.19143078099999999</v>
      </c>
      <c r="C10686" s="1"/>
      <c r="D10686" s="5">
        <v>40271</v>
      </c>
      <c r="E10686" s="4">
        <v>1.1708401450000001</v>
      </c>
    </row>
    <row r="10687" spans="1:5" ht="15" thickBot="1" x14ac:dyDescent="0.35">
      <c r="A10687" s="3">
        <v>40272</v>
      </c>
      <c r="B10687" s="4">
        <v>0.30337658299999998</v>
      </c>
      <c r="C10687" s="1"/>
      <c r="D10687" s="5">
        <v>40272</v>
      </c>
      <c r="E10687" s="4">
        <v>1.2057962259999999</v>
      </c>
    </row>
    <row r="10688" spans="1:5" ht="15" thickBot="1" x14ac:dyDescent="0.35">
      <c r="A10688" s="3">
        <v>40273</v>
      </c>
      <c r="B10688" s="4">
        <v>4.2489041390000004</v>
      </c>
      <c r="C10688" s="1"/>
      <c r="D10688" s="5">
        <v>40273</v>
      </c>
      <c r="E10688" s="4">
        <v>1.160637989</v>
      </c>
    </row>
    <row r="10689" spans="1:5" ht="15" thickBot="1" x14ac:dyDescent="0.35">
      <c r="A10689" s="3">
        <v>40274</v>
      </c>
      <c r="B10689" s="4">
        <v>30.618844030000002</v>
      </c>
      <c r="C10689" s="1"/>
      <c r="D10689" s="5">
        <v>40274</v>
      </c>
      <c r="E10689" s="4">
        <v>2.7849621739999999</v>
      </c>
    </row>
    <row r="10690" spans="1:5" ht="15" thickBot="1" x14ac:dyDescent="0.35">
      <c r="A10690" s="3">
        <v>40275</v>
      </c>
      <c r="B10690" s="4">
        <v>6.5097007749999998</v>
      </c>
      <c r="C10690" s="1"/>
      <c r="D10690" s="5">
        <v>40275</v>
      </c>
      <c r="E10690" s="4">
        <v>1.2877286939999999</v>
      </c>
    </row>
    <row r="10691" spans="1:5" ht="15" thickBot="1" x14ac:dyDescent="0.35">
      <c r="A10691" s="3">
        <v>40276</v>
      </c>
      <c r="B10691" s="4">
        <v>2.609435409</v>
      </c>
      <c r="C10691" s="1"/>
      <c r="D10691" s="5">
        <v>40276</v>
      </c>
      <c r="E10691" s="4">
        <v>1.678182657</v>
      </c>
    </row>
    <row r="10692" spans="1:5" ht="15" thickBot="1" x14ac:dyDescent="0.35">
      <c r="A10692" s="3">
        <v>40277</v>
      </c>
      <c r="B10692" s="4">
        <v>17.73692161</v>
      </c>
      <c r="C10692" s="1"/>
      <c r="D10692" s="5">
        <v>40277</v>
      </c>
      <c r="E10692" s="4">
        <v>2.6875771469999998</v>
      </c>
    </row>
    <row r="10693" spans="1:5" ht="15" thickBot="1" x14ac:dyDescent="0.35">
      <c r="A10693" s="3">
        <v>40278</v>
      </c>
      <c r="B10693" s="4">
        <v>0</v>
      </c>
      <c r="C10693" s="1"/>
      <c r="D10693" s="5">
        <v>40278</v>
      </c>
      <c r="E10693" s="4">
        <v>2.5742586570000001</v>
      </c>
    </row>
    <row r="10694" spans="1:5" ht="15" thickBot="1" x14ac:dyDescent="0.35">
      <c r="A10694" s="3">
        <v>40279</v>
      </c>
      <c r="B10694" s="4">
        <v>0.29350885700000001</v>
      </c>
      <c r="C10694" s="1"/>
      <c r="D10694" s="5">
        <v>40279</v>
      </c>
      <c r="E10694" s="4">
        <v>0.57708679249999995</v>
      </c>
    </row>
    <row r="10695" spans="1:5" ht="15" thickBot="1" x14ac:dyDescent="0.35">
      <c r="A10695" s="3">
        <v>40280</v>
      </c>
      <c r="B10695" s="4">
        <v>0</v>
      </c>
      <c r="C10695" s="1"/>
      <c r="D10695" s="5">
        <v>40280</v>
      </c>
      <c r="E10695" s="4">
        <v>1.3298830100000001</v>
      </c>
    </row>
    <row r="10696" spans="1:5" ht="15" thickBot="1" x14ac:dyDescent="0.35">
      <c r="A10696" s="3">
        <v>40281</v>
      </c>
      <c r="B10696" s="4">
        <v>2.5196774899999999</v>
      </c>
      <c r="C10696" s="1"/>
      <c r="D10696" s="5">
        <v>40281</v>
      </c>
      <c r="E10696" s="4">
        <v>1.599486792</v>
      </c>
    </row>
    <row r="10697" spans="1:5" ht="15" thickBot="1" x14ac:dyDescent="0.35">
      <c r="A10697" s="3">
        <v>40282</v>
      </c>
      <c r="B10697" s="4">
        <v>1.917147696</v>
      </c>
      <c r="C10697" s="1"/>
      <c r="D10697" s="5">
        <v>40282</v>
      </c>
      <c r="E10697" s="4">
        <v>1.040332075</v>
      </c>
    </row>
    <row r="10698" spans="1:5" ht="15" thickBot="1" x14ac:dyDescent="0.35">
      <c r="A10698" s="3">
        <v>40283</v>
      </c>
      <c r="B10698" s="4">
        <v>2.9430491999999999E-2</v>
      </c>
      <c r="C10698" s="1"/>
      <c r="D10698" s="5">
        <v>40283</v>
      </c>
      <c r="E10698" s="4">
        <v>1.2848397279999999</v>
      </c>
    </row>
    <row r="10699" spans="1:5" ht="15" thickBot="1" x14ac:dyDescent="0.35">
      <c r="A10699" s="3">
        <v>40284</v>
      </c>
      <c r="B10699" s="4">
        <v>3.173201449</v>
      </c>
      <c r="C10699" s="1"/>
      <c r="D10699" s="5">
        <v>40284</v>
      </c>
      <c r="E10699" s="4">
        <v>1.4592096000000001</v>
      </c>
    </row>
    <row r="10700" spans="1:5" ht="15" thickBot="1" x14ac:dyDescent="0.35">
      <c r="A10700" s="3">
        <v>40285</v>
      </c>
      <c r="B10700" s="4">
        <v>16.87050486</v>
      </c>
      <c r="C10700" s="1"/>
      <c r="D10700" s="5">
        <v>40285</v>
      </c>
      <c r="E10700" s="4">
        <v>1.0810446789999999</v>
      </c>
    </row>
    <row r="10701" spans="1:5" ht="15" thickBot="1" x14ac:dyDescent="0.35">
      <c r="A10701" s="3">
        <v>40286</v>
      </c>
      <c r="B10701" s="4">
        <v>13.13013434</v>
      </c>
      <c r="C10701" s="1"/>
      <c r="D10701" s="5">
        <v>40286</v>
      </c>
      <c r="E10701" s="4">
        <v>1.2142188679999999</v>
      </c>
    </row>
    <row r="10702" spans="1:5" ht="15" thickBot="1" x14ac:dyDescent="0.35">
      <c r="A10702" s="3">
        <v>40287</v>
      </c>
      <c r="B10702" s="4">
        <v>1.5777163510000001</v>
      </c>
      <c r="C10702" s="1"/>
      <c r="D10702" s="5">
        <v>40287</v>
      </c>
      <c r="E10702" s="4">
        <v>0</v>
      </c>
    </row>
    <row r="10703" spans="1:5" ht="15" thickBot="1" x14ac:dyDescent="0.35">
      <c r="A10703" s="3">
        <v>40288</v>
      </c>
      <c r="B10703" s="4">
        <v>0.110425383</v>
      </c>
      <c r="C10703" s="1"/>
      <c r="D10703" s="5">
        <v>40288</v>
      </c>
      <c r="E10703" s="4">
        <v>1.153389926</v>
      </c>
    </row>
    <row r="10704" spans="1:5" ht="15" thickBot="1" x14ac:dyDescent="0.35">
      <c r="A10704" s="3">
        <v>40289</v>
      </c>
      <c r="B10704" s="4">
        <v>8.2656377550000002</v>
      </c>
      <c r="C10704" s="1"/>
      <c r="D10704" s="5">
        <v>40289</v>
      </c>
      <c r="E10704" s="4">
        <v>1.8335674870000001</v>
      </c>
    </row>
    <row r="10705" spans="1:5" ht="15" thickBot="1" x14ac:dyDescent="0.35">
      <c r="A10705" s="3">
        <v>40290</v>
      </c>
      <c r="B10705" s="4">
        <v>0</v>
      </c>
      <c r="C10705" s="1"/>
      <c r="D10705" s="5">
        <v>40290</v>
      </c>
      <c r="E10705" s="4">
        <v>0</v>
      </c>
    </row>
    <row r="10706" spans="1:5" ht="15" thickBot="1" x14ac:dyDescent="0.35">
      <c r="A10706" s="3">
        <v>40291</v>
      </c>
      <c r="B10706" s="4">
        <v>7.979403198</v>
      </c>
      <c r="C10706" s="1"/>
      <c r="D10706" s="5">
        <v>40291</v>
      </c>
      <c r="E10706" s="4">
        <v>0.68386415089999997</v>
      </c>
    </row>
    <row r="10707" spans="1:5" ht="15" thickBot="1" x14ac:dyDescent="0.35">
      <c r="A10707" s="3">
        <v>40292</v>
      </c>
      <c r="B10707" s="4">
        <v>7.9321860070000003</v>
      </c>
      <c r="C10707" s="1"/>
      <c r="D10707" s="5">
        <v>40292</v>
      </c>
      <c r="E10707" s="4">
        <v>1.0288941279999999</v>
      </c>
    </row>
    <row r="10708" spans="1:5" ht="15" thickBot="1" x14ac:dyDescent="0.35">
      <c r="A10708" s="3">
        <v>40293</v>
      </c>
      <c r="B10708" s="4">
        <v>0</v>
      </c>
      <c r="C10708" s="1"/>
      <c r="D10708" s="5">
        <v>40293</v>
      </c>
      <c r="E10708" s="4">
        <v>0</v>
      </c>
    </row>
    <row r="10709" spans="1:5" ht="15" thickBot="1" x14ac:dyDescent="0.35">
      <c r="A10709" s="3">
        <v>40294</v>
      </c>
      <c r="B10709" s="4">
        <v>3.7091840129999998</v>
      </c>
      <c r="C10709" s="1"/>
      <c r="D10709" s="5">
        <v>40294</v>
      </c>
      <c r="E10709" s="4">
        <v>0.45835471700000002</v>
      </c>
    </row>
    <row r="10710" spans="1:5" ht="15" thickBot="1" x14ac:dyDescent="0.35">
      <c r="A10710" s="3">
        <v>40295</v>
      </c>
      <c r="B10710" s="4">
        <v>16.187520119999999</v>
      </c>
      <c r="C10710" s="1"/>
      <c r="D10710" s="5">
        <v>40295</v>
      </c>
      <c r="E10710" s="4">
        <v>0</v>
      </c>
    </row>
    <row r="10711" spans="1:5" ht="15" thickBot="1" x14ac:dyDescent="0.35">
      <c r="A10711" s="3">
        <v>40296</v>
      </c>
      <c r="B10711" s="4">
        <v>15.431176130000001</v>
      </c>
      <c r="C10711" s="1"/>
      <c r="D10711" s="5">
        <v>40296</v>
      </c>
      <c r="E10711" s="4">
        <v>1.2742088330000001</v>
      </c>
    </row>
    <row r="10712" spans="1:5" ht="15" thickBot="1" x14ac:dyDescent="0.35">
      <c r="A10712" s="3">
        <v>40297</v>
      </c>
      <c r="B10712" s="4">
        <v>17.00545073</v>
      </c>
      <c r="C10712" s="1"/>
      <c r="D10712" s="5">
        <v>40297</v>
      </c>
      <c r="E10712" s="4">
        <v>1.047459315</v>
      </c>
    </row>
    <row r="10713" spans="1:5" ht="15" thickBot="1" x14ac:dyDescent="0.35">
      <c r="A10713" s="3">
        <v>40298</v>
      </c>
      <c r="B10713" s="4">
        <v>5.7769613270000004</v>
      </c>
      <c r="C10713" s="1"/>
      <c r="D10713" s="5">
        <v>40298</v>
      </c>
      <c r="E10713" s="4">
        <v>1.493202838</v>
      </c>
    </row>
    <row r="10714" spans="1:5" ht="15" thickBot="1" x14ac:dyDescent="0.35">
      <c r="A10714" s="3">
        <v>40299</v>
      </c>
      <c r="B10714" s="4">
        <v>46.25705147</v>
      </c>
      <c r="C10714" s="1"/>
      <c r="D10714" s="5">
        <v>40299</v>
      </c>
      <c r="E10714" s="4">
        <v>4.0854299779999996</v>
      </c>
    </row>
    <row r="10715" spans="1:5" ht="15" thickBot="1" x14ac:dyDescent="0.35">
      <c r="A10715" s="3">
        <v>40300</v>
      </c>
      <c r="B10715" s="4">
        <v>3.3359297219999999</v>
      </c>
      <c r="C10715" s="1"/>
      <c r="D10715" s="5">
        <v>40300</v>
      </c>
      <c r="E10715" s="4">
        <v>1.4006037739999999</v>
      </c>
    </row>
    <row r="10716" spans="1:5" ht="15" thickBot="1" x14ac:dyDescent="0.35">
      <c r="A10716" s="3">
        <v>40301</v>
      </c>
      <c r="B10716" s="4">
        <v>2.263301969</v>
      </c>
      <c r="C10716" s="1"/>
      <c r="D10716" s="5">
        <v>40301</v>
      </c>
      <c r="E10716" s="4">
        <v>2.5993229430000002</v>
      </c>
    </row>
    <row r="10717" spans="1:5" ht="15" thickBot="1" x14ac:dyDescent="0.35">
      <c r="A10717" s="3">
        <v>40302</v>
      </c>
      <c r="B10717" s="4">
        <v>3.307655215</v>
      </c>
      <c r="C10717" s="1"/>
      <c r="D10717" s="5">
        <v>40302</v>
      </c>
      <c r="E10717" s="4">
        <v>2.5555838940000002</v>
      </c>
    </row>
    <row r="10718" spans="1:5" ht="15" thickBot="1" x14ac:dyDescent="0.35">
      <c r="A10718" s="3">
        <v>40303</v>
      </c>
      <c r="B10718" s="4">
        <v>0.110949256</v>
      </c>
      <c r="C10718" s="1"/>
      <c r="D10718" s="5">
        <v>40303</v>
      </c>
      <c r="E10718" s="4">
        <v>1.9477362570000001</v>
      </c>
    </row>
    <row r="10719" spans="1:5" ht="15" thickBot="1" x14ac:dyDescent="0.35">
      <c r="A10719" s="3">
        <v>40304</v>
      </c>
      <c r="B10719" s="4">
        <v>0</v>
      </c>
      <c r="C10719" s="1"/>
      <c r="D10719" s="5">
        <v>40304</v>
      </c>
      <c r="E10719" s="4">
        <v>0</v>
      </c>
    </row>
    <row r="10720" spans="1:5" ht="15" thickBot="1" x14ac:dyDescent="0.35">
      <c r="A10720" s="3">
        <v>40305</v>
      </c>
      <c r="B10720" s="4">
        <v>0</v>
      </c>
      <c r="C10720" s="1"/>
      <c r="D10720" s="5">
        <v>40305</v>
      </c>
      <c r="E10720" s="4">
        <v>0</v>
      </c>
    </row>
    <row r="10721" spans="1:5" ht="15" thickBot="1" x14ac:dyDescent="0.35">
      <c r="A10721" s="3">
        <v>40306</v>
      </c>
      <c r="B10721" s="4">
        <v>0</v>
      </c>
      <c r="C10721" s="1"/>
      <c r="D10721" s="5">
        <v>40306</v>
      </c>
      <c r="E10721" s="4">
        <v>1.2142188679999999</v>
      </c>
    </row>
    <row r="10722" spans="1:5" ht="15" thickBot="1" x14ac:dyDescent="0.35">
      <c r="A10722" s="3">
        <v>40307</v>
      </c>
      <c r="B10722" s="4">
        <v>2.2440750600000001</v>
      </c>
      <c r="C10722" s="1"/>
      <c r="D10722" s="5">
        <v>40307</v>
      </c>
      <c r="E10722" s="4">
        <v>0</v>
      </c>
    </row>
    <row r="10723" spans="1:5" ht="15" thickBot="1" x14ac:dyDescent="0.35">
      <c r="A10723" s="3">
        <v>40308</v>
      </c>
      <c r="B10723" s="4">
        <v>3.460160911</v>
      </c>
      <c r="C10723" s="1"/>
      <c r="D10723" s="5">
        <v>40308</v>
      </c>
      <c r="E10723" s="4">
        <v>0</v>
      </c>
    </row>
    <row r="10724" spans="1:5" ht="15" thickBot="1" x14ac:dyDescent="0.35">
      <c r="A10724" s="3">
        <v>40309</v>
      </c>
      <c r="B10724" s="4">
        <v>0.75017263000000001</v>
      </c>
      <c r="C10724" s="1"/>
      <c r="D10724" s="5">
        <v>40309</v>
      </c>
      <c r="E10724" s="4">
        <v>0</v>
      </c>
    </row>
    <row r="10725" spans="1:5" ht="15" thickBot="1" x14ac:dyDescent="0.35">
      <c r="A10725" s="3">
        <v>40310</v>
      </c>
      <c r="B10725" s="4">
        <v>1.7137177809999999</v>
      </c>
      <c r="C10725" s="1"/>
      <c r="D10725" s="5">
        <v>40310</v>
      </c>
      <c r="E10725" s="4">
        <v>0</v>
      </c>
    </row>
    <row r="10726" spans="1:5" ht="15" thickBot="1" x14ac:dyDescent="0.35">
      <c r="A10726" s="3">
        <v>40311</v>
      </c>
      <c r="B10726" s="4">
        <v>0</v>
      </c>
      <c r="C10726" s="1"/>
      <c r="D10726" s="5">
        <v>40311</v>
      </c>
      <c r="E10726" s="4">
        <v>0</v>
      </c>
    </row>
    <row r="10727" spans="1:5" ht="15" thickBot="1" x14ac:dyDescent="0.35">
      <c r="A10727" s="3">
        <v>40312</v>
      </c>
      <c r="B10727" s="4">
        <v>0</v>
      </c>
      <c r="C10727" s="1"/>
      <c r="D10727" s="5">
        <v>40312</v>
      </c>
      <c r="E10727" s="4">
        <v>1.332840362</v>
      </c>
    </row>
    <row r="10728" spans="1:5" ht="15" thickBot="1" x14ac:dyDescent="0.35">
      <c r="A10728" s="3">
        <v>40313</v>
      </c>
      <c r="B10728" s="4">
        <v>0</v>
      </c>
      <c r="C10728" s="1"/>
      <c r="D10728" s="5">
        <v>40313</v>
      </c>
      <c r="E10728" s="4">
        <v>1.003819762</v>
      </c>
    </row>
    <row r="10729" spans="1:5" ht="15" thickBot="1" x14ac:dyDescent="0.35">
      <c r="A10729" s="3">
        <v>40314</v>
      </c>
      <c r="B10729" s="4">
        <v>0</v>
      </c>
      <c r="C10729" s="1"/>
      <c r="D10729" s="5">
        <v>40314</v>
      </c>
      <c r="E10729" s="4">
        <v>0.68386415089999997</v>
      </c>
    </row>
    <row r="10730" spans="1:5" ht="15" thickBot="1" x14ac:dyDescent="0.35">
      <c r="A10730" s="3">
        <v>40315</v>
      </c>
      <c r="B10730" s="4">
        <v>6.6231808069999998</v>
      </c>
      <c r="C10730" s="1"/>
      <c r="D10730" s="5">
        <v>40315</v>
      </c>
      <c r="E10730" s="4">
        <v>0.99872476980000002</v>
      </c>
    </row>
    <row r="10731" spans="1:5" ht="15" thickBot="1" x14ac:dyDescent="0.35">
      <c r="A10731" s="3">
        <v>40316</v>
      </c>
      <c r="B10731" s="4">
        <v>1.356771693</v>
      </c>
      <c r="C10731" s="1"/>
      <c r="D10731" s="5">
        <v>40316</v>
      </c>
      <c r="E10731" s="4">
        <v>0.51160754720000001</v>
      </c>
    </row>
    <row r="10732" spans="1:5" ht="15" thickBot="1" x14ac:dyDescent="0.35">
      <c r="A10732" s="3">
        <v>40317</v>
      </c>
      <c r="B10732" s="4">
        <v>1.8360310049999999</v>
      </c>
      <c r="C10732" s="1"/>
      <c r="D10732" s="5">
        <v>40317</v>
      </c>
      <c r="E10732" s="4">
        <v>0.5971924528</v>
      </c>
    </row>
    <row r="10733" spans="1:5" ht="15" thickBot="1" x14ac:dyDescent="0.35">
      <c r="A10733" s="3">
        <v>40318</v>
      </c>
      <c r="B10733" s="4">
        <v>10.400418699999999</v>
      </c>
      <c r="C10733" s="1"/>
      <c r="D10733" s="5">
        <v>40318</v>
      </c>
      <c r="E10733" s="4">
        <v>1.1026408750000001</v>
      </c>
    </row>
    <row r="10734" spans="1:5" ht="15" thickBot="1" x14ac:dyDescent="0.35">
      <c r="A10734" s="3">
        <v>40319</v>
      </c>
      <c r="B10734" s="4">
        <v>14.71649933</v>
      </c>
      <c r="C10734" s="1"/>
      <c r="D10734" s="5">
        <v>40319</v>
      </c>
      <c r="E10734" s="4">
        <v>2.1527991850000001</v>
      </c>
    </row>
    <row r="10735" spans="1:5" ht="15" thickBot="1" x14ac:dyDescent="0.35">
      <c r="A10735" s="3">
        <v>40320</v>
      </c>
      <c r="B10735" s="4">
        <v>2.3232295289999998</v>
      </c>
      <c r="C10735" s="1"/>
      <c r="D10735" s="5">
        <v>40320</v>
      </c>
      <c r="E10735" s="4">
        <v>2.2604258719999999</v>
      </c>
    </row>
    <row r="10736" spans="1:5" ht="15" thickBot="1" x14ac:dyDescent="0.35">
      <c r="A10736" s="3">
        <v>40321</v>
      </c>
      <c r="B10736" s="4">
        <v>0</v>
      </c>
      <c r="C10736" s="1"/>
      <c r="D10736" s="5">
        <v>40321</v>
      </c>
      <c r="E10736" s="4">
        <v>1.211773585</v>
      </c>
    </row>
    <row r="10737" spans="1:5" ht="15" thickBot="1" x14ac:dyDescent="0.35">
      <c r="A10737" s="3">
        <v>40322</v>
      </c>
      <c r="B10737" s="4">
        <v>4.0786655730000003</v>
      </c>
      <c r="C10737" s="1"/>
      <c r="D10737" s="5">
        <v>40322</v>
      </c>
      <c r="E10737" s="4">
        <v>1.407536857</v>
      </c>
    </row>
    <row r="10738" spans="1:5" ht="15" thickBot="1" x14ac:dyDescent="0.35">
      <c r="A10738" s="3">
        <v>40323</v>
      </c>
      <c r="B10738" s="4">
        <v>5.9611985980000002</v>
      </c>
      <c r="C10738" s="1"/>
      <c r="D10738" s="5">
        <v>40323</v>
      </c>
      <c r="E10738" s="4">
        <v>1.5539743699999999</v>
      </c>
    </row>
    <row r="10739" spans="1:5" ht="15" thickBot="1" x14ac:dyDescent="0.35">
      <c r="A10739" s="3">
        <v>40324</v>
      </c>
      <c r="B10739" s="4">
        <v>20.504579419999999</v>
      </c>
      <c r="C10739" s="1"/>
      <c r="D10739" s="5">
        <v>40324</v>
      </c>
      <c r="E10739" s="4">
        <v>1.312203206</v>
      </c>
    </row>
    <row r="10740" spans="1:5" ht="15" thickBot="1" x14ac:dyDescent="0.35">
      <c r="A10740" s="3">
        <v>40325</v>
      </c>
      <c r="B10740" s="4">
        <v>0.96423767500000002</v>
      </c>
      <c r="C10740" s="1"/>
      <c r="D10740" s="5">
        <v>40325</v>
      </c>
      <c r="E10740" s="4">
        <v>3.1408301889999999</v>
      </c>
    </row>
    <row r="10741" spans="1:5" ht="15" thickBot="1" x14ac:dyDescent="0.35">
      <c r="A10741" s="3">
        <v>40326</v>
      </c>
      <c r="B10741" s="4">
        <v>3.2609969969999999</v>
      </c>
      <c r="C10741" s="1"/>
      <c r="D10741" s="5">
        <v>40326</v>
      </c>
      <c r="E10741" s="4">
        <v>2.2929399849999998</v>
      </c>
    </row>
    <row r="10742" spans="1:5" ht="15" thickBot="1" x14ac:dyDescent="0.35">
      <c r="A10742" s="3">
        <v>40327</v>
      </c>
      <c r="B10742" s="4">
        <v>7.4501280779999997</v>
      </c>
      <c r="C10742" s="1"/>
      <c r="D10742" s="5">
        <v>40327</v>
      </c>
      <c r="E10742" s="4">
        <v>1.9738874449999999</v>
      </c>
    </row>
    <row r="10743" spans="1:5" ht="15" thickBot="1" x14ac:dyDescent="0.35">
      <c r="A10743" s="3">
        <v>40328</v>
      </c>
      <c r="B10743" s="4">
        <v>12.310104730000001</v>
      </c>
      <c r="C10743" s="1"/>
      <c r="D10743" s="5">
        <v>40328</v>
      </c>
      <c r="E10743" s="4">
        <v>1.2750792449999999</v>
      </c>
    </row>
    <row r="10744" spans="1:5" ht="15" thickBot="1" x14ac:dyDescent="0.35">
      <c r="A10744" s="3">
        <v>40329</v>
      </c>
      <c r="B10744" s="4">
        <v>6.9905943869999998</v>
      </c>
      <c r="C10744" s="1"/>
      <c r="D10744" s="5">
        <v>40329</v>
      </c>
      <c r="E10744" s="4">
        <v>2.741271894</v>
      </c>
    </row>
    <row r="10745" spans="1:5" ht="15" thickBot="1" x14ac:dyDescent="0.35">
      <c r="A10745" s="3">
        <v>40330</v>
      </c>
      <c r="B10745" s="4">
        <v>0</v>
      </c>
      <c r="C10745" s="1"/>
      <c r="D10745" s="5">
        <v>40330</v>
      </c>
      <c r="E10745" s="4">
        <v>0.26245828529999998</v>
      </c>
    </row>
    <row r="10746" spans="1:5" ht="15" thickBot="1" x14ac:dyDescent="0.35">
      <c r="A10746" s="3">
        <v>40331</v>
      </c>
      <c r="B10746" s="4">
        <v>0.424759094</v>
      </c>
      <c r="C10746" s="1"/>
      <c r="D10746" s="5">
        <v>40331</v>
      </c>
      <c r="E10746" s="4">
        <v>0.2229218083</v>
      </c>
    </row>
    <row r="10747" spans="1:5" ht="15" thickBot="1" x14ac:dyDescent="0.35">
      <c r="A10747" s="3">
        <v>40332</v>
      </c>
      <c r="B10747" s="4">
        <v>8.6349863110000005</v>
      </c>
      <c r="C10747" s="1"/>
      <c r="D10747" s="5">
        <v>40332</v>
      </c>
      <c r="E10747" s="4">
        <v>7.0695849060000002</v>
      </c>
    </row>
    <row r="10748" spans="1:5" ht="15" thickBot="1" x14ac:dyDescent="0.35">
      <c r="A10748" s="3">
        <v>40333</v>
      </c>
      <c r="B10748" s="4">
        <v>10.612582679999999</v>
      </c>
      <c r="C10748" s="1"/>
      <c r="D10748" s="5">
        <v>40333</v>
      </c>
      <c r="E10748" s="4">
        <v>6.2735094340000002</v>
      </c>
    </row>
    <row r="10749" spans="1:5" ht="15" thickBot="1" x14ac:dyDescent="0.35">
      <c r="A10749" s="3">
        <v>40334</v>
      </c>
      <c r="B10749" s="4">
        <v>25.28363538</v>
      </c>
      <c r="C10749" s="1"/>
      <c r="D10749" s="5">
        <v>40334</v>
      </c>
      <c r="E10749" s="4">
        <v>6.2735094340000002</v>
      </c>
    </row>
    <row r="10750" spans="1:5" ht="15" thickBot="1" x14ac:dyDescent="0.35">
      <c r="A10750" s="3">
        <v>40335</v>
      </c>
      <c r="B10750" s="4">
        <v>11.08531642</v>
      </c>
      <c r="C10750" s="1"/>
      <c r="D10750" s="5">
        <v>40335</v>
      </c>
      <c r="E10750" s="4">
        <v>8.3547169809999993</v>
      </c>
    </row>
    <row r="10751" spans="1:5" ht="15" thickBot="1" x14ac:dyDescent="0.35">
      <c r="A10751" s="3">
        <v>40336</v>
      </c>
      <c r="B10751" s="4">
        <v>13.29935813</v>
      </c>
      <c r="C10751" s="1"/>
      <c r="D10751" s="5">
        <v>40336</v>
      </c>
      <c r="E10751" s="4">
        <v>8.3223196979999994</v>
      </c>
    </row>
    <row r="10752" spans="1:5" ht="15" thickBot="1" x14ac:dyDescent="0.35">
      <c r="A10752" s="3">
        <v>40337</v>
      </c>
      <c r="B10752" s="4">
        <v>15.731598139999999</v>
      </c>
      <c r="C10752" s="1"/>
      <c r="D10752" s="5">
        <v>40337</v>
      </c>
      <c r="E10752" s="4">
        <v>9.5264599249999993</v>
      </c>
    </row>
    <row r="10753" spans="1:5" ht="15" thickBot="1" x14ac:dyDescent="0.35">
      <c r="A10753" s="3">
        <v>40338</v>
      </c>
      <c r="B10753" s="4">
        <v>5.8065851930000001</v>
      </c>
      <c r="C10753" s="1"/>
      <c r="D10753" s="5">
        <v>40338</v>
      </c>
      <c r="E10753" s="4">
        <v>6.6403018869999997</v>
      </c>
    </row>
    <row r="10754" spans="1:5" ht="15" thickBot="1" x14ac:dyDescent="0.35">
      <c r="A10754" s="3">
        <v>40339</v>
      </c>
      <c r="B10754" s="4">
        <v>13.827155830000001</v>
      </c>
      <c r="C10754" s="1"/>
      <c r="D10754" s="5">
        <v>40339</v>
      </c>
      <c r="E10754" s="4">
        <v>8.3210323929999994</v>
      </c>
    </row>
    <row r="10755" spans="1:5" ht="15" thickBot="1" x14ac:dyDescent="0.35">
      <c r="A10755" s="3">
        <v>40340</v>
      </c>
      <c r="B10755" s="4">
        <v>11.814827920000001</v>
      </c>
      <c r="C10755" s="1"/>
      <c r="D10755" s="5">
        <v>40340</v>
      </c>
      <c r="E10755" s="4">
        <v>5.7610310939999998</v>
      </c>
    </row>
    <row r="10756" spans="1:5" ht="15" thickBot="1" x14ac:dyDescent="0.35">
      <c r="A10756" s="3">
        <v>40341</v>
      </c>
      <c r="B10756" s="4">
        <v>55.199790950000001</v>
      </c>
      <c r="C10756" s="1"/>
      <c r="D10756" s="5">
        <v>40341</v>
      </c>
      <c r="E10756" s="4">
        <v>10.65029977</v>
      </c>
    </row>
    <row r="10757" spans="1:5" ht="15" thickBot="1" x14ac:dyDescent="0.35">
      <c r="A10757" s="3">
        <v>40342</v>
      </c>
      <c r="B10757" s="4">
        <v>127.74547200000001</v>
      </c>
      <c r="C10757" s="1"/>
      <c r="D10757" s="5">
        <v>40342</v>
      </c>
      <c r="E10757" s="4">
        <v>37.820377360000002</v>
      </c>
    </row>
    <row r="10758" spans="1:5" ht="15" thickBot="1" x14ac:dyDescent="0.35">
      <c r="A10758" s="3">
        <v>40343</v>
      </c>
      <c r="B10758" s="4">
        <v>76.2093153</v>
      </c>
      <c r="C10758" s="1"/>
      <c r="D10758" s="5">
        <v>40343</v>
      </c>
      <c r="E10758" s="4">
        <v>19.69764236</v>
      </c>
    </row>
    <row r="10759" spans="1:5" ht="15" thickBot="1" x14ac:dyDescent="0.35">
      <c r="A10759" s="3">
        <v>40344</v>
      </c>
      <c r="B10759" s="4">
        <v>37.08586502</v>
      </c>
      <c r="C10759" s="1"/>
      <c r="D10759" s="5">
        <v>40344</v>
      </c>
      <c r="E10759" s="4">
        <v>19.848786109999999</v>
      </c>
    </row>
    <row r="10760" spans="1:5" ht="15" thickBot="1" x14ac:dyDescent="0.35">
      <c r="A10760" s="3">
        <v>40345</v>
      </c>
      <c r="B10760" s="4">
        <v>7.3878622060000003</v>
      </c>
      <c r="C10760" s="1"/>
      <c r="D10760" s="5">
        <v>40345</v>
      </c>
      <c r="E10760" s="4">
        <v>10.59780091</v>
      </c>
    </row>
    <row r="10761" spans="1:5" ht="15" thickBot="1" x14ac:dyDescent="0.35">
      <c r="A10761" s="3">
        <v>40346</v>
      </c>
      <c r="B10761" s="4">
        <v>14.82387924</v>
      </c>
      <c r="C10761" s="1"/>
      <c r="D10761" s="5">
        <v>40346</v>
      </c>
      <c r="E10761" s="4">
        <v>10.958203019999999</v>
      </c>
    </row>
    <row r="10762" spans="1:5" ht="15" thickBot="1" x14ac:dyDescent="0.35">
      <c r="A10762" s="3">
        <v>40347</v>
      </c>
      <c r="B10762" s="4">
        <v>19.76611304</v>
      </c>
      <c r="C10762" s="1"/>
      <c r="D10762" s="5">
        <v>40347</v>
      </c>
      <c r="E10762" s="4">
        <v>10.41290626</v>
      </c>
    </row>
    <row r="10763" spans="1:5" ht="15" thickBot="1" x14ac:dyDescent="0.35">
      <c r="A10763" s="3">
        <v>40348</v>
      </c>
      <c r="B10763" s="4">
        <v>6.1156435609999997</v>
      </c>
      <c r="C10763" s="1"/>
      <c r="D10763" s="5">
        <v>40348</v>
      </c>
      <c r="E10763" s="4">
        <v>9.42698255</v>
      </c>
    </row>
    <row r="10764" spans="1:5" ht="15" thickBot="1" x14ac:dyDescent="0.35">
      <c r="A10764" s="3">
        <v>40349</v>
      </c>
      <c r="B10764" s="4">
        <v>14.94696224</v>
      </c>
      <c r="C10764" s="1"/>
      <c r="D10764" s="5">
        <v>40349</v>
      </c>
      <c r="E10764" s="4">
        <v>10.34083019</v>
      </c>
    </row>
    <row r="10765" spans="1:5" ht="15" thickBot="1" x14ac:dyDescent="0.35">
      <c r="A10765" s="3">
        <v>40350</v>
      </c>
      <c r="B10765" s="4">
        <v>2.4330725370000001</v>
      </c>
      <c r="C10765" s="1"/>
      <c r="D10765" s="5">
        <v>40350</v>
      </c>
      <c r="E10765" s="4">
        <v>8.3045615089999991</v>
      </c>
    </row>
    <row r="10766" spans="1:5" ht="15" thickBot="1" x14ac:dyDescent="0.35">
      <c r="A10766" s="3">
        <v>40351</v>
      </c>
      <c r="B10766" s="4">
        <v>3.6414420010000002</v>
      </c>
      <c r="C10766" s="1"/>
      <c r="D10766" s="5">
        <v>40351</v>
      </c>
      <c r="E10766" s="4">
        <v>8.3897116979999993</v>
      </c>
    </row>
    <row r="10767" spans="1:5" ht="15" thickBot="1" x14ac:dyDescent="0.35">
      <c r="A10767" s="3">
        <v>40352</v>
      </c>
      <c r="B10767" s="4">
        <v>14.099884149999999</v>
      </c>
      <c r="C10767" s="1"/>
      <c r="D10767" s="5">
        <v>40352</v>
      </c>
      <c r="E10767" s="4">
        <v>6.1891841190000001</v>
      </c>
    </row>
    <row r="10768" spans="1:5" ht="15" thickBot="1" x14ac:dyDescent="0.35">
      <c r="A10768" s="3">
        <v>40353</v>
      </c>
      <c r="B10768" s="4">
        <v>44.687638280000002</v>
      </c>
      <c r="C10768" s="1"/>
      <c r="D10768" s="5">
        <v>40353</v>
      </c>
      <c r="E10768" s="4">
        <v>10.29597555</v>
      </c>
    </row>
    <row r="10769" spans="1:5" ht="15" thickBot="1" x14ac:dyDescent="0.35">
      <c r="A10769" s="3">
        <v>40354</v>
      </c>
      <c r="B10769" s="4">
        <v>45.070532800000002</v>
      </c>
      <c r="C10769" s="1"/>
      <c r="D10769" s="5">
        <v>40354</v>
      </c>
      <c r="E10769" s="4">
        <v>8.8370762260000006</v>
      </c>
    </row>
    <row r="10770" spans="1:5" ht="15" thickBot="1" x14ac:dyDescent="0.35">
      <c r="A10770" s="3">
        <v>40355</v>
      </c>
      <c r="B10770" s="4">
        <v>27.926431659999999</v>
      </c>
      <c r="C10770" s="1"/>
      <c r="D10770" s="5">
        <v>40355</v>
      </c>
      <c r="E10770" s="4">
        <v>9.0873916979999994</v>
      </c>
    </row>
    <row r="10771" spans="1:5" ht="15" thickBot="1" x14ac:dyDescent="0.35">
      <c r="A10771" s="3">
        <v>40356</v>
      </c>
      <c r="B10771" s="4">
        <v>21.151569370000001</v>
      </c>
      <c r="C10771" s="1"/>
      <c r="D10771" s="5">
        <v>40356</v>
      </c>
      <c r="E10771" s="4">
        <v>14.277735849999999</v>
      </c>
    </row>
    <row r="10772" spans="1:5" ht="15" thickBot="1" x14ac:dyDescent="0.35">
      <c r="A10772" s="3">
        <v>40357</v>
      </c>
      <c r="B10772" s="4">
        <v>7.4561658499999997</v>
      </c>
      <c r="C10772" s="1"/>
      <c r="D10772" s="5">
        <v>40357</v>
      </c>
      <c r="E10772" s="4">
        <v>7.5777418870000002</v>
      </c>
    </row>
    <row r="10773" spans="1:5" ht="15" thickBot="1" x14ac:dyDescent="0.35">
      <c r="A10773" s="3">
        <v>40358</v>
      </c>
      <c r="B10773" s="4">
        <v>37.660490510000002</v>
      </c>
      <c r="C10773" s="1"/>
      <c r="D10773" s="5">
        <v>40358</v>
      </c>
      <c r="E10773" s="4">
        <v>27.99017117</v>
      </c>
    </row>
    <row r="10774" spans="1:5" ht="15" thickBot="1" x14ac:dyDescent="0.35">
      <c r="A10774" s="3">
        <v>40359</v>
      </c>
      <c r="B10774" s="4">
        <v>20.519671200000001</v>
      </c>
      <c r="C10774" s="1"/>
      <c r="D10774" s="5">
        <v>40359</v>
      </c>
      <c r="E10774" s="4">
        <v>16.587542849999998</v>
      </c>
    </row>
    <row r="10775" spans="1:5" ht="15" thickBot="1" x14ac:dyDescent="0.35">
      <c r="A10775" s="3">
        <v>40360</v>
      </c>
      <c r="B10775" s="4">
        <v>16.78123927</v>
      </c>
      <c r="C10775" s="1"/>
      <c r="D10775" s="5">
        <v>40360</v>
      </c>
      <c r="E10775" s="4">
        <v>12.528424660000001</v>
      </c>
    </row>
    <row r="10776" spans="1:5" ht="15" thickBot="1" x14ac:dyDescent="0.35">
      <c r="A10776" s="3">
        <v>40361</v>
      </c>
      <c r="B10776" s="4">
        <v>17.46305156</v>
      </c>
      <c r="C10776" s="1"/>
      <c r="D10776" s="5">
        <v>40361</v>
      </c>
      <c r="E10776" s="4">
        <v>12.10221374</v>
      </c>
    </row>
    <row r="10777" spans="1:5" ht="15" thickBot="1" x14ac:dyDescent="0.35">
      <c r="A10777" s="3">
        <v>40362</v>
      </c>
      <c r="B10777" s="4">
        <v>16.037948849999999</v>
      </c>
      <c r="C10777" s="1"/>
      <c r="D10777" s="5">
        <v>40362</v>
      </c>
      <c r="E10777" s="4">
        <v>10.477198189999999</v>
      </c>
    </row>
    <row r="10778" spans="1:5" ht="15" thickBot="1" x14ac:dyDescent="0.35">
      <c r="A10778" s="3">
        <v>40363</v>
      </c>
      <c r="B10778" s="4">
        <v>34.27231312</v>
      </c>
      <c r="C10778" s="1"/>
      <c r="D10778" s="5">
        <v>40363</v>
      </c>
      <c r="E10778" s="4">
        <v>9.2975094340000002</v>
      </c>
    </row>
    <row r="10779" spans="1:5" ht="15" thickBot="1" x14ac:dyDescent="0.35">
      <c r="A10779" s="3">
        <v>40364</v>
      </c>
      <c r="B10779" s="4">
        <v>48.854590420000001</v>
      </c>
      <c r="C10779" s="1"/>
      <c r="D10779" s="5">
        <v>40364</v>
      </c>
      <c r="E10779" s="4">
        <v>13.76331704</v>
      </c>
    </row>
    <row r="10780" spans="1:5" ht="15" thickBot="1" x14ac:dyDescent="0.35">
      <c r="A10780" s="3">
        <v>40365</v>
      </c>
      <c r="B10780" s="4">
        <v>11.594943880000001</v>
      </c>
      <c r="C10780" s="1"/>
      <c r="D10780" s="5">
        <v>40365</v>
      </c>
      <c r="E10780" s="4">
        <v>12.964687339999999</v>
      </c>
    </row>
    <row r="10781" spans="1:5" ht="15" thickBot="1" x14ac:dyDescent="0.35">
      <c r="A10781" s="3">
        <v>40366</v>
      </c>
      <c r="B10781" s="4">
        <v>7.5024658439999996</v>
      </c>
      <c r="C10781" s="1"/>
      <c r="D10781" s="5">
        <v>40366</v>
      </c>
      <c r="E10781" s="4">
        <v>10.480607190000001</v>
      </c>
    </row>
    <row r="10782" spans="1:5" ht="15" thickBot="1" x14ac:dyDescent="0.35">
      <c r="A10782" s="3">
        <v>40367</v>
      </c>
      <c r="B10782" s="4">
        <v>2.7019105780000001</v>
      </c>
      <c r="C10782" s="1"/>
      <c r="D10782" s="5">
        <v>40367</v>
      </c>
      <c r="E10782" s="4">
        <v>9.8171307169999995</v>
      </c>
    </row>
    <row r="10783" spans="1:5" ht="15" thickBot="1" x14ac:dyDescent="0.35">
      <c r="A10783" s="3">
        <v>40368</v>
      </c>
      <c r="B10783" s="4">
        <v>20.844280000000001</v>
      </c>
      <c r="C10783" s="1"/>
      <c r="D10783" s="5">
        <v>40368</v>
      </c>
      <c r="E10783" s="4">
        <v>21.304861679999998</v>
      </c>
    </row>
    <row r="10784" spans="1:5" ht="15" thickBot="1" x14ac:dyDescent="0.35">
      <c r="A10784" s="3">
        <v>40369</v>
      </c>
      <c r="B10784" s="4">
        <v>6.0214757619999997</v>
      </c>
      <c r="C10784" s="1"/>
      <c r="D10784" s="5">
        <v>40369</v>
      </c>
      <c r="E10784" s="4">
        <v>6.8438162699999996</v>
      </c>
    </row>
    <row r="10785" spans="1:5" ht="15" thickBot="1" x14ac:dyDescent="0.35">
      <c r="A10785" s="3">
        <v>40370</v>
      </c>
      <c r="B10785" s="4">
        <v>4.0332566500000002</v>
      </c>
      <c r="C10785" s="1"/>
      <c r="D10785" s="5">
        <v>40370</v>
      </c>
      <c r="E10785" s="4">
        <v>9.8463396230000004</v>
      </c>
    </row>
    <row r="10786" spans="1:5" ht="15" thickBot="1" x14ac:dyDescent="0.35">
      <c r="A10786" s="3">
        <v>40371</v>
      </c>
      <c r="B10786" s="4">
        <v>7.5131426450000003</v>
      </c>
      <c r="C10786" s="1"/>
      <c r="D10786" s="5">
        <v>40371</v>
      </c>
      <c r="E10786" s="4">
        <v>7.7651108840000003</v>
      </c>
    </row>
    <row r="10787" spans="1:5" ht="15" thickBot="1" x14ac:dyDescent="0.35">
      <c r="A10787" s="3">
        <v>40372</v>
      </c>
      <c r="B10787" s="4">
        <v>6.0672387480000003</v>
      </c>
      <c r="C10787" s="1"/>
      <c r="D10787" s="5">
        <v>40372</v>
      </c>
      <c r="E10787" s="4">
        <v>9.1243312299999992</v>
      </c>
    </row>
    <row r="10788" spans="1:5" ht="15" thickBot="1" x14ac:dyDescent="0.35">
      <c r="A10788" s="3">
        <v>40373</v>
      </c>
      <c r="B10788" s="4">
        <v>6.6585106850000004</v>
      </c>
      <c r="C10788" s="1"/>
      <c r="D10788" s="5">
        <v>40373</v>
      </c>
      <c r="E10788" s="4">
        <v>5.0807769970000001</v>
      </c>
    </row>
    <row r="10789" spans="1:5" ht="15" thickBot="1" x14ac:dyDescent="0.35">
      <c r="A10789" s="3">
        <v>40374</v>
      </c>
      <c r="B10789" s="4">
        <v>8.8441829680000001</v>
      </c>
      <c r="C10789" s="1"/>
      <c r="D10789" s="5">
        <v>40374</v>
      </c>
      <c r="E10789" s="4">
        <v>11.51706158</v>
      </c>
    </row>
    <row r="10790" spans="1:5" ht="15" thickBot="1" x14ac:dyDescent="0.35">
      <c r="A10790" s="3">
        <v>40375</v>
      </c>
      <c r="B10790" s="4">
        <v>17.366169330000002</v>
      </c>
      <c r="C10790" s="1"/>
      <c r="D10790" s="5">
        <v>40375</v>
      </c>
      <c r="E10790" s="4">
        <v>10.7623421</v>
      </c>
    </row>
    <row r="10791" spans="1:5" ht="15" thickBot="1" x14ac:dyDescent="0.35">
      <c r="A10791" s="3">
        <v>40376</v>
      </c>
      <c r="B10791" s="4">
        <v>38.833807950000001</v>
      </c>
      <c r="C10791" s="1"/>
      <c r="D10791" s="5">
        <v>40376</v>
      </c>
      <c r="E10791" s="4">
        <v>12.541274080000001</v>
      </c>
    </row>
    <row r="10792" spans="1:5" ht="15" thickBot="1" x14ac:dyDescent="0.35">
      <c r="A10792" s="3">
        <v>40377</v>
      </c>
      <c r="B10792" s="4">
        <v>22.385795120000001</v>
      </c>
      <c r="C10792" s="1"/>
      <c r="D10792" s="5">
        <v>40377</v>
      </c>
      <c r="E10792" s="4">
        <v>14.84830189</v>
      </c>
    </row>
    <row r="10793" spans="1:5" ht="15" thickBot="1" x14ac:dyDescent="0.35">
      <c r="A10793" s="3">
        <v>40378</v>
      </c>
      <c r="B10793" s="4">
        <v>40.853424070000003</v>
      </c>
      <c r="C10793" s="1"/>
      <c r="D10793" s="5">
        <v>40378</v>
      </c>
      <c r="E10793" s="4">
        <v>12.758719790000001</v>
      </c>
    </row>
    <row r="10794" spans="1:5" ht="15" thickBot="1" x14ac:dyDescent="0.35">
      <c r="A10794" s="3">
        <v>40379</v>
      </c>
      <c r="B10794" s="4">
        <v>64.053966520000003</v>
      </c>
      <c r="C10794" s="1"/>
      <c r="D10794" s="5">
        <v>40379</v>
      </c>
      <c r="E10794" s="4">
        <v>19.850033209999999</v>
      </c>
    </row>
    <row r="10795" spans="1:5" ht="15" thickBot="1" x14ac:dyDescent="0.35">
      <c r="A10795" s="3">
        <v>40380</v>
      </c>
      <c r="B10795" s="4">
        <v>38.663278099999999</v>
      </c>
      <c r="C10795" s="1"/>
      <c r="D10795" s="5">
        <v>40380</v>
      </c>
      <c r="E10795" s="4">
        <v>19.863395319999999</v>
      </c>
    </row>
    <row r="10796" spans="1:5" ht="15" thickBot="1" x14ac:dyDescent="0.35">
      <c r="A10796" s="3">
        <v>40381</v>
      </c>
      <c r="B10796" s="4">
        <v>26.007752660000001</v>
      </c>
      <c r="C10796" s="1"/>
      <c r="D10796" s="5">
        <v>40381</v>
      </c>
      <c r="E10796" s="4">
        <v>14.9277763</v>
      </c>
    </row>
    <row r="10797" spans="1:5" ht="15" thickBot="1" x14ac:dyDescent="0.35">
      <c r="A10797" s="3">
        <v>40382</v>
      </c>
      <c r="B10797" s="4">
        <v>6.2367979289999997</v>
      </c>
      <c r="C10797" s="1"/>
      <c r="D10797" s="5">
        <v>40382</v>
      </c>
      <c r="E10797" s="4">
        <v>14.557262939999999</v>
      </c>
    </row>
    <row r="10798" spans="1:5" ht="15" thickBot="1" x14ac:dyDescent="0.35">
      <c r="A10798" s="3">
        <v>40383</v>
      </c>
      <c r="B10798" s="4">
        <v>6.3917750120000001</v>
      </c>
      <c r="C10798" s="1"/>
      <c r="D10798" s="5">
        <v>40383</v>
      </c>
      <c r="E10798" s="4">
        <v>13.290212650000001</v>
      </c>
    </row>
    <row r="10799" spans="1:5" ht="15" thickBot="1" x14ac:dyDescent="0.35">
      <c r="A10799" s="3">
        <v>40384</v>
      </c>
      <c r="B10799" s="4">
        <v>3.0546602009999999</v>
      </c>
      <c r="C10799" s="1"/>
      <c r="D10799" s="5">
        <v>40384</v>
      </c>
      <c r="E10799" s="4">
        <v>9.5393207550000003</v>
      </c>
    </row>
    <row r="10800" spans="1:5" ht="15" thickBot="1" x14ac:dyDescent="0.35">
      <c r="A10800" s="3">
        <v>40385</v>
      </c>
      <c r="B10800" s="4">
        <v>14.14048672</v>
      </c>
      <c r="C10800" s="1"/>
      <c r="D10800" s="5">
        <v>40385</v>
      </c>
      <c r="E10800" s="4">
        <v>8.7052075470000005</v>
      </c>
    </row>
    <row r="10801" spans="1:5" ht="15" thickBot="1" x14ac:dyDescent="0.35">
      <c r="A10801" s="3">
        <v>40386</v>
      </c>
      <c r="B10801" s="4">
        <v>19.335536479999998</v>
      </c>
      <c r="C10801" s="1"/>
      <c r="D10801" s="5">
        <v>40386</v>
      </c>
      <c r="E10801" s="4">
        <v>9.1066203179999992</v>
      </c>
    </row>
    <row r="10802" spans="1:5" ht="15" thickBot="1" x14ac:dyDescent="0.35">
      <c r="A10802" s="3">
        <v>40387</v>
      </c>
      <c r="B10802" s="4">
        <v>56.606064799999999</v>
      </c>
      <c r="C10802" s="1"/>
      <c r="D10802" s="5">
        <v>40387</v>
      </c>
      <c r="E10802" s="4">
        <v>10.51565896</v>
      </c>
    </row>
    <row r="10803" spans="1:5" ht="15" thickBot="1" x14ac:dyDescent="0.35">
      <c r="A10803" s="3">
        <v>40388</v>
      </c>
      <c r="B10803" s="4">
        <v>49.474453930000003</v>
      </c>
      <c r="C10803" s="1"/>
      <c r="D10803" s="5">
        <v>40388</v>
      </c>
      <c r="E10803" s="4">
        <v>14.156290869999999</v>
      </c>
    </row>
    <row r="10804" spans="1:5" ht="15" thickBot="1" x14ac:dyDescent="0.35">
      <c r="A10804" s="3">
        <v>40389</v>
      </c>
      <c r="B10804" s="4">
        <v>55.462230679999998</v>
      </c>
      <c r="C10804" s="1"/>
      <c r="D10804" s="5">
        <v>40389</v>
      </c>
      <c r="E10804" s="4">
        <v>20.3372189</v>
      </c>
    </row>
    <row r="10805" spans="1:5" ht="15" thickBot="1" x14ac:dyDescent="0.35">
      <c r="A10805" s="3">
        <v>40390</v>
      </c>
      <c r="B10805" s="4">
        <v>8.0692706110000003</v>
      </c>
      <c r="C10805" s="1"/>
      <c r="D10805" s="5">
        <v>40390</v>
      </c>
      <c r="E10805" s="4">
        <v>13.83340347</v>
      </c>
    </row>
    <row r="10806" spans="1:5" ht="15" thickBot="1" x14ac:dyDescent="0.35">
      <c r="A10806" s="3">
        <v>40391</v>
      </c>
      <c r="B10806" s="4">
        <v>5.8742530349999997</v>
      </c>
      <c r="C10806" s="1"/>
      <c r="D10806" s="5">
        <v>40391</v>
      </c>
      <c r="E10806" s="4">
        <v>9.2377358489999999</v>
      </c>
    </row>
    <row r="10807" spans="1:5" ht="15" thickBot="1" x14ac:dyDescent="0.35">
      <c r="A10807" s="3">
        <v>40392</v>
      </c>
      <c r="B10807" s="4">
        <v>8.6920689999999995E-2</v>
      </c>
      <c r="C10807" s="1"/>
      <c r="D10807" s="5">
        <v>40392</v>
      </c>
      <c r="E10807" s="4">
        <v>9.9273067479999995</v>
      </c>
    </row>
    <row r="10808" spans="1:5" ht="15" thickBot="1" x14ac:dyDescent="0.35">
      <c r="A10808" s="3">
        <v>40393</v>
      </c>
      <c r="B10808" s="4">
        <v>2.071176387</v>
      </c>
      <c r="C10808" s="1"/>
      <c r="D10808" s="5">
        <v>40393</v>
      </c>
      <c r="E10808" s="4">
        <v>7.8579772989999999</v>
      </c>
    </row>
    <row r="10809" spans="1:5" ht="15" thickBot="1" x14ac:dyDescent="0.35">
      <c r="A10809" s="3">
        <v>40394</v>
      </c>
      <c r="B10809" s="4">
        <v>35.967476840000003</v>
      </c>
      <c r="C10809" s="1"/>
      <c r="D10809" s="5">
        <v>40394</v>
      </c>
      <c r="E10809" s="4">
        <v>14.683447149999999</v>
      </c>
    </row>
    <row r="10810" spans="1:5" ht="15" thickBot="1" x14ac:dyDescent="0.35">
      <c r="A10810" s="3">
        <v>40395</v>
      </c>
      <c r="B10810" s="4">
        <v>30.34133697</v>
      </c>
      <c r="C10810" s="1"/>
      <c r="D10810" s="5">
        <v>40395</v>
      </c>
      <c r="E10810" s="4">
        <v>10.648648939999999</v>
      </c>
    </row>
    <row r="10811" spans="1:5" ht="15" thickBot="1" x14ac:dyDescent="0.35">
      <c r="A10811" s="3">
        <v>40396</v>
      </c>
      <c r="B10811" s="4">
        <v>6.7908199429999998</v>
      </c>
      <c r="C10811" s="1"/>
      <c r="D10811" s="5">
        <v>40396</v>
      </c>
      <c r="E10811" s="4">
        <v>11.01753102</v>
      </c>
    </row>
    <row r="10812" spans="1:5" ht="15" thickBot="1" x14ac:dyDescent="0.35">
      <c r="A10812" s="3">
        <v>40397</v>
      </c>
      <c r="B10812" s="4">
        <v>5.4337774520000002</v>
      </c>
      <c r="C10812" s="1"/>
      <c r="D10812" s="5">
        <v>40397</v>
      </c>
      <c r="E10812" s="4">
        <v>7.7415421569999996</v>
      </c>
    </row>
    <row r="10813" spans="1:5" ht="15" thickBot="1" x14ac:dyDescent="0.35">
      <c r="A10813" s="3">
        <v>40398</v>
      </c>
      <c r="B10813" s="4">
        <v>4.5549368860000001</v>
      </c>
      <c r="C10813" s="1"/>
      <c r="D10813" s="5">
        <v>40398</v>
      </c>
      <c r="E10813" s="4">
        <v>6.9065660380000002</v>
      </c>
    </row>
    <row r="10814" spans="1:5" ht="15" thickBot="1" x14ac:dyDescent="0.35">
      <c r="A10814" s="3">
        <v>40399</v>
      </c>
      <c r="B10814" s="4">
        <v>6.2370083330000003</v>
      </c>
      <c r="C10814" s="1"/>
      <c r="D10814" s="5">
        <v>40399</v>
      </c>
      <c r="E10814" s="4">
        <v>6.9659065350000002</v>
      </c>
    </row>
    <row r="10815" spans="1:5" ht="15" thickBot="1" x14ac:dyDescent="0.35">
      <c r="A10815" s="3">
        <v>40400</v>
      </c>
      <c r="B10815" s="4">
        <v>10.252848269999999</v>
      </c>
      <c r="C10815" s="1"/>
      <c r="D10815" s="5">
        <v>40400</v>
      </c>
      <c r="E10815" s="4">
        <v>8.8353849059999998</v>
      </c>
    </row>
    <row r="10816" spans="1:5" ht="15" thickBot="1" x14ac:dyDescent="0.35">
      <c r="A10816" s="3">
        <v>40401</v>
      </c>
      <c r="B10816" s="4">
        <v>0.595819812</v>
      </c>
      <c r="C10816" s="1"/>
      <c r="D10816" s="5">
        <v>40401</v>
      </c>
      <c r="E10816" s="4">
        <v>5.6735073519999997</v>
      </c>
    </row>
    <row r="10817" spans="1:5" ht="15" thickBot="1" x14ac:dyDescent="0.35">
      <c r="A10817" s="3">
        <v>40402</v>
      </c>
      <c r="B10817" s="4">
        <v>4.9611549970000004</v>
      </c>
      <c r="C10817" s="1"/>
      <c r="D10817" s="5">
        <v>40402</v>
      </c>
      <c r="E10817" s="4">
        <v>6.3323910349999997</v>
      </c>
    </row>
    <row r="10818" spans="1:5" ht="15" thickBot="1" x14ac:dyDescent="0.35">
      <c r="A10818" s="3">
        <v>40403</v>
      </c>
      <c r="B10818" s="4">
        <v>11.7517297</v>
      </c>
      <c r="C10818" s="1"/>
      <c r="D10818" s="5">
        <v>40403</v>
      </c>
      <c r="E10818" s="4">
        <v>9.226132711</v>
      </c>
    </row>
    <row r="10819" spans="1:5" ht="15" thickBot="1" x14ac:dyDescent="0.35">
      <c r="A10819" s="3">
        <v>40404</v>
      </c>
      <c r="B10819" s="4">
        <v>10.374293209999999</v>
      </c>
      <c r="C10819" s="1"/>
      <c r="D10819" s="5">
        <v>40404</v>
      </c>
      <c r="E10819" s="4">
        <v>7.3690125279999998</v>
      </c>
    </row>
    <row r="10820" spans="1:5" ht="15" thickBot="1" x14ac:dyDescent="0.35">
      <c r="A10820" s="3">
        <v>40405</v>
      </c>
      <c r="B10820" s="4">
        <v>0.70694126899999998</v>
      </c>
      <c r="C10820" s="1"/>
      <c r="D10820" s="5">
        <v>40405</v>
      </c>
      <c r="E10820" s="4">
        <v>9.968603774</v>
      </c>
    </row>
    <row r="10821" spans="1:5" ht="15" thickBot="1" x14ac:dyDescent="0.35">
      <c r="A10821" s="3">
        <v>40406</v>
      </c>
      <c r="B10821" s="4">
        <v>55.282530780000002</v>
      </c>
      <c r="C10821" s="1"/>
      <c r="D10821" s="5">
        <v>40406</v>
      </c>
      <c r="E10821" s="4">
        <v>17.380321810000002</v>
      </c>
    </row>
    <row r="10822" spans="1:5" ht="15" thickBot="1" x14ac:dyDescent="0.35">
      <c r="A10822" s="3">
        <v>40407</v>
      </c>
      <c r="B10822" s="4">
        <v>33.489180560000001</v>
      </c>
      <c r="C10822" s="1"/>
      <c r="D10822" s="5">
        <v>40407</v>
      </c>
      <c r="E10822" s="4">
        <v>15.669130689999999</v>
      </c>
    </row>
    <row r="10823" spans="1:5" ht="15" thickBot="1" x14ac:dyDescent="0.35">
      <c r="A10823" s="3">
        <v>40408</v>
      </c>
      <c r="B10823" s="4">
        <v>6.3476558919999997</v>
      </c>
      <c r="C10823" s="1"/>
      <c r="D10823" s="5">
        <v>40408</v>
      </c>
      <c r="E10823" s="4">
        <v>9.8110357140000009</v>
      </c>
    </row>
    <row r="10824" spans="1:5" ht="15" thickBot="1" x14ac:dyDescent="0.35">
      <c r="A10824" s="3">
        <v>40409</v>
      </c>
      <c r="B10824" s="4">
        <v>2.5516999739999999</v>
      </c>
      <c r="C10824" s="1"/>
      <c r="D10824" s="5">
        <v>40409</v>
      </c>
      <c r="E10824" s="4">
        <v>14.01714204</v>
      </c>
    </row>
    <row r="10825" spans="1:5" ht="15" thickBot="1" x14ac:dyDescent="0.35">
      <c r="A10825" s="3">
        <v>40410</v>
      </c>
      <c r="B10825" s="4">
        <v>0</v>
      </c>
      <c r="C10825" s="1"/>
      <c r="D10825" s="5">
        <v>40410</v>
      </c>
      <c r="E10825" s="4">
        <v>8.9952580530000006</v>
      </c>
    </row>
    <row r="10826" spans="1:5" ht="15" thickBot="1" x14ac:dyDescent="0.35">
      <c r="A10826" s="3">
        <v>40411</v>
      </c>
      <c r="B10826" s="4">
        <v>1.797810838</v>
      </c>
      <c r="C10826" s="1"/>
      <c r="D10826" s="5">
        <v>40411</v>
      </c>
      <c r="E10826" s="4">
        <v>6.5950907770000002</v>
      </c>
    </row>
    <row r="10827" spans="1:5" ht="15" thickBot="1" x14ac:dyDescent="0.35">
      <c r="A10827" s="3">
        <v>40412</v>
      </c>
      <c r="B10827" s="4">
        <v>6.532949865</v>
      </c>
      <c r="C10827" s="1"/>
      <c r="D10827" s="5">
        <v>40412</v>
      </c>
      <c r="E10827" s="4">
        <v>11.231999999999999</v>
      </c>
    </row>
    <row r="10828" spans="1:5" ht="15" thickBot="1" x14ac:dyDescent="0.35">
      <c r="A10828" s="3">
        <v>40413</v>
      </c>
      <c r="B10828" s="4">
        <v>0.86951226000000004</v>
      </c>
      <c r="C10828" s="1"/>
      <c r="D10828" s="5">
        <v>40413</v>
      </c>
      <c r="E10828" s="4">
        <v>6.2735094340000002</v>
      </c>
    </row>
    <row r="10829" spans="1:5" ht="15" thickBot="1" x14ac:dyDescent="0.35">
      <c r="A10829" s="3">
        <v>40414</v>
      </c>
      <c r="B10829" s="4">
        <v>5.8385906820000004</v>
      </c>
      <c r="C10829" s="1"/>
      <c r="D10829" s="5">
        <v>40414</v>
      </c>
      <c r="E10829" s="4">
        <v>8.5181289969999998</v>
      </c>
    </row>
    <row r="10830" spans="1:5" ht="15" thickBot="1" x14ac:dyDescent="0.35">
      <c r="A10830" s="3">
        <v>40415</v>
      </c>
      <c r="B10830" s="4">
        <v>21.574689630000002</v>
      </c>
      <c r="C10830" s="1"/>
      <c r="D10830" s="5">
        <v>40415</v>
      </c>
      <c r="E10830" s="4">
        <v>7.4534193520000001</v>
      </c>
    </row>
    <row r="10831" spans="1:5" ht="15" thickBot="1" x14ac:dyDescent="0.35">
      <c r="A10831" s="3">
        <v>40416</v>
      </c>
      <c r="B10831" s="4">
        <v>13.57817483</v>
      </c>
      <c r="C10831" s="1"/>
      <c r="D10831" s="5">
        <v>40416</v>
      </c>
      <c r="E10831" s="4">
        <v>9.4224742639999999</v>
      </c>
    </row>
    <row r="10832" spans="1:5" ht="15" thickBot="1" x14ac:dyDescent="0.35">
      <c r="A10832" s="3">
        <v>40417</v>
      </c>
      <c r="B10832" s="4">
        <v>17.365401980000001</v>
      </c>
      <c r="C10832" s="1"/>
      <c r="D10832" s="5">
        <v>40417</v>
      </c>
      <c r="E10832" s="4">
        <v>12.620377360000001</v>
      </c>
    </row>
    <row r="10833" spans="1:5" ht="15" thickBot="1" x14ac:dyDescent="0.35">
      <c r="A10833" s="3">
        <v>40418</v>
      </c>
      <c r="B10833" s="4">
        <v>12.262311459999999</v>
      </c>
      <c r="C10833" s="1"/>
      <c r="D10833" s="5">
        <v>40418</v>
      </c>
      <c r="E10833" s="4">
        <v>12.32902651</v>
      </c>
    </row>
    <row r="10834" spans="1:5" ht="15" thickBot="1" x14ac:dyDescent="0.35">
      <c r="A10834" s="3">
        <v>40419</v>
      </c>
      <c r="B10834" s="4">
        <v>10.08490825</v>
      </c>
      <c r="C10834" s="1"/>
      <c r="D10834" s="5">
        <v>40419</v>
      </c>
      <c r="E10834" s="4">
        <v>8.8818113210000007</v>
      </c>
    </row>
    <row r="10835" spans="1:5" ht="15" thickBot="1" x14ac:dyDescent="0.35">
      <c r="A10835" s="3">
        <v>40420</v>
      </c>
      <c r="B10835" s="4">
        <v>13.81701052</v>
      </c>
      <c r="C10835" s="1"/>
      <c r="D10835" s="5">
        <v>40420</v>
      </c>
      <c r="E10835" s="4">
        <v>12.53087728</v>
      </c>
    </row>
    <row r="10836" spans="1:5" ht="15" thickBot="1" x14ac:dyDescent="0.35">
      <c r="A10836" s="3">
        <v>40421</v>
      </c>
      <c r="B10836" s="4">
        <v>15.779701709999999</v>
      </c>
      <c r="C10836" s="1"/>
      <c r="D10836" s="5">
        <v>40421</v>
      </c>
      <c r="E10836" s="4">
        <v>13.2841133</v>
      </c>
    </row>
    <row r="10837" spans="1:5" ht="15" thickBot="1" x14ac:dyDescent="0.35">
      <c r="A10837" s="3">
        <v>40422</v>
      </c>
      <c r="B10837" s="4">
        <v>0.43688593100000001</v>
      </c>
      <c r="C10837" s="1"/>
      <c r="D10837" s="5">
        <v>40422</v>
      </c>
      <c r="E10837" s="4">
        <v>12.41927946</v>
      </c>
    </row>
    <row r="10838" spans="1:5" ht="15" thickBot="1" x14ac:dyDescent="0.35">
      <c r="A10838" s="3">
        <v>40423</v>
      </c>
      <c r="B10838" s="4">
        <v>0</v>
      </c>
      <c r="C10838" s="1"/>
      <c r="D10838" s="5">
        <v>40423</v>
      </c>
      <c r="E10838" s="4">
        <v>8.5959908840000008</v>
      </c>
    </row>
    <row r="10839" spans="1:5" ht="15" thickBot="1" x14ac:dyDescent="0.35">
      <c r="A10839" s="3">
        <v>40424</v>
      </c>
      <c r="B10839" s="4">
        <v>1.3331400900000001</v>
      </c>
      <c r="C10839" s="1"/>
      <c r="D10839" s="5">
        <v>40424</v>
      </c>
      <c r="E10839" s="4">
        <v>7.9481506419999999</v>
      </c>
    </row>
    <row r="10840" spans="1:5" ht="15" thickBot="1" x14ac:dyDescent="0.35">
      <c r="A10840" s="3">
        <v>40425</v>
      </c>
      <c r="B10840" s="4">
        <v>1.864608958</v>
      </c>
      <c r="C10840" s="1"/>
      <c r="D10840" s="5">
        <v>40425</v>
      </c>
      <c r="E10840" s="4">
        <v>9.1485889809999996</v>
      </c>
    </row>
    <row r="10841" spans="1:5" ht="15" thickBot="1" x14ac:dyDescent="0.35">
      <c r="A10841" s="3">
        <v>40426</v>
      </c>
      <c r="B10841" s="4">
        <v>1.5775639939999999</v>
      </c>
      <c r="C10841" s="1"/>
      <c r="D10841" s="5">
        <v>40426</v>
      </c>
      <c r="E10841" s="4">
        <v>5.9664905660000001</v>
      </c>
    </row>
    <row r="10842" spans="1:5" ht="15" thickBot="1" x14ac:dyDescent="0.35">
      <c r="A10842" s="3">
        <v>40427</v>
      </c>
      <c r="B10842" s="4">
        <v>3.8552522999999998E-2</v>
      </c>
      <c r="C10842" s="1"/>
      <c r="D10842" s="5">
        <v>40427</v>
      </c>
      <c r="E10842" s="4">
        <v>5.7654339620000004</v>
      </c>
    </row>
    <row r="10843" spans="1:5" ht="15" thickBot="1" x14ac:dyDescent="0.35">
      <c r="A10843" s="3">
        <v>40428</v>
      </c>
      <c r="B10843" s="4">
        <v>2.351492919</v>
      </c>
      <c r="C10843" s="1"/>
      <c r="D10843" s="5">
        <v>40428</v>
      </c>
      <c r="E10843" s="4">
        <v>5.630231277</v>
      </c>
    </row>
    <row r="10844" spans="1:5" ht="15" thickBot="1" x14ac:dyDescent="0.35">
      <c r="A10844" s="3">
        <v>40429</v>
      </c>
      <c r="B10844" s="4">
        <v>20.283843990000001</v>
      </c>
      <c r="C10844" s="1"/>
      <c r="D10844" s="5">
        <v>40429</v>
      </c>
      <c r="E10844" s="4">
        <v>5.2851496759999996</v>
      </c>
    </row>
    <row r="10845" spans="1:5" ht="15" thickBot="1" x14ac:dyDescent="0.35">
      <c r="A10845" s="3">
        <v>40430</v>
      </c>
      <c r="B10845" s="4">
        <v>8.2178610560000003</v>
      </c>
      <c r="C10845" s="1"/>
      <c r="D10845" s="5">
        <v>40430</v>
      </c>
      <c r="E10845" s="4">
        <v>8.4814054649999999</v>
      </c>
    </row>
    <row r="10846" spans="1:5" ht="15" thickBot="1" x14ac:dyDescent="0.35">
      <c r="A10846" s="3">
        <v>40431</v>
      </c>
      <c r="B10846" s="4">
        <v>11.65824282</v>
      </c>
      <c r="C10846" s="1"/>
      <c r="D10846" s="5">
        <v>40431</v>
      </c>
      <c r="E10846" s="4">
        <v>5.2709433959999998</v>
      </c>
    </row>
    <row r="10847" spans="1:5" ht="15" thickBot="1" x14ac:dyDescent="0.35">
      <c r="A10847" s="3">
        <v>40432</v>
      </c>
      <c r="B10847" s="4">
        <v>33.533726219999998</v>
      </c>
      <c r="C10847" s="1"/>
      <c r="D10847" s="5">
        <v>40432</v>
      </c>
      <c r="E10847" s="4">
        <v>8.3097419779999999</v>
      </c>
    </row>
    <row r="10848" spans="1:5" ht="15" thickBot="1" x14ac:dyDescent="0.35">
      <c r="A10848" s="3">
        <v>40433</v>
      </c>
      <c r="B10848" s="4">
        <v>0.18460005500000001</v>
      </c>
      <c r="C10848" s="1"/>
      <c r="D10848" s="5">
        <v>40433</v>
      </c>
      <c r="E10848" s="4">
        <v>7.0695849060000002</v>
      </c>
    </row>
    <row r="10849" spans="1:5" ht="15" thickBot="1" x14ac:dyDescent="0.35">
      <c r="A10849" s="3">
        <v>40434</v>
      </c>
      <c r="B10849" s="4">
        <v>4.9919188019999998</v>
      </c>
      <c r="C10849" s="1"/>
      <c r="D10849" s="5">
        <v>40434</v>
      </c>
      <c r="E10849" s="4">
        <v>4.7745167110000004</v>
      </c>
    </row>
    <row r="10850" spans="1:5" ht="15" thickBot="1" x14ac:dyDescent="0.35">
      <c r="A10850" s="3">
        <v>40435</v>
      </c>
      <c r="B10850" s="4">
        <v>17.098753089999999</v>
      </c>
      <c r="C10850" s="1"/>
      <c r="D10850" s="5">
        <v>40435</v>
      </c>
      <c r="E10850" s="4">
        <v>12.867408810000001</v>
      </c>
    </row>
    <row r="10851" spans="1:5" ht="15" thickBot="1" x14ac:dyDescent="0.35">
      <c r="A10851" s="3">
        <v>40436</v>
      </c>
      <c r="B10851" s="4">
        <v>12.19456971</v>
      </c>
      <c r="C10851" s="1"/>
      <c r="D10851" s="5">
        <v>40436</v>
      </c>
      <c r="E10851" s="4">
        <v>7.6578086040000004</v>
      </c>
    </row>
    <row r="10852" spans="1:5" ht="15" thickBot="1" x14ac:dyDescent="0.35">
      <c r="A10852" s="3">
        <v>40437</v>
      </c>
      <c r="B10852" s="4">
        <v>5.956035376</v>
      </c>
      <c r="C10852" s="1"/>
      <c r="D10852" s="5">
        <v>40437</v>
      </c>
      <c r="E10852" s="4">
        <v>8.4159441509999997</v>
      </c>
    </row>
    <row r="10853" spans="1:5" ht="15" thickBot="1" x14ac:dyDescent="0.35">
      <c r="A10853" s="3">
        <v>40438</v>
      </c>
      <c r="B10853" s="4">
        <v>9.5823242660000005</v>
      </c>
      <c r="C10853" s="1"/>
      <c r="D10853" s="5">
        <v>40438</v>
      </c>
      <c r="E10853" s="4">
        <v>9.4625483769999992</v>
      </c>
    </row>
    <row r="10854" spans="1:5" ht="15" thickBot="1" x14ac:dyDescent="0.35">
      <c r="A10854" s="3">
        <v>40439</v>
      </c>
      <c r="B10854" s="4">
        <v>8.8030976649999992</v>
      </c>
      <c r="C10854" s="1"/>
      <c r="D10854" s="5">
        <v>40439</v>
      </c>
      <c r="E10854" s="4">
        <v>7.4897024590000001</v>
      </c>
    </row>
    <row r="10855" spans="1:5" ht="15" thickBot="1" x14ac:dyDescent="0.35">
      <c r="A10855" s="3">
        <v>40440</v>
      </c>
      <c r="B10855" s="4">
        <v>4.7949783799999999</v>
      </c>
      <c r="C10855" s="1"/>
      <c r="D10855" s="5">
        <v>40440</v>
      </c>
      <c r="E10855" s="4">
        <v>7.6184150940000004</v>
      </c>
    </row>
    <row r="10856" spans="1:5" ht="15" thickBot="1" x14ac:dyDescent="0.35">
      <c r="A10856" s="3">
        <v>40441</v>
      </c>
      <c r="B10856" s="4">
        <v>10.55079108</v>
      </c>
      <c r="C10856" s="1"/>
      <c r="D10856" s="5">
        <v>40441</v>
      </c>
      <c r="E10856" s="4">
        <v>7.2419784470000002</v>
      </c>
    </row>
    <row r="10857" spans="1:5" ht="15" thickBot="1" x14ac:dyDescent="0.35">
      <c r="A10857" s="3">
        <v>40442</v>
      </c>
      <c r="B10857" s="4">
        <v>0</v>
      </c>
      <c r="C10857" s="1"/>
      <c r="D10857" s="5">
        <v>40442</v>
      </c>
      <c r="E10857" s="4">
        <v>5.6711606950000002</v>
      </c>
    </row>
    <row r="10858" spans="1:5" ht="15" thickBot="1" x14ac:dyDescent="0.35">
      <c r="A10858" s="3">
        <v>40443</v>
      </c>
      <c r="B10858" s="4">
        <v>36.339340210000003</v>
      </c>
      <c r="C10858" s="1"/>
      <c r="D10858" s="5">
        <v>40443</v>
      </c>
      <c r="E10858" s="4">
        <v>8.4096046189999996</v>
      </c>
    </row>
    <row r="10859" spans="1:5" ht="15" thickBot="1" x14ac:dyDescent="0.35">
      <c r="A10859" s="3">
        <v>40444</v>
      </c>
      <c r="B10859" s="4">
        <v>17.621240140000001</v>
      </c>
      <c r="C10859" s="1"/>
      <c r="D10859" s="5">
        <v>40444</v>
      </c>
      <c r="E10859" s="4">
        <v>9.2924949750000003</v>
      </c>
    </row>
    <row r="10860" spans="1:5" ht="15" thickBot="1" x14ac:dyDescent="0.35">
      <c r="A10860" s="3">
        <v>40445</v>
      </c>
      <c r="B10860" s="4">
        <v>61.941082000000002</v>
      </c>
      <c r="C10860" s="1"/>
      <c r="D10860" s="5">
        <v>40445</v>
      </c>
      <c r="E10860" s="4">
        <v>19.65626735</v>
      </c>
    </row>
    <row r="10861" spans="1:5" ht="15" thickBot="1" x14ac:dyDescent="0.35">
      <c r="A10861" s="3">
        <v>40446</v>
      </c>
      <c r="B10861" s="4">
        <v>11.305668949999999</v>
      </c>
      <c r="C10861" s="1"/>
      <c r="D10861" s="5">
        <v>40446</v>
      </c>
      <c r="E10861" s="4">
        <v>11.74865488</v>
      </c>
    </row>
    <row r="10862" spans="1:5" ht="15" thickBot="1" x14ac:dyDescent="0.35">
      <c r="A10862" s="3">
        <v>40447</v>
      </c>
      <c r="B10862" s="4">
        <v>0.55564244799999996</v>
      </c>
      <c r="C10862" s="1"/>
      <c r="D10862" s="5">
        <v>40447</v>
      </c>
      <c r="E10862" s="4">
        <v>11.03909434</v>
      </c>
    </row>
    <row r="10863" spans="1:5" ht="15" thickBot="1" x14ac:dyDescent="0.35">
      <c r="A10863" s="3">
        <v>40448</v>
      </c>
      <c r="B10863" s="4">
        <v>37.728004460000001</v>
      </c>
      <c r="C10863" s="1"/>
      <c r="D10863" s="5">
        <v>40448</v>
      </c>
      <c r="E10863" s="4">
        <v>9.5647843019999996</v>
      </c>
    </row>
    <row r="10864" spans="1:5" ht="15" thickBot="1" x14ac:dyDescent="0.35">
      <c r="A10864" s="3">
        <v>40449</v>
      </c>
      <c r="B10864" s="4">
        <v>6.9363986329999996</v>
      </c>
      <c r="C10864" s="1"/>
      <c r="D10864" s="5">
        <v>40449</v>
      </c>
      <c r="E10864" s="4">
        <v>8.8191161670000007</v>
      </c>
    </row>
    <row r="10865" spans="1:5" ht="15" thickBot="1" x14ac:dyDescent="0.35">
      <c r="A10865" s="3">
        <v>40450</v>
      </c>
      <c r="B10865" s="4">
        <v>5.9914501309999997</v>
      </c>
      <c r="C10865" s="1"/>
      <c r="D10865" s="5">
        <v>40450</v>
      </c>
      <c r="E10865" s="4">
        <v>8.7388013900000008</v>
      </c>
    </row>
    <row r="10866" spans="1:5" ht="15" thickBot="1" x14ac:dyDescent="0.35">
      <c r="A10866" s="3">
        <v>40451</v>
      </c>
      <c r="B10866" s="4">
        <v>0.25642611799999998</v>
      </c>
      <c r="C10866" s="1"/>
      <c r="D10866" s="5">
        <v>40451</v>
      </c>
      <c r="E10866" s="4">
        <v>8.0694339619999997</v>
      </c>
    </row>
    <row r="10867" spans="1:5" ht="15" thickBot="1" x14ac:dyDescent="0.35">
      <c r="A10867" s="3">
        <v>40452</v>
      </c>
      <c r="B10867" s="4">
        <v>12.077095</v>
      </c>
      <c r="C10867" s="1"/>
      <c r="D10867" s="5">
        <v>40452</v>
      </c>
      <c r="E10867" s="4">
        <v>6.9025584909999997</v>
      </c>
    </row>
    <row r="10868" spans="1:5" ht="15" thickBot="1" x14ac:dyDescent="0.35">
      <c r="A10868" s="3">
        <v>40453</v>
      </c>
      <c r="B10868" s="4">
        <v>8.1592210529999996</v>
      </c>
      <c r="C10868" s="1"/>
      <c r="D10868" s="5">
        <v>40453</v>
      </c>
      <c r="E10868" s="4">
        <v>8.5286037740000005</v>
      </c>
    </row>
    <row r="10869" spans="1:5" ht="15" thickBot="1" x14ac:dyDescent="0.35">
      <c r="A10869" s="3">
        <v>40454</v>
      </c>
      <c r="B10869" s="4">
        <v>62.873775960000003</v>
      </c>
      <c r="C10869" s="1"/>
      <c r="D10869" s="5">
        <v>40454</v>
      </c>
      <c r="E10869" s="4">
        <v>11.492830189999999</v>
      </c>
    </row>
    <row r="10870" spans="1:5" ht="15" thickBot="1" x14ac:dyDescent="0.35">
      <c r="A10870" s="3">
        <v>40455</v>
      </c>
      <c r="B10870" s="4">
        <v>32.621623990000003</v>
      </c>
      <c r="C10870" s="1"/>
      <c r="D10870" s="5">
        <v>40455</v>
      </c>
      <c r="E10870" s="4">
        <v>19.08262732</v>
      </c>
    </row>
    <row r="10871" spans="1:5" ht="15" thickBot="1" x14ac:dyDescent="0.35">
      <c r="A10871" s="3">
        <v>40456</v>
      </c>
      <c r="B10871" s="4">
        <v>4.3479288440000001</v>
      </c>
      <c r="C10871" s="1"/>
      <c r="D10871" s="5">
        <v>40456</v>
      </c>
      <c r="E10871" s="4">
        <v>10.077606340000001</v>
      </c>
    </row>
    <row r="10872" spans="1:5" ht="15" thickBot="1" x14ac:dyDescent="0.35">
      <c r="A10872" s="3">
        <v>40457</v>
      </c>
      <c r="B10872" s="4">
        <v>13.23300207</v>
      </c>
      <c r="C10872" s="1"/>
      <c r="D10872" s="5">
        <v>40457</v>
      </c>
      <c r="E10872" s="4">
        <v>9.1823132390000008</v>
      </c>
    </row>
    <row r="10873" spans="1:5" ht="15" thickBot="1" x14ac:dyDescent="0.35">
      <c r="A10873" s="3">
        <v>40458</v>
      </c>
      <c r="B10873" s="4">
        <v>58.006532669999999</v>
      </c>
      <c r="C10873" s="1"/>
      <c r="D10873" s="5">
        <v>40458</v>
      </c>
      <c r="E10873" s="4">
        <v>13.675138779999999</v>
      </c>
    </row>
    <row r="10874" spans="1:5" ht="15" thickBot="1" x14ac:dyDescent="0.35">
      <c r="A10874" s="3">
        <v>40459</v>
      </c>
      <c r="B10874" s="4">
        <v>35.545851710000001</v>
      </c>
      <c r="C10874" s="1"/>
      <c r="D10874" s="5">
        <v>40459</v>
      </c>
      <c r="E10874" s="4">
        <v>17.252253100000001</v>
      </c>
    </row>
    <row r="10875" spans="1:5" ht="15" thickBot="1" x14ac:dyDescent="0.35">
      <c r="A10875" s="3">
        <v>40460</v>
      </c>
      <c r="B10875" s="4">
        <v>16.455001119999999</v>
      </c>
      <c r="C10875" s="1"/>
      <c r="D10875" s="5">
        <v>40460</v>
      </c>
      <c r="E10875" s="4">
        <v>13.82218044</v>
      </c>
    </row>
    <row r="10876" spans="1:5" ht="15" thickBot="1" x14ac:dyDescent="0.35">
      <c r="A10876" s="3">
        <v>40461</v>
      </c>
      <c r="B10876" s="4">
        <v>31.678345440000001</v>
      </c>
      <c r="C10876" s="1"/>
      <c r="D10876" s="5">
        <v>40461</v>
      </c>
      <c r="E10876" s="4">
        <v>16.91049057</v>
      </c>
    </row>
    <row r="10877" spans="1:5" ht="15" thickBot="1" x14ac:dyDescent="0.35">
      <c r="A10877" s="3">
        <v>40462</v>
      </c>
      <c r="B10877" s="4">
        <v>0.48988464500000001</v>
      </c>
      <c r="C10877" s="1"/>
      <c r="D10877" s="5">
        <v>40462</v>
      </c>
      <c r="E10877" s="4">
        <v>13.37321479</v>
      </c>
    </row>
    <row r="10878" spans="1:5" ht="15" thickBot="1" x14ac:dyDescent="0.35">
      <c r="A10878" s="3">
        <v>40463</v>
      </c>
      <c r="B10878" s="4">
        <v>0</v>
      </c>
      <c r="C10878" s="1"/>
      <c r="D10878" s="5">
        <v>40463</v>
      </c>
      <c r="E10878" s="4">
        <v>10.68515185</v>
      </c>
    </row>
    <row r="10879" spans="1:5" ht="15" thickBot="1" x14ac:dyDescent="0.35">
      <c r="A10879" s="3">
        <v>40464</v>
      </c>
      <c r="B10879" s="4">
        <v>0</v>
      </c>
      <c r="C10879" s="1"/>
      <c r="D10879" s="5">
        <v>40464</v>
      </c>
      <c r="E10879" s="4">
        <v>8.1553685439999999</v>
      </c>
    </row>
    <row r="10880" spans="1:5" ht="15" thickBot="1" x14ac:dyDescent="0.35">
      <c r="A10880" s="3">
        <v>40465</v>
      </c>
      <c r="B10880" s="4">
        <v>0</v>
      </c>
      <c r="C10880" s="1"/>
      <c r="D10880" s="5">
        <v>40465</v>
      </c>
      <c r="E10880" s="4">
        <v>7.5588409370000003</v>
      </c>
    </row>
    <row r="10881" spans="1:5" ht="15" thickBot="1" x14ac:dyDescent="0.35">
      <c r="A10881" s="3">
        <v>40466</v>
      </c>
      <c r="B10881" s="4">
        <v>24.174526929999999</v>
      </c>
      <c r="C10881" s="1"/>
      <c r="D10881" s="5">
        <v>40466</v>
      </c>
      <c r="E10881" s="4">
        <v>8.4144905659999996</v>
      </c>
    </row>
    <row r="10882" spans="1:5" ht="15" thickBot="1" x14ac:dyDescent="0.35">
      <c r="A10882" s="3">
        <v>40467</v>
      </c>
      <c r="B10882" s="4">
        <v>29.125247479999999</v>
      </c>
      <c r="C10882" s="1"/>
      <c r="D10882" s="5">
        <v>40467</v>
      </c>
      <c r="E10882" s="4">
        <v>8.1628674120000007</v>
      </c>
    </row>
    <row r="10883" spans="1:5" ht="15" thickBot="1" x14ac:dyDescent="0.35">
      <c r="A10883" s="3">
        <v>40468</v>
      </c>
      <c r="B10883" s="4">
        <v>2.2983438970000001</v>
      </c>
      <c r="C10883" s="1"/>
      <c r="D10883" s="5">
        <v>40468</v>
      </c>
      <c r="E10883" s="4">
        <v>5.6649056599999996</v>
      </c>
    </row>
    <row r="10884" spans="1:5" ht="15" thickBot="1" x14ac:dyDescent="0.35">
      <c r="A10884" s="3">
        <v>40469</v>
      </c>
      <c r="B10884" s="4">
        <v>3.2970598340000001</v>
      </c>
      <c r="C10884" s="1"/>
      <c r="D10884" s="5">
        <v>40469</v>
      </c>
      <c r="E10884" s="4">
        <v>6.6193526040000004</v>
      </c>
    </row>
    <row r="10885" spans="1:5" ht="15" thickBot="1" x14ac:dyDescent="0.35">
      <c r="A10885" s="3">
        <v>40470</v>
      </c>
      <c r="B10885" s="4">
        <v>7.5548416969999996</v>
      </c>
      <c r="C10885" s="1"/>
      <c r="D10885" s="5">
        <v>40470</v>
      </c>
      <c r="E10885" s="4">
        <v>5.2913104310000003</v>
      </c>
    </row>
    <row r="10886" spans="1:5" ht="15" thickBot="1" x14ac:dyDescent="0.35">
      <c r="A10886" s="3">
        <v>40471</v>
      </c>
      <c r="B10886" s="4">
        <v>11.986149490000001</v>
      </c>
      <c r="C10886" s="1"/>
      <c r="D10886" s="5">
        <v>40471</v>
      </c>
      <c r="E10886" s="4">
        <v>7.5296920749999998</v>
      </c>
    </row>
    <row r="10887" spans="1:5" ht="15" thickBot="1" x14ac:dyDescent="0.35">
      <c r="A10887" s="3">
        <v>40472</v>
      </c>
      <c r="B10887" s="4">
        <v>2.4610063210000002</v>
      </c>
      <c r="C10887" s="1"/>
      <c r="D10887" s="5">
        <v>40472</v>
      </c>
      <c r="E10887" s="4">
        <v>7.0723032449999996</v>
      </c>
    </row>
    <row r="10888" spans="1:5" ht="15" thickBot="1" x14ac:dyDescent="0.35">
      <c r="A10888" s="3">
        <v>40473</v>
      </c>
      <c r="B10888" s="4">
        <v>3.6363731619999999</v>
      </c>
      <c r="C10888" s="1"/>
      <c r="D10888" s="5">
        <v>40473</v>
      </c>
      <c r="E10888" s="4">
        <v>5.6365281510000003</v>
      </c>
    </row>
    <row r="10889" spans="1:5" ht="15" thickBot="1" x14ac:dyDescent="0.35">
      <c r="A10889" s="3">
        <v>40474</v>
      </c>
      <c r="B10889" s="4">
        <v>10.10529229</v>
      </c>
      <c r="C10889" s="1"/>
      <c r="D10889" s="5">
        <v>40474</v>
      </c>
      <c r="E10889" s="4">
        <v>6.090344151</v>
      </c>
    </row>
    <row r="10890" spans="1:5" ht="15" thickBot="1" x14ac:dyDescent="0.35">
      <c r="A10890" s="3">
        <v>40475</v>
      </c>
      <c r="B10890" s="4">
        <v>13.585443379999999</v>
      </c>
      <c r="C10890" s="1"/>
      <c r="D10890" s="5">
        <v>40475</v>
      </c>
      <c r="E10890" s="4">
        <v>6.4827169810000003</v>
      </c>
    </row>
    <row r="10891" spans="1:5" ht="15" thickBot="1" x14ac:dyDescent="0.35">
      <c r="A10891" s="3">
        <v>40476</v>
      </c>
      <c r="B10891" s="4">
        <v>0</v>
      </c>
      <c r="C10891" s="1"/>
      <c r="D10891" s="5">
        <v>40476</v>
      </c>
      <c r="E10891" s="4">
        <v>6.5531862329999999</v>
      </c>
    </row>
    <row r="10892" spans="1:5" ht="15" thickBot="1" x14ac:dyDescent="0.35">
      <c r="A10892" s="3">
        <v>40477</v>
      </c>
      <c r="B10892" s="4">
        <v>0</v>
      </c>
      <c r="C10892" s="1"/>
      <c r="D10892" s="5">
        <v>40477</v>
      </c>
      <c r="E10892" s="4">
        <v>6.2572042860000003</v>
      </c>
    </row>
    <row r="10893" spans="1:5" ht="15" thickBot="1" x14ac:dyDescent="0.35">
      <c r="A10893" s="3">
        <v>40478</v>
      </c>
      <c r="B10893" s="4">
        <v>7.3445541859999999</v>
      </c>
      <c r="C10893" s="1"/>
      <c r="D10893" s="5">
        <v>40478</v>
      </c>
      <c r="E10893" s="4">
        <v>5.3198490569999999</v>
      </c>
    </row>
    <row r="10894" spans="1:5" ht="15" thickBot="1" x14ac:dyDescent="0.35">
      <c r="A10894" s="3">
        <v>40479</v>
      </c>
      <c r="B10894" s="4">
        <v>50.344706299999999</v>
      </c>
      <c r="C10894" s="1"/>
      <c r="D10894" s="5">
        <v>40479</v>
      </c>
      <c r="E10894" s="4">
        <v>13.63624845</v>
      </c>
    </row>
    <row r="10895" spans="1:5" ht="15" thickBot="1" x14ac:dyDescent="0.35">
      <c r="A10895" s="3">
        <v>40480</v>
      </c>
      <c r="B10895" s="4">
        <v>12.339013810000001</v>
      </c>
      <c r="C10895" s="1"/>
      <c r="D10895" s="5">
        <v>40480</v>
      </c>
      <c r="E10895" s="4">
        <v>9.4584218270000004</v>
      </c>
    </row>
    <row r="10896" spans="1:5" ht="15" thickBot="1" x14ac:dyDescent="0.35">
      <c r="A10896" s="3">
        <v>40481</v>
      </c>
      <c r="B10896" s="4">
        <v>10.43346459</v>
      </c>
      <c r="C10896" s="1"/>
      <c r="D10896" s="5">
        <v>40481</v>
      </c>
      <c r="E10896" s="4">
        <v>6.7874114719999996</v>
      </c>
    </row>
    <row r="10897" spans="1:5" ht="15" thickBot="1" x14ac:dyDescent="0.35">
      <c r="A10897" s="3">
        <v>40482</v>
      </c>
      <c r="B10897" s="4">
        <v>17.69242191</v>
      </c>
      <c r="C10897" s="1"/>
      <c r="D10897" s="5">
        <v>40482</v>
      </c>
      <c r="E10897" s="4">
        <v>12.08241509</v>
      </c>
    </row>
    <row r="10898" spans="1:5" ht="15" thickBot="1" x14ac:dyDescent="0.35">
      <c r="A10898" s="3">
        <v>40483</v>
      </c>
      <c r="B10898" s="4">
        <v>9.2087744469999997</v>
      </c>
      <c r="C10898" s="1"/>
      <c r="D10898" s="5">
        <v>40483</v>
      </c>
      <c r="E10898" s="4">
        <v>7.1491489809999997</v>
      </c>
    </row>
    <row r="10899" spans="1:5" ht="15" thickBot="1" x14ac:dyDescent="0.35">
      <c r="A10899" s="3">
        <v>40484</v>
      </c>
      <c r="B10899" s="4">
        <v>6.7678849699999999</v>
      </c>
      <c r="C10899" s="1"/>
      <c r="D10899" s="5">
        <v>40484</v>
      </c>
      <c r="E10899" s="4">
        <v>7.409199396</v>
      </c>
    </row>
    <row r="10900" spans="1:5" ht="15" thickBot="1" x14ac:dyDescent="0.35">
      <c r="A10900" s="3">
        <v>40485</v>
      </c>
      <c r="B10900" s="4">
        <v>0</v>
      </c>
      <c r="C10900" s="1"/>
      <c r="D10900" s="5">
        <v>40485</v>
      </c>
      <c r="E10900" s="4">
        <v>7.2243647989999999</v>
      </c>
    </row>
    <row r="10901" spans="1:5" ht="15" thickBot="1" x14ac:dyDescent="0.35">
      <c r="A10901" s="3">
        <v>40486</v>
      </c>
      <c r="B10901" s="4">
        <v>1.894148529</v>
      </c>
      <c r="C10901" s="1"/>
      <c r="D10901" s="5">
        <v>40486</v>
      </c>
      <c r="E10901" s="4">
        <v>7.1239245279999999</v>
      </c>
    </row>
    <row r="10902" spans="1:5" ht="15" thickBot="1" x14ac:dyDescent="0.35">
      <c r="A10902" s="3">
        <v>40487</v>
      </c>
      <c r="B10902" s="4">
        <v>12.80846786</v>
      </c>
      <c r="C10902" s="1"/>
      <c r="D10902" s="5">
        <v>40487</v>
      </c>
      <c r="E10902" s="4">
        <v>8.0123773580000002</v>
      </c>
    </row>
    <row r="10903" spans="1:5" ht="15" thickBot="1" x14ac:dyDescent="0.35">
      <c r="A10903" s="3">
        <v>40488</v>
      </c>
      <c r="B10903" s="4">
        <v>21.873177770000002</v>
      </c>
      <c r="C10903" s="1"/>
      <c r="D10903" s="5">
        <v>40488</v>
      </c>
      <c r="E10903" s="4">
        <v>9.7296811479999992</v>
      </c>
    </row>
    <row r="10904" spans="1:5" ht="15" thickBot="1" x14ac:dyDescent="0.35">
      <c r="A10904" s="3">
        <v>40489</v>
      </c>
      <c r="B10904" s="4">
        <v>0.30766675599999999</v>
      </c>
      <c r="C10904" s="1"/>
      <c r="D10904" s="5">
        <v>40489</v>
      </c>
      <c r="E10904" s="4">
        <v>9.2377358489999999</v>
      </c>
    </row>
    <row r="10905" spans="1:5" ht="15" thickBot="1" x14ac:dyDescent="0.35">
      <c r="A10905" s="3">
        <v>40490</v>
      </c>
      <c r="B10905" s="4">
        <v>0</v>
      </c>
      <c r="C10905" s="1"/>
      <c r="D10905" s="5">
        <v>40490</v>
      </c>
      <c r="E10905" s="4">
        <v>7.5038019619999998</v>
      </c>
    </row>
    <row r="10906" spans="1:5" ht="15" thickBot="1" x14ac:dyDescent="0.35">
      <c r="A10906" s="3">
        <v>40491</v>
      </c>
      <c r="B10906" s="4">
        <v>0</v>
      </c>
      <c r="C10906" s="1"/>
      <c r="D10906" s="5">
        <v>40491</v>
      </c>
      <c r="E10906" s="4">
        <v>6.8944404209999997</v>
      </c>
    </row>
    <row r="10907" spans="1:5" ht="15" thickBot="1" x14ac:dyDescent="0.35">
      <c r="A10907" s="3">
        <v>40492</v>
      </c>
      <c r="B10907" s="4">
        <v>45.523454190000002</v>
      </c>
      <c r="C10907" s="1"/>
      <c r="D10907" s="5">
        <v>40492</v>
      </c>
      <c r="E10907" s="4">
        <v>9.3162180219999993</v>
      </c>
    </row>
    <row r="10908" spans="1:5" ht="15" thickBot="1" x14ac:dyDescent="0.35">
      <c r="A10908" s="3">
        <v>40493</v>
      </c>
      <c r="B10908" s="4">
        <v>41.995365620000001</v>
      </c>
      <c r="C10908" s="1"/>
      <c r="D10908" s="5">
        <v>40493</v>
      </c>
      <c r="E10908" s="4">
        <v>21.353260079999998</v>
      </c>
    </row>
    <row r="10909" spans="1:5" ht="15" thickBot="1" x14ac:dyDescent="0.35">
      <c r="A10909" s="3">
        <v>40494</v>
      </c>
      <c r="B10909" s="4">
        <v>14.65133417</v>
      </c>
      <c r="C10909" s="1"/>
      <c r="D10909" s="5">
        <v>40494</v>
      </c>
      <c r="E10909" s="4">
        <v>13.4562115</v>
      </c>
    </row>
    <row r="10910" spans="1:5" ht="15" thickBot="1" x14ac:dyDescent="0.35">
      <c r="A10910" s="3">
        <v>40495</v>
      </c>
      <c r="B10910" s="4">
        <v>2.6785899180000001</v>
      </c>
      <c r="C10910" s="1"/>
      <c r="D10910" s="5">
        <v>40495</v>
      </c>
      <c r="E10910" s="4">
        <v>9.5079007699999991</v>
      </c>
    </row>
    <row r="10911" spans="1:5" ht="15" thickBot="1" x14ac:dyDescent="0.35">
      <c r="A10911" s="3">
        <v>40496</v>
      </c>
      <c r="B10911" s="4">
        <v>3.6439490019999998</v>
      </c>
      <c r="C10911" s="1"/>
      <c r="D10911" s="5">
        <v>40496</v>
      </c>
      <c r="E10911" s="4">
        <v>9.1779622639999996</v>
      </c>
    </row>
    <row r="10912" spans="1:5" ht="15" thickBot="1" x14ac:dyDescent="0.35">
      <c r="A10912" s="3">
        <v>40497</v>
      </c>
      <c r="B10912" s="4">
        <v>2.673321187</v>
      </c>
      <c r="C10912" s="1"/>
      <c r="D10912" s="5">
        <v>40497</v>
      </c>
      <c r="E10912" s="4">
        <v>9.6615849059999999</v>
      </c>
    </row>
    <row r="10913" spans="1:5" ht="15" thickBot="1" x14ac:dyDescent="0.35">
      <c r="A10913" s="3">
        <v>40498</v>
      </c>
      <c r="B10913" s="4">
        <v>8.982714176</v>
      </c>
      <c r="C10913" s="1"/>
      <c r="D10913" s="5">
        <v>40498</v>
      </c>
      <c r="E10913" s="4">
        <v>8.5883773580000007</v>
      </c>
    </row>
    <row r="10914" spans="1:5" ht="15" thickBot="1" x14ac:dyDescent="0.35">
      <c r="A10914" s="3">
        <v>40499</v>
      </c>
      <c r="B10914" s="4">
        <v>19.013098599999999</v>
      </c>
      <c r="C10914" s="1"/>
      <c r="D10914" s="5">
        <v>40499</v>
      </c>
      <c r="E10914" s="4">
        <v>9.7838490569999994</v>
      </c>
    </row>
    <row r="10915" spans="1:5" ht="15" thickBot="1" x14ac:dyDescent="0.35">
      <c r="A10915" s="3">
        <v>40500</v>
      </c>
      <c r="B10915" s="4">
        <v>32.396225209999997</v>
      </c>
      <c r="C10915" s="1"/>
      <c r="D10915" s="5">
        <v>40500</v>
      </c>
      <c r="E10915" s="4">
        <v>10.616459770000001</v>
      </c>
    </row>
    <row r="10916" spans="1:5" ht="15" thickBot="1" x14ac:dyDescent="0.35">
      <c r="A10916" s="3">
        <v>40501</v>
      </c>
      <c r="B10916" s="4">
        <v>13.807835669999999</v>
      </c>
      <c r="C10916" s="1"/>
      <c r="D10916" s="5">
        <v>40501</v>
      </c>
      <c r="E10916" s="4">
        <v>11.24935254</v>
      </c>
    </row>
    <row r="10917" spans="1:5" ht="15" thickBot="1" x14ac:dyDescent="0.35">
      <c r="A10917" s="3">
        <v>40502</v>
      </c>
      <c r="B10917" s="4">
        <v>33.319218990000003</v>
      </c>
      <c r="C10917" s="1"/>
      <c r="D10917" s="5">
        <v>40502</v>
      </c>
      <c r="E10917" s="4">
        <v>11.924626419999999</v>
      </c>
    </row>
    <row r="10918" spans="1:5" ht="15" thickBot="1" x14ac:dyDescent="0.35">
      <c r="A10918" s="3">
        <v>40503</v>
      </c>
      <c r="B10918" s="4">
        <v>22.878755810000001</v>
      </c>
      <c r="C10918" s="1"/>
      <c r="D10918" s="5">
        <v>40503</v>
      </c>
      <c r="E10918" s="4">
        <v>12.351396230000001</v>
      </c>
    </row>
    <row r="10919" spans="1:5" ht="15" thickBot="1" x14ac:dyDescent="0.35">
      <c r="A10919" s="3">
        <v>40504</v>
      </c>
      <c r="B10919" s="4">
        <v>65.245924000000002</v>
      </c>
      <c r="C10919" s="1"/>
      <c r="D10919" s="5">
        <v>40504</v>
      </c>
      <c r="E10919" s="4">
        <v>23.644050109999998</v>
      </c>
    </row>
    <row r="10920" spans="1:5" ht="15" thickBot="1" x14ac:dyDescent="0.35">
      <c r="A10920" s="3">
        <v>40505</v>
      </c>
      <c r="B10920" s="4">
        <v>45.738127710000001</v>
      </c>
      <c r="C10920" s="1"/>
      <c r="D10920" s="5">
        <v>40505</v>
      </c>
      <c r="E10920" s="4">
        <v>14.479830339999999</v>
      </c>
    </row>
    <row r="10921" spans="1:5" ht="15" thickBot="1" x14ac:dyDescent="0.35">
      <c r="A10921" s="3">
        <v>40506</v>
      </c>
      <c r="B10921" s="4">
        <v>9.2712035180000001</v>
      </c>
      <c r="C10921" s="1"/>
      <c r="D10921" s="5">
        <v>40506</v>
      </c>
      <c r="E10921" s="4">
        <v>13.450971259999999</v>
      </c>
    </row>
    <row r="10922" spans="1:5" ht="15" thickBot="1" x14ac:dyDescent="0.35">
      <c r="A10922" s="3">
        <v>40507</v>
      </c>
      <c r="B10922" s="4">
        <v>5.0442826749999998</v>
      </c>
      <c r="C10922" s="1"/>
      <c r="D10922" s="5">
        <v>40507</v>
      </c>
      <c r="E10922" s="4">
        <v>9.9009387170000007</v>
      </c>
    </row>
    <row r="10923" spans="1:5" ht="15" thickBot="1" x14ac:dyDescent="0.35">
      <c r="A10923" s="3">
        <v>40508</v>
      </c>
      <c r="B10923" s="4">
        <v>3.4833878280000001</v>
      </c>
      <c r="C10923" s="1"/>
      <c r="D10923" s="5">
        <v>40508</v>
      </c>
      <c r="E10923" s="4">
        <v>7.2472982960000003</v>
      </c>
    </row>
    <row r="10924" spans="1:5" ht="15" thickBot="1" x14ac:dyDescent="0.35">
      <c r="A10924" s="3">
        <v>40509</v>
      </c>
      <c r="B10924" s="4">
        <v>4.4760454889999997</v>
      </c>
      <c r="C10924" s="1"/>
      <c r="D10924" s="5">
        <v>40509</v>
      </c>
      <c r="E10924" s="4">
        <v>7.3083608140000003</v>
      </c>
    </row>
    <row r="10925" spans="1:5" ht="15" thickBot="1" x14ac:dyDescent="0.35">
      <c r="A10925" s="3">
        <v>40510</v>
      </c>
      <c r="B10925" s="4">
        <v>2.4736921409999999</v>
      </c>
      <c r="C10925" s="1"/>
      <c r="D10925" s="5">
        <v>40510</v>
      </c>
      <c r="E10925" s="4">
        <v>10.846188679999999</v>
      </c>
    </row>
    <row r="10926" spans="1:5" ht="15" thickBot="1" x14ac:dyDescent="0.35">
      <c r="A10926" s="3">
        <v>40511</v>
      </c>
      <c r="B10926" s="4">
        <v>5.8579256529999997</v>
      </c>
      <c r="C10926" s="1"/>
      <c r="D10926" s="5">
        <v>40511</v>
      </c>
      <c r="E10926" s="4">
        <v>8.8211433049999997</v>
      </c>
    </row>
    <row r="10927" spans="1:5" ht="15" thickBot="1" x14ac:dyDescent="0.35">
      <c r="A10927" s="3">
        <v>40512</v>
      </c>
      <c r="B10927" s="4">
        <v>0.491961606</v>
      </c>
      <c r="C10927" s="1"/>
      <c r="D10927" s="5">
        <v>40512</v>
      </c>
      <c r="E10927" s="4">
        <v>7.2118569060000004</v>
      </c>
    </row>
    <row r="10928" spans="1:5" ht="15" thickBot="1" x14ac:dyDescent="0.35">
      <c r="A10928" s="3">
        <v>40513</v>
      </c>
      <c r="B10928" s="4">
        <v>0</v>
      </c>
      <c r="C10928" s="1"/>
      <c r="D10928" s="5">
        <v>40513</v>
      </c>
      <c r="E10928" s="4">
        <v>7.4206824469999999</v>
      </c>
    </row>
    <row r="10929" spans="1:5" ht="15" thickBot="1" x14ac:dyDescent="0.35">
      <c r="A10929" s="3">
        <v>40514</v>
      </c>
      <c r="B10929" s="4">
        <v>7.8329570000000004</v>
      </c>
      <c r="C10929" s="1"/>
      <c r="D10929" s="5">
        <v>40514</v>
      </c>
      <c r="E10929" s="4">
        <v>7.3101572829999997</v>
      </c>
    </row>
    <row r="10930" spans="1:5" ht="15" thickBot="1" x14ac:dyDescent="0.35">
      <c r="A10930" s="3">
        <v>40515</v>
      </c>
      <c r="B10930" s="4">
        <v>7.8851674799999998</v>
      </c>
      <c r="C10930" s="1"/>
      <c r="D10930" s="5">
        <v>40515</v>
      </c>
      <c r="E10930" s="4">
        <v>7.5886331760000001</v>
      </c>
    </row>
    <row r="10931" spans="1:5" ht="15" thickBot="1" x14ac:dyDescent="0.35">
      <c r="A10931" s="3">
        <v>40516</v>
      </c>
      <c r="B10931" s="4">
        <v>9.3914624000000002E-2</v>
      </c>
      <c r="C10931" s="1"/>
      <c r="D10931" s="5">
        <v>40516</v>
      </c>
      <c r="E10931" s="4">
        <v>10.66143396</v>
      </c>
    </row>
    <row r="10932" spans="1:5" ht="15" thickBot="1" x14ac:dyDescent="0.35">
      <c r="A10932" s="3">
        <v>40517</v>
      </c>
      <c r="B10932" s="4">
        <v>0</v>
      </c>
      <c r="C10932" s="1"/>
      <c r="D10932" s="5">
        <v>40517</v>
      </c>
      <c r="E10932" s="4">
        <v>7.2950943400000003</v>
      </c>
    </row>
    <row r="10933" spans="1:5" ht="15" thickBot="1" x14ac:dyDescent="0.35">
      <c r="A10933" s="3">
        <v>40518</v>
      </c>
      <c r="B10933" s="4">
        <v>0</v>
      </c>
      <c r="C10933" s="1"/>
      <c r="D10933" s="5">
        <v>40518</v>
      </c>
      <c r="E10933" s="4">
        <v>6.7371641670000004</v>
      </c>
    </row>
    <row r="10934" spans="1:5" ht="15" thickBot="1" x14ac:dyDescent="0.35">
      <c r="A10934" s="3">
        <v>40519</v>
      </c>
      <c r="B10934" s="4">
        <v>0</v>
      </c>
      <c r="C10934" s="1"/>
      <c r="D10934" s="5">
        <v>40519</v>
      </c>
      <c r="E10934" s="4">
        <v>6.7598490570000003</v>
      </c>
    </row>
    <row r="10935" spans="1:5" ht="15" thickBot="1" x14ac:dyDescent="0.35">
      <c r="A10935" s="3">
        <v>40520</v>
      </c>
      <c r="B10935" s="4">
        <v>0.297187865</v>
      </c>
      <c r="C10935" s="1"/>
      <c r="D10935" s="5">
        <v>40520</v>
      </c>
      <c r="E10935" s="4">
        <v>4.0044843180000003</v>
      </c>
    </row>
    <row r="10936" spans="1:5" ht="15" thickBot="1" x14ac:dyDescent="0.35">
      <c r="A10936" s="3">
        <v>40521</v>
      </c>
      <c r="B10936" s="4">
        <v>1.601358294</v>
      </c>
      <c r="C10936" s="1"/>
      <c r="D10936" s="5">
        <v>40521</v>
      </c>
      <c r="E10936" s="4">
        <v>4.9530566040000004</v>
      </c>
    </row>
    <row r="10937" spans="1:5" ht="15" thickBot="1" x14ac:dyDescent="0.35">
      <c r="A10937" s="3">
        <v>40522</v>
      </c>
      <c r="B10937" s="4">
        <v>0</v>
      </c>
      <c r="C10937" s="1"/>
      <c r="D10937" s="5">
        <v>40522</v>
      </c>
      <c r="E10937" s="4">
        <v>10.050113209999999</v>
      </c>
    </row>
    <row r="10938" spans="1:5" ht="15" thickBot="1" x14ac:dyDescent="0.35">
      <c r="A10938" s="3">
        <v>40523</v>
      </c>
      <c r="B10938" s="4">
        <v>0</v>
      </c>
      <c r="C10938" s="1"/>
      <c r="D10938" s="5">
        <v>40523</v>
      </c>
      <c r="E10938" s="4">
        <v>8.4063396229999992</v>
      </c>
    </row>
    <row r="10939" spans="1:5" ht="15" thickBot="1" x14ac:dyDescent="0.35">
      <c r="A10939" s="3">
        <v>40524</v>
      </c>
      <c r="B10939" s="4">
        <v>1.8414774309999999</v>
      </c>
      <c r="C10939" s="1"/>
      <c r="D10939" s="5">
        <v>40524</v>
      </c>
      <c r="E10939" s="4">
        <v>10.291924529999999</v>
      </c>
    </row>
    <row r="10940" spans="1:5" ht="15" thickBot="1" x14ac:dyDescent="0.35">
      <c r="A10940" s="3">
        <v>40525</v>
      </c>
      <c r="B10940" s="4">
        <v>0</v>
      </c>
      <c r="C10940" s="1"/>
      <c r="D10940" s="5">
        <v>40525</v>
      </c>
      <c r="E10940" s="4">
        <v>7.4114218870000004</v>
      </c>
    </row>
    <row r="10941" spans="1:5" ht="15" thickBot="1" x14ac:dyDescent="0.35">
      <c r="A10941" s="3">
        <v>40526</v>
      </c>
      <c r="B10941" s="4">
        <v>0</v>
      </c>
      <c r="C10941" s="1"/>
      <c r="D10941" s="5">
        <v>40526</v>
      </c>
      <c r="E10941" s="4">
        <v>8.1683548990000006</v>
      </c>
    </row>
    <row r="10942" spans="1:5" ht="15" thickBot="1" x14ac:dyDescent="0.35">
      <c r="A10942" s="3">
        <v>40527</v>
      </c>
      <c r="B10942" s="4">
        <v>0</v>
      </c>
      <c r="C10942" s="1"/>
      <c r="D10942" s="5">
        <v>40527</v>
      </c>
      <c r="E10942" s="4">
        <v>4.8433065969999998</v>
      </c>
    </row>
    <row r="10943" spans="1:5" ht="15" thickBot="1" x14ac:dyDescent="0.35">
      <c r="A10943" s="3">
        <v>40528</v>
      </c>
      <c r="B10943" s="4">
        <v>0.70659133799999996</v>
      </c>
      <c r="C10943" s="1"/>
      <c r="D10943" s="5">
        <v>40528</v>
      </c>
      <c r="E10943" s="4">
        <v>6.7598490570000003</v>
      </c>
    </row>
    <row r="10944" spans="1:5" ht="15" thickBot="1" x14ac:dyDescent="0.35">
      <c r="A10944" s="3">
        <v>40529</v>
      </c>
      <c r="B10944" s="4">
        <v>15.237694919999999</v>
      </c>
      <c r="C10944" s="1"/>
      <c r="D10944" s="5">
        <v>40529</v>
      </c>
      <c r="E10944" s="4">
        <v>4.8565874720000002</v>
      </c>
    </row>
    <row r="10945" spans="1:5" ht="15" thickBot="1" x14ac:dyDescent="0.35">
      <c r="A10945" s="3">
        <v>40530</v>
      </c>
      <c r="B10945" s="4">
        <v>12.26760101</v>
      </c>
      <c r="C10945" s="1"/>
      <c r="D10945" s="5">
        <v>40530</v>
      </c>
      <c r="E10945" s="4">
        <v>6.8701152890000001</v>
      </c>
    </row>
    <row r="10946" spans="1:5" ht="15" thickBot="1" x14ac:dyDescent="0.35">
      <c r="A10946" s="3">
        <v>40531</v>
      </c>
      <c r="B10946" s="4">
        <v>0</v>
      </c>
      <c r="C10946" s="1"/>
      <c r="D10946" s="5">
        <v>40531</v>
      </c>
      <c r="E10946" s="4">
        <v>5.6323018869999997</v>
      </c>
    </row>
    <row r="10947" spans="1:5" ht="15" thickBot="1" x14ac:dyDescent="0.35">
      <c r="A10947" s="3">
        <v>40532</v>
      </c>
      <c r="B10947" s="4">
        <v>0</v>
      </c>
      <c r="C10947" s="1"/>
      <c r="D10947" s="5">
        <v>40532</v>
      </c>
      <c r="E10947" s="4">
        <v>4.9152335090000001</v>
      </c>
    </row>
    <row r="10948" spans="1:5" ht="15" thickBot="1" x14ac:dyDescent="0.35">
      <c r="A10948" s="3">
        <v>40533</v>
      </c>
      <c r="B10948" s="4">
        <v>5.0685414079999997</v>
      </c>
      <c r="C10948" s="1"/>
      <c r="D10948" s="5">
        <v>40533</v>
      </c>
      <c r="E10948" s="4">
        <v>6.9055137520000001</v>
      </c>
    </row>
    <row r="10949" spans="1:5" ht="15" thickBot="1" x14ac:dyDescent="0.35">
      <c r="A10949" s="3">
        <v>40534</v>
      </c>
      <c r="B10949" s="4">
        <v>0</v>
      </c>
      <c r="C10949" s="1"/>
      <c r="D10949" s="5">
        <v>40534</v>
      </c>
      <c r="E10949" s="4">
        <v>3.410100409</v>
      </c>
    </row>
    <row r="10950" spans="1:5" ht="15" thickBot="1" x14ac:dyDescent="0.35">
      <c r="A10950" s="3">
        <v>40535</v>
      </c>
      <c r="B10950" s="4">
        <v>0</v>
      </c>
      <c r="C10950" s="1"/>
      <c r="D10950" s="5">
        <v>40535</v>
      </c>
      <c r="E10950" s="4">
        <v>7.0087772389999996</v>
      </c>
    </row>
    <row r="10951" spans="1:5" ht="15" thickBot="1" x14ac:dyDescent="0.35">
      <c r="A10951" s="3">
        <v>40536</v>
      </c>
      <c r="B10951" s="4">
        <v>1.2766764159999999</v>
      </c>
      <c r="C10951" s="1"/>
      <c r="D10951" s="5">
        <v>40536</v>
      </c>
      <c r="E10951" s="4">
        <v>7.017147714</v>
      </c>
    </row>
    <row r="10952" spans="1:5" ht="15" thickBot="1" x14ac:dyDescent="0.35">
      <c r="A10952" s="3">
        <v>40537</v>
      </c>
      <c r="B10952" s="4">
        <v>0</v>
      </c>
      <c r="C10952" s="1"/>
      <c r="D10952" s="5">
        <v>40537</v>
      </c>
      <c r="E10952" s="4">
        <v>5.1432452829999997</v>
      </c>
    </row>
    <row r="10953" spans="1:5" ht="15" thickBot="1" x14ac:dyDescent="0.35">
      <c r="A10953" s="3">
        <v>40538</v>
      </c>
      <c r="B10953" s="4">
        <v>0</v>
      </c>
      <c r="C10953" s="1"/>
      <c r="D10953" s="5">
        <v>40538</v>
      </c>
      <c r="E10953" s="4">
        <v>4.6704905659999998</v>
      </c>
    </row>
    <row r="10954" spans="1:5" ht="15" thickBot="1" x14ac:dyDescent="0.35">
      <c r="A10954" s="3">
        <v>40539</v>
      </c>
      <c r="B10954" s="4">
        <v>0</v>
      </c>
      <c r="C10954" s="1"/>
      <c r="D10954" s="5">
        <v>40539</v>
      </c>
      <c r="E10954" s="4">
        <v>3.8694723620000002</v>
      </c>
    </row>
    <row r="10955" spans="1:5" ht="15" thickBot="1" x14ac:dyDescent="0.35">
      <c r="A10955" s="3">
        <v>40540</v>
      </c>
      <c r="B10955" s="4">
        <v>0</v>
      </c>
      <c r="C10955" s="1"/>
      <c r="D10955" s="5">
        <v>40540</v>
      </c>
      <c r="E10955" s="4">
        <v>4.931542189</v>
      </c>
    </row>
    <row r="10956" spans="1:5" ht="15" thickBot="1" x14ac:dyDescent="0.35">
      <c r="A10956" s="3">
        <v>40541</v>
      </c>
      <c r="B10956" s="4">
        <v>0</v>
      </c>
      <c r="C10956" s="1"/>
      <c r="D10956" s="5">
        <v>40541</v>
      </c>
      <c r="E10956" s="4">
        <v>3.5356616160000001</v>
      </c>
    </row>
    <row r="10957" spans="1:5" ht="15" thickBot="1" x14ac:dyDescent="0.35">
      <c r="A10957" s="3">
        <v>40542</v>
      </c>
      <c r="B10957" s="4">
        <v>0.128612593</v>
      </c>
      <c r="C10957" s="1"/>
      <c r="D10957" s="5">
        <v>40542</v>
      </c>
      <c r="E10957" s="4">
        <v>6.8458450409999996</v>
      </c>
    </row>
    <row r="10958" spans="1:5" ht="15" thickBot="1" x14ac:dyDescent="0.35">
      <c r="A10958" s="3">
        <v>40543</v>
      </c>
      <c r="B10958" s="4">
        <v>0.20479465999999999</v>
      </c>
      <c r="C10958" s="1"/>
      <c r="D10958" s="5">
        <v>40543</v>
      </c>
      <c r="E10958" s="4">
        <v>6.6317792610000001</v>
      </c>
    </row>
    <row r="10959" spans="1:5" ht="15" thickBot="1" x14ac:dyDescent="0.35">
      <c r="A10959" s="1"/>
      <c r="B10959" s="1"/>
      <c r="C10959" s="1"/>
      <c r="D10959" s="1"/>
      <c r="E10959" s="1"/>
    </row>
    <row r="10960" spans="1:5" ht="15" thickBot="1" x14ac:dyDescent="0.35">
      <c r="A10960" s="1"/>
      <c r="B10960" s="4">
        <v>3201.1647889999999</v>
      </c>
      <c r="C10960" s="1"/>
      <c r="D10960" s="1"/>
      <c r="E10960" s="4">
        <v>2145.0124959999998</v>
      </c>
    </row>
  </sheetData>
  <mergeCells count="1">
    <mergeCell ref="J5:P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3AE9-3067-4733-9983-F955BA90E214}">
  <dimension ref="A1:AF10961"/>
  <sheetViews>
    <sheetView zoomScale="70" zoomScaleNormal="70" workbookViewId="0">
      <selection activeCell="AG6" sqref="AG6"/>
    </sheetView>
  </sheetViews>
  <sheetFormatPr defaultRowHeight="14.4" x14ac:dyDescent="0.3"/>
  <cols>
    <col min="3" max="3" width="11.21875" customWidth="1"/>
    <col min="5" max="5" width="8.88671875" style="12"/>
    <col min="9" max="9" width="8.88671875" style="12"/>
    <col min="12" max="12" width="8.88671875" customWidth="1"/>
    <col min="13" max="13" width="8.88671875" style="12"/>
    <col min="17" max="17" width="8.88671875" style="12"/>
    <col min="21" max="21" width="8.88671875" style="12"/>
    <col min="25" max="25" width="8.88671875" style="12"/>
    <col min="29" max="29" width="8.88671875" style="12"/>
    <col min="32" max="32" width="11.21875" customWidth="1"/>
  </cols>
  <sheetData>
    <row r="1" spans="1:32" ht="15" thickBot="1" x14ac:dyDescent="0.35">
      <c r="A1" t="s">
        <v>380</v>
      </c>
      <c r="B1">
        <v>1981</v>
      </c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 t="s">
        <v>383</v>
      </c>
    </row>
    <row r="2" spans="1:32" ht="15" thickBot="1" x14ac:dyDescent="0.35">
      <c r="A2" s="10">
        <v>44562</v>
      </c>
      <c r="B2" s="4">
        <v>0</v>
      </c>
      <c r="C2" s="4">
        <v>0</v>
      </c>
      <c r="D2" s="4">
        <v>0</v>
      </c>
      <c r="E2" s="13">
        <v>2.9434822500000002</v>
      </c>
      <c r="F2" s="4">
        <v>13.811535660000001</v>
      </c>
      <c r="G2" s="4">
        <v>0</v>
      </c>
      <c r="H2" s="4">
        <v>0</v>
      </c>
      <c r="I2" s="13">
        <v>0</v>
      </c>
      <c r="J2" s="4">
        <v>0</v>
      </c>
      <c r="K2" s="4">
        <v>0</v>
      </c>
      <c r="L2" s="4">
        <v>4.1895017179999998</v>
      </c>
      <c r="M2" s="13">
        <v>0</v>
      </c>
      <c r="N2" s="4">
        <v>0</v>
      </c>
      <c r="O2" s="4">
        <v>0</v>
      </c>
      <c r="P2" s="4">
        <v>0</v>
      </c>
      <c r="Q2" s="13">
        <v>0</v>
      </c>
      <c r="R2" s="4">
        <v>0.46191897999999998</v>
      </c>
      <c r="S2" s="4">
        <v>0</v>
      </c>
      <c r="T2" s="4">
        <v>1.218302518</v>
      </c>
      <c r="U2" s="13">
        <v>0</v>
      </c>
      <c r="V2" s="4">
        <v>0</v>
      </c>
      <c r="W2" s="4">
        <v>0</v>
      </c>
      <c r="X2" s="4">
        <v>0</v>
      </c>
      <c r="Y2" s="13">
        <v>0</v>
      </c>
      <c r="Z2" s="4">
        <v>0.14807979800000001</v>
      </c>
      <c r="AA2" s="4">
        <v>0</v>
      </c>
      <c r="AB2" s="4">
        <v>0</v>
      </c>
      <c r="AC2" s="13">
        <v>0</v>
      </c>
      <c r="AD2" s="4">
        <v>0</v>
      </c>
      <c r="AE2" s="4">
        <v>0</v>
      </c>
      <c r="AF2">
        <f>AVERAGE(B2:AE2)</f>
        <v>0.75909403080000004</v>
      </c>
    </row>
    <row r="3" spans="1:32" ht="15" thickBot="1" x14ac:dyDescent="0.35">
      <c r="A3" s="10">
        <v>44563</v>
      </c>
      <c r="B3" s="4">
        <v>0</v>
      </c>
      <c r="C3" s="4">
        <v>0</v>
      </c>
      <c r="D3" s="4">
        <v>0</v>
      </c>
      <c r="E3" s="13">
        <v>0</v>
      </c>
      <c r="F3" s="4">
        <v>51.07261372</v>
      </c>
      <c r="G3" s="4">
        <v>0</v>
      </c>
      <c r="H3" s="4">
        <v>0</v>
      </c>
      <c r="I3" s="13">
        <v>0</v>
      </c>
      <c r="J3" s="4">
        <v>0</v>
      </c>
      <c r="K3" s="4">
        <v>0</v>
      </c>
      <c r="L3" s="4">
        <v>5.4435337779999999</v>
      </c>
      <c r="M3" s="13">
        <v>0</v>
      </c>
      <c r="N3" s="4">
        <v>0</v>
      </c>
      <c r="O3" s="4">
        <v>0</v>
      </c>
      <c r="P3" s="4">
        <v>0</v>
      </c>
      <c r="Q3" s="13">
        <v>0</v>
      </c>
      <c r="R3" s="4">
        <v>0</v>
      </c>
      <c r="S3" s="4">
        <v>0.423376739</v>
      </c>
      <c r="T3" s="4">
        <v>0</v>
      </c>
      <c r="U3" s="13">
        <v>0</v>
      </c>
      <c r="V3" s="4">
        <v>5.5738687520000001</v>
      </c>
      <c r="W3" s="4">
        <v>0</v>
      </c>
      <c r="X3" s="4">
        <v>0</v>
      </c>
      <c r="Y3" s="13">
        <v>0</v>
      </c>
      <c r="Z3" s="4">
        <v>0.56859445200000003</v>
      </c>
      <c r="AA3" s="4">
        <v>0</v>
      </c>
      <c r="AB3" s="4">
        <v>0</v>
      </c>
      <c r="AC3" s="13">
        <v>0</v>
      </c>
      <c r="AD3" s="4">
        <v>0</v>
      </c>
      <c r="AE3" s="4">
        <v>0</v>
      </c>
      <c r="AF3">
        <f t="shared" ref="AF3:AF66" si="0">AVERAGE(B3:AE3)</f>
        <v>2.1027329147000002</v>
      </c>
    </row>
    <row r="4" spans="1:32" ht="15" thickBot="1" x14ac:dyDescent="0.35">
      <c r="A4" s="10">
        <v>44564</v>
      </c>
      <c r="B4" s="4">
        <v>0.61319090799999998</v>
      </c>
      <c r="C4" s="4">
        <v>0</v>
      </c>
      <c r="D4" s="4">
        <v>0</v>
      </c>
      <c r="E4" s="13">
        <v>0</v>
      </c>
      <c r="F4" s="4">
        <v>11.93684483</v>
      </c>
      <c r="G4" s="4">
        <v>0</v>
      </c>
      <c r="H4" s="4">
        <v>0</v>
      </c>
      <c r="I4" s="13">
        <v>0</v>
      </c>
      <c r="J4" s="4">
        <v>0</v>
      </c>
      <c r="K4" s="4">
        <v>0</v>
      </c>
      <c r="L4" s="4">
        <v>3.9026278999999997E-2</v>
      </c>
      <c r="M4" s="13">
        <v>0</v>
      </c>
      <c r="N4" s="4">
        <v>0</v>
      </c>
      <c r="O4" s="4">
        <v>0</v>
      </c>
      <c r="P4" s="4">
        <v>0</v>
      </c>
      <c r="Q4" s="13">
        <v>0</v>
      </c>
      <c r="R4" s="4">
        <v>0</v>
      </c>
      <c r="S4" s="4">
        <v>0.32089201699999997</v>
      </c>
      <c r="T4" s="4">
        <v>0</v>
      </c>
      <c r="U4" s="13">
        <v>0</v>
      </c>
      <c r="V4" s="4">
        <v>1.5340676310000001</v>
      </c>
      <c r="W4" s="4">
        <v>0</v>
      </c>
      <c r="X4" s="4">
        <v>0</v>
      </c>
      <c r="Y4" s="13">
        <v>0</v>
      </c>
      <c r="Z4" s="4">
        <v>0.64615315200000001</v>
      </c>
      <c r="AA4" s="4">
        <v>0</v>
      </c>
      <c r="AB4" s="4">
        <v>0</v>
      </c>
      <c r="AC4" s="13">
        <v>0</v>
      </c>
      <c r="AD4" s="4">
        <v>0</v>
      </c>
      <c r="AE4" s="4">
        <v>0</v>
      </c>
      <c r="AF4">
        <f t="shared" si="0"/>
        <v>0.50300582723333342</v>
      </c>
    </row>
    <row r="5" spans="1:32" ht="15" thickBot="1" x14ac:dyDescent="0.35">
      <c r="A5" s="10">
        <v>44565</v>
      </c>
      <c r="B5" s="4">
        <v>0.25752259</v>
      </c>
      <c r="C5" s="4">
        <v>0</v>
      </c>
      <c r="D5" s="4">
        <v>0</v>
      </c>
      <c r="E5" s="13">
        <v>2.7933664920000001</v>
      </c>
      <c r="F5" s="4">
        <v>26.172095779999999</v>
      </c>
      <c r="G5" s="4">
        <v>0</v>
      </c>
      <c r="H5" s="4">
        <v>0</v>
      </c>
      <c r="I5" s="13">
        <v>0</v>
      </c>
      <c r="J5" s="4">
        <v>9.2729284999999995E-2</v>
      </c>
      <c r="K5" s="4">
        <v>0</v>
      </c>
      <c r="L5" s="4">
        <v>0</v>
      </c>
      <c r="M5" s="13">
        <v>0</v>
      </c>
      <c r="N5" s="4">
        <v>0</v>
      </c>
      <c r="O5" s="4">
        <v>0</v>
      </c>
      <c r="P5" s="4">
        <v>0</v>
      </c>
      <c r="Q5" s="13">
        <v>0</v>
      </c>
      <c r="R5" s="4">
        <v>0</v>
      </c>
      <c r="S5" s="4">
        <v>0</v>
      </c>
      <c r="T5" s="4">
        <v>0</v>
      </c>
      <c r="U5" s="13">
        <v>0</v>
      </c>
      <c r="V5" s="4">
        <v>15.489354369999999</v>
      </c>
      <c r="W5" s="4">
        <v>0</v>
      </c>
      <c r="X5" s="4">
        <v>0</v>
      </c>
      <c r="Y5" s="13">
        <v>0</v>
      </c>
      <c r="Z5" s="4">
        <v>0</v>
      </c>
      <c r="AA5" s="4">
        <v>0</v>
      </c>
      <c r="AB5" s="4">
        <v>0</v>
      </c>
      <c r="AC5" s="13">
        <v>0</v>
      </c>
      <c r="AD5" s="4">
        <v>0</v>
      </c>
      <c r="AE5" s="4">
        <v>0</v>
      </c>
      <c r="AF5">
        <f t="shared" si="0"/>
        <v>1.4935022839000001</v>
      </c>
    </row>
    <row r="6" spans="1:32" ht="15" thickBot="1" x14ac:dyDescent="0.35">
      <c r="A6" s="10">
        <v>44566</v>
      </c>
      <c r="B6" s="4">
        <v>0</v>
      </c>
      <c r="C6" s="4">
        <v>0</v>
      </c>
      <c r="D6" s="4">
        <v>0</v>
      </c>
      <c r="E6" s="13">
        <v>0</v>
      </c>
      <c r="F6" s="4">
        <v>3.1518635150000001</v>
      </c>
      <c r="G6" s="4">
        <v>0</v>
      </c>
      <c r="H6" s="4">
        <v>0</v>
      </c>
      <c r="I6" s="13">
        <v>0</v>
      </c>
      <c r="J6" s="4">
        <v>0</v>
      </c>
      <c r="K6" s="4">
        <v>0</v>
      </c>
      <c r="L6" s="4">
        <v>0</v>
      </c>
      <c r="M6" s="13">
        <v>0</v>
      </c>
      <c r="N6" s="4">
        <v>0</v>
      </c>
      <c r="O6" s="4">
        <v>0</v>
      </c>
      <c r="P6" s="4">
        <v>0</v>
      </c>
      <c r="Q6" s="13">
        <v>0</v>
      </c>
      <c r="R6" s="4">
        <v>0</v>
      </c>
      <c r="S6" s="4">
        <v>0</v>
      </c>
      <c r="T6" s="4">
        <v>0</v>
      </c>
      <c r="U6" s="13">
        <v>0</v>
      </c>
      <c r="V6" s="4">
        <v>0.69287847700000005</v>
      </c>
      <c r="W6" s="4">
        <v>0</v>
      </c>
      <c r="X6" s="4">
        <v>0</v>
      </c>
      <c r="Y6" s="13">
        <v>0</v>
      </c>
      <c r="Z6" s="4">
        <v>0</v>
      </c>
      <c r="AA6" s="4">
        <v>0</v>
      </c>
      <c r="AB6" s="4">
        <v>0</v>
      </c>
      <c r="AC6" s="13">
        <v>0</v>
      </c>
      <c r="AD6" s="4">
        <v>0</v>
      </c>
      <c r="AE6" s="4">
        <v>0</v>
      </c>
      <c r="AF6">
        <f t="shared" si="0"/>
        <v>0.12815806640000002</v>
      </c>
    </row>
    <row r="7" spans="1:32" ht="15" thickBot="1" x14ac:dyDescent="0.35">
      <c r="A7" s="10">
        <v>44567</v>
      </c>
      <c r="B7" s="4">
        <v>0</v>
      </c>
      <c r="C7" s="4">
        <v>0</v>
      </c>
      <c r="D7" s="4">
        <v>0</v>
      </c>
      <c r="E7" s="13">
        <v>2.432323217</v>
      </c>
      <c r="F7" s="4">
        <v>2.635708326</v>
      </c>
      <c r="G7" s="4">
        <v>0</v>
      </c>
      <c r="H7" s="4">
        <v>0</v>
      </c>
      <c r="I7" s="13">
        <v>0</v>
      </c>
      <c r="J7" s="4">
        <v>0</v>
      </c>
      <c r="K7" s="4">
        <v>2.2014234070000001</v>
      </c>
      <c r="L7" s="4">
        <v>0</v>
      </c>
      <c r="M7" s="13">
        <v>0</v>
      </c>
      <c r="N7" s="4">
        <v>0</v>
      </c>
      <c r="O7" s="4">
        <v>0</v>
      </c>
      <c r="P7" s="4">
        <v>0</v>
      </c>
      <c r="Q7" s="13">
        <v>0</v>
      </c>
      <c r="R7" s="4">
        <v>0</v>
      </c>
      <c r="S7" s="4">
        <v>0</v>
      </c>
      <c r="T7" s="4">
        <v>0</v>
      </c>
      <c r="U7" s="13">
        <v>0</v>
      </c>
      <c r="V7" s="4">
        <v>0</v>
      </c>
      <c r="W7" s="4">
        <v>0.22757867000000001</v>
      </c>
      <c r="X7" s="4">
        <v>0</v>
      </c>
      <c r="Y7" s="13">
        <v>0</v>
      </c>
      <c r="Z7" s="4">
        <v>0</v>
      </c>
      <c r="AA7" s="4">
        <v>3.0740070340000001</v>
      </c>
      <c r="AB7" s="4">
        <v>0</v>
      </c>
      <c r="AC7" s="13">
        <v>5.6335888499999998</v>
      </c>
      <c r="AD7" s="4">
        <v>0</v>
      </c>
      <c r="AE7" s="4">
        <v>0</v>
      </c>
      <c r="AF7">
        <f t="shared" si="0"/>
        <v>0.54015431680000003</v>
      </c>
    </row>
    <row r="8" spans="1:32" ht="15" thickBot="1" x14ac:dyDescent="0.35">
      <c r="A8" s="10">
        <v>44568</v>
      </c>
      <c r="B8" s="4">
        <v>0</v>
      </c>
      <c r="C8" s="4">
        <v>0</v>
      </c>
      <c r="D8" s="4">
        <v>0</v>
      </c>
      <c r="E8" s="13">
        <v>0</v>
      </c>
      <c r="F8" s="4">
        <v>1.6705800479999999</v>
      </c>
      <c r="G8" s="4">
        <v>0</v>
      </c>
      <c r="H8" s="4">
        <v>0</v>
      </c>
      <c r="I8" s="13">
        <v>0</v>
      </c>
      <c r="J8" s="4">
        <v>0</v>
      </c>
      <c r="K8" s="4">
        <v>5.7577985529999998</v>
      </c>
      <c r="L8" s="4">
        <v>0</v>
      </c>
      <c r="M8" s="13">
        <v>0</v>
      </c>
      <c r="N8" s="4">
        <v>0</v>
      </c>
      <c r="O8" s="4">
        <v>0</v>
      </c>
      <c r="P8" s="4">
        <v>0</v>
      </c>
      <c r="Q8" s="13">
        <v>0</v>
      </c>
      <c r="R8" s="4">
        <v>0</v>
      </c>
      <c r="S8" s="4">
        <v>0</v>
      </c>
      <c r="T8" s="4">
        <v>0</v>
      </c>
      <c r="U8" s="13">
        <v>0</v>
      </c>
      <c r="V8" s="4">
        <v>0</v>
      </c>
      <c r="W8" s="4">
        <v>0</v>
      </c>
      <c r="X8" s="4">
        <v>0</v>
      </c>
      <c r="Y8" s="13">
        <v>0</v>
      </c>
      <c r="Z8" s="4">
        <v>0</v>
      </c>
      <c r="AA8" s="4">
        <v>0</v>
      </c>
      <c r="AB8" s="4">
        <v>0</v>
      </c>
      <c r="AC8" s="13">
        <v>0</v>
      </c>
      <c r="AD8" s="4">
        <v>0</v>
      </c>
      <c r="AE8" s="4">
        <v>0</v>
      </c>
      <c r="AF8">
        <f t="shared" si="0"/>
        <v>0.24761262003333331</v>
      </c>
    </row>
    <row r="9" spans="1:32" ht="15" thickBot="1" x14ac:dyDescent="0.35">
      <c r="A9" s="10">
        <v>44569</v>
      </c>
      <c r="B9" s="4">
        <v>0</v>
      </c>
      <c r="C9" s="4">
        <v>0</v>
      </c>
      <c r="D9" s="4">
        <v>0</v>
      </c>
      <c r="E9" s="13">
        <v>0</v>
      </c>
      <c r="F9" s="4">
        <v>0.40838153300000002</v>
      </c>
      <c r="G9" s="4">
        <v>0</v>
      </c>
      <c r="H9" s="4">
        <v>0</v>
      </c>
      <c r="I9" s="13">
        <v>0</v>
      </c>
      <c r="J9" s="4">
        <v>0</v>
      </c>
      <c r="K9" s="4">
        <v>5.6264480350000001</v>
      </c>
      <c r="L9" s="4">
        <v>0</v>
      </c>
      <c r="M9" s="13">
        <v>0</v>
      </c>
      <c r="N9" s="4">
        <v>0</v>
      </c>
      <c r="O9" s="4">
        <v>0</v>
      </c>
      <c r="P9" s="4">
        <v>0</v>
      </c>
      <c r="Q9" s="13">
        <v>0</v>
      </c>
      <c r="R9" s="4">
        <v>0</v>
      </c>
      <c r="S9" s="4">
        <v>0</v>
      </c>
      <c r="T9" s="4">
        <v>0</v>
      </c>
      <c r="U9" s="13">
        <v>0</v>
      </c>
      <c r="V9" s="4">
        <v>0</v>
      </c>
      <c r="W9" s="4">
        <v>0</v>
      </c>
      <c r="X9" s="4">
        <v>0</v>
      </c>
      <c r="Y9" s="13">
        <v>0</v>
      </c>
      <c r="Z9" s="4">
        <v>0</v>
      </c>
      <c r="AA9" s="4">
        <v>0</v>
      </c>
      <c r="AB9" s="4">
        <v>0</v>
      </c>
      <c r="AC9" s="13">
        <v>0</v>
      </c>
      <c r="AD9" s="4">
        <v>0</v>
      </c>
      <c r="AE9" s="4">
        <v>0</v>
      </c>
      <c r="AF9">
        <f t="shared" si="0"/>
        <v>0.20116098560000001</v>
      </c>
    </row>
    <row r="10" spans="1:32" ht="15" thickBot="1" x14ac:dyDescent="0.35">
      <c r="A10" s="10">
        <v>44570</v>
      </c>
      <c r="B10" s="4">
        <v>0</v>
      </c>
      <c r="C10" s="4">
        <v>0</v>
      </c>
      <c r="D10" s="4">
        <v>0</v>
      </c>
      <c r="E10" s="13">
        <v>0</v>
      </c>
      <c r="F10" s="4">
        <v>0.73265260799999998</v>
      </c>
      <c r="G10" s="4">
        <v>0.190950975</v>
      </c>
      <c r="H10" s="4">
        <v>0</v>
      </c>
      <c r="I10" s="13">
        <v>0</v>
      </c>
      <c r="J10" s="4">
        <v>0</v>
      </c>
      <c r="K10" s="4">
        <v>0</v>
      </c>
      <c r="L10" s="4">
        <v>0</v>
      </c>
      <c r="M10" s="13">
        <v>0</v>
      </c>
      <c r="N10" s="4">
        <v>0</v>
      </c>
      <c r="O10" s="4">
        <v>0</v>
      </c>
      <c r="P10" s="4">
        <v>3.8056298489999998</v>
      </c>
      <c r="Q10" s="13">
        <v>0</v>
      </c>
      <c r="R10" s="4">
        <v>0</v>
      </c>
      <c r="S10" s="4">
        <v>0</v>
      </c>
      <c r="T10" s="4">
        <v>0</v>
      </c>
      <c r="U10" s="13">
        <v>0</v>
      </c>
      <c r="V10" s="4">
        <v>0</v>
      </c>
      <c r="W10" s="4">
        <v>0</v>
      </c>
      <c r="X10" s="4">
        <v>0</v>
      </c>
      <c r="Y10" s="13">
        <v>0</v>
      </c>
      <c r="Z10" s="4">
        <v>0</v>
      </c>
      <c r="AA10" s="4">
        <v>3.3938805460000001</v>
      </c>
      <c r="AB10" s="4">
        <v>0</v>
      </c>
      <c r="AC10" s="13">
        <v>0</v>
      </c>
      <c r="AD10" s="4">
        <v>0</v>
      </c>
      <c r="AE10" s="4">
        <v>1.219284832</v>
      </c>
      <c r="AF10">
        <f t="shared" si="0"/>
        <v>0.31141329366666665</v>
      </c>
    </row>
    <row r="11" spans="1:32" ht="15" thickBot="1" x14ac:dyDescent="0.35">
      <c r="A11" s="10">
        <v>44571</v>
      </c>
      <c r="B11" s="4">
        <v>0</v>
      </c>
      <c r="C11" s="4">
        <v>0</v>
      </c>
      <c r="D11" s="4">
        <v>0</v>
      </c>
      <c r="E11" s="13">
        <v>0</v>
      </c>
      <c r="F11" s="4">
        <v>0.52982401800000001</v>
      </c>
      <c r="G11" s="4">
        <v>0</v>
      </c>
      <c r="H11" s="4">
        <v>0</v>
      </c>
      <c r="I11" s="13">
        <v>0</v>
      </c>
      <c r="J11" s="4">
        <v>0</v>
      </c>
      <c r="K11" s="4">
        <v>0</v>
      </c>
      <c r="L11" s="4">
        <v>0</v>
      </c>
      <c r="M11" s="13">
        <v>0</v>
      </c>
      <c r="N11" s="4">
        <v>0</v>
      </c>
      <c r="O11" s="4">
        <v>0</v>
      </c>
      <c r="P11" s="4">
        <v>0.12683539099999999</v>
      </c>
      <c r="Q11" s="13">
        <v>0</v>
      </c>
      <c r="R11" s="4">
        <v>0</v>
      </c>
      <c r="S11" s="4">
        <v>0</v>
      </c>
      <c r="T11" s="4">
        <v>0</v>
      </c>
      <c r="U11" s="13">
        <v>0</v>
      </c>
      <c r="V11" s="4">
        <v>0</v>
      </c>
      <c r="W11" s="4">
        <v>0</v>
      </c>
      <c r="X11" s="4">
        <v>0</v>
      </c>
      <c r="Y11" s="13">
        <v>0</v>
      </c>
      <c r="Z11" s="4">
        <v>0</v>
      </c>
      <c r="AA11" s="4">
        <v>0</v>
      </c>
      <c r="AB11" s="4">
        <v>0</v>
      </c>
      <c r="AC11" s="13">
        <v>0</v>
      </c>
      <c r="AD11" s="4">
        <v>0</v>
      </c>
      <c r="AE11" s="4">
        <v>0.52314674900000002</v>
      </c>
      <c r="AF11">
        <f t="shared" si="0"/>
        <v>3.9326871933333327E-2</v>
      </c>
    </row>
    <row r="12" spans="1:32" ht="15" thickBot="1" x14ac:dyDescent="0.35">
      <c r="A12" s="10">
        <v>44572</v>
      </c>
      <c r="B12" s="4">
        <v>0</v>
      </c>
      <c r="C12" s="4">
        <v>0</v>
      </c>
      <c r="D12" s="4">
        <v>0</v>
      </c>
      <c r="E12" s="13">
        <v>0</v>
      </c>
      <c r="F12" s="4">
        <v>0</v>
      </c>
      <c r="G12" s="4">
        <v>2.8055586E-2</v>
      </c>
      <c r="H12" s="4">
        <v>0</v>
      </c>
      <c r="I12" s="13">
        <v>0</v>
      </c>
      <c r="J12" s="4">
        <v>0</v>
      </c>
      <c r="K12" s="4">
        <v>0</v>
      </c>
      <c r="L12" s="4">
        <v>0</v>
      </c>
      <c r="M12" s="13">
        <v>0</v>
      </c>
      <c r="N12" s="4">
        <v>0</v>
      </c>
      <c r="O12" s="4">
        <v>0</v>
      </c>
      <c r="P12" s="4">
        <v>1.3097381589999999</v>
      </c>
      <c r="Q12" s="13">
        <v>0</v>
      </c>
      <c r="R12" s="4">
        <v>0</v>
      </c>
      <c r="S12" s="4">
        <v>0</v>
      </c>
      <c r="T12" s="4">
        <v>0</v>
      </c>
      <c r="U12" s="13">
        <v>0.23095949399999999</v>
      </c>
      <c r="V12" s="4">
        <v>0</v>
      </c>
      <c r="W12" s="4">
        <v>0</v>
      </c>
      <c r="X12" s="4">
        <v>0.47066894199999998</v>
      </c>
      <c r="Y12" s="13">
        <v>0</v>
      </c>
      <c r="Z12" s="4">
        <v>0</v>
      </c>
      <c r="AA12" s="4">
        <v>0</v>
      </c>
      <c r="AB12" s="4">
        <v>0</v>
      </c>
      <c r="AC12" s="13">
        <v>0</v>
      </c>
      <c r="AD12" s="4">
        <v>0</v>
      </c>
      <c r="AE12" s="4">
        <v>0</v>
      </c>
      <c r="AF12">
        <f t="shared" si="0"/>
        <v>6.7980739366666668E-2</v>
      </c>
    </row>
    <row r="13" spans="1:32" ht="15" thickBot="1" x14ac:dyDescent="0.35">
      <c r="A13" s="10">
        <v>44573</v>
      </c>
      <c r="B13" s="4">
        <v>0</v>
      </c>
      <c r="C13" s="4">
        <v>0</v>
      </c>
      <c r="D13" s="4">
        <v>0</v>
      </c>
      <c r="E13" s="13">
        <v>0</v>
      </c>
      <c r="F13" s="4">
        <v>0</v>
      </c>
      <c r="G13" s="4">
        <v>3.2371829999999997E-2</v>
      </c>
      <c r="H13" s="4">
        <v>0</v>
      </c>
      <c r="I13" s="13">
        <v>0</v>
      </c>
      <c r="J13" s="4">
        <v>0</v>
      </c>
      <c r="K13" s="4">
        <v>0</v>
      </c>
      <c r="L13" s="4">
        <v>0</v>
      </c>
      <c r="M13" s="13">
        <v>0</v>
      </c>
      <c r="N13" s="4">
        <v>0</v>
      </c>
      <c r="O13" s="4">
        <v>0</v>
      </c>
      <c r="P13" s="4">
        <v>0</v>
      </c>
      <c r="Q13" s="13">
        <v>0</v>
      </c>
      <c r="R13" s="4">
        <v>1.233574808</v>
      </c>
      <c r="S13" s="4">
        <v>0</v>
      </c>
      <c r="T13" s="4">
        <v>0</v>
      </c>
      <c r="U13" s="13">
        <v>4.4930695299999996</v>
      </c>
      <c r="V13" s="4">
        <v>0.461918987</v>
      </c>
      <c r="W13" s="4">
        <v>0</v>
      </c>
      <c r="X13" s="4">
        <v>0</v>
      </c>
      <c r="Y13" s="13">
        <v>0</v>
      </c>
      <c r="Z13" s="4">
        <v>0</v>
      </c>
      <c r="AA13" s="4">
        <v>0</v>
      </c>
      <c r="AB13" s="4">
        <v>0</v>
      </c>
      <c r="AC13" s="13">
        <v>0</v>
      </c>
      <c r="AD13" s="4">
        <v>0</v>
      </c>
      <c r="AE13" s="4">
        <v>0</v>
      </c>
      <c r="AF13">
        <f t="shared" si="0"/>
        <v>0.20736450516666666</v>
      </c>
    </row>
    <row r="14" spans="1:32" ht="15" thickBot="1" x14ac:dyDescent="0.35">
      <c r="A14" s="10">
        <v>44574</v>
      </c>
      <c r="B14" s="4">
        <v>0</v>
      </c>
      <c r="C14" s="4">
        <v>0</v>
      </c>
      <c r="D14" s="4">
        <v>0</v>
      </c>
      <c r="E14" s="13">
        <v>0.53419537800000005</v>
      </c>
      <c r="F14" s="4">
        <v>0</v>
      </c>
      <c r="G14" s="4">
        <v>0</v>
      </c>
      <c r="H14" s="4">
        <v>0</v>
      </c>
      <c r="I14" s="13">
        <v>0</v>
      </c>
      <c r="J14" s="4">
        <v>0</v>
      </c>
      <c r="K14" s="4">
        <v>0</v>
      </c>
      <c r="L14" s="4">
        <v>0</v>
      </c>
      <c r="M14" s="13">
        <v>0</v>
      </c>
      <c r="N14" s="4">
        <v>0</v>
      </c>
      <c r="O14" s="4">
        <v>0</v>
      </c>
      <c r="P14" s="4">
        <v>0</v>
      </c>
      <c r="Q14" s="13">
        <v>0</v>
      </c>
      <c r="R14" s="4">
        <v>5.2293958219999999</v>
      </c>
      <c r="S14" s="4">
        <v>0</v>
      </c>
      <c r="T14" s="4">
        <v>0</v>
      </c>
      <c r="U14" s="13">
        <v>19.84398049</v>
      </c>
      <c r="V14" s="4">
        <v>0</v>
      </c>
      <c r="W14" s="4">
        <v>0</v>
      </c>
      <c r="X14" s="4">
        <v>0</v>
      </c>
      <c r="Y14" s="13">
        <v>0</v>
      </c>
      <c r="Z14" s="4">
        <v>0</v>
      </c>
      <c r="AA14" s="4">
        <v>0</v>
      </c>
      <c r="AB14" s="4">
        <v>0</v>
      </c>
      <c r="AC14" s="13">
        <v>0</v>
      </c>
      <c r="AD14" s="4">
        <v>0</v>
      </c>
      <c r="AE14" s="4">
        <v>3.2460928560000002</v>
      </c>
      <c r="AF14">
        <f t="shared" si="0"/>
        <v>0.96178881820000006</v>
      </c>
    </row>
    <row r="15" spans="1:32" ht="15" thickBot="1" x14ac:dyDescent="0.35">
      <c r="A15" s="10">
        <v>44575</v>
      </c>
      <c r="B15" s="4">
        <v>0</v>
      </c>
      <c r="C15" s="4">
        <v>0</v>
      </c>
      <c r="D15" s="4">
        <v>0</v>
      </c>
      <c r="E15" s="13">
        <v>0.89995919199999996</v>
      </c>
      <c r="F15" s="4">
        <v>0</v>
      </c>
      <c r="G15" s="4">
        <v>16.418848870000001</v>
      </c>
      <c r="H15" s="4">
        <v>4.0304365750000004</v>
      </c>
      <c r="I15" s="13">
        <v>0</v>
      </c>
      <c r="J15" s="4">
        <v>0</v>
      </c>
      <c r="K15" s="4">
        <v>0</v>
      </c>
      <c r="L15" s="4">
        <v>0</v>
      </c>
      <c r="M15" s="13">
        <v>0</v>
      </c>
      <c r="N15" s="4">
        <v>0</v>
      </c>
      <c r="O15" s="4">
        <v>0</v>
      </c>
      <c r="P15" s="4">
        <v>0</v>
      </c>
      <c r="Q15" s="13">
        <v>0</v>
      </c>
      <c r="R15" s="4">
        <v>0</v>
      </c>
      <c r="S15" s="4">
        <v>0</v>
      </c>
      <c r="T15" s="4">
        <v>0</v>
      </c>
      <c r="U15" s="13">
        <v>0</v>
      </c>
      <c r="V15" s="4">
        <v>0</v>
      </c>
      <c r="W15" s="4">
        <v>0</v>
      </c>
      <c r="X15" s="4">
        <v>0</v>
      </c>
      <c r="Y15" s="13">
        <v>0</v>
      </c>
      <c r="Z15" s="4">
        <v>0</v>
      </c>
      <c r="AA15" s="4">
        <v>0</v>
      </c>
      <c r="AB15" s="4">
        <v>0</v>
      </c>
      <c r="AC15" s="13">
        <v>0</v>
      </c>
      <c r="AD15" s="4">
        <v>0</v>
      </c>
      <c r="AE15" s="4">
        <v>13.49661708</v>
      </c>
      <c r="AF15">
        <f t="shared" si="0"/>
        <v>1.1615287239000003</v>
      </c>
    </row>
    <row r="16" spans="1:32" ht="15" thickBot="1" x14ac:dyDescent="0.35">
      <c r="A16" s="10">
        <v>44576</v>
      </c>
      <c r="B16" s="4">
        <v>0.87947040799999998</v>
      </c>
      <c r="C16" s="4">
        <v>0</v>
      </c>
      <c r="D16" s="4">
        <v>0</v>
      </c>
      <c r="E16" s="13">
        <v>1.5723521110000001</v>
      </c>
      <c r="F16" s="4">
        <v>0</v>
      </c>
      <c r="G16" s="4">
        <v>6.6619326660000002</v>
      </c>
      <c r="H16" s="4">
        <v>0</v>
      </c>
      <c r="I16" s="13">
        <v>0</v>
      </c>
      <c r="J16" s="4">
        <v>0</v>
      </c>
      <c r="K16" s="4">
        <v>0</v>
      </c>
      <c r="L16" s="4">
        <v>0</v>
      </c>
      <c r="M16" s="13">
        <v>0</v>
      </c>
      <c r="N16" s="4">
        <v>0</v>
      </c>
      <c r="O16" s="4">
        <v>9.7321009640000007</v>
      </c>
      <c r="P16" s="4">
        <v>0</v>
      </c>
      <c r="Q16" s="13">
        <v>0</v>
      </c>
      <c r="R16" s="4">
        <v>1.5264343920000001</v>
      </c>
      <c r="S16" s="4">
        <v>0</v>
      </c>
      <c r="T16" s="4">
        <v>0</v>
      </c>
      <c r="U16" s="13">
        <v>0</v>
      </c>
      <c r="V16" s="4">
        <v>0</v>
      </c>
      <c r="W16" s="4">
        <v>0</v>
      </c>
      <c r="X16" s="4">
        <v>0</v>
      </c>
      <c r="Y16" s="13">
        <v>0</v>
      </c>
      <c r="Z16" s="4">
        <v>0</v>
      </c>
      <c r="AA16" s="4">
        <v>0</v>
      </c>
      <c r="AB16" s="4">
        <v>0</v>
      </c>
      <c r="AC16" s="13">
        <v>0</v>
      </c>
      <c r="AD16" s="4">
        <v>0</v>
      </c>
      <c r="AE16" s="4">
        <v>0</v>
      </c>
      <c r="AF16">
        <f t="shared" si="0"/>
        <v>0.67907635136666655</v>
      </c>
    </row>
    <row r="17" spans="1:32" ht="15" thickBot="1" x14ac:dyDescent="0.35">
      <c r="A17" s="10">
        <v>44577</v>
      </c>
      <c r="B17" s="4">
        <v>0.88987091200000001</v>
      </c>
      <c r="C17" s="4">
        <v>0</v>
      </c>
      <c r="D17" s="4">
        <v>0</v>
      </c>
      <c r="E17" s="13">
        <v>2.2795996330000001</v>
      </c>
      <c r="F17" s="4">
        <v>0</v>
      </c>
      <c r="G17" s="4">
        <v>0.168340564</v>
      </c>
      <c r="H17" s="4">
        <v>0</v>
      </c>
      <c r="I17" s="13">
        <v>0</v>
      </c>
      <c r="J17" s="4">
        <v>0</v>
      </c>
      <c r="K17" s="4">
        <v>0</v>
      </c>
      <c r="L17" s="4">
        <v>0</v>
      </c>
      <c r="M17" s="13">
        <v>0</v>
      </c>
      <c r="N17" s="4">
        <v>0</v>
      </c>
      <c r="O17" s="4">
        <v>6.5515928859999999</v>
      </c>
      <c r="P17" s="4">
        <v>0</v>
      </c>
      <c r="Q17" s="13">
        <v>1.828650117</v>
      </c>
      <c r="R17" s="4">
        <v>0.21415673199999999</v>
      </c>
      <c r="S17" s="4">
        <v>0</v>
      </c>
      <c r="T17" s="4">
        <v>0</v>
      </c>
      <c r="U17" s="13">
        <v>0</v>
      </c>
      <c r="V17" s="4">
        <v>0</v>
      </c>
      <c r="W17" s="4">
        <v>0</v>
      </c>
      <c r="X17" s="4">
        <v>0</v>
      </c>
      <c r="Y17" s="13">
        <v>0</v>
      </c>
      <c r="Z17" s="4">
        <v>0</v>
      </c>
      <c r="AA17" s="4">
        <v>0.30070663800000003</v>
      </c>
      <c r="AB17" s="4">
        <v>0</v>
      </c>
      <c r="AC17" s="13">
        <v>0</v>
      </c>
      <c r="AD17" s="4">
        <v>0</v>
      </c>
      <c r="AE17" s="4">
        <v>0</v>
      </c>
      <c r="AF17">
        <f t="shared" si="0"/>
        <v>0.40776391606666668</v>
      </c>
    </row>
    <row r="18" spans="1:32" ht="15" thickBot="1" x14ac:dyDescent="0.35">
      <c r="A18" s="10">
        <v>44578</v>
      </c>
      <c r="B18" s="4">
        <v>0</v>
      </c>
      <c r="C18" s="4">
        <v>0</v>
      </c>
      <c r="D18" s="4">
        <v>0</v>
      </c>
      <c r="E18" s="13">
        <v>3.9873235820000001</v>
      </c>
      <c r="F18" s="4">
        <v>0.72533854799999997</v>
      </c>
      <c r="G18" s="4">
        <v>3.4529954000000002E-2</v>
      </c>
      <c r="H18" s="4">
        <v>0</v>
      </c>
      <c r="I18" s="13">
        <v>0</v>
      </c>
      <c r="J18" s="4">
        <v>0</v>
      </c>
      <c r="K18" s="4">
        <v>0</v>
      </c>
      <c r="L18" s="4">
        <v>0</v>
      </c>
      <c r="M18" s="13">
        <v>0</v>
      </c>
      <c r="N18" s="4">
        <v>0</v>
      </c>
      <c r="O18" s="4">
        <v>17.211611390000002</v>
      </c>
      <c r="P18" s="4">
        <v>0</v>
      </c>
      <c r="Q18" s="13">
        <v>0.13384795199999999</v>
      </c>
      <c r="R18" s="4">
        <v>0</v>
      </c>
      <c r="S18" s="4">
        <v>0</v>
      </c>
      <c r="T18" s="4">
        <v>0</v>
      </c>
      <c r="U18" s="13">
        <v>0.207198098</v>
      </c>
      <c r="V18" s="4">
        <v>0</v>
      </c>
      <c r="W18" s="4">
        <v>0</v>
      </c>
      <c r="X18" s="4">
        <v>0</v>
      </c>
      <c r="Y18" s="13">
        <v>0</v>
      </c>
      <c r="Z18" s="4">
        <v>0</v>
      </c>
      <c r="AA18" s="4">
        <v>6.6768477559999999</v>
      </c>
      <c r="AB18" s="4">
        <v>0</v>
      </c>
      <c r="AC18" s="13">
        <v>0</v>
      </c>
      <c r="AD18" s="4">
        <v>0</v>
      </c>
      <c r="AE18" s="4">
        <v>0</v>
      </c>
      <c r="AF18">
        <f t="shared" si="0"/>
        <v>0.9658899093333333</v>
      </c>
    </row>
    <row r="19" spans="1:32" ht="15" thickBot="1" x14ac:dyDescent="0.35">
      <c r="A19" s="10">
        <v>44579</v>
      </c>
      <c r="B19" s="4">
        <v>0</v>
      </c>
      <c r="C19" s="4">
        <v>0</v>
      </c>
      <c r="D19" s="4">
        <v>0</v>
      </c>
      <c r="E19" s="13">
        <v>9.4187206030000006</v>
      </c>
      <c r="F19" s="4">
        <v>0.34141501800000001</v>
      </c>
      <c r="G19" s="4">
        <v>0</v>
      </c>
      <c r="H19" s="4">
        <v>0</v>
      </c>
      <c r="I19" s="13">
        <v>0</v>
      </c>
      <c r="J19" s="4">
        <v>0</v>
      </c>
      <c r="K19" s="4">
        <v>0</v>
      </c>
      <c r="L19" s="4">
        <v>1.2475778390000001</v>
      </c>
      <c r="M19" s="13">
        <v>0</v>
      </c>
      <c r="N19" s="4">
        <v>0</v>
      </c>
      <c r="O19" s="4">
        <v>8.519416992</v>
      </c>
      <c r="P19" s="4">
        <v>0</v>
      </c>
      <c r="Q19" s="13">
        <v>0</v>
      </c>
      <c r="R19" s="4">
        <v>0</v>
      </c>
      <c r="S19" s="4">
        <v>0</v>
      </c>
      <c r="T19" s="4">
        <v>0</v>
      </c>
      <c r="U19" s="13">
        <v>0.178463921</v>
      </c>
      <c r="V19" s="4">
        <v>0</v>
      </c>
      <c r="W19" s="4">
        <v>0</v>
      </c>
      <c r="X19" s="4">
        <v>0</v>
      </c>
      <c r="Y19" s="13">
        <v>0</v>
      </c>
      <c r="Z19" s="4">
        <v>0</v>
      </c>
      <c r="AA19" s="4">
        <v>0</v>
      </c>
      <c r="AB19" s="4">
        <v>0</v>
      </c>
      <c r="AC19" s="13">
        <v>0</v>
      </c>
      <c r="AD19" s="4">
        <v>0</v>
      </c>
      <c r="AE19" s="4">
        <v>0</v>
      </c>
      <c r="AF19">
        <f t="shared" si="0"/>
        <v>0.65685314576666665</v>
      </c>
    </row>
    <row r="20" spans="1:32" ht="15" thickBot="1" x14ac:dyDescent="0.35">
      <c r="A20" s="10">
        <v>44580</v>
      </c>
      <c r="B20" s="4">
        <v>0</v>
      </c>
      <c r="C20" s="4">
        <v>0</v>
      </c>
      <c r="D20" s="4">
        <v>0</v>
      </c>
      <c r="E20" s="13">
        <v>10.18453124</v>
      </c>
      <c r="F20" s="4">
        <v>0</v>
      </c>
      <c r="G20" s="4">
        <v>0</v>
      </c>
      <c r="H20" s="4">
        <v>0</v>
      </c>
      <c r="I20" s="13">
        <v>0</v>
      </c>
      <c r="J20" s="4">
        <v>0</v>
      </c>
      <c r="K20" s="4">
        <v>0</v>
      </c>
      <c r="L20" s="4">
        <v>0.23415766700000001</v>
      </c>
      <c r="M20" s="13">
        <v>0</v>
      </c>
      <c r="N20" s="4">
        <v>0</v>
      </c>
      <c r="O20" s="4">
        <v>1.3560263809999999</v>
      </c>
      <c r="P20" s="4">
        <v>1.56482476</v>
      </c>
      <c r="Q20" s="13">
        <v>0</v>
      </c>
      <c r="R20" s="4">
        <v>0</v>
      </c>
      <c r="S20" s="4">
        <v>0</v>
      </c>
      <c r="T20" s="4">
        <v>0</v>
      </c>
      <c r="U20" s="13">
        <v>0</v>
      </c>
      <c r="V20" s="4">
        <v>0</v>
      </c>
      <c r="W20" s="4">
        <v>0</v>
      </c>
      <c r="X20" s="4">
        <v>0</v>
      </c>
      <c r="Y20" s="13">
        <v>0</v>
      </c>
      <c r="Z20" s="4">
        <v>0</v>
      </c>
      <c r="AA20" s="4">
        <v>0</v>
      </c>
      <c r="AB20" s="4">
        <v>0</v>
      </c>
      <c r="AC20" s="13">
        <v>0</v>
      </c>
      <c r="AD20" s="4">
        <v>0</v>
      </c>
      <c r="AE20" s="4">
        <v>0</v>
      </c>
      <c r="AF20">
        <f t="shared" si="0"/>
        <v>0.44465133493333331</v>
      </c>
    </row>
    <row r="21" spans="1:32" ht="15" thickBot="1" x14ac:dyDescent="0.35">
      <c r="A21" s="10">
        <v>44581</v>
      </c>
      <c r="B21" s="4">
        <v>0.94269922399999995</v>
      </c>
      <c r="C21" s="4">
        <v>0</v>
      </c>
      <c r="D21" s="4">
        <v>0</v>
      </c>
      <c r="E21" s="13">
        <v>2.4434368609999999</v>
      </c>
      <c r="F21" s="4">
        <v>0</v>
      </c>
      <c r="G21" s="4">
        <v>0</v>
      </c>
      <c r="H21" s="4">
        <v>0</v>
      </c>
      <c r="I21" s="13">
        <v>0</v>
      </c>
      <c r="J21" s="4">
        <v>0</v>
      </c>
      <c r="K21" s="4">
        <v>0</v>
      </c>
      <c r="L21" s="4">
        <v>0.249127507</v>
      </c>
      <c r="M21" s="13">
        <v>0</v>
      </c>
      <c r="N21" s="4">
        <v>0</v>
      </c>
      <c r="O21" s="4">
        <v>0</v>
      </c>
      <c r="P21" s="4">
        <v>0.124924757</v>
      </c>
      <c r="Q21" s="13">
        <v>0</v>
      </c>
      <c r="R21" s="4">
        <v>0.160617545</v>
      </c>
      <c r="S21" s="4">
        <v>7.3764380000000004E-2</v>
      </c>
      <c r="T21" s="4">
        <v>0</v>
      </c>
      <c r="U21" s="13">
        <v>0</v>
      </c>
      <c r="V21" s="4">
        <v>0</v>
      </c>
      <c r="W21" s="4">
        <v>0</v>
      </c>
      <c r="X21" s="4">
        <v>0</v>
      </c>
      <c r="Y21" s="13">
        <v>0</v>
      </c>
      <c r="Z21" s="4">
        <v>0</v>
      </c>
      <c r="AA21" s="4">
        <v>0</v>
      </c>
      <c r="AB21" s="4">
        <v>0</v>
      </c>
      <c r="AC21" s="13">
        <v>0</v>
      </c>
      <c r="AD21" s="4">
        <v>0</v>
      </c>
      <c r="AE21" s="4">
        <v>0</v>
      </c>
      <c r="AF21">
        <f t="shared" si="0"/>
        <v>0.13315234246666666</v>
      </c>
    </row>
    <row r="22" spans="1:32" ht="15" thickBot="1" x14ac:dyDescent="0.35">
      <c r="A22" s="10">
        <v>44582</v>
      </c>
      <c r="B22" s="4">
        <v>0</v>
      </c>
      <c r="C22" s="4">
        <v>0</v>
      </c>
      <c r="D22" s="4">
        <v>0</v>
      </c>
      <c r="E22" s="13">
        <v>0</v>
      </c>
      <c r="F22" s="4">
        <v>0</v>
      </c>
      <c r="G22" s="4">
        <v>0</v>
      </c>
      <c r="H22" s="4">
        <v>0</v>
      </c>
      <c r="I22" s="13">
        <v>0</v>
      </c>
      <c r="J22" s="4">
        <v>0</v>
      </c>
      <c r="K22" s="4">
        <v>0</v>
      </c>
      <c r="L22" s="4">
        <v>0</v>
      </c>
      <c r="M22" s="13">
        <v>0</v>
      </c>
      <c r="N22" s="4">
        <v>0</v>
      </c>
      <c r="O22" s="4">
        <v>0</v>
      </c>
      <c r="P22" s="4">
        <v>0</v>
      </c>
      <c r="Q22" s="13">
        <v>0</v>
      </c>
      <c r="R22" s="4">
        <v>0</v>
      </c>
      <c r="S22" s="4">
        <v>0</v>
      </c>
      <c r="T22" s="4">
        <v>0</v>
      </c>
      <c r="U22" s="13">
        <v>0</v>
      </c>
      <c r="V22" s="4">
        <v>0</v>
      </c>
      <c r="W22" s="4">
        <v>0</v>
      </c>
      <c r="X22" s="4">
        <v>0</v>
      </c>
      <c r="Y22" s="13">
        <v>0</v>
      </c>
      <c r="Z22" s="4">
        <v>0</v>
      </c>
      <c r="AA22" s="4">
        <v>0</v>
      </c>
      <c r="AB22" s="4">
        <v>0</v>
      </c>
      <c r="AC22" s="13">
        <v>0</v>
      </c>
      <c r="AD22" s="4">
        <v>0</v>
      </c>
      <c r="AE22" s="4">
        <v>0</v>
      </c>
      <c r="AF22">
        <f t="shared" si="0"/>
        <v>0</v>
      </c>
    </row>
    <row r="23" spans="1:32" ht="15" thickBot="1" x14ac:dyDescent="0.35">
      <c r="A23" s="10">
        <v>44583</v>
      </c>
      <c r="B23" s="4">
        <v>0</v>
      </c>
      <c r="C23" s="4">
        <v>0</v>
      </c>
      <c r="D23" s="4">
        <v>0</v>
      </c>
      <c r="E23" s="13">
        <v>0</v>
      </c>
      <c r="F23" s="4">
        <v>0</v>
      </c>
      <c r="G23" s="4">
        <v>0</v>
      </c>
      <c r="H23" s="4">
        <v>0</v>
      </c>
      <c r="I23" s="13">
        <v>0</v>
      </c>
      <c r="J23" s="4">
        <v>0.16273725</v>
      </c>
      <c r="K23" s="4">
        <v>0</v>
      </c>
      <c r="L23" s="4">
        <v>0</v>
      </c>
      <c r="M23" s="13">
        <v>0</v>
      </c>
      <c r="N23" s="4">
        <v>0</v>
      </c>
      <c r="O23" s="4">
        <v>0</v>
      </c>
      <c r="P23" s="4">
        <v>0</v>
      </c>
      <c r="Q23" s="13">
        <v>0</v>
      </c>
      <c r="R23" s="4">
        <v>0</v>
      </c>
      <c r="S23" s="4">
        <v>0</v>
      </c>
      <c r="T23" s="4">
        <v>0</v>
      </c>
      <c r="U23" s="13">
        <v>0</v>
      </c>
      <c r="V23" s="4">
        <v>0</v>
      </c>
      <c r="W23" s="4">
        <v>0</v>
      </c>
      <c r="X23" s="4">
        <v>0</v>
      </c>
      <c r="Y23" s="13">
        <v>0</v>
      </c>
      <c r="Z23" s="4">
        <v>0</v>
      </c>
      <c r="AA23" s="4">
        <v>0</v>
      </c>
      <c r="AB23" s="4">
        <v>0</v>
      </c>
      <c r="AC23" s="13">
        <v>0</v>
      </c>
      <c r="AD23" s="4">
        <v>0</v>
      </c>
      <c r="AE23" s="4">
        <v>0</v>
      </c>
      <c r="AF23">
        <f t="shared" si="0"/>
        <v>5.4245750000000001E-3</v>
      </c>
    </row>
    <row r="24" spans="1:32" ht="15" thickBot="1" x14ac:dyDescent="0.35">
      <c r="A24" s="10">
        <v>44584</v>
      </c>
      <c r="B24" s="4">
        <v>0</v>
      </c>
      <c r="C24" s="4">
        <v>0</v>
      </c>
      <c r="D24" s="4">
        <v>0</v>
      </c>
      <c r="E24" s="13">
        <v>0</v>
      </c>
      <c r="F24" s="4">
        <v>0</v>
      </c>
      <c r="G24" s="4">
        <v>0</v>
      </c>
      <c r="H24" s="4">
        <v>0</v>
      </c>
      <c r="I24" s="13">
        <v>0</v>
      </c>
      <c r="J24" s="4">
        <v>0</v>
      </c>
      <c r="K24" s="4">
        <v>0</v>
      </c>
      <c r="L24" s="4">
        <v>0</v>
      </c>
      <c r="M24" s="13">
        <v>0</v>
      </c>
      <c r="N24" s="4">
        <v>0</v>
      </c>
      <c r="O24" s="4">
        <v>0</v>
      </c>
      <c r="P24" s="4">
        <v>0</v>
      </c>
      <c r="Q24" s="13">
        <v>0</v>
      </c>
      <c r="R24" s="4">
        <v>0</v>
      </c>
      <c r="S24" s="4">
        <v>0</v>
      </c>
      <c r="T24" s="4">
        <v>0</v>
      </c>
      <c r="U24" s="13">
        <v>0</v>
      </c>
      <c r="V24" s="4">
        <v>0</v>
      </c>
      <c r="W24" s="4">
        <v>0</v>
      </c>
      <c r="X24" s="4">
        <v>0</v>
      </c>
      <c r="Y24" s="13">
        <v>0</v>
      </c>
      <c r="Z24" s="4">
        <v>0</v>
      </c>
      <c r="AA24" s="4">
        <v>0</v>
      </c>
      <c r="AB24" s="4">
        <v>0</v>
      </c>
      <c r="AC24" s="13">
        <v>0</v>
      </c>
      <c r="AD24" s="4">
        <v>0</v>
      </c>
      <c r="AE24" s="4">
        <v>0</v>
      </c>
      <c r="AF24">
        <f t="shared" si="0"/>
        <v>0</v>
      </c>
    </row>
    <row r="25" spans="1:32" ht="15" thickBot="1" x14ac:dyDescent="0.35">
      <c r="A25" s="10">
        <v>44585</v>
      </c>
      <c r="B25" s="4">
        <v>0</v>
      </c>
      <c r="C25" s="4">
        <v>0</v>
      </c>
      <c r="D25" s="4">
        <v>0</v>
      </c>
      <c r="E25" s="13">
        <v>0</v>
      </c>
      <c r="F25" s="4">
        <v>0</v>
      </c>
      <c r="G25" s="4">
        <v>0</v>
      </c>
      <c r="H25" s="4">
        <v>0</v>
      </c>
      <c r="I25" s="13">
        <v>0</v>
      </c>
      <c r="J25" s="4">
        <v>0</v>
      </c>
      <c r="K25" s="4">
        <v>0</v>
      </c>
      <c r="L25" s="4">
        <v>0</v>
      </c>
      <c r="M25" s="13">
        <v>0</v>
      </c>
      <c r="N25" s="4">
        <v>0</v>
      </c>
      <c r="O25" s="4">
        <v>0</v>
      </c>
      <c r="P25" s="4">
        <v>0</v>
      </c>
      <c r="Q25" s="13">
        <v>0</v>
      </c>
      <c r="R25" s="4">
        <v>0</v>
      </c>
      <c r="S25" s="4">
        <v>1.659698546</v>
      </c>
      <c r="T25" s="4">
        <v>0</v>
      </c>
      <c r="U25" s="13">
        <v>0</v>
      </c>
      <c r="V25" s="4">
        <v>0</v>
      </c>
      <c r="W25" s="4">
        <v>0</v>
      </c>
      <c r="X25" s="4">
        <v>0</v>
      </c>
      <c r="Y25" s="13">
        <v>0</v>
      </c>
      <c r="Z25" s="4">
        <v>1.0396744309999999</v>
      </c>
      <c r="AA25" s="4">
        <v>0</v>
      </c>
      <c r="AB25" s="4">
        <v>0</v>
      </c>
      <c r="AC25" s="13">
        <v>0</v>
      </c>
      <c r="AD25" s="4">
        <v>0</v>
      </c>
      <c r="AE25" s="4">
        <v>0</v>
      </c>
      <c r="AF25">
        <f t="shared" si="0"/>
        <v>8.9979099233333332E-2</v>
      </c>
    </row>
    <row r="26" spans="1:32" ht="15" thickBot="1" x14ac:dyDescent="0.35">
      <c r="A26" s="10">
        <v>44586</v>
      </c>
      <c r="B26" s="4">
        <v>0</v>
      </c>
      <c r="C26" s="4">
        <v>0</v>
      </c>
      <c r="D26" s="4">
        <v>0</v>
      </c>
      <c r="E26" s="13">
        <v>0</v>
      </c>
      <c r="F26" s="4">
        <v>0</v>
      </c>
      <c r="G26" s="4">
        <v>0</v>
      </c>
      <c r="H26" s="4">
        <v>0</v>
      </c>
      <c r="I26" s="13">
        <v>0</v>
      </c>
      <c r="J26" s="4">
        <v>0</v>
      </c>
      <c r="K26" s="4">
        <v>0</v>
      </c>
      <c r="L26" s="4">
        <v>0</v>
      </c>
      <c r="M26" s="13">
        <v>0</v>
      </c>
      <c r="N26" s="4">
        <v>0</v>
      </c>
      <c r="O26" s="4">
        <v>0</v>
      </c>
      <c r="P26" s="4">
        <v>0</v>
      </c>
      <c r="Q26" s="13">
        <v>0</v>
      </c>
      <c r="R26" s="4">
        <v>0</v>
      </c>
      <c r="S26" s="4">
        <v>0</v>
      </c>
      <c r="T26" s="4">
        <v>0</v>
      </c>
      <c r="U26" s="13">
        <v>0</v>
      </c>
      <c r="V26" s="4">
        <v>0</v>
      </c>
      <c r="W26" s="4">
        <v>0</v>
      </c>
      <c r="X26" s="4">
        <v>0</v>
      </c>
      <c r="Y26" s="13">
        <v>0</v>
      </c>
      <c r="Z26" s="4">
        <v>0</v>
      </c>
      <c r="AA26" s="4">
        <v>0</v>
      </c>
      <c r="AB26" s="4">
        <v>0</v>
      </c>
      <c r="AC26" s="13">
        <v>0</v>
      </c>
      <c r="AD26" s="4">
        <v>0</v>
      </c>
      <c r="AE26" s="4">
        <v>0</v>
      </c>
      <c r="AF26">
        <f t="shared" si="0"/>
        <v>0</v>
      </c>
    </row>
    <row r="27" spans="1:32" ht="15" thickBot="1" x14ac:dyDescent="0.35">
      <c r="A27" s="10">
        <v>44587</v>
      </c>
      <c r="B27" s="4">
        <v>0</v>
      </c>
      <c r="C27" s="4">
        <v>0</v>
      </c>
      <c r="D27" s="4">
        <v>0</v>
      </c>
      <c r="E27" s="13">
        <v>0</v>
      </c>
      <c r="F27" s="4">
        <v>0</v>
      </c>
      <c r="G27" s="4">
        <v>0</v>
      </c>
      <c r="H27" s="4">
        <v>0</v>
      </c>
      <c r="I27" s="13">
        <v>0</v>
      </c>
      <c r="J27" s="4">
        <v>0.245884821</v>
      </c>
      <c r="K27" s="4">
        <v>0</v>
      </c>
      <c r="L27" s="4">
        <v>0</v>
      </c>
      <c r="M27" s="13">
        <v>0</v>
      </c>
      <c r="N27" s="4">
        <v>0</v>
      </c>
      <c r="O27" s="4">
        <v>0</v>
      </c>
      <c r="P27" s="4">
        <v>0</v>
      </c>
      <c r="Q27" s="13">
        <v>0</v>
      </c>
      <c r="R27" s="4">
        <v>0</v>
      </c>
      <c r="S27" s="4">
        <v>0</v>
      </c>
      <c r="T27" s="4">
        <v>0</v>
      </c>
      <c r="U27" s="13">
        <v>0</v>
      </c>
      <c r="V27" s="4">
        <v>0.68409317700000005</v>
      </c>
      <c r="W27" s="4">
        <v>0</v>
      </c>
      <c r="X27" s="4">
        <v>0</v>
      </c>
      <c r="Y27" s="13">
        <v>0</v>
      </c>
      <c r="Z27" s="4">
        <v>0</v>
      </c>
      <c r="AA27" s="4">
        <v>0</v>
      </c>
      <c r="AB27" s="4">
        <v>0</v>
      </c>
      <c r="AC27" s="13">
        <v>0</v>
      </c>
      <c r="AD27" s="4">
        <v>0</v>
      </c>
      <c r="AE27" s="4">
        <v>0</v>
      </c>
      <c r="AF27">
        <f t="shared" si="0"/>
        <v>3.0999266600000002E-2</v>
      </c>
    </row>
    <row r="28" spans="1:32" ht="15" thickBot="1" x14ac:dyDescent="0.35">
      <c r="A28" s="10">
        <v>44588</v>
      </c>
      <c r="B28" s="4">
        <v>0</v>
      </c>
      <c r="C28" s="4">
        <v>0</v>
      </c>
      <c r="D28" s="4">
        <v>0</v>
      </c>
      <c r="E28" s="13">
        <v>0</v>
      </c>
      <c r="F28" s="4">
        <v>0</v>
      </c>
      <c r="G28" s="4">
        <v>0</v>
      </c>
      <c r="H28" s="4">
        <v>0</v>
      </c>
      <c r="I28" s="13">
        <v>0</v>
      </c>
      <c r="J28" s="4">
        <v>0</v>
      </c>
      <c r="K28" s="4">
        <v>0</v>
      </c>
      <c r="L28" s="4">
        <v>0</v>
      </c>
      <c r="M28" s="13">
        <v>0</v>
      </c>
      <c r="N28" s="4">
        <v>0</v>
      </c>
      <c r="O28" s="4">
        <v>0</v>
      </c>
      <c r="P28" s="4">
        <v>0</v>
      </c>
      <c r="Q28" s="13">
        <v>0</v>
      </c>
      <c r="R28" s="4">
        <v>0</v>
      </c>
      <c r="S28" s="4">
        <v>0</v>
      </c>
      <c r="T28" s="4">
        <v>0</v>
      </c>
      <c r="U28" s="13">
        <v>0</v>
      </c>
      <c r="V28" s="4">
        <v>4.3275754449999999</v>
      </c>
      <c r="W28" s="4">
        <v>0</v>
      </c>
      <c r="X28" s="4">
        <v>0</v>
      </c>
      <c r="Y28" s="13">
        <v>0</v>
      </c>
      <c r="Z28" s="4">
        <v>0</v>
      </c>
      <c r="AA28" s="4">
        <v>0</v>
      </c>
      <c r="AB28" s="4">
        <v>0.75463101300000002</v>
      </c>
      <c r="AC28" s="13">
        <v>0</v>
      </c>
      <c r="AD28" s="4">
        <v>0.10562962300000001</v>
      </c>
      <c r="AE28" s="4">
        <v>0</v>
      </c>
      <c r="AF28">
        <f t="shared" si="0"/>
        <v>0.17292786936666668</v>
      </c>
    </row>
    <row r="29" spans="1:32" ht="15" thickBot="1" x14ac:dyDescent="0.35">
      <c r="A29" s="10">
        <v>44589</v>
      </c>
      <c r="B29" s="4">
        <v>0</v>
      </c>
      <c r="C29" s="4">
        <v>0</v>
      </c>
      <c r="D29" s="4">
        <v>0</v>
      </c>
      <c r="E29" s="13">
        <v>0</v>
      </c>
      <c r="F29" s="4">
        <v>0</v>
      </c>
      <c r="G29" s="4">
        <v>0</v>
      </c>
      <c r="H29" s="4">
        <v>0</v>
      </c>
      <c r="I29" s="13">
        <v>0</v>
      </c>
      <c r="J29" s="4">
        <v>0</v>
      </c>
      <c r="K29" s="4">
        <v>0</v>
      </c>
      <c r="L29" s="4">
        <v>0</v>
      </c>
      <c r="M29" s="13">
        <v>0</v>
      </c>
      <c r="N29" s="4">
        <v>0</v>
      </c>
      <c r="O29" s="4">
        <v>0</v>
      </c>
      <c r="P29" s="4">
        <v>0</v>
      </c>
      <c r="Q29" s="13">
        <v>0</v>
      </c>
      <c r="R29" s="4">
        <v>0</v>
      </c>
      <c r="S29" s="4">
        <v>0</v>
      </c>
      <c r="T29" s="4">
        <v>0</v>
      </c>
      <c r="U29" s="13">
        <v>0</v>
      </c>
      <c r="V29" s="4">
        <v>0</v>
      </c>
      <c r="W29" s="4">
        <v>0</v>
      </c>
      <c r="X29" s="4">
        <v>0</v>
      </c>
      <c r="Y29" s="13">
        <v>0.21415673199999999</v>
      </c>
      <c r="Z29" s="4">
        <v>3.2736930960000001</v>
      </c>
      <c r="AA29" s="4">
        <v>0</v>
      </c>
      <c r="AB29" s="4">
        <v>0.85029952200000003</v>
      </c>
      <c r="AC29" s="13">
        <v>0</v>
      </c>
      <c r="AD29" s="4">
        <v>4.4381053149999996</v>
      </c>
      <c r="AE29" s="4">
        <v>0</v>
      </c>
      <c r="AF29">
        <f t="shared" si="0"/>
        <v>0.29254182216666663</v>
      </c>
    </row>
    <row r="30" spans="1:32" ht="15" thickBot="1" x14ac:dyDescent="0.35">
      <c r="A30" s="10">
        <v>44590</v>
      </c>
      <c r="B30" s="4">
        <v>0</v>
      </c>
      <c r="C30" s="4">
        <v>0</v>
      </c>
      <c r="D30" s="4">
        <v>0</v>
      </c>
      <c r="E30" s="13">
        <v>1.054460417</v>
      </c>
      <c r="F30" s="4">
        <v>0</v>
      </c>
      <c r="G30" s="4">
        <v>0</v>
      </c>
      <c r="H30" s="4">
        <v>1.6464823479999999</v>
      </c>
      <c r="I30" s="13">
        <v>0</v>
      </c>
      <c r="J30" s="4">
        <v>0</v>
      </c>
      <c r="K30" s="4">
        <v>0</v>
      </c>
      <c r="L30" s="4">
        <v>0</v>
      </c>
      <c r="M30" s="13">
        <v>0</v>
      </c>
      <c r="N30" s="4">
        <v>0</v>
      </c>
      <c r="O30" s="4">
        <v>0</v>
      </c>
      <c r="P30" s="4">
        <v>0</v>
      </c>
      <c r="Q30" s="13">
        <v>0</v>
      </c>
      <c r="R30" s="4">
        <v>0</v>
      </c>
      <c r="S30" s="4">
        <v>0</v>
      </c>
      <c r="T30" s="4">
        <v>0</v>
      </c>
      <c r="U30" s="13">
        <v>0</v>
      </c>
      <c r="V30" s="4">
        <v>0</v>
      </c>
      <c r="W30" s="4">
        <v>0</v>
      </c>
      <c r="X30" s="4">
        <v>0</v>
      </c>
      <c r="Y30" s="13">
        <v>2.7321199000000001E-2</v>
      </c>
      <c r="Z30" s="4">
        <v>0</v>
      </c>
      <c r="AA30" s="4">
        <v>0</v>
      </c>
      <c r="AB30" s="4">
        <v>0</v>
      </c>
      <c r="AC30" s="13">
        <v>0</v>
      </c>
      <c r="AD30" s="4">
        <v>0</v>
      </c>
      <c r="AE30" s="4">
        <v>0</v>
      </c>
      <c r="AF30">
        <f t="shared" si="0"/>
        <v>9.0942132133333325E-2</v>
      </c>
    </row>
    <row r="31" spans="1:32" ht="15" thickBot="1" x14ac:dyDescent="0.35">
      <c r="A31" s="10">
        <v>44591</v>
      </c>
      <c r="B31" s="4">
        <v>0</v>
      </c>
      <c r="C31" s="4">
        <v>0</v>
      </c>
      <c r="D31" s="4">
        <v>0</v>
      </c>
      <c r="E31" s="13">
        <v>1.492873393</v>
      </c>
      <c r="F31" s="4">
        <v>0</v>
      </c>
      <c r="G31" s="4">
        <v>0</v>
      </c>
      <c r="H31" s="4">
        <v>0</v>
      </c>
      <c r="I31" s="13">
        <v>0</v>
      </c>
      <c r="J31" s="4">
        <v>0</v>
      </c>
      <c r="K31" s="4">
        <v>0</v>
      </c>
      <c r="L31" s="4">
        <v>0</v>
      </c>
      <c r="M31" s="13">
        <v>0</v>
      </c>
      <c r="N31" s="4">
        <v>0</v>
      </c>
      <c r="O31" s="4">
        <v>0</v>
      </c>
      <c r="P31" s="4">
        <v>0</v>
      </c>
      <c r="Q31" s="13">
        <v>0</v>
      </c>
      <c r="R31" s="4">
        <v>0</v>
      </c>
      <c r="S31" s="4">
        <v>0</v>
      </c>
      <c r="T31" s="4">
        <v>0</v>
      </c>
      <c r="U31" s="13">
        <v>0</v>
      </c>
      <c r="V31" s="4">
        <v>0</v>
      </c>
      <c r="W31" s="4">
        <v>0</v>
      </c>
      <c r="X31" s="4">
        <v>0</v>
      </c>
      <c r="Y31" s="13">
        <v>0.14752199899999999</v>
      </c>
      <c r="Z31" s="4">
        <v>3.0635509189999999</v>
      </c>
      <c r="AA31" s="4">
        <v>0</v>
      </c>
      <c r="AB31" s="4">
        <v>0</v>
      </c>
      <c r="AC31" s="13">
        <v>0.217977539</v>
      </c>
      <c r="AD31" s="4">
        <v>0</v>
      </c>
      <c r="AE31" s="4">
        <v>0</v>
      </c>
      <c r="AF31">
        <f t="shared" si="0"/>
        <v>0.16406412833333334</v>
      </c>
    </row>
    <row r="32" spans="1:32" ht="15" thickBot="1" x14ac:dyDescent="0.35">
      <c r="A32" s="10">
        <v>44592</v>
      </c>
      <c r="B32" s="4">
        <v>0</v>
      </c>
      <c r="C32" s="4">
        <v>0</v>
      </c>
      <c r="D32" s="4">
        <v>0</v>
      </c>
      <c r="E32" s="13">
        <v>0.53133486200000002</v>
      </c>
      <c r="F32" s="4">
        <v>0</v>
      </c>
      <c r="G32" s="4">
        <v>0</v>
      </c>
      <c r="H32" s="4">
        <v>0</v>
      </c>
      <c r="I32" s="13">
        <v>0</v>
      </c>
      <c r="J32" s="4">
        <v>0</v>
      </c>
      <c r="K32" s="4">
        <v>0</v>
      </c>
      <c r="L32" s="4">
        <v>0</v>
      </c>
      <c r="M32" s="13">
        <v>0</v>
      </c>
      <c r="N32" s="4">
        <v>0</v>
      </c>
      <c r="O32" s="4">
        <v>0</v>
      </c>
      <c r="P32" s="4">
        <v>0</v>
      </c>
      <c r="Q32" s="13">
        <v>0</v>
      </c>
      <c r="R32" s="4">
        <v>0</v>
      </c>
      <c r="S32" s="4">
        <v>0</v>
      </c>
      <c r="T32" s="4">
        <v>0</v>
      </c>
      <c r="U32" s="13">
        <v>0</v>
      </c>
      <c r="V32" s="4">
        <v>0</v>
      </c>
      <c r="W32" s="4">
        <v>0</v>
      </c>
      <c r="X32" s="4">
        <v>0</v>
      </c>
      <c r="Y32" s="13">
        <v>0.14277115500000001</v>
      </c>
      <c r="Z32" s="4">
        <v>4.8579848710000002</v>
      </c>
      <c r="AA32" s="4">
        <v>0</v>
      </c>
      <c r="AB32" s="4">
        <v>0</v>
      </c>
      <c r="AC32" s="13">
        <v>0</v>
      </c>
      <c r="AD32" s="4">
        <v>0</v>
      </c>
      <c r="AE32" s="4">
        <v>0</v>
      </c>
      <c r="AF32">
        <f t="shared" si="0"/>
        <v>0.18440302959999999</v>
      </c>
    </row>
    <row r="33" spans="1:32" ht="15" thickBot="1" x14ac:dyDescent="0.35">
      <c r="A33" s="10">
        <v>44593</v>
      </c>
      <c r="B33" s="4">
        <v>0</v>
      </c>
      <c r="C33" s="4">
        <v>0</v>
      </c>
      <c r="D33" s="4">
        <v>0</v>
      </c>
      <c r="E33" s="13">
        <v>0</v>
      </c>
      <c r="F33" s="4">
        <v>0</v>
      </c>
      <c r="G33" s="4">
        <v>0</v>
      </c>
      <c r="H33" s="4">
        <v>0</v>
      </c>
      <c r="I33" s="13">
        <v>0</v>
      </c>
      <c r="J33" s="4">
        <v>0</v>
      </c>
      <c r="K33" s="4">
        <v>0</v>
      </c>
      <c r="L33" s="4">
        <v>0</v>
      </c>
      <c r="M33" s="13">
        <v>0</v>
      </c>
      <c r="N33" s="4">
        <v>0</v>
      </c>
      <c r="O33" s="4">
        <v>0</v>
      </c>
      <c r="P33" s="4">
        <v>0</v>
      </c>
      <c r="Q33" s="13">
        <v>0</v>
      </c>
      <c r="R33" s="4">
        <v>5.6979474000000002E-2</v>
      </c>
      <c r="S33" s="4">
        <v>0</v>
      </c>
      <c r="T33" s="4">
        <v>0</v>
      </c>
      <c r="U33" s="13">
        <v>0</v>
      </c>
      <c r="V33" s="4">
        <v>0.87796930200000001</v>
      </c>
      <c r="W33" s="4">
        <v>0</v>
      </c>
      <c r="X33" s="4">
        <v>0</v>
      </c>
      <c r="Y33" s="13">
        <v>2.2084382159999998</v>
      </c>
      <c r="Z33" s="4">
        <v>4.7451192439999996</v>
      </c>
      <c r="AA33" s="4">
        <v>0</v>
      </c>
      <c r="AB33" s="4">
        <v>0</v>
      </c>
      <c r="AC33" s="13">
        <v>0</v>
      </c>
      <c r="AD33" s="4">
        <v>0</v>
      </c>
      <c r="AE33" s="4">
        <v>0</v>
      </c>
      <c r="AF33">
        <f t="shared" si="0"/>
        <v>0.26295020786666667</v>
      </c>
    </row>
    <row r="34" spans="1:32" ht="15" thickBot="1" x14ac:dyDescent="0.35">
      <c r="A34" s="10">
        <v>44594</v>
      </c>
      <c r="B34" s="4">
        <v>0</v>
      </c>
      <c r="C34" s="4">
        <v>0</v>
      </c>
      <c r="D34" s="4">
        <v>0</v>
      </c>
      <c r="E34" s="13">
        <v>0</v>
      </c>
      <c r="F34" s="4">
        <v>0</v>
      </c>
      <c r="G34" s="4">
        <v>0</v>
      </c>
      <c r="H34" s="4">
        <v>0</v>
      </c>
      <c r="I34" s="13">
        <v>0</v>
      </c>
      <c r="J34" s="4">
        <v>0</v>
      </c>
      <c r="K34" s="4">
        <v>0</v>
      </c>
      <c r="L34" s="4">
        <v>0</v>
      </c>
      <c r="M34" s="13">
        <v>0</v>
      </c>
      <c r="N34" s="4">
        <v>0</v>
      </c>
      <c r="O34" s="4">
        <v>0</v>
      </c>
      <c r="P34" s="4">
        <v>0</v>
      </c>
      <c r="Q34" s="13">
        <v>0</v>
      </c>
      <c r="R34" s="4">
        <v>0</v>
      </c>
      <c r="S34" s="4">
        <v>0</v>
      </c>
      <c r="T34" s="4">
        <v>0</v>
      </c>
      <c r="U34" s="13">
        <v>0</v>
      </c>
      <c r="V34" s="4">
        <v>14.18240166</v>
      </c>
      <c r="W34" s="4">
        <v>0.24202808000000001</v>
      </c>
      <c r="X34" s="4">
        <v>3.44159551</v>
      </c>
      <c r="Y34" s="13">
        <v>0</v>
      </c>
      <c r="Z34" s="4">
        <v>3.2974246999999998E-2</v>
      </c>
      <c r="AA34" s="4">
        <v>0</v>
      </c>
      <c r="AB34" s="4">
        <v>0</v>
      </c>
      <c r="AC34" s="13">
        <v>0</v>
      </c>
      <c r="AD34" s="4">
        <v>0</v>
      </c>
      <c r="AE34" s="4">
        <v>0</v>
      </c>
      <c r="AF34">
        <f t="shared" si="0"/>
        <v>0.59663331656666663</v>
      </c>
    </row>
    <row r="35" spans="1:32" ht="15" thickBot="1" x14ac:dyDescent="0.35">
      <c r="A35" s="10">
        <v>44595</v>
      </c>
      <c r="B35" s="4">
        <v>0.466445416</v>
      </c>
      <c r="C35" s="4">
        <v>0</v>
      </c>
      <c r="D35" s="4">
        <v>0</v>
      </c>
      <c r="E35" s="13">
        <v>0</v>
      </c>
      <c r="F35" s="4">
        <v>0</v>
      </c>
      <c r="G35" s="4">
        <v>0</v>
      </c>
      <c r="H35" s="4">
        <v>0</v>
      </c>
      <c r="I35" s="13">
        <v>0</v>
      </c>
      <c r="J35" s="4">
        <v>0</v>
      </c>
      <c r="K35" s="4">
        <v>0</v>
      </c>
      <c r="L35" s="4">
        <v>0</v>
      </c>
      <c r="M35" s="13">
        <v>0</v>
      </c>
      <c r="N35" s="4">
        <v>0</v>
      </c>
      <c r="O35" s="4">
        <v>0</v>
      </c>
      <c r="P35" s="4">
        <v>0</v>
      </c>
      <c r="Q35" s="13">
        <v>0</v>
      </c>
      <c r="R35" s="4">
        <v>0</v>
      </c>
      <c r="S35" s="4">
        <v>0</v>
      </c>
      <c r="T35" s="4">
        <v>0</v>
      </c>
      <c r="U35" s="13">
        <v>0</v>
      </c>
      <c r="V35" s="4">
        <v>24.638942180000001</v>
      </c>
      <c r="W35" s="4">
        <v>3.1136453000000001E-2</v>
      </c>
      <c r="X35" s="4">
        <v>0</v>
      </c>
      <c r="Y35" s="13">
        <v>0</v>
      </c>
      <c r="Z35" s="4">
        <v>0</v>
      </c>
      <c r="AA35" s="4">
        <v>0</v>
      </c>
      <c r="AB35" s="4">
        <v>0</v>
      </c>
      <c r="AC35" s="13">
        <v>0</v>
      </c>
      <c r="AD35" s="4">
        <v>0</v>
      </c>
      <c r="AE35" s="4">
        <v>0</v>
      </c>
      <c r="AF35">
        <f t="shared" si="0"/>
        <v>0.83788413496666658</v>
      </c>
    </row>
    <row r="36" spans="1:32" ht="15" thickBot="1" x14ac:dyDescent="0.35">
      <c r="A36" s="10">
        <v>44596</v>
      </c>
      <c r="B36" s="4">
        <v>0</v>
      </c>
      <c r="C36" s="4">
        <v>0</v>
      </c>
      <c r="D36" s="4">
        <v>0</v>
      </c>
      <c r="E36" s="13">
        <v>0</v>
      </c>
      <c r="F36" s="4">
        <v>0</v>
      </c>
      <c r="G36" s="4">
        <v>0</v>
      </c>
      <c r="H36" s="4">
        <v>0</v>
      </c>
      <c r="I36" s="13">
        <v>0</v>
      </c>
      <c r="J36" s="4">
        <v>0</v>
      </c>
      <c r="K36" s="4">
        <v>0</v>
      </c>
      <c r="L36" s="4">
        <v>0</v>
      </c>
      <c r="M36" s="13">
        <v>0</v>
      </c>
      <c r="N36" s="4">
        <v>0</v>
      </c>
      <c r="O36" s="4">
        <v>0</v>
      </c>
      <c r="P36" s="4">
        <v>0</v>
      </c>
      <c r="Q36" s="13">
        <v>0</v>
      </c>
      <c r="R36" s="4">
        <v>0</v>
      </c>
      <c r="S36" s="4">
        <v>0</v>
      </c>
      <c r="T36" s="4">
        <v>0</v>
      </c>
      <c r="U36" s="13">
        <v>0</v>
      </c>
      <c r="V36" s="4">
        <v>0.461918987</v>
      </c>
      <c r="W36" s="4">
        <v>0</v>
      </c>
      <c r="X36" s="4">
        <v>1.1151518899999999</v>
      </c>
      <c r="Y36" s="13">
        <v>0</v>
      </c>
      <c r="Z36" s="4">
        <v>0</v>
      </c>
      <c r="AA36" s="4">
        <v>0</v>
      </c>
      <c r="AB36" s="4">
        <v>0</v>
      </c>
      <c r="AC36" s="13">
        <v>0.24660949400000001</v>
      </c>
      <c r="AD36" s="4">
        <v>0</v>
      </c>
      <c r="AE36" s="4">
        <v>0</v>
      </c>
      <c r="AF36">
        <f t="shared" si="0"/>
        <v>6.0789345700000004E-2</v>
      </c>
    </row>
    <row r="37" spans="1:32" ht="15" thickBot="1" x14ac:dyDescent="0.35">
      <c r="A37" s="10">
        <v>44597</v>
      </c>
      <c r="B37" s="4">
        <v>0</v>
      </c>
      <c r="C37" s="4">
        <v>0</v>
      </c>
      <c r="D37" s="4">
        <v>0</v>
      </c>
      <c r="E37" s="13">
        <v>6.8963422999999996E-2</v>
      </c>
      <c r="F37" s="4">
        <v>0</v>
      </c>
      <c r="G37" s="4">
        <v>0</v>
      </c>
      <c r="H37" s="4">
        <v>0</v>
      </c>
      <c r="I37" s="13">
        <v>0</v>
      </c>
      <c r="J37" s="4">
        <v>0</v>
      </c>
      <c r="K37" s="4">
        <v>0</v>
      </c>
      <c r="L37" s="4">
        <v>0.23200312300000001</v>
      </c>
      <c r="M37" s="13">
        <v>0</v>
      </c>
      <c r="N37" s="4">
        <v>0</v>
      </c>
      <c r="O37" s="4">
        <v>0</v>
      </c>
      <c r="P37" s="4">
        <v>0</v>
      </c>
      <c r="Q37" s="13">
        <v>0</v>
      </c>
      <c r="R37" s="4">
        <v>0</v>
      </c>
      <c r="S37" s="4">
        <v>0</v>
      </c>
      <c r="T37" s="4">
        <v>6.5370683669999998</v>
      </c>
      <c r="U37" s="13">
        <v>12.059469999999999</v>
      </c>
      <c r="V37" s="4">
        <v>0.75590942100000003</v>
      </c>
      <c r="W37" s="4">
        <v>0</v>
      </c>
      <c r="X37" s="4">
        <v>0.245696465</v>
      </c>
      <c r="Y37" s="13">
        <v>0</v>
      </c>
      <c r="Z37" s="4">
        <v>0</v>
      </c>
      <c r="AA37" s="4">
        <v>0</v>
      </c>
      <c r="AB37" s="4">
        <v>0</v>
      </c>
      <c r="AC37" s="13">
        <v>0</v>
      </c>
      <c r="AD37" s="4">
        <v>0</v>
      </c>
      <c r="AE37" s="4">
        <v>0</v>
      </c>
      <c r="AF37">
        <f t="shared" si="0"/>
        <v>0.66330369329999994</v>
      </c>
    </row>
    <row r="38" spans="1:32" ht="15" thickBot="1" x14ac:dyDescent="0.35">
      <c r="A38" s="10">
        <v>44598</v>
      </c>
      <c r="B38" s="4">
        <v>0</v>
      </c>
      <c r="C38" s="4">
        <v>0</v>
      </c>
      <c r="D38" s="4">
        <v>0</v>
      </c>
      <c r="E38" s="13">
        <v>7.3168509000000007E-2</v>
      </c>
      <c r="F38" s="4">
        <v>0</v>
      </c>
      <c r="G38" s="4">
        <v>0</v>
      </c>
      <c r="H38" s="4">
        <v>0</v>
      </c>
      <c r="I38" s="13">
        <v>0</v>
      </c>
      <c r="J38" s="4">
        <v>0</v>
      </c>
      <c r="K38" s="4">
        <v>0</v>
      </c>
      <c r="L38" s="4">
        <v>0</v>
      </c>
      <c r="M38" s="13">
        <v>0</v>
      </c>
      <c r="N38" s="4">
        <v>0</v>
      </c>
      <c r="O38" s="4">
        <v>0.10707836599999999</v>
      </c>
      <c r="P38" s="4">
        <v>0</v>
      </c>
      <c r="Q38" s="13">
        <v>0</v>
      </c>
      <c r="R38" s="4">
        <v>0</v>
      </c>
      <c r="S38" s="4">
        <v>0</v>
      </c>
      <c r="T38" s="4">
        <v>11.086446159999999</v>
      </c>
      <c r="U38" s="13">
        <v>0</v>
      </c>
      <c r="V38" s="4">
        <v>1.0760267379999999</v>
      </c>
      <c r="W38" s="4">
        <v>0.56953409700000002</v>
      </c>
      <c r="X38" s="4">
        <v>0</v>
      </c>
      <c r="Y38" s="13">
        <v>0</v>
      </c>
      <c r="Z38" s="4">
        <v>0</v>
      </c>
      <c r="AA38" s="4">
        <v>0</v>
      </c>
      <c r="AB38" s="4">
        <v>0</v>
      </c>
      <c r="AC38" s="13">
        <v>0</v>
      </c>
      <c r="AD38" s="4">
        <v>0</v>
      </c>
      <c r="AE38" s="4">
        <v>0</v>
      </c>
      <c r="AF38">
        <f t="shared" si="0"/>
        <v>0.4304084623333333</v>
      </c>
    </row>
    <row r="39" spans="1:32" ht="15" thickBot="1" x14ac:dyDescent="0.35">
      <c r="A39" s="10">
        <v>44599</v>
      </c>
      <c r="B39" s="4">
        <v>0</v>
      </c>
      <c r="C39" s="4">
        <v>0</v>
      </c>
      <c r="D39" s="4">
        <v>0</v>
      </c>
      <c r="E39" s="13">
        <v>9.4193935000000006E-2</v>
      </c>
      <c r="F39" s="4">
        <v>0</v>
      </c>
      <c r="G39" s="4">
        <v>0</v>
      </c>
      <c r="H39" s="4">
        <v>0</v>
      </c>
      <c r="I39" s="13">
        <v>0</v>
      </c>
      <c r="J39" s="4">
        <v>0</v>
      </c>
      <c r="K39" s="4">
        <v>0</v>
      </c>
      <c r="L39" s="4">
        <v>0</v>
      </c>
      <c r="M39" s="13">
        <v>0</v>
      </c>
      <c r="N39" s="4">
        <v>0</v>
      </c>
      <c r="O39" s="4">
        <v>0</v>
      </c>
      <c r="P39" s="4">
        <v>0</v>
      </c>
      <c r="Q39" s="13">
        <v>0</v>
      </c>
      <c r="R39" s="4">
        <v>0</v>
      </c>
      <c r="S39" s="4">
        <v>0</v>
      </c>
      <c r="T39" s="4">
        <v>0</v>
      </c>
      <c r="U39" s="13">
        <v>21.058210970000001</v>
      </c>
      <c r="V39" s="4">
        <v>0</v>
      </c>
      <c r="W39" s="4">
        <v>0.91468719399999998</v>
      </c>
      <c r="X39" s="4">
        <v>0</v>
      </c>
      <c r="Y39" s="13">
        <v>0</v>
      </c>
      <c r="Z39" s="4">
        <v>0</v>
      </c>
      <c r="AA39" s="4">
        <v>0</v>
      </c>
      <c r="AB39" s="4">
        <v>0</v>
      </c>
      <c r="AC39" s="13">
        <v>7.2659180000000004E-2</v>
      </c>
      <c r="AD39" s="4">
        <v>0</v>
      </c>
      <c r="AE39" s="4">
        <v>0</v>
      </c>
      <c r="AF39">
        <f t="shared" si="0"/>
        <v>0.73799170929999991</v>
      </c>
    </row>
    <row r="40" spans="1:32" ht="15" thickBot="1" x14ac:dyDescent="0.35">
      <c r="A40" s="10">
        <v>44600</v>
      </c>
      <c r="B40" s="4">
        <v>0</v>
      </c>
      <c r="C40" s="4">
        <v>0</v>
      </c>
      <c r="D40" s="4">
        <v>0</v>
      </c>
      <c r="E40" s="13">
        <v>0.18732789899999999</v>
      </c>
      <c r="F40" s="4">
        <v>0</v>
      </c>
      <c r="G40" s="4">
        <v>0</v>
      </c>
      <c r="H40" s="4">
        <v>0</v>
      </c>
      <c r="I40" s="13">
        <v>0</v>
      </c>
      <c r="J40" s="4">
        <v>0</v>
      </c>
      <c r="K40" s="4">
        <v>0</v>
      </c>
      <c r="L40" s="4">
        <v>0</v>
      </c>
      <c r="M40" s="13">
        <v>0</v>
      </c>
      <c r="N40" s="4">
        <v>0</v>
      </c>
      <c r="O40" s="4">
        <v>0</v>
      </c>
      <c r="P40" s="4">
        <v>0</v>
      </c>
      <c r="Q40" s="13">
        <v>0</v>
      </c>
      <c r="R40" s="4">
        <v>0</v>
      </c>
      <c r="S40" s="4">
        <v>0</v>
      </c>
      <c r="T40" s="4">
        <v>11.50096512</v>
      </c>
      <c r="U40" s="13">
        <v>0.57108455899999999</v>
      </c>
      <c r="V40" s="4">
        <v>0</v>
      </c>
      <c r="W40" s="4">
        <v>0.113078184</v>
      </c>
      <c r="X40" s="4">
        <v>3.2316338720000002</v>
      </c>
      <c r="Y40" s="13">
        <v>0</v>
      </c>
      <c r="Z40" s="4">
        <v>0</v>
      </c>
      <c r="AA40" s="4">
        <v>0</v>
      </c>
      <c r="AB40" s="4">
        <v>0</v>
      </c>
      <c r="AC40" s="13">
        <v>0.15742822000000001</v>
      </c>
      <c r="AD40" s="4">
        <v>0</v>
      </c>
      <c r="AE40" s="4">
        <v>0</v>
      </c>
      <c r="AF40">
        <f t="shared" si="0"/>
        <v>0.52538392846666659</v>
      </c>
    </row>
    <row r="41" spans="1:32" ht="15" thickBot="1" x14ac:dyDescent="0.35">
      <c r="A41" s="10">
        <v>44601</v>
      </c>
      <c r="B41" s="4">
        <v>0</v>
      </c>
      <c r="C41" s="4">
        <v>0</v>
      </c>
      <c r="D41" s="4">
        <v>0</v>
      </c>
      <c r="E41" s="13">
        <v>0</v>
      </c>
      <c r="F41" s="4">
        <v>0</v>
      </c>
      <c r="G41" s="4">
        <v>0.83218827799999995</v>
      </c>
      <c r="H41" s="4">
        <v>0</v>
      </c>
      <c r="I41" s="13">
        <v>0</v>
      </c>
      <c r="J41" s="4">
        <v>0</v>
      </c>
      <c r="K41" s="4">
        <v>0</v>
      </c>
      <c r="L41" s="4">
        <v>0</v>
      </c>
      <c r="M41" s="13">
        <v>0</v>
      </c>
      <c r="N41" s="4">
        <v>0</v>
      </c>
      <c r="O41" s="4">
        <v>1.002433661</v>
      </c>
      <c r="P41" s="4">
        <v>0</v>
      </c>
      <c r="Q41" s="13">
        <v>0</v>
      </c>
      <c r="R41" s="4">
        <v>0</v>
      </c>
      <c r="S41" s="4">
        <v>0</v>
      </c>
      <c r="T41" s="4">
        <v>5.2932037410000001</v>
      </c>
      <c r="U41" s="13">
        <v>0</v>
      </c>
      <c r="V41" s="4">
        <v>0</v>
      </c>
      <c r="W41" s="4">
        <v>1.4669295550000001</v>
      </c>
      <c r="X41" s="4">
        <v>0</v>
      </c>
      <c r="Y41" s="13">
        <v>0.45950670500000002</v>
      </c>
      <c r="Z41" s="4">
        <v>0</v>
      </c>
      <c r="AA41" s="4">
        <v>0</v>
      </c>
      <c r="AB41" s="4">
        <v>0</v>
      </c>
      <c r="AC41" s="13">
        <v>7.7263312119999998</v>
      </c>
      <c r="AD41" s="4">
        <v>0</v>
      </c>
      <c r="AE41" s="4">
        <v>0</v>
      </c>
      <c r="AF41">
        <f t="shared" si="0"/>
        <v>0.55935310506666669</v>
      </c>
    </row>
    <row r="42" spans="1:32" ht="15" thickBot="1" x14ac:dyDescent="0.35">
      <c r="A42" s="10">
        <v>44602</v>
      </c>
      <c r="B42" s="4">
        <v>5.1861102580000003</v>
      </c>
      <c r="C42" s="4">
        <v>0</v>
      </c>
      <c r="D42" s="4">
        <v>0.65241321900000004</v>
      </c>
      <c r="E42" s="13">
        <v>0</v>
      </c>
      <c r="F42" s="4">
        <v>0</v>
      </c>
      <c r="G42" s="4">
        <v>0.55771870199999996</v>
      </c>
      <c r="H42" s="4">
        <v>0</v>
      </c>
      <c r="I42" s="13">
        <v>0</v>
      </c>
      <c r="J42" s="4">
        <v>0</v>
      </c>
      <c r="K42" s="4">
        <v>0</v>
      </c>
      <c r="L42" s="4">
        <v>0</v>
      </c>
      <c r="M42" s="13">
        <v>0</v>
      </c>
      <c r="N42" s="4">
        <v>0</v>
      </c>
      <c r="O42" s="4">
        <v>5.9327780900000002</v>
      </c>
      <c r="P42" s="4">
        <v>0</v>
      </c>
      <c r="Q42" s="13">
        <v>0</v>
      </c>
      <c r="R42" s="4">
        <v>0</v>
      </c>
      <c r="S42" s="4">
        <v>0</v>
      </c>
      <c r="T42" s="4">
        <v>8.9231967999999995E-2</v>
      </c>
      <c r="U42" s="13">
        <v>1.3329607830000001</v>
      </c>
      <c r="V42" s="4">
        <v>0</v>
      </c>
      <c r="W42" s="4">
        <v>0</v>
      </c>
      <c r="X42" s="4">
        <v>0</v>
      </c>
      <c r="Y42" s="13">
        <v>0</v>
      </c>
      <c r="Z42" s="4">
        <v>0</v>
      </c>
      <c r="AA42" s="4">
        <v>0</v>
      </c>
      <c r="AB42" s="4">
        <v>0</v>
      </c>
      <c r="AC42" s="13">
        <v>0.345356889</v>
      </c>
      <c r="AD42" s="4">
        <v>0</v>
      </c>
      <c r="AE42" s="4">
        <v>0</v>
      </c>
      <c r="AF42">
        <f t="shared" si="0"/>
        <v>0.46988566363333339</v>
      </c>
    </row>
    <row r="43" spans="1:32" ht="15" thickBot="1" x14ac:dyDescent="0.35">
      <c r="A43" s="10">
        <v>44603</v>
      </c>
      <c r="B43" s="4">
        <v>0.43729257599999999</v>
      </c>
      <c r="C43" s="4">
        <v>0</v>
      </c>
      <c r="D43" s="4">
        <v>0</v>
      </c>
      <c r="E43" s="13">
        <v>0.26280172200000002</v>
      </c>
      <c r="F43" s="4">
        <v>0</v>
      </c>
      <c r="G43" s="4">
        <v>0.76221985400000003</v>
      </c>
      <c r="H43" s="4">
        <v>0</v>
      </c>
      <c r="I43" s="13">
        <v>0</v>
      </c>
      <c r="J43" s="4">
        <v>0</v>
      </c>
      <c r="K43" s="4">
        <v>0</v>
      </c>
      <c r="L43" s="4">
        <v>0</v>
      </c>
      <c r="M43" s="13">
        <v>0</v>
      </c>
      <c r="N43" s="4">
        <v>0</v>
      </c>
      <c r="O43" s="4">
        <v>2.1000135539999998</v>
      </c>
      <c r="P43" s="4">
        <v>0</v>
      </c>
      <c r="Q43" s="13">
        <v>1.701627016</v>
      </c>
      <c r="R43" s="4">
        <v>0</v>
      </c>
      <c r="S43" s="4">
        <v>0</v>
      </c>
      <c r="T43" s="4">
        <v>0</v>
      </c>
      <c r="U43" s="13">
        <v>0</v>
      </c>
      <c r="V43" s="4">
        <v>0</v>
      </c>
      <c r="W43" s="4">
        <v>0</v>
      </c>
      <c r="X43" s="4">
        <v>0</v>
      </c>
      <c r="Y43" s="13">
        <v>0</v>
      </c>
      <c r="Z43" s="4">
        <v>0</v>
      </c>
      <c r="AA43" s="4">
        <v>0</v>
      </c>
      <c r="AB43" s="4">
        <v>0</v>
      </c>
      <c r="AC43" s="13">
        <v>1.9460212589999999</v>
      </c>
      <c r="AD43" s="4">
        <v>0</v>
      </c>
      <c r="AE43" s="4">
        <v>0</v>
      </c>
      <c r="AF43">
        <f t="shared" si="0"/>
        <v>0.24033253269999999</v>
      </c>
    </row>
    <row r="44" spans="1:32" ht="15" thickBot="1" x14ac:dyDescent="0.35">
      <c r="A44" s="10">
        <v>44604</v>
      </c>
      <c r="B44" s="4">
        <v>0</v>
      </c>
      <c r="C44" s="4">
        <v>0</v>
      </c>
      <c r="D44" s="4">
        <v>0</v>
      </c>
      <c r="E44" s="13">
        <v>0.23148813800000001</v>
      </c>
      <c r="F44" s="4">
        <v>0</v>
      </c>
      <c r="G44" s="4">
        <v>7.2816473249999998</v>
      </c>
      <c r="H44" s="4">
        <v>0</v>
      </c>
      <c r="I44" s="13">
        <v>0</v>
      </c>
      <c r="J44" s="4">
        <v>0</v>
      </c>
      <c r="K44" s="4">
        <v>0</v>
      </c>
      <c r="L44" s="4">
        <v>0</v>
      </c>
      <c r="M44" s="13">
        <v>7.7699280999999995E-2</v>
      </c>
      <c r="N44" s="4">
        <v>0</v>
      </c>
      <c r="O44" s="4">
        <v>1.1547973600000001</v>
      </c>
      <c r="P44" s="4">
        <v>0</v>
      </c>
      <c r="Q44" s="13">
        <v>0</v>
      </c>
      <c r="R44" s="4">
        <v>0</v>
      </c>
      <c r="S44" s="4">
        <v>0</v>
      </c>
      <c r="T44" s="4">
        <v>0</v>
      </c>
      <c r="U44" s="13">
        <v>0.16960988900000001</v>
      </c>
      <c r="V44" s="4">
        <v>0</v>
      </c>
      <c r="W44" s="4">
        <v>0</v>
      </c>
      <c r="X44" s="4">
        <v>0</v>
      </c>
      <c r="Y44" s="13">
        <v>0</v>
      </c>
      <c r="Z44" s="4">
        <v>0</v>
      </c>
      <c r="AA44" s="4">
        <v>0</v>
      </c>
      <c r="AB44" s="4">
        <v>0</v>
      </c>
      <c r="AC44" s="13">
        <v>6.4204290510000002</v>
      </c>
      <c r="AD44" s="4">
        <v>0</v>
      </c>
      <c r="AE44" s="4">
        <v>0</v>
      </c>
      <c r="AF44">
        <f t="shared" si="0"/>
        <v>0.5111890348</v>
      </c>
    </row>
    <row r="45" spans="1:32" ht="15" thickBot="1" x14ac:dyDescent="0.35">
      <c r="A45" s="10">
        <v>44605</v>
      </c>
      <c r="B45" s="4">
        <v>7.2500830890000003</v>
      </c>
      <c r="C45" s="4">
        <v>0</v>
      </c>
      <c r="D45" s="4">
        <v>0.86876344699999997</v>
      </c>
      <c r="E45" s="13">
        <v>2.6059977339999998</v>
      </c>
      <c r="F45" s="4">
        <v>0.51692697399999998</v>
      </c>
      <c r="G45" s="4">
        <v>16.492640730000002</v>
      </c>
      <c r="H45" s="4">
        <v>0</v>
      </c>
      <c r="I45" s="13">
        <v>0</v>
      </c>
      <c r="J45" s="4">
        <v>0</v>
      </c>
      <c r="K45" s="4">
        <v>0</v>
      </c>
      <c r="L45" s="4">
        <v>0</v>
      </c>
      <c r="M45" s="13">
        <v>0</v>
      </c>
      <c r="N45" s="4">
        <v>0</v>
      </c>
      <c r="O45" s="4">
        <v>7.3011360170000001</v>
      </c>
      <c r="P45" s="4">
        <v>0</v>
      </c>
      <c r="Q45" s="13">
        <v>0</v>
      </c>
      <c r="R45" s="4">
        <v>0</v>
      </c>
      <c r="S45" s="4">
        <v>0</v>
      </c>
      <c r="T45" s="4">
        <v>0</v>
      </c>
      <c r="U45" s="13">
        <v>0</v>
      </c>
      <c r="V45" s="4">
        <v>0</v>
      </c>
      <c r="W45" s="4">
        <v>0</v>
      </c>
      <c r="X45" s="4">
        <v>0.107460387</v>
      </c>
      <c r="Y45" s="13">
        <v>0</v>
      </c>
      <c r="Z45" s="4">
        <v>0</v>
      </c>
      <c r="AA45" s="4">
        <v>0</v>
      </c>
      <c r="AB45" s="4">
        <v>0</v>
      </c>
      <c r="AC45" s="13">
        <v>3.839464456</v>
      </c>
      <c r="AD45" s="4">
        <v>1.107154459</v>
      </c>
      <c r="AE45" s="4">
        <v>0</v>
      </c>
      <c r="AF45">
        <f t="shared" si="0"/>
        <v>1.3363209097666668</v>
      </c>
    </row>
    <row r="46" spans="1:32" ht="15" thickBot="1" x14ac:dyDescent="0.35">
      <c r="A46" s="10">
        <v>44606</v>
      </c>
      <c r="B46" s="4">
        <v>8.3974786399999992</v>
      </c>
      <c r="C46" s="4">
        <v>0</v>
      </c>
      <c r="D46" s="4">
        <v>0</v>
      </c>
      <c r="E46" s="13">
        <v>5.6395968200000004</v>
      </c>
      <c r="F46" s="4">
        <v>0</v>
      </c>
      <c r="G46" s="4">
        <v>5.565821186</v>
      </c>
      <c r="H46" s="4">
        <v>0.118882563</v>
      </c>
      <c r="I46" s="13">
        <v>1.1477488950000001</v>
      </c>
      <c r="J46" s="4">
        <v>0</v>
      </c>
      <c r="K46" s="4">
        <v>0</v>
      </c>
      <c r="L46" s="4">
        <v>0</v>
      </c>
      <c r="M46" s="13">
        <v>0</v>
      </c>
      <c r="N46" s="4">
        <v>0</v>
      </c>
      <c r="O46" s="4">
        <v>0.29823246599999997</v>
      </c>
      <c r="P46" s="4">
        <v>0</v>
      </c>
      <c r="Q46" s="13">
        <v>0</v>
      </c>
      <c r="R46" s="4">
        <v>0</v>
      </c>
      <c r="S46" s="4">
        <v>0</v>
      </c>
      <c r="T46" s="4">
        <v>0</v>
      </c>
      <c r="U46" s="13">
        <v>1.0741958620000001</v>
      </c>
      <c r="V46" s="4">
        <v>0</v>
      </c>
      <c r="W46" s="4">
        <v>0</v>
      </c>
      <c r="X46" s="4">
        <v>0.142510254</v>
      </c>
      <c r="Y46" s="13">
        <v>0.42831346399999998</v>
      </c>
      <c r="Z46" s="4">
        <v>0</v>
      </c>
      <c r="AA46" s="4">
        <v>0</v>
      </c>
      <c r="AB46" s="4">
        <v>0</v>
      </c>
      <c r="AC46" s="13">
        <v>5.6291144490000002</v>
      </c>
      <c r="AD46" s="4">
        <v>0</v>
      </c>
      <c r="AE46" s="4">
        <v>0.51206087300000003</v>
      </c>
      <c r="AF46">
        <f t="shared" si="0"/>
        <v>0.9651318490666666</v>
      </c>
    </row>
    <row r="47" spans="1:32" ht="15" thickBot="1" x14ac:dyDescent="0.35">
      <c r="A47" s="10">
        <v>44607</v>
      </c>
      <c r="B47" s="4">
        <v>0</v>
      </c>
      <c r="C47" s="4">
        <v>0</v>
      </c>
      <c r="D47" s="4">
        <v>0</v>
      </c>
      <c r="E47" s="13">
        <v>5.3751524689999997</v>
      </c>
      <c r="F47" s="4">
        <v>10.90844411</v>
      </c>
      <c r="G47" s="4">
        <v>9.9143882990000005</v>
      </c>
      <c r="H47" s="4">
        <v>0</v>
      </c>
      <c r="I47" s="13">
        <v>4.8310418730000002</v>
      </c>
      <c r="J47" s="4">
        <v>0</v>
      </c>
      <c r="K47" s="4">
        <v>0</v>
      </c>
      <c r="L47" s="4">
        <v>0</v>
      </c>
      <c r="M47" s="13">
        <v>0</v>
      </c>
      <c r="N47" s="4">
        <v>0</v>
      </c>
      <c r="O47" s="4">
        <v>5.7014854479999997</v>
      </c>
      <c r="P47" s="4">
        <v>0</v>
      </c>
      <c r="Q47" s="13">
        <v>0</v>
      </c>
      <c r="R47" s="4">
        <v>0</v>
      </c>
      <c r="S47" s="4">
        <v>0</v>
      </c>
      <c r="T47" s="4">
        <v>3.1371413769999998</v>
      </c>
      <c r="U47" s="13">
        <v>0</v>
      </c>
      <c r="V47" s="4">
        <v>0</v>
      </c>
      <c r="W47" s="4">
        <v>0</v>
      </c>
      <c r="X47" s="4">
        <v>0.25565146999999999</v>
      </c>
      <c r="Y47" s="13">
        <v>0</v>
      </c>
      <c r="Z47" s="4">
        <v>0</v>
      </c>
      <c r="AA47" s="4">
        <v>0</v>
      </c>
      <c r="AB47" s="4">
        <v>0</v>
      </c>
      <c r="AC47" s="13">
        <v>0</v>
      </c>
      <c r="AD47" s="4">
        <v>0</v>
      </c>
      <c r="AE47" s="4">
        <v>0</v>
      </c>
      <c r="AF47">
        <f t="shared" si="0"/>
        <v>1.3374435015333332</v>
      </c>
    </row>
    <row r="48" spans="1:32" ht="15" thickBot="1" x14ac:dyDescent="0.35">
      <c r="A48" s="10">
        <v>44608</v>
      </c>
      <c r="B48" s="4">
        <v>0</v>
      </c>
      <c r="C48" s="4">
        <v>0</v>
      </c>
      <c r="D48" s="4">
        <v>0</v>
      </c>
      <c r="E48" s="13">
        <v>6.7677319E-2</v>
      </c>
      <c r="F48" s="4">
        <v>0</v>
      </c>
      <c r="G48" s="4">
        <v>2.8779028129999999</v>
      </c>
      <c r="H48" s="4">
        <v>0</v>
      </c>
      <c r="I48" s="13">
        <v>3.327482641</v>
      </c>
      <c r="J48" s="4">
        <v>0</v>
      </c>
      <c r="K48" s="4">
        <v>0</v>
      </c>
      <c r="L48" s="4">
        <v>0</v>
      </c>
      <c r="M48" s="13">
        <v>0</v>
      </c>
      <c r="N48" s="4">
        <v>0.14277115500000001</v>
      </c>
      <c r="O48" s="4">
        <v>0.175846949</v>
      </c>
      <c r="P48" s="4">
        <v>0</v>
      </c>
      <c r="Q48" s="13">
        <v>7.8777450999999998E-2</v>
      </c>
      <c r="R48" s="4">
        <v>0</v>
      </c>
      <c r="S48" s="4">
        <v>0</v>
      </c>
      <c r="T48" s="4">
        <v>0</v>
      </c>
      <c r="U48" s="13">
        <v>0</v>
      </c>
      <c r="V48" s="4">
        <v>0</v>
      </c>
      <c r="W48" s="4">
        <v>0</v>
      </c>
      <c r="X48" s="4">
        <v>8.1874579000000003E-2</v>
      </c>
      <c r="Y48" s="13">
        <v>0</v>
      </c>
      <c r="Z48" s="4">
        <v>0</v>
      </c>
      <c r="AA48" s="4">
        <v>0</v>
      </c>
      <c r="AB48" s="4">
        <v>0</v>
      </c>
      <c r="AC48" s="13">
        <v>0</v>
      </c>
      <c r="AD48" s="4">
        <v>0</v>
      </c>
      <c r="AE48" s="4">
        <v>0</v>
      </c>
      <c r="AF48">
        <f t="shared" si="0"/>
        <v>0.22507776356666664</v>
      </c>
    </row>
    <row r="49" spans="1:32" ht="15" thickBot="1" x14ac:dyDescent="0.35">
      <c r="A49" s="10">
        <v>44609</v>
      </c>
      <c r="B49" s="4">
        <v>0</v>
      </c>
      <c r="C49" s="4">
        <v>0</v>
      </c>
      <c r="D49" s="4">
        <v>0</v>
      </c>
      <c r="E49" s="13">
        <v>3.1117642000000001E-2</v>
      </c>
      <c r="F49" s="4">
        <v>0</v>
      </c>
      <c r="G49" s="4">
        <v>0</v>
      </c>
      <c r="H49" s="4">
        <v>0</v>
      </c>
      <c r="I49" s="13">
        <v>0</v>
      </c>
      <c r="J49" s="4">
        <v>0</v>
      </c>
      <c r="K49" s="4">
        <v>0</v>
      </c>
      <c r="L49" s="4">
        <v>0</v>
      </c>
      <c r="M49" s="13">
        <v>0</v>
      </c>
      <c r="N49" s="4">
        <v>0</v>
      </c>
      <c r="O49" s="4">
        <v>2.930587262</v>
      </c>
      <c r="P49" s="4">
        <v>0</v>
      </c>
      <c r="Q49" s="13">
        <v>0</v>
      </c>
      <c r="R49" s="4">
        <v>0</v>
      </c>
      <c r="S49" s="4">
        <v>0</v>
      </c>
      <c r="T49" s="4">
        <v>0</v>
      </c>
      <c r="U49" s="13">
        <v>0</v>
      </c>
      <c r="V49" s="4">
        <v>0</v>
      </c>
      <c r="W49" s="4">
        <v>0</v>
      </c>
      <c r="X49" s="4">
        <v>0</v>
      </c>
      <c r="Y49" s="13">
        <v>0</v>
      </c>
      <c r="Z49" s="4">
        <v>0</v>
      </c>
      <c r="AA49" s="4">
        <v>0</v>
      </c>
      <c r="AB49" s="4">
        <v>0</v>
      </c>
      <c r="AC49" s="13">
        <v>1.998477936</v>
      </c>
      <c r="AD49" s="4">
        <v>0</v>
      </c>
      <c r="AE49" s="4">
        <v>0</v>
      </c>
      <c r="AF49">
        <f t="shared" si="0"/>
        <v>0.16533942799999998</v>
      </c>
    </row>
    <row r="50" spans="1:32" ht="15" thickBot="1" x14ac:dyDescent="0.35">
      <c r="A50" s="10">
        <v>44610</v>
      </c>
      <c r="B50" s="4">
        <v>0</v>
      </c>
      <c r="C50" s="4">
        <v>0</v>
      </c>
      <c r="D50" s="4">
        <v>0</v>
      </c>
      <c r="E50" s="13">
        <v>4.1651185750000002</v>
      </c>
      <c r="F50" s="4">
        <v>0</v>
      </c>
      <c r="G50" s="4">
        <v>0</v>
      </c>
      <c r="H50" s="4">
        <v>0</v>
      </c>
      <c r="I50" s="13">
        <v>0</v>
      </c>
      <c r="J50" s="4">
        <v>0</v>
      </c>
      <c r="K50" s="4">
        <v>0</v>
      </c>
      <c r="L50" s="4">
        <v>0</v>
      </c>
      <c r="M50" s="13">
        <v>0</v>
      </c>
      <c r="N50" s="4">
        <v>0.33762614400000002</v>
      </c>
      <c r="O50" s="4">
        <v>0</v>
      </c>
      <c r="P50" s="4">
        <v>0</v>
      </c>
      <c r="Q50" s="13">
        <v>0</v>
      </c>
      <c r="R50" s="4">
        <v>0</v>
      </c>
      <c r="S50" s="4">
        <v>0</v>
      </c>
      <c r="T50" s="4">
        <v>0</v>
      </c>
      <c r="U50" s="13">
        <v>0</v>
      </c>
      <c r="V50" s="4">
        <v>0</v>
      </c>
      <c r="W50" s="4">
        <v>0</v>
      </c>
      <c r="X50" s="4">
        <v>1.892733335</v>
      </c>
      <c r="Y50" s="13">
        <v>0</v>
      </c>
      <c r="Z50" s="4">
        <v>0</v>
      </c>
      <c r="AA50" s="4">
        <v>0</v>
      </c>
      <c r="AB50" s="4">
        <v>3.6329590000000002E-2</v>
      </c>
      <c r="AC50" s="13">
        <v>0</v>
      </c>
      <c r="AD50" s="4">
        <v>0</v>
      </c>
      <c r="AE50" s="4">
        <v>0</v>
      </c>
      <c r="AF50">
        <f t="shared" si="0"/>
        <v>0.21439358813333334</v>
      </c>
    </row>
    <row r="51" spans="1:32" ht="15" thickBot="1" x14ac:dyDescent="0.35">
      <c r="A51" s="10">
        <v>44611</v>
      </c>
      <c r="B51" s="4">
        <v>0</v>
      </c>
      <c r="C51" s="4">
        <v>0</v>
      </c>
      <c r="D51" s="4">
        <v>0</v>
      </c>
      <c r="E51" s="13">
        <v>4.4464084210000001</v>
      </c>
      <c r="F51" s="4">
        <v>0</v>
      </c>
      <c r="G51" s="4">
        <v>0</v>
      </c>
      <c r="H51" s="4">
        <v>0</v>
      </c>
      <c r="I51" s="13">
        <v>0</v>
      </c>
      <c r="J51" s="4">
        <v>0</v>
      </c>
      <c r="K51" s="4">
        <v>0</v>
      </c>
      <c r="L51" s="4">
        <v>0</v>
      </c>
      <c r="M51" s="13">
        <v>0</v>
      </c>
      <c r="N51" s="4">
        <v>0</v>
      </c>
      <c r="O51" s="4">
        <v>0</v>
      </c>
      <c r="P51" s="4">
        <v>0</v>
      </c>
      <c r="Q51" s="13">
        <v>0</v>
      </c>
      <c r="R51" s="4">
        <v>0</v>
      </c>
      <c r="S51" s="4">
        <v>0</v>
      </c>
      <c r="T51" s="4">
        <v>0</v>
      </c>
      <c r="U51" s="13">
        <v>0</v>
      </c>
      <c r="V51" s="4">
        <v>0</v>
      </c>
      <c r="W51" s="4">
        <v>0</v>
      </c>
      <c r="X51" s="4">
        <v>0</v>
      </c>
      <c r="Y51" s="13">
        <v>0</v>
      </c>
      <c r="Z51" s="4">
        <v>0</v>
      </c>
      <c r="AA51" s="4">
        <v>0</v>
      </c>
      <c r="AB51" s="4">
        <v>1.011093467</v>
      </c>
      <c r="AC51" s="13">
        <v>0</v>
      </c>
      <c r="AD51" s="4">
        <v>0</v>
      </c>
      <c r="AE51" s="4">
        <v>0</v>
      </c>
      <c r="AF51">
        <f t="shared" si="0"/>
        <v>0.18191672960000002</v>
      </c>
    </row>
    <row r="52" spans="1:32" ht="15" thickBot="1" x14ac:dyDescent="0.35">
      <c r="A52" s="10">
        <v>44612</v>
      </c>
      <c r="B52" s="4">
        <v>0</v>
      </c>
      <c r="C52" s="4">
        <v>0</v>
      </c>
      <c r="D52" s="4">
        <v>0</v>
      </c>
      <c r="E52" s="13">
        <v>1.001119375</v>
      </c>
      <c r="F52" s="4">
        <v>0</v>
      </c>
      <c r="G52" s="4">
        <v>6.6156129090000002</v>
      </c>
      <c r="H52" s="4">
        <v>0</v>
      </c>
      <c r="I52" s="13">
        <v>0</v>
      </c>
      <c r="J52" s="4">
        <v>0</v>
      </c>
      <c r="K52" s="4">
        <v>0</v>
      </c>
      <c r="L52" s="4">
        <v>0</v>
      </c>
      <c r="M52" s="13">
        <v>0</v>
      </c>
      <c r="N52" s="4">
        <v>0.87809127600000003</v>
      </c>
      <c r="O52" s="4">
        <v>0</v>
      </c>
      <c r="P52" s="4">
        <v>0</v>
      </c>
      <c r="Q52" s="13">
        <v>0</v>
      </c>
      <c r="R52" s="4">
        <v>0</v>
      </c>
      <c r="S52" s="4">
        <v>0</v>
      </c>
      <c r="T52" s="4">
        <v>0.36532395299999998</v>
      </c>
      <c r="U52" s="13">
        <v>0</v>
      </c>
      <c r="V52" s="4">
        <v>0</v>
      </c>
      <c r="W52" s="4">
        <v>0</v>
      </c>
      <c r="X52" s="4">
        <v>0</v>
      </c>
      <c r="Y52" s="13">
        <v>0</v>
      </c>
      <c r="Z52" s="4">
        <v>0</v>
      </c>
      <c r="AA52" s="4">
        <v>0</v>
      </c>
      <c r="AB52" s="4">
        <v>0</v>
      </c>
      <c r="AC52" s="13">
        <v>0</v>
      </c>
      <c r="AD52" s="4">
        <v>0</v>
      </c>
      <c r="AE52" s="4">
        <v>0</v>
      </c>
      <c r="AF52">
        <f t="shared" si="0"/>
        <v>0.29533825043333339</v>
      </c>
    </row>
    <row r="53" spans="1:32" ht="15" thickBot="1" x14ac:dyDescent="0.35">
      <c r="A53" s="10">
        <v>44613</v>
      </c>
      <c r="B53" s="4">
        <v>0</v>
      </c>
      <c r="C53" s="4">
        <v>0</v>
      </c>
      <c r="D53" s="4">
        <v>0</v>
      </c>
      <c r="E53" s="13">
        <v>4.7594043609999996</v>
      </c>
      <c r="F53" s="4">
        <v>0</v>
      </c>
      <c r="G53" s="4">
        <v>0.95178502799999998</v>
      </c>
      <c r="H53" s="4">
        <v>0</v>
      </c>
      <c r="I53" s="13">
        <v>0</v>
      </c>
      <c r="J53" s="4">
        <v>0</v>
      </c>
      <c r="K53" s="4">
        <v>0</v>
      </c>
      <c r="L53" s="4">
        <v>0</v>
      </c>
      <c r="M53" s="13">
        <v>0</v>
      </c>
      <c r="N53" s="4">
        <v>0.249849513</v>
      </c>
      <c r="O53" s="4">
        <v>0</v>
      </c>
      <c r="P53" s="4">
        <v>0</v>
      </c>
      <c r="Q53" s="13">
        <v>0</v>
      </c>
      <c r="R53" s="4">
        <v>0</v>
      </c>
      <c r="S53" s="4">
        <v>0</v>
      </c>
      <c r="T53" s="4">
        <v>0</v>
      </c>
      <c r="U53" s="13">
        <v>0</v>
      </c>
      <c r="V53" s="4">
        <v>0</v>
      </c>
      <c r="W53" s="4">
        <v>0</v>
      </c>
      <c r="X53" s="4">
        <v>0</v>
      </c>
      <c r="Y53" s="13">
        <v>0</v>
      </c>
      <c r="Z53" s="4">
        <v>0</v>
      </c>
      <c r="AA53" s="4">
        <v>0</v>
      </c>
      <c r="AB53" s="4">
        <v>0</v>
      </c>
      <c r="AC53" s="13">
        <v>0</v>
      </c>
      <c r="AD53" s="4">
        <v>0</v>
      </c>
      <c r="AE53" s="4">
        <v>0</v>
      </c>
      <c r="AF53">
        <f t="shared" si="0"/>
        <v>0.19870129673333331</v>
      </c>
    </row>
    <row r="54" spans="1:32" ht="15" thickBot="1" x14ac:dyDescent="0.35">
      <c r="A54" s="10">
        <v>44614</v>
      </c>
      <c r="B54" s="4">
        <v>0</v>
      </c>
      <c r="C54" s="4">
        <v>0</v>
      </c>
      <c r="D54" s="4">
        <v>0</v>
      </c>
      <c r="E54" s="13">
        <v>5.9797782000000001E-2</v>
      </c>
      <c r="F54" s="4">
        <v>0</v>
      </c>
      <c r="G54" s="4">
        <v>0</v>
      </c>
      <c r="H54" s="4">
        <v>0</v>
      </c>
      <c r="I54" s="13">
        <v>0</v>
      </c>
      <c r="J54" s="4">
        <v>0.16273725</v>
      </c>
      <c r="K54" s="4">
        <v>0</v>
      </c>
      <c r="L54" s="4">
        <v>0</v>
      </c>
      <c r="M54" s="13">
        <v>0</v>
      </c>
      <c r="N54" s="4">
        <v>1.102492332</v>
      </c>
      <c r="O54" s="4">
        <v>0</v>
      </c>
      <c r="P54" s="4">
        <v>0</v>
      </c>
      <c r="Q54" s="13">
        <v>1.5359686610000001</v>
      </c>
      <c r="R54" s="4">
        <v>0</v>
      </c>
      <c r="S54" s="4">
        <v>0</v>
      </c>
      <c r="T54" s="4">
        <v>0</v>
      </c>
      <c r="U54" s="13">
        <v>0.20488794099999999</v>
      </c>
      <c r="V54" s="4">
        <v>0</v>
      </c>
      <c r="W54" s="4">
        <v>0</v>
      </c>
      <c r="X54" s="4">
        <v>0</v>
      </c>
      <c r="Y54" s="13">
        <v>0</v>
      </c>
      <c r="Z54" s="4">
        <v>0.120637551</v>
      </c>
      <c r="AA54" s="4">
        <v>0</v>
      </c>
      <c r="AB54" s="4">
        <v>0</v>
      </c>
      <c r="AC54" s="13">
        <v>0</v>
      </c>
      <c r="AD54" s="4">
        <v>0</v>
      </c>
      <c r="AE54" s="4">
        <v>0</v>
      </c>
      <c r="AF54">
        <f t="shared" si="0"/>
        <v>0.1062173839</v>
      </c>
    </row>
    <row r="55" spans="1:32" ht="15" thickBot="1" x14ac:dyDescent="0.35">
      <c r="A55" s="10">
        <v>44615</v>
      </c>
      <c r="B55" s="4">
        <v>0</v>
      </c>
      <c r="C55" s="4">
        <v>0</v>
      </c>
      <c r="D55" s="4">
        <v>0</v>
      </c>
      <c r="E55" s="13">
        <v>1.165193081</v>
      </c>
      <c r="F55" s="4">
        <v>0</v>
      </c>
      <c r="G55" s="4">
        <v>0</v>
      </c>
      <c r="H55" s="4">
        <v>0</v>
      </c>
      <c r="I55" s="13">
        <v>0</v>
      </c>
      <c r="J55" s="4">
        <v>0</v>
      </c>
      <c r="K55" s="4">
        <v>0</v>
      </c>
      <c r="L55" s="4">
        <v>0</v>
      </c>
      <c r="M55" s="13">
        <v>9.2825382999999997E-2</v>
      </c>
      <c r="N55" s="4">
        <v>2.339885175</v>
      </c>
      <c r="O55" s="4">
        <v>0</v>
      </c>
      <c r="P55" s="4">
        <v>0</v>
      </c>
      <c r="Q55" s="13">
        <v>2.3490304649999998</v>
      </c>
      <c r="R55" s="4">
        <v>0</v>
      </c>
      <c r="S55" s="4">
        <v>0</v>
      </c>
      <c r="T55" s="4">
        <v>0</v>
      </c>
      <c r="U55" s="13">
        <v>0.438557804</v>
      </c>
      <c r="V55" s="4">
        <v>0</v>
      </c>
      <c r="W55" s="4">
        <v>0</v>
      </c>
      <c r="X55" s="4">
        <v>0</v>
      </c>
      <c r="Y55" s="13">
        <v>0</v>
      </c>
      <c r="Z55" s="4">
        <v>0</v>
      </c>
      <c r="AA55" s="4">
        <v>0</v>
      </c>
      <c r="AB55" s="4">
        <v>0</v>
      </c>
      <c r="AC55" s="13">
        <v>0</v>
      </c>
      <c r="AD55" s="4">
        <v>0</v>
      </c>
      <c r="AE55" s="4">
        <v>0</v>
      </c>
      <c r="AF55">
        <f t="shared" si="0"/>
        <v>0.21284973026666668</v>
      </c>
    </row>
    <row r="56" spans="1:32" ht="15" thickBot="1" x14ac:dyDescent="0.35">
      <c r="A56" s="10">
        <v>44616</v>
      </c>
      <c r="B56" s="4">
        <v>0</v>
      </c>
      <c r="C56" s="4">
        <v>0</v>
      </c>
      <c r="D56" s="4">
        <v>0</v>
      </c>
      <c r="E56" s="13">
        <v>0</v>
      </c>
      <c r="F56" s="4">
        <v>0</v>
      </c>
      <c r="G56" s="4">
        <v>0.138801962</v>
      </c>
      <c r="H56" s="4">
        <v>0</v>
      </c>
      <c r="I56" s="13">
        <v>6.0999676589999998</v>
      </c>
      <c r="J56" s="4">
        <v>0</v>
      </c>
      <c r="K56" s="4">
        <v>0</v>
      </c>
      <c r="L56" s="4">
        <v>0</v>
      </c>
      <c r="M56" s="13">
        <v>0</v>
      </c>
      <c r="N56" s="4">
        <v>14.72223949</v>
      </c>
      <c r="O56" s="4">
        <v>0</v>
      </c>
      <c r="P56" s="4">
        <v>0</v>
      </c>
      <c r="Q56" s="13">
        <v>0</v>
      </c>
      <c r="R56" s="4">
        <v>0.15321801800000001</v>
      </c>
      <c r="S56" s="4">
        <v>0</v>
      </c>
      <c r="T56" s="4">
        <v>0</v>
      </c>
      <c r="U56" s="13">
        <v>7.8100482820000003</v>
      </c>
      <c r="V56" s="4">
        <v>0</v>
      </c>
      <c r="W56" s="4">
        <v>0</v>
      </c>
      <c r="X56" s="4">
        <v>0</v>
      </c>
      <c r="Y56" s="13">
        <v>0</v>
      </c>
      <c r="Z56" s="4">
        <v>0</v>
      </c>
      <c r="AA56" s="4">
        <v>0</v>
      </c>
      <c r="AB56" s="4">
        <v>0</v>
      </c>
      <c r="AC56" s="13">
        <v>0</v>
      </c>
      <c r="AD56" s="4">
        <v>0</v>
      </c>
      <c r="AE56" s="4">
        <v>0</v>
      </c>
      <c r="AF56">
        <f t="shared" si="0"/>
        <v>0.96414251370000004</v>
      </c>
    </row>
    <row r="57" spans="1:32" ht="15" thickBot="1" x14ac:dyDescent="0.35">
      <c r="A57" s="10">
        <v>44617</v>
      </c>
      <c r="B57" s="4">
        <v>0</v>
      </c>
      <c r="C57" s="4">
        <v>0</v>
      </c>
      <c r="D57" s="4">
        <v>1.876280062</v>
      </c>
      <c r="E57" s="13">
        <v>6.6067550180000003</v>
      </c>
      <c r="F57" s="4">
        <v>0</v>
      </c>
      <c r="G57" s="4">
        <v>0</v>
      </c>
      <c r="H57" s="4">
        <v>0</v>
      </c>
      <c r="I57" s="13">
        <v>14.854065840000001</v>
      </c>
      <c r="J57" s="4">
        <v>0</v>
      </c>
      <c r="K57" s="4">
        <v>0</v>
      </c>
      <c r="L57" s="4">
        <v>0</v>
      </c>
      <c r="M57" s="13">
        <v>0</v>
      </c>
      <c r="N57" s="4">
        <v>7.2129284440000001</v>
      </c>
      <c r="O57" s="4">
        <v>0</v>
      </c>
      <c r="P57" s="4">
        <v>0</v>
      </c>
      <c r="Q57" s="13">
        <v>0.58798080699999999</v>
      </c>
      <c r="R57" s="4">
        <v>0</v>
      </c>
      <c r="S57" s="4">
        <v>0</v>
      </c>
      <c r="T57" s="4">
        <v>0</v>
      </c>
      <c r="U57" s="13">
        <v>4.829348639</v>
      </c>
      <c r="V57" s="4">
        <v>0</v>
      </c>
      <c r="W57" s="4">
        <v>0</v>
      </c>
      <c r="X57" s="4">
        <v>9.3730718000000005E-2</v>
      </c>
      <c r="Y57" s="13">
        <v>0</v>
      </c>
      <c r="Z57" s="4">
        <v>0</v>
      </c>
      <c r="AA57" s="4">
        <v>0</v>
      </c>
      <c r="AB57" s="4">
        <v>0</v>
      </c>
      <c r="AC57" s="13">
        <v>0</v>
      </c>
      <c r="AD57" s="4">
        <v>0</v>
      </c>
      <c r="AE57" s="4">
        <v>0</v>
      </c>
      <c r="AF57">
        <f t="shared" si="0"/>
        <v>1.2020363176000002</v>
      </c>
    </row>
    <row r="58" spans="1:32" ht="15" thickBot="1" x14ac:dyDescent="0.35">
      <c r="A58" s="10">
        <v>44618</v>
      </c>
      <c r="B58" s="4">
        <v>0</v>
      </c>
      <c r="C58" s="4">
        <v>0</v>
      </c>
      <c r="D58" s="4">
        <v>0</v>
      </c>
      <c r="E58" s="13">
        <v>15.357422830000001</v>
      </c>
      <c r="F58" s="4">
        <v>0</v>
      </c>
      <c r="G58" s="4">
        <v>0.43285797500000001</v>
      </c>
      <c r="H58" s="4">
        <v>0</v>
      </c>
      <c r="I58" s="13">
        <v>0</v>
      </c>
      <c r="J58" s="4">
        <v>0</v>
      </c>
      <c r="K58" s="4">
        <v>0</v>
      </c>
      <c r="L58" s="4">
        <v>0</v>
      </c>
      <c r="M58" s="13">
        <v>0</v>
      </c>
      <c r="N58" s="4">
        <v>0</v>
      </c>
      <c r="O58" s="4">
        <v>0</v>
      </c>
      <c r="P58" s="4">
        <v>0</v>
      </c>
      <c r="Q58" s="13">
        <v>0</v>
      </c>
      <c r="R58" s="4">
        <v>0</v>
      </c>
      <c r="S58" s="4">
        <v>0</v>
      </c>
      <c r="T58" s="4">
        <v>0</v>
      </c>
      <c r="U58" s="13">
        <v>9.9398299459999997</v>
      </c>
      <c r="V58" s="4">
        <v>0</v>
      </c>
      <c r="W58" s="4">
        <v>0</v>
      </c>
      <c r="X58" s="4">
        <v>0.589558735</v>
      </c>
      <c r="Y58" s="13">
        <v>0</v>
      </c>
      <c r="Z58" s="4">
        <v>0</v>
      </c>
      <c r="AA58" s="4">
        <v>0</v>
      </c>
      <c r="AB58" s="4">
        <v>0</v>
      </c>
      <c r="AC58" s="13">
        <v>0</v>
      </c>
      <c r="AD58" s="4">
        <v>0</v>
      </c>
      <c r="AE58" s="4">
        <v>0</v>
      </c>
      <c r="AF58">
        <f t="shared" si="0"/>
        <v>0.87732231620000001</v>
      </c>
    </row>
    <row r="59" spans="1:32" ht="15" thickBot="1" x14ac:dyDescent="0.35">
      <c r="A59" s="10">
        <v>44619</v>
      </c>
      <c r="B59" s="4">
        <v>0</v>
      </c>
      <c r="C59" s="4">
        <v>0</v>
      </c>
      <c r="D59" s="4">
        <v>0</v>
      </c>
      <c r="E59" s="13">
        <v>0</v>
      </c>
      <c r="F59" s="4">
        <v>0</v>
      </c>
      <c r="G59" s="4">
        <v>0</v>
      </c>
      <c r="H59" s="4">
        <v>0</v>
      </c>
      <c r="I59" s="13">
        <v>3.5150624509999999</v>
      </c>
      <c r="J59" s="4">
        <v>0</v>
      </c>
      <c r="K59" s="4">
        <v>0</v>
      </c>
      <c r="L59" s="4">
        <v>0</v>
      </c>
      <c r="M59" s="13">
        <v>0</v>
      </c>
      <c r="N59" s="4">
        <v>0</v>
      </c>
      <c r="O59" s="4">
        <v>0</v>
      </c>
      <c r="P59" s="4">
        <v>0</v>
      </c>
      <c r="Q59" s="13">
        <v>0</v>
      </c>
      <c r="R59" s="4">
        <v>0</v>
      </c>
      <c r="S59" s="4">
        <v>0</v>
      </c>
      <c r="T59" s="4">
        <v>0</v>
      </c>
      <c r="U59" s="13">
        <v>0.226146504</v>
      </c>
      <c r="V59" s="4">
        <v>0</v>
      </c>
      <c r="W59" s="4">
        <v>0</v>
      </c>
      <c r="X59" s="4">
        <v>2.4043072240000001</v>
      </c>
      <c r="Y59" s="13">
        <v>0</v>
      </c>
      <c r="Z59" s="4">
        <v>0</v>
      </c>
      <c r="AA59" s="4">
        <v>0</v>
      </c>
      <c r="AB59" s="4">
        <v>0.71436354499999999</v>
      </c>
      <c r="AC59" s="13">
        <v>0</v>
      </c>
      <c r="AD59" s="4">
        <v>0</v>
      </c>
      <c r="AE59" s="4">
        <v>2.1324967739999998</v>
      </c>
      <c r="AF59">
        <f t="shared" si="0"/>
        <v>0.29974588326666662</v>
      </c>
    </row>
    <row r="60" spans="1:32" ht="15" thickBot="1" x14ac:dyDescent="0.35">
      <c r="A60" s="10">
        <v>44620</v>
      </c>
      <c r="B60" s="4">
        <v>0</v>
      </c>
      <c r="C60" s="4">
        <v>0</v>
      </c>
      <c r="D60" s="4">
        <v>0</v>
      </c>
      <c r="E60" s="13">
        <v>0</v>
      </c>
      <c r="F60" s="4">
        <v>0</v>
      </c>
      <c r="G60" s="4">
        <v>0</v>
      </c>
      <c r="H60" s="4">
        <v>0</v>
      </c>
      <c r="I60" s="13">
        <v>3.9751453699999999</v>
      </c>
      <c r="J60" s="4">
        <v>0</v>
      </c>
      <c r="K60" s="4">
        <v>0</v>
      </c>
      <c r="L60" s="4">
        <v>0.14543502</v>
      </c>
      <c r="M60" s="13">
        <v>0</v>
      </c>
      <c r="N60" s="4">
        <v>0</v>
      </c>
      <c r="O60" s="4">
        <v>0</v>
      </c>
      <c r="P60" s="4">
        <v>1.297623754</v>
      </c>
      <c r="Q60" s="13">
        <v>0</v>
      </c>
      <c r="R60" s="4">
        <v>0</v>
      </c>
      <c r="S60" s="4">
        <v>0</v>
      </c>
      <c r="T60" s="4">
        <v>0</v>
      </c>
      <c r="U60" s="13">
        <v>0.26721916000000001</v>
      </c>
      <c r="V60" s="4">
        <v>0</v>
      </c>
      <c r="W60" s="4">
        <v>0</v>
      </c>
      <c r="X60" s="4">
        <v>0</v>
      </c>
      <c r="Y60" s="13">
        <v>0</v>
      </c>
      <c r="Z60" s="4">
        <v>0</v>
      </c>
      <c r="AA60" s="4">
        <v>0</v>
      </c>
      <c r="AB60" s="4">
        <v>0</v>
      </c>
      <c r="AC60" s="13">
        <v>0</v>
      </c>
      <c r="AD60" s="4">
        <v>0</v>
      </c>
      <c r="AE60" s="4">
        <v>0</v>
      </c>
      <c r="AF60">
        <f t="shared" si="0"/>
        <v>0.18951411013333333</v>
      </c>
    </row>
    <row r="61" spans="1:32" ht="15" thickBot="1" x14ac:dyDescent="0.35">
      <c r="A61" s="11" t="s">
        <v>382</v>
      </c>
      <c r="B61" s="4"/>
      <c r="C61" s="4"/>
      <c r="D61" s="4"/>
      <c r="E61" s="13">
        <v>2.8948346379999998</v>
      </c>
      <c r="F61" s="4"/>
      <c r="G61" s="4"/>
      <c r="H61" s="4"/>
      <c r="I61" s="13">
        <v>6.7724864480000004</v>
      </c>
      <c r="J61" s="4"/>
      <c r="K61" s="4"/>
      <c r="L61" s="4"/>
      <c r="M61" s="13">
        <v>0</v>
      </c>
      <c r="N61" s="4"/>
      <c r="O61" s="4"/>
      <c r="P61" s="4"/>
      <c r="Q61" s="13">
        <v>0</v>
      </c>
      <c r="R61" s="4"/>
      <c r="S61" s="4"/>
      <c r="T61" s="4"/>
      <c r="U61" s="13">
        <v>0.92471951200000002</v>
      </c>
      <c r="V61" s="4"/>
      <c r="W61" s="4"/>
      <c r="X61" s="4"/>
      <c r="Y61" s="13">
        <v>0</v>
      </c>
      <c r="Z61" s="4"/>
      <c r="AA61" s="4"/>
      <c r="AB61" s="4"/>
      <c r="AC61" s="13">
        <v>0</v>
      </c>
      <c r="AD61" s="4"/>
      <c r="AE61" s="4"/>
      <c r="AF61">
        <f t="shared" si="0"/>
        <v>1.5131486568571428</v>
      </c>
    </row>
    <row r="62" spans="1:32" ht="15" thickBot="1" x14ac:dyDescent="0.35">
      <c r="A62" s="10">
        <v>44621</v>
      </c>
      <c r="B62" s="4">
        <v>0</v>
      </c>
      <c r="C62" s="4">
        <v>0</v>
      </c>
      <c r="D62" s="4">
        <v>0</v>
      </c>
      <c r="E62" s="13">
        <v>0</v>
      </c>
      <c r="F62" s="4">
        <v>0</v>
      </c>
      <c r="G62" s="4">
        <v>0</v>
      </c>
      <c r="H62" s="4">
        <v>0</v>
      </c>
      <c r="I62" s="13">
        <v>10.37212443</v>
      </c>
      <c r="J62" s="4">
        <v>0</v>
      </c>
      <c r="K62" s="4">
        <v>0</v>
      </c>
      <c r="L62" s="4">
        <v>4.651098073</v>
      </c>
      <c r="M62" s="13">
        <v>0</v>
      </c>
      <c r="N62" s="4">
        <v>2.3991443220000002</v>
      </c>
      <c r="O62" s="4">
        <v>0</v>
      </c>
      <c r="P62" s="4">
        <v>0.191910937</v>
      </c>
      <c r="Q62" s="13">
        <v>0</v>
      </c>
      <c r="R62" s="4">
        <v>0</v>
      </c>
      <c r="S62" s="4">
        <v>0</v>
      </c>
      <c r="T62" s="4">
        <v>0</v>
      </c>
      <c r="U62" s="13">
        <v>0</v>
      </c>
      <c r="V62" s="4">
        <v>0</v>
      </c>
      <c r="W62" s="4">
        <v>0</v>
      </c>
      <c r="X62" s="4">
        <v>0</v>
      </c>
      <c r="Y62" s="13">
        <v>0</v>
      </c>
      <c r="Z62" s="4">
        <v>0</v>
      </c>
      <c r="AA62" s="4">
        <v>0</v>
      </c>
      <c r="AB62" s="4">
        <v>0</v>
      </c>
      <c r="AC62" s="13">
        <v>0.61742535200000004</v>
      </c>
      <c r="AD62" s="4">
        <v>0</v>
      </c>
      <c r="AE62" s="4">
        <v>0</v>
      </c>
      <c r="AF62">
        <f t="shared" si="0"/>
        <v>0.60772343713333343</v>
      </c>
    </row>
    <row r="63" spans="1:32" ht="15" thickBot="1" x14ac:dyDescent="0.35">
      <c r="A63" s="10">
        <v>44622</v>
      </c>
      <c r="B63" s="4">
        <v>0</v>
      </c>
      <c r="C63" s="4">
        <v>0</v>
      </c>
      <c r="D63" s="4">
        <v>0</v>
      </c>
      <c r="E63" s="13">
        <v>0</v>
      </c>
      <c r="F63" s="4">
        <v>0</v>
      </c>
      <c r="G63" s="4">
        <v>0</v>
      </c>
      <c r="H63" s="4">
        <v>0</v>
      </c>
      <c r="I63" s="13">
        <v>9.2872993949999998</v>
      </c>
      <c r="J63" s="4">
        <v>0</v>
      </c>
      <c r="K63" s="4">
        <v>0</v>
      </c>
      <c r="L63" s="4">
        <v>5.7746132609999998</v>
      </c>
      <c r="M63" s="13">
        <v>0</v>
      </c>
      <c r="N63" s="4">
        <v>1.93860732</v>
      </c>
      <c r="O63" s="4">
        <v>0</v>
      </c>
      <c r="P63" s="4">
        <v>0</v>
      </c>
      <c r="Q63" s="13">
        <v>0</v>
      </c>
      <c r="R63" s="4">
        <v>0</v>
      </c>
      <c r="S63" s="4">
        <v>0.31503547700000001</v>
      </c>
      <c r="T63" s="4">
        <v>0</v>
      </c>
      <c r="U63" s="13">
        <v>0</v>
      </c>
      <c r="V63" s="4">
        <v>0</v>
      </c>
      <c r="W63" s="4">
        <v>0</v>
      </c>
      <c r="X63" s="4">
        <v>0</v>
      </c>
      <c r="Y63" s="13">
        <v>0</v>
      </c>
      <c r="Z63" s="4">
        <v>0</v>
      </c>
      <c r="AA63" s="4">
        <v>1.1662480239999999</v>
      </c>
      <c r="AB63" s="4">
        <v>0</v>
      </c>
      <c r="AC63" s="13">
        <v>0.64440816599999995</v>
      </c>
      <c r="AD63" s="4">
        <v>0</v>
      </c>
      <c r="AE63" s="4">
        <v>0</v>
      </c>
      <c r="AF63">
        <f t="shared" si="0"/>
        <v>0.63754038810000002</v>
      </c>
    </row>
    <row r="64" spans="1:32" ht="15" thickBot="1" x14ac:dyDescent="0.35">
      <c r="A64" s="10">
        <v>44623</v>
      </c>
      <c r="B64" s="4">
        <v>0</v>
      </c>
      <c r="C64" s="4">
        <v>0</v>
      </c>
      <c r="D64" s="4">
        <v>0</v>
      </c>
      <c r="E64" s="13">
        <v>4.3915243149999998</v>
      </c>
      <c r="F64" s="4">
        <v>0</v>
      </c>
      <c r="G64" s="4">
        <v>0</v>
      </c>
      <c r="H64" s="4">
        <v>0</v>
      </c>
      <c r="I64" s="13">
        <v>8.1885304449999996</v>
      </c>
      <c r="J64" s="4">
        <v>0</v>
      </c>
      <c r="K64" s="4">
        <v>0</v>
      </c>
      <c r="L64" s="4">
        <v>0</v>
      </c>
      <c r="M64" s="13">
        <v>0</v>
      </c>
      <c r="N64" s="4">
        <v>7.7375444169999996</v>
      </c>
      <c r="O64" s="4">
        <v>0</v>
      </c>
      <c r="P64" s="4">
        <v>0</v>
      </c>
      <c r="Q64" s="13">
        <v>0</v>
      </c>
      <c r="R64" s="4">
        <v>0</v>
      </c>
      <c r="S64" s="4">
        <v>0.92598413700000004</v>
      </c>
      <c r="T64" s="4">
        <v>0.13003420800000001</v>
      </c>
      <c r="U64" s="13">
        <v>0</v>
      </c>
      <c r="V64" s="4">
        <v>0</v>
      </c>
      <c r="W64" s="4">
        <v>0</v>
      </c>
      <c r="X64" s="4">
        <v>0</v>
      </c>
      <c r="Y64" s="13">
        <v>0</v>
      </c>
      <c r="Z64" s="4">
        <v>0</v>
      </c>
      <c r="AA64" s="4">
        <v>0</v>
      </c>
      <c r="AB64" s="4">
        <v>0</v>
      </c>
      <c r="AC64" s="13">
        <v>4.0124745370000001</v>
      </c>
      <c r="AD64" s="4">
        <v>0</v>
      </c>
      <c r="AE64" s="4">
        <v>0</v>
      </c>
      <c r="AF64">
        <f t="shared" si="0"/>
        <v>0.84620306863333328</v>
      </c>
    </row>
    <row r="65" spans="1:32" ht="15" thickBot="1" x14ac:dyDescent="0.35">
      <c r="A65" s="10">
        <v>44624</v>
      </c>
      <c r="B65" s="4">
        <v>0</v>
      </c>
      <c r="C65" s="4">
        <v>0</v>
      </c>
      <c r="D65" s="4">
        <v>0</v>
      </c>
      <c r="E65" s="13">
        <v>13.68894207</v>
      </c>
      <c r="F65" s="4">
        <v>0</v>
      </c>
      <c r="G65" s="4">
        <v>0</v>
      </c>
      <c r="H65" s="4">
        <v>0</v>
      </c>
      <c r="I65" s="13">
        <v>0.748417526</v>
      </c>
      <c r="J65" s="4">
        <v>0</v>
      </c>
      <c r="K65" s="4">
        <v>1.131388769</v>
      </c>
      <c r="L65" s="4">
        <v>0</v>
      </c>
      <c r="M65" s="13">
        <v>0</v>
      </c>
      <c r="N65" s="4">
        <v>1.2755318879999999</v>
      </c>
      <c r="O65" s="4">
        <v>0</v>
      </c>
      <c r="P65" s="4">
        <v>0</v>
      </c>
      <c r="Q65" s="13">
        <v>0</v>
      </c>
      <c r="R65" s="4">
        <v>3.4188326899999999</v>
      </c>
      <c r="S65" s="4">
        <v>0</v>
      </c>
      <c r="T65" s="4">
        <v>0</v>
      </c>
      <c r="U65" s="13">
        <v>0</v>
      </c>
      <c r="V65" s="4">
        <v>0</v>
      </c>
      <c r="W65" s="4">
        <v>0</v>
      </c>
      <c r="X65" s="4">
        <v>0</v>
      </c>
      <c r="Y65" s="13">
        <v>0</v>
      </c>
      <c r="Z65" s="4">
        <v>0</v>
      </c>
      <c r="AA65" s="4">
        <v>21.660468460000001</v>
      </c>
      <c r="AB65" s="4">
        <v>0</v>
      </c>
      <c r="AC65" s="13">
        <v>0</v>
      </c>
      <c r="AD65" s="4">
        <v>0</v>
      </c>
      <c r="AE65" s="4">
        <v>0</v>
      </c>
      <c r="AF65">
        <f t="shared" si="0"/>
        <v>1.3974527134333334</v>
      </c>
    </row>
    <row r="66" spans="1:32" ht="15" thickBot="1" x14ac:dyDescent="0.35">
      <c r="A66" s="10">
        <v>44625</v>
      </c>
      <c r="B66" s="4">
        <v>0</v>
      </c>
      <c r="C66" s="4">
        <v>0</v>
      </c>
      <c r="D66" s="4">
        <v>0</v>
      </c>
      <c r="E66" s="13">
        <v>3.573035628</v>
      </c>
      <c r="F66" s="4">
        <v>0</v>
      </c>
      <c r="G66" s="4">
        <v>0</v>
      </c>
      <c r="H66" s="4">
        <v>0</v>
      </c>
      <c r="I66" s="13">
        <v>4.1162963509999999</v>
      </c>
      <c r="J66" s="4">
        <v>0</v>
      </c>
      <c r="K66" s="4">
        <v>0</v>
      </c>
      <c r="L66" s="4">
        <v>1.695407391</v>
      </c>
      <c r="M66" s="13">
        <v>0</v>
      </c>
      <c r="N66" s="4">
        <v>0</v>
      </c>
      <c r="O66" s="4">
        <v>0</v>
      </c>
      <c r="P66" s="4">
        <v>0</v>
      </c>
      <c r="Q66" s="13">
        <v>0</v>
      </c>
      <c r="R66" s="4">
        <v>0</v>
      </c>
      <c r="S66" s="4">
        <v>0</v>
      </c>
      <c r="T66" s="4">
        <v>0</v>
      </c>
      <c r="U66" s="13">
        <v>0</v>
      </c>
      <c r="V66" s="4">
        <v>0</v>
      </c>
      <c r="W66" s="4">
        <v>0</v>
      </c>
      <c r="X66" s="4">
        <v>0</v>
      </c>
      <c r="Y66" s="13">
        <v>0</v>
      </c>
      <c r="Z66" s="4">
        <v>0</v>
      </c>
      <c r="AA66" s="4">
        <v>4.8439454E-2</v>
      </c>
      <c r="AB66" s="4">
        <v>0</v>
      </c>
      <c r="AC66" s="13">
        <v>0</v>
      </c>
      <c r="AD66" s="4">
        <v>0</v>
      </c>
      <c r="AE66" s="4">
        <v>0</v>
      </c>
      <c r="AF66">
        <f t="shared" si="0"/>
        <v>0.31443929413333332</v>
      </c>
    </row>
    <row r="67" spans="1:32" ht="15" thickBot="1" x14ac:dyDescent="0.35">
      <c r="A67" s="10">
        <v>44626</v>
      </c>
      <c r="B67" s="4">
        <v>0</v>
      </c>
      <c r="C67" s="4">
        <v>0</v>
      </c>
      <c r="D67" s="4">
        <v>0</v>
      </c>
      <c r="E67" s="13">
        <v>10.52476931</v>
      </c>
      <c r="F67" s="4">
        <v>0</v>
      </c>
      <c r="G67" s="4">
        <v>0</v>
      </c>
      <c r="H67" s="4">
        <v>0</v>
      </c>
      <c r="I67" s="13">
        <v>0</v>
      </c>
      <c r="J67" s="4">
        <v>0.117532469</v>
      </c>
      <c r="K67" s="4">
        <v>0</v>
      </c>
      <c r="L67" s="4">
        <v>0</v>
      </c>
      <c r="M67" s="13">
        <v>0</v>
      </c>
      <c r="N67" s="4">
        <v>0</v>
      </c>
      <c r="O67" s="4">
        <v>0</v>
      </c>
      <c r="P67" s="4">
        <v>0</v>
      </c>
      <c r="Q67" s="13">
        <v>0</v>
      </c>
      <c r="R67" s="4">
        <v>0</v>
      </c>
      <c r="S67" s="4">
        <v>0</v>
      </c>
      <c r="T67" s="4">
        <v>0</v>
      </c>
      <c r="U67" s="13">
        <v>0</v>
      </c>
      <c r="V67" s="4">
        <v>0</v>
      </c>
      <c r="W67" s="4">
        <v>0</v>
      </c>
      <c r="X67" s="4">
        <v>0</v>
      </c>
      <c r="Y67" s="13">
        <v>0</v>
      </c>
      <c r="Z67" s="4">
        <v>2.0460665229999999</v>
      </c>
      <c r="AA67" s="4">
        <v>0.34402413700000001</v>
      </c>
      <c r="AB67" s="4">
        <v>0</v>
      </c>
      <c r="AC67" s="13">
        <v>0</v>
      </c>
      <c r="AD67" s="4">
        <v>0</v>
      </c>
      <c r="AE67" s="4">
        <v>0.31030814299999998</v>
      </c>
      <c r="AF67">
        <f t="shared" ref="AF67:AF130" si="1">AVERAGE(B67:AE67)</f>
        <v>0.44475668606666668</v>
      </c>
    </row>
    <row r="68" spans="1:32" ht="15" thickBot="1" x14ac:dyDescent="0.35">
      <c r="A68" s="10">
        <v>44627</v>
      </c>
      <c r="B68" s="4">
        <v>0</v>
      </c>
      <c r="C68" s="4">
        <v>0</v>
      </c>
      <c r="D68" s="4">
        <v>0</v>
      </c>
      <c r="E68" s="13">
        <v>17.016048430000001</v>
      </c>
      <c r="F68" s="4">
        <v>0</v>
      </c>
      <c r="G68" s="4">
        <v>0</v>
      </c>
      <c r="H68" s="4">
        <v>0</v>
      </c>
      <c r="I68" s="13">
        <v>3.1127439140000002</v>
      </c>
      <c r="J68" s="4">
        <v>0</v>
      </c>
      <c r="K68" s="4">
        <v>0</v>
      </c>
      <c r="L68" s="4">
        <v>1.5211091489999999</v>
      </c>
      <c r="M68" s="13">
        <v>0</v>
      </c>
      <c r="N68" s="4">
        <v>0</v>
      </c>
      <c r="O68" s="4">
        <v>0</v>
      </c>
      <c r="P68" s="4">
        <v>0</v>
      </c>
      <c r="Q68" s="13">
        <v>0</v>
      </c>
      <c r="R68" s="4">
        <v>0</v>
      </c>
      <c r="S68" s="4">
        <v>0.43134063499999997</v>
      </c>
      <c r="T68" s="4">
        <v>1.243805528</v>
      </c>
      <c r="U68" s="13">
        <v>0</v>
      </c>
      <c r="V68" s="4">
        <v>1.368914843</v>
      </c>
      <c r="W68" s="4">
        <v>0</v>
      </c>
      <c r="X68" s="4">
        <v>0</v>
      </c>
      <c r="Y68" s="13">
        <v>0</v>
      </c>
      <c r="Z68" s="4">
        <v>0</v>
      </c>
      <c r="AA68" s="4">
        <v>0.50842179399999998</v>
      </c>
      <c r="AB68" s="4">
        <v>0</v>
      </c>
      <c r="AC68" s="13">
        <v>0</v>
      </c>
      <c r="AD68" s="4">
        <v>0</v>
      </c>
      <c r="AE68" s="4">
        <v>0</v>
      </c>
      <c r="AF68">
        <f t="shared" si="1"/>
        <v>0.84007947643333336</v>
      </c>
    </row>
    <row r="69" spans="1:32" ht="15" thickBot="1" x14ac:dyDescent="0.35">
      <c r="A69" s="10">
        <v>44628</v>
      </c>
      <c r="B69" s="4">
        <v>0</v>
      </c>
      <c r="C69" s="4">
        <v>0</v>
      </c>
      <c r="D69" s="4">
        <v>0</v>
      </c>
      <c r="E69" s="13">
        <v>20.82254004</v>
      </c>
      <c r="F69" s="4">
        <v>0</v>
      </c>
      <c r="G69" s="4">
        <v>0</v>
      </c>
      <c r="H69" s="4">
        <v>0</v>
      </c>
      <c r="I69" s="13">
        <v>0</v>
      </c>
      <c r="J69" s="4">
        <v>0</v>
      </c>
      <c r="K69" s="4">
        <v>0</v>
      </c>
      <c r="L69" s="4">
        <v>4.2193353000000003E-2</v>
      </c>
      <c r="M69" s="13">
        <v>0</v>
      </c>
      <c r="N69" s="4">
        <v>0</v>
      </c>
      <c r="O69" s="4">
        <v>0</v>
      </c>
      <c r="P69" s="4">
        <v>0</v>
      </c>
      <c r="Q69" s="13">
        <v>0</v>
      </c>
      <c r="R69" s="4">
        <v>0</v>
      </c>
      <c r="S69" s="4">
        <v>0</v>
      </c>
      <c r="T69" s="4">
        <v>0</v>
      </c>
      <c r="U69" s="13">
        <v>0</v>
      </c>
      <c r="V69" s="4">
        <v>0</v>
      </c>
      <c r="W69" s="4">
        <v>0</v>
      </c>
      <c r="X69" s="4">
        <v>0</v>
      </c>
      <c r="Y69" s="13">
        <v>0</v>
      </c>
      <c r="Z69" s="4">
        <v>0</v>
      </c>
      <c r="AA69" s="4">
        <v>2.2765327100000001</v>
      </c>
      <c r="AB69" s="4">
        <v>0</v>
      </c>
      <c r="AC69" s="13">
        <v>0</v>
      </c>
      <c r="AD69" s="4">
        <v>0</v>
      </c>
      <c r="AE69" s="4">
        <v>0</v>
      </c>
      <c r="AF69">
        <f t="shared" si="1"/>
        <v>0.7713755367666667</v>
      </c>
    </row>
    <row r="70" spans="1:32" ht="15" thickBot="1" x14ac:dyDescent="0.35">
      <c r="A70" s="10">
        <v>44629</v>
      </c>
      <c r="B70" s="4">
        <v>0</v>
      </c>
      <c r="C70" s="4">
        <v>0</v>
      </c>
      <c r="D70" s="4">
        <v>0</v>
      </c>
      <c r="E70" s="13">
        <v>10.62720346</v>
      </c>
      <c r="F70" s="4">
        <v>0</v>
      </c>
      <c r="G70" s="4">
        <v>0</v>
      </c>
      <c r="H70" s="4">
        <v>0</v>
      </c>
      <c r="I70" s="13">
        <v>0</v>
      </c>
      <c r="J70" s="4">
        <v>0</v>
      </c>
      <c r="K70" s="4">
        <v>0</v>
      </c>
      <c r="L70" s="4">
        <v>1.5016387099999999</v>
      </c>
      <c r="M70" s="13">
        <v>0</v>
      </c>
      <c r="N70" s="4">
        <v>0</v>
      </c>
      <c r="O70" s="4">
        <v>0</v>
      </c>
      <c r="P70" s="4">
        <v>1.209814548</v>
      </c>
      <c r="Q70" s="13">
        <v>0</v>
      </c>
      <c r="R70" s="4">
        <v>0</v>
      </c>
      <c r="S70" s="4">
        <v>0</v>
      </c>
      <c r="T70" s="4">
        <v>0</v>
      </c>
      <c r="U70" s="13">
        <v>0</v>
      </c>
      <c r="V70" s="4">
        <v>0.66031646700000002</v>
      </c>
      <c r="W70" s="4">
        <v>0</v>
      </c>
      <c r="X70" s="4">
        <v>0</v>
      </c>
      <c r="Y70" s="13">
        <v>0</v>
      </c>
      <c r="Z70" s="4">
        <v>3.546577498</v>
      </c>
      <c r="AA70" s="4">
        <v>1.1143285039999999</v>
      </c>
      <c r="AB70" s="4">
        <v>0</v>
      </c>
      <c r="AC70" s="13">
        <v>0</v>
      </c>
      <c r="AD70" s="4">
        <v>0</v>
      </c>
      <c r="AE70" s="4">
        <v>0</v>
      </c>
      <c r="AF70">
        <f t="shared" si="1"/>
        <v>0.62199597290000008</v>
      </c>
    </row>
    <row r="71" spans="1:32" ht="15" thickBot="1" x14ac:dyDescent="0.35">
      <c r="A71" s="10">
        <v>44630</v>
      </c>
      <c r="B71" s="4">
        <v>2.2014397379999999</v>
      </c>
      <c r="C71" s="4">
        <v>0</v>
      </c>
      <c r="D71" s="4">
        <v>0</v>
      </c>
      <c r="E71" s="13">
        <v>10.550029520000001</v>
      </c>
      <c r="F71" s="4">
        <v>0</v>
      </c>
      <c r="G71" s="4">
        <v>0</v>
      </c>
      <c r="H71" s="4">
        <v>0</v>
      </c>
      <c r="I71" s="13">
        <v>0</v>
      </c>
      <c r="J71" s="4">
        <v>5.0947181580000001</v>
      </c>
      <c r="K71" s="4">
        <v>0</v>
      </c>
      <c r="L71" s="4">
        <v>0</v>
      </c>
      <c r="M71" s="13">
        <v>0</v>
      </c>
      <c r="N71" s="4">
        <v>0</v>
      </c>
      <c r="O71" s="4">
        <v>0</v>
      </c>
      <c r="P71" s="4">
        <v>0.83922310899999997</v>
      </c>
      <c r="Q71" s="13">
        <v>0</v>
      </c>
      <c r="R71" s="4">
        <v>0</v>
      </c>
      <c r="S71" s="4">
        <v>1.896989375</v>
      </c>
      <c r="T71" s="4">
        <v>0</v>
      </c>
      <c r="U71" s="13">
        <v>0</v>
      </c>
      <c r="V71" s="4">
        <v>21.487887619999999</v>
      </c>
      <c r="W71" s="4">
        <v>0</v>
      </c>
      <c r="X71" s="4">
        <v>0</v>
      </c>
      <c r="Y71" s="13">
        <v>0</v>
      </c>
      <c r="Z71" s="4">
        <v>0</v>
      </c>
      <c r="AA71" s="4">
        <v>7.3949087560000004</v>
      </c>
      <c r="AB71" s="4">
        <v>0</v>
      </c>
      <c r="AC71" s="13">
        <v>0</v>
      </c>
      <c r="AD71" s="4">
        <v>4.0527211430000003</v>
      </c>
      <c r="AE71" s="4">
        <v>0</v>
      </c>
      <c r="AF71">
        <f t="shared" si="1"/>
        <v>1.783930580633333</v>
      </c>
    </row>
    <row r="72" spans="1:32" ht="15" thickBot="1" x14ac:dyDescent="0.35">
      <c r="A72" s="10">
        <v>44631</v>
      </c>
      <c r="B72" s="4">
        <v>6.2384941280000001</v>
      </c>
      <c r="C72" s="4">
        <v>0</v>
      </c>
      <c r="D72" s="4">
        <v>0</v>
      </c>
      <c r="E72" s="13">
        <v>17.865881559999998</v>
      </c>
      <c r="F72" s="4">
        <v>0</v>
      </c>
      <c r="G72" s="4">
        <v>5.3099928500000004</v>
      </c>
      <c r="H72" s="4">
        <v>0</v>
      </c>
      <c r="I72" s="13">
        <v>0</v>
      </c>
      <c r="J72" s="4">
        <v>0.86127446600000002</v>
      </c>
      <c r="K72" s="4">
        <v>13.126207109999999</v>
      </c>
      <c r="L72" s="4">
        <v>0</v>
      </c>
      <c r="M72" s="13">
        <v>0</v>
      </c>
      <c r="N72" s="4">
        <v>0</v>
      </c>
      <c r="O72" s="4">
        <v>0</v>
      </c>
      <c r="P72" s="4">
        <v>0.696741045</v>
      </c>
      <c r="Q72" s="13">
        <v>0</v>
      </c>
      <c r="R72" s="4">
        <v>0</v>
      </c>
      <c r="S72" s="4">
        <v>0</v>
      </c>
      <c r="T72" s="4">
        <v>0</v>
      </c>
      <c r="U72" s="13">
        <v>0</v>
      </c>
      <c r="V72" s="4">
        <v>0</v>
      </c>
      <c r="W72" s="4">
        <v>0</v>
      </c>
      <c r="X72" s="4">
        <v>0</v>
      </c>
      <c r="Y72" s="13">
        <v>0</v>
      </c>
      <c r="Z72" s="4">
        <v>0</v>
      </c>
      <c r="AA72" s="4">
        <v>4.8439454E-2</v>
      </c>
      <c r="AB72" s="4">
        <v>0.92549490899999998</v>
      </c>
      <c r="AC72" s="13">
        <v>0</v>
      </c>
      <c r="AD72" s="4">
        <v>0.62509739399999997</v>
      </c>
      <c r="AE72" s="4">
        <v>0</v>
      </c>
      <c r="AF72">
        <f t="shared" si="1"/>
        <v>1.5232540971999999</v>
      </c>
    </row>
    <row r="73" spans="1:32" ht="15" thickBot="1" x14ac:dyDescent="0.35">
      <c r="A73" s="10">
        <v>44632</v>
      </c>
      <c r="B73" s="4">
        <v>1.8345471170000001</v>
      </c>
      <c r="C73" s="4">
        <v>0</v>
      </c>
      <c r="D73" s="4">
        <v>0</v>
      </c>
      <c r="E73" s="13">
        <v>1.9687097819999999</v>
      </c>
      <c r="F73" s="4">
        <v>0</v>
      </c>
      <c r="G73" s="4">
        <v>5.0282070040000004</v>
      </c>
      <c r="H73" s="4">
        <v>0</v>
      </c>
      <c r="I73" s="13">
        <v>16.08525324</v>
      </c>
      <c r="J73" s="4">
        <v>1.7670479269999999</v>
      </c>
      <c r="K73" s="4">
        <v>1.178725526</v>
      </c>
      <c r="L73" s="4">
        <v>0.82081550400000003</v>
      </c>
      <c r="M73" s="13">
        <v>0</v>
      </c>
      <c r="N73" s="4">
        <v>2.77151382</v>
      </c>
      <c r="O73" s="4">
        <v>0</v>
      </c>
      <c r="P73" s="4">
        <v>0.78245979499999996</v>
      </c>
      <c r="Q73" s="13">
        <v>0</v>
      </c>
      <c r="R73" s="4">
        <v>0</v>
      </c>
      <c r="S73" s="4">
        <v>0</v>
      </c>
      <c r="T73" s="4">
        <v>0</v>
      </c>
      <c r="U73" s="13">
        <v>0</v>
      </c>
      <c r="V73" s="4">
        <v>0.2491275</v>
      </c>
      <c r="W73" s="4">
        <v>0</v>
      </c>
      <c r="X73" s="4">
        <v>0.16613853000000001</v>
      </c>
      <c r="Y73" s="13">
        <v>0</v>
      </c>
      <c r="Z73" s="4">
        <v>3.9569099000000003E-2</v>
      </c>
      <c r="AA73" s="4">
        <v>0</v>
      </c>
      <c r="AB73" s="4">
        <v>0.228431728</v>
      </c>
      <c r="AC73" s="13">
        <v>21.003956079999998</v>
      </c>
      <c r="AD73" s="4">
        <v>7.945696324</v>
      </c>
      <c r="AE73" s="4">
        <v>0</v>
      </c>
      <c r="AF73">
        <f t="shared" si="1"/>
        <v>2.0623399658666659</v>
      </c>
    </row>
    <row r="74" spans="1:32" ht="15" thickBot="1" x14ac:dyDescent="0.35">
      <c r="A74" s="10">
        <v>44633</v>
      </c>
      <c r="B74" s="4">
        <v>11.98136139</v>
      </c>
      <c r="C74" s="4">
        <v>0</v>
      </c>
      <c r="D74" s="4">
        <v>0</v>
      </c>
      <c r="E74" s="13">
        <v>9.6429198379999992</v>
      </c>
      <c r="F74" s="4">
        <v>1.0078335089999999</v>
      </c>
      <c r="G74" s="4">
        <v>4.4457291960000003</v>
      </c>
      <c r="H74" s="4">
        <v>0</v>
      </c>
      <c r="I74" s="13">
        <v>0</v>
      </c>
      <c r="J74" s="4">
        <v>1.966497868</v>
      </c>
      <c r="K74" s="4">
        <v>0.86324331899999995</v>
      </c>
      <c r="L74" s="4">
        <v>0</v>
      </c>
      <c r="M74" s="13">
        <v>0</v>
      </c>
      <c r="N74" s="4">
        <v>6.2698774339999996</v>
      </c>
      <c r="O74" s="4">
        <v>0</v>
      </c>
      <c r="P74" s="4">
        <v>5.4524850850000002</v>
      </c>
      <c r="Q74" s="13">
        <v>0</v>
      </c>
      <c r="R74" s="4">
        <v>0</v>
      </c>
      <c r="S74" s="4">
        <v>0</v>
      </c>
      <c r="T74" s="4">
        <v>0</v>
      </c>
      <c r="U74" s="13">
        <v>4.2062173109999996</v>
      </c>
      <c r="V74" s="4">
        <v>1.834868699</v>
      </c>
      <c r="W74" s="4">
        <v>0</v>
      </c>
      <c r="X74" s="4">
        <v>2.4880335050000002</v>
      </c>
      <c r="Y74" s="13">
        <v>0</v>
      </c>
      <c r="Z74" s="4">
        <v>2.2523714620000002</v>
      </c>
      <c r="AA74" s="4">
        <v>0</v>
      </c>
      <c r="AB74" s="4">
        <v>0</v>
      </c>
      <c r="AC74" s="13">
        <v>7.8327466250000004</v>
      </c>
      <c r="AD74" s="4">
        <v>8.0275509950000004</v>
      </c>
      <c r="AE74" s="4">
        <v>0</v>
      </c>
      <c r="AF74">
        <f t="shared" si="1"/>
        <v>2.2757245411999998</v>
      </c>
    </row>
    <row r="75" spans="1:32" ht="15" thickBot="1" x14ac:dyDescent="0.35">
      <c r="A75" s="10">
        <v>44634</v>
      </c>
      <c r="B75" s="4">
        <v>0</v>
      </c>
      <c r="C75" s="4">
        <v>0</v>
      </c>
      <c r="D75" s="4">
        <v>0</v>
      </c>
      <c r="E75" s="13">
        <v>1.5248347520000001</v>
      </c>
      <c r="F75" s="4">
        <v>8.8515001999999995E-2</v>
      </c>
      <c r="G75" s="4">
        <v>1.5006876659999999</v>
      </c>
      <c r="H75" s="4">
        <v>0</v>
      </c>
      <c r="I75" s="13">
        <v>0</v>
      </c>
      <c r="J75" s="4">
        <v>0</v>
      </c>
      <c r="K75" s="4">
        <v>21.040812020000001</v>
      </c>
      <c r="L75" s="4">
        <v>0</v>
      </c>
      <c r="M75" s="13">
        <v>0</v>
      </c>
      <c r="N75" s="4">
        <v>0.28135512000000001</v>
      </c>
      <c r="O75" s="4">
        <v>0</v>
      </c>
      <c r="P75" s="4">
        <v>19.257002830000001</v>
      </c>
      <c r="Q75" s="13">
        <v>0</v>
      </c>
      <c r="R75" s="4">
        <v>0</v>
      </c>
      <c r="S75" s="4">
        <v>2.1337019499999998</v>
      </c>
      <c r="T75" s="4">
        <v>0</v>
      </c>
      <c r="U75" s="13">
        <v>0</v>
      </c>
      <c r="V75" s="4">
        <v>0</v>
      </c>
      <c r="W75" s="4">
        <v>0</v>
      </c>
      <c r="X75" s="4">
        <v>7.1130571959999997</v>
      </c>
      <c r="Y75" s="13">
        <v>0</v>
      </c>
      <c r="Z75" s="4">
        <v>5.4906576280000001</v>
      </c>
      <c r="AA75" s="4">
        <v>0</v>
      </c>
      <c r="AB75" s="4">
        <v>0.48021972200000002</v>
      </c>
      <c r="AC75" s="13">
        <v>57.914763450000002</v>
      </c>
      <c r="AD75" s="4">
        <v>4.0233858529999997</v>
      </c>
      <c r="AE75" s="4">
        <v>0</v>
      </c>
      <c r="AF75">
        <f t="shared" si="1"/>
        <v>4.0282997729666663</v>
      </c>
    </row>
    <row r="76" spans="1:32" ht="15" thickBot="1" x14ac:dyDescent="0.35">
      <c r="A76" s="10">
        <v>44635</v>
      </c>
      <c r="B76" s="4">
        <v>0</v>
      </c>
      <c r="C76" s="4">
        <v>0</v>
      </c>
      <c r="D76" s="4">
        <v>0</v>
      </c>
      <c r="E76" s="13">
        <v>2.01791447</v>
      </c>
      <c r="F76" s="4">
        <v>0</v>
      </c>
      <c r="G76" s="4">
        <v>0</v>
      </c>
      <c r="H76" s="4">
        <v>0</v>
      </c>
      <c r="I76" s="13">
        <v>0</v>
      </c>
      <c r="J76" s="4">
        <v>0</v>
      </c>
      <c r="K76" s="4">
        <v>12.739415169999999</v>
      </c>
      <c r="L76" s="4">
        <v>0</v>
      </c>
      <c r="M76" s="13">
        <v>0</v>
      </c>
      <c r="N76" s="4">
        <v>0</v>
      </c>
      <c r="O76" s="4">
        <v>0</v>
      </c>
      <c r="P76" s="4">
        <v>0</v>
      </c>
      <c r="Q76" s="13">
        <v>0</v>
      </c>
      <c r="R76" s="4">
        <v>0</v>
      </c>
      <c r="S76" s="4">
        <v>0</v>
      </c>
      <c r="T76" s="4">
        <v>1.820238002</v>
      </c>
      <c r="U76" s="13">
        <v>6.8784493209999997</v>
      </c>
      <c r="V76" s="4">
        <v>5.3494397999999999</v>
      </c>
      <c r="W76" s="4">
        <v>0.96452176599999995</v>
      </c>
      <c r="X76" s="4">
        <v>0</v>
      </c>
      <c r="Y76" s="13">
        <v>0</v>
      </c>
      <c r="Z76" s="4">
        <v>0</v>
      </c>
      <c r="AA76" s="4">
        <v>9.7537107469999995</v>
      </c>
      <c r="AB76" s="4">
        <v>0</v>
      </c>
      <c r="AC76" s="13">
        <v>9.5981031659999996</v>
      </c>
      <c r="AD76" s="4">
        <v>10.54701567</v>
      </c>
      <c r="AE76" s="4">
        <v>0</v>
      </c>
      <c r="AF76">
        <f t="shared" si="1"/>
        <v>1.9889602704</v>
      </c>
    </row>
    <row r="77" spans="1:32" ht="15" thickBot="1" x14ac:dyDescent="0.35">
      <c r="A77" s="10">
        <v>44636</v>
      </c>
      <c r="B77" s="4">
        <v>0</v>
      </c>
      <c r="C77" s="4">
        <v>0</v>
      </c>
      <c r="D77" s="4">
        <v>0</v>
      </c>
      <c r="E77" s="13">
        <v>0</v>
      </c>
      <c r="F77" s="4">
        <v>0</v>
      </c>
      <c r="G77" s="4">
        <v>0</v>
      </c>
      <c r="H77" s="4">
        <v>5.4886051709999997</v>
      </c>
      <c r="I77" s="13">
        <v>0</v>
      </c>
      <c r="J77" s="4">
        <v>0</v>
      </c>
      <c r="K77" s="4">
        <v>0</v>
      </c>
      <c r="L77" s="4">
        <v>2.6769590999999999E-2</v>
      </c>
      <c r="M77" s="13">
        <v>0</v>
      </c>
      <c r="N77" s="4">
        <v>0</v>
      </c>
      <c r="O77" s="4">
        <v>0</v>
      </c>
      <c r="P77" s="4">
        <v>0</v>
      </c>
      <c r="Q77" s="13">
        <v>0</v>
      </c>
      <c r="R77" s="4">
        <v>0</v>
      </c>
      <c r="S77" s="4">
        <v>1.165784106</v>
      </c>
      <c r="T77" s="4">
        <v>1.5671777730000001</v>
      </c>
      <c r="U77" s="13">
        <v>0</v>
      </c>
      <c r="V77" s="4">
        <v>4.1572707299999996</v>
      </c>
      <c r="W77" s="4">
        <v>8.4911483079999996</v>
      </c>
      <c r="X77" s="4">
        <v>2.2970621439999999</v>
      </c>
      <c r="Y77" s="13">
        <v>0</v>
      </c>
      <c r="Z77" s="4">
        <v>0</v>
      </c>
      <c r="AA77" s="4">
        <v>44.8319416</v>
      </c>
      <c r="AB77" s="4">
        <v>0</v>
      </c>
      <c r="AC77" s="13">
        <v>49.351900100000002</v>
      </c>
      <c r="AD77" s="4">
        <v>15.957745790000001</v>
      </c>
      <c r="AE77" s="4">
        <v>0.20826324800000001</v>
      </c>
      <c r="AF77">
        <f t="shared" si="1"/>
        <v>4.4514556186999998</v>
      </c>
    </row>
    <row r="78" spans="1:32" ht="15" thickBot="1" x14ac:dyDescent="0.35">
      <c r="A78" s="10">
        <v>44637</v>
      </c>
      <c r="B78" s="4">
        <v>0</v>
      </c>
      <c r="C78" s="4">
        <v>0</v>
      </c>
      <c r="D78" s="4">
        <v>0</v>
      </c>
      <c r="E78" s="13">
        <v>0</v>
      </c>
      <c r="F78" s="4">
        <v>0</v>
      </c>
      <c r="G78" s="4">
        <v>0.877753377</v>
      </c>
      <c r="H78" s="4">
        <v>5.7287620309999996</v>
      </c>
      <c r="I78" s="13">
        <v>1.7990450259999999</v>
      </c>
      <c r="J78" s="4">
        <v>0</v>
      </c>
      <c r="K78" s="4">
        <v>0</v>
      </c>
      <c r="L78" s="4">
        <v>0</v>
      </c>
      <c r="M78" s="13">
        <v>0</v>
      </c>
      <c r="N78" s="4">
        <v>0</v>
      </c>
      <c r="O78" s="4">
        <v>1.3342515230000001</v>
      </c>
      <c r="P78" s="4">
        <v>0</v>
      </c>
      <c r="Q78" s="13">
        <v>0</v>
      </c>
      <c r="R78" s="4">
        <v>0</v>
      </c>
      <c r="S78" s="4">
        <v>0</v>
      </c>
      <c r="T78" s="4">
        <v>0.30741107499999998</v>
      </c>
      <c r="U78" s="13">
        <v>0</v>
      </c>
      <c r="V78" s="4">
        <v>0</v>
      </c>
      <c r="W78" s="4">
        <v>17.025290309999999</v>
      </c>
      <c r="X78" s="4">
        <v>3.4333011510000002</v>
      </c>
      <c r="Y78" s="13">
        <v>0</v>
      </c>
      <c r="Z78" s="4">
        <v>0</v>
      </c>
      <c r="AA78" s="4">
        <v>9.0212702749999991</v>
      </c>
      <c r="AB78" s="4">
        <v>0</v>
      </c>
      <c r="AC78" s="13">
        <v>10.985213099999999</v>
      </c>
      <c r="AD78" s="4">
        <v>0</v>
      </c>
      <c r="AE78" s="4">
        <v>4.092738926</v>
      </c>
      <c r="AF78">
        <f t="shared" si="1"/>
        <v>1.8201678931333336</v>
      </c>
    </row>
    <row r="79" spans="1:32" ht="15" thickBot="1" x14ac:dyDescent="0.35">
      <c r="A79" s="10">
        <v>44638</v>
      </c>
      <c r="B79" s="4">
        <v>0</v>
      </c>
      <c r="C79" s="4">
        <v>0</v>
      </c>
      <c r="D79" s="4">
        <v>0</v>
      </c>
      <c r="E79" s="13">
        <v>0</v>
      </c>
      <c r="F79" s="4">
        <v>0</v>
      </c>
      <c r="G79" s="4">
        <v>0</v>
      </c>
      <c r="H79" s="4">
        <v>24.252153870000001</v>
      </c>
      <c r="I79" s="13">
        <v>6.3841506240000001</v>
      </c>
      <c r="J79" s="4">
        <v>0</v>
      </c>
      <c r="K79" s="4">
        <v>0</v>
      </c>
      <c r="L79" s="4">
        <v>0</v>
      </c>
      <c r="M79" s="13">
        <v>0</v>
      </c>
      <c r="N79" s="4">
        <v>0</v>
      </c>
      <c r="O79" s="4">
        <v>2.80162245</v>
      </c>
      <c r="P79" s="4">
        <v>0</v>
      </c>
      <c r="Q79" s="13">
        <v>0.27137571599999999</v>
      </c>
      <c r="R79" s="4">
        <v>0</v>
      </c>
      <c r="S79" s="4">
        <v>0</v>
      </c>
      <c r="T79" s="4">
        <v>10.418112580000001</v>
      </c>
      <c r="U79" s="13">
        <v>9.2657491999999994E-2</v>
      </c>
      <c r="V79" s="4">
        <v>0</v>
      </c>
      <c r="W79" s="4">
        <v>0</v>
      </c>
      <c r="X79" s="4">
        <v>3.2721341480000001</v>
      </c>
      <c r="Y79" s="13">
        <v>0</v>
      </c>
      <c r="Z79" s="4">
        <v>0</v>
      </c>
      <c r="AA79" s="4">
        <v>1.3733129500000001</v>
      </c>
      <c r="AB79" s="4">
        <v>0</v>
      </c>
      <c r="AC79" s="13">
        <v>9.3873439919999999</v>
      </c>
      <c r="AD79" s="4">
        <v>0</v>
      </c>
      <c r="AE79" s="4">
        <v>0</v>
      </c>
      <c r="AF79">
        <f t="shared" si="1"/>
        <v>1.9417621273999999</v>
      </c>
    </row>
    <row r="80" spans="1:32" ht="15" thickBot="1" x14ac:dyDescent="0.35">
      <c r="A80" s="10">
        <v>44639</v>
      </c>
      <c r="B80" s="4">
        <v>0.64208644599999998</v>
      </c>
      <c r="C80" s="4">
        <v>0.43698214699999999</v>
      </c>
      <c r="D80" s="4">
        <v>9.7772151000000002E-2</v>
      </c>
      <c r="E80" s="13">
        <v>0</v>
      </c>
      <c r="F80" s="4">
        <v>7.6912488940000001</v>
      </c>
      <c r="G80" s="4">
        <v>0.41431283200000002</v>
      </c>
      <c r="H80" s="4">
        <v>6.8030216990000003</v>
      </c>
      <c r="I80" s="13">
        <v>10.412935259999999</v>
      </c>
      <c r="J80" s="4">
        <v>0.24862636599999999</v>
      </c>
      <c r="K80" s="4">
        <v>0</v>
      </c>
      <c r="L80" s="4">
        <v>0</v>
      </c>
      <c r="M80" s="13">
        <v>0</v>
      </c>
      <c r="N80" s="4">
        <v>0</v>
      </c>
      <c r="O80" s="4">
        <v>0</v>
      </c>
      <c r="P80" s="4">
        <v>0</v>
      </c>
      <c r="Q80" s="13">
        <v>1.454708092</v>
      </c>
      <c r="R80" s="4">
        <v>0</v>
      </c>
      <c r="S80" s="4">
        <v>0</v>
      </c>
      <c r="T80" s="4">
        <v>1.010526568</v>
      </c>
      <c r="U80" s="13">
        <v>0</v>
      </c>
      <c r="V80" s="4">
        <v>0</v>
      </c>
      <c r="W80" s="4">
        <v>0</v>
      </c>
      <c r="X80" s="4">
        <v>22.85023782</v>
      </c>
      <c r="Y80" s="13">
        <v>0</v>
      </c>
      <c r="Z80" s="4">
        <v>0</v>
      </c>
      <c r="AA80" s="4">
        <v>3.9103604559999998</v>
      </c>
      <c r="AB80" s="4">
        <v>0.68018299299999996</v>
      </c>
      <c r="AC80" s="13">
        <v>19.697577710000001</v>
      </c>
      <c r="AD80" s="4">
        <v>0</v>
      </c>
      <c r="AE80" s="4">
        <v>0</v>
      </c>
      <c r="AF80">
        <f t="shared" si="1"/>
        <v>2.5450193144666664</v>
      </c>
    </row>
    <row r="81" spans="1:32" ht="15" thickBot="1" x14ac:dyDescent="0.35">
      <c r="A81" s="10">
        <v>44640</v>
      </c>
      <c r="B81" s="4">
        <v>0</v>
      </c>
      <c r="C81" s="4">
        <v>0</v>
      </c>
      <c r="D81" s="4">
        <v>0.25402013600000001</v>
      </c>
      <c r="E81" s="13">
        <v>0</v>
      </c>
      <c r="F81" s="4">
        <v>0</v>
      </c>
      <c r="G81" s="4">
        <v>0</v>
      </c>
      <c r="H81" s="4">
        <v>0</v>
      </c>
      <c r="I81" s="13">
        <v>7.5727816819999996</v>
      </c>
      <c r="J81" s="4">
        <v>0</v>
      </c>
      <c r="K81" s="4">
        <v>0</v>
      </c>
      <c r="L81" s="4">
        <v>0</v>
      </c>
      <c r="M81" s="13">
        <v>0</v>
      </c>
      <c r="N81" s="4">
        <v>0</v>
      </c>
      <c r="O81" s="4">
        <v>0</v>
      </c>
      <c r="P81" s="4">
        <v>0</v>
      </c>
      <c r="Q81" s="13">
        <v>1.7419912820000001</v>
      </c>
      <c r="R81" s="4">
        <v>0.74954849499999998</v>
      </c>
      <c r="S81" s="4">
        <v>0</v>
      </c>
      <c r="T81" s="4">
        <v>0</v>
      </c>
      <c r="U81" s="13">
        <v>0</v>
      </c>
      <c r="V81" s="4">
        <v>0</v>
      </c>
      <c r="W81" s="4">
        <v>0</v>
      </c>
      <c r="X81" s="4">
        <v>8.7730311160000003</v>
      </c>
      <c r="Y81" s="13">
        <v>0</v>
      </c>
      <c r="Z81" s="4">
        <v>0</v>
      </c>
      <c r="AA81" s="4">
        <v>3.978963614</v>
      </c>
      <c r="AB81" s="4">
        <v>0</v>
      </c>
      <c r="AC81" s="13">
        <v>14.81520748</v>
      </c>
      <c r="AD81" s="4">
        <v>0</v>
      </c>
      <c r="AE81" s="4">
        <v>0</v>
      </c>
      <c r="AF81">
        <f t="shared" si="1"/>
        <v>1.2628514601666665</v>
      </c>
    </row>
    <row r="82" spans="1:32" ht="15" thickBot="1" x14ac:dyDescent="0.35">
      <c r="A82" s="10">
        <v>44641</v>
      </c>
      <c r="B82" s="4">
        <v>2.1636315580000001</v>
      </c>
      <c r="C82" s="4">
        <v>0</v>
      </c>
      <c r="D82" s="4">
        <v>0.88286577200000005</v>
      </c>
      <c r="E82" s="13">
        <v>0</v>
      </c>
      <c r="F82" s="4">
        <v>0.51625359100000001</v>
      </c>
      <c r="G82" s="4">
        <v>0</v>
      </c>
      <c r="H82" s="4">
        <v>5.956989557</v>
      </c>
      <c r="I82" s="13">
        <v>1.4397067130000001</v>
      </c>
      <c r="J82" s="4">
        <v>0</v>
      </c>
      <c r="K82" s="4">
        <v>0</v>
      </c>
      <c r="L82" s="4">
        <v>0</v>
      </c>
      <c r="M82" s="13">
        <v>0</v>
      </c>
      <c r="N82" s="4">
        <v>0</v>
      </c>
      <c r="O82" s="4">
        <v>0</v>
      </c>
      <c r="P82" s="4">
        <v>0</v>
      </c>
      <c r="Q82" s="13">
        <v>3.799917191</v>
      </c>
      <c r="R82" s="4">
        <v>1.187268972</v>
      </c>
      <c r="S82" s="4">
        <v>0</v>
      </c>
      <c r="T82" s="4">
        <v>0</v>
      </c>
      <c r="U82" s="13">
        <v>0</v>
      </c>
      <c r="V82" s="4">
        <v>0</v>
      </c>
      <c r="W82" s="4">
        <v>0</v>
      </c>
      <c r="X82" s="4">
        <v>1.547254175</v>
      </c>
      <c r="Y82" s="13">
        <v>0</v>
      </c>
      <c r="Z82" s="4">
        <v>0</v>
      </c>
      <c r="AA82" s="4">
        <v>0</v>
      </c>
      <c r="AB82" s="4">
        <v>0</v>
      </c>
      <c r="AC82" s="13">
        <v>20.24884033</v>
      </c>
      <c r="AD82" s="4">
        <v>0</v>
      </c>
      <c r="AE82" s="4">
        <v>0</v>
      </c>
      <c r="AF82">
        <f t="shared" si="1"/>
        <v>1.2580909286333333</v>
      </c>
    </row>
    <row r="83" spans="1:32" ht="15" thickBot="1" x14ac:dyDescent="0.35">
      <c r="A83" s="10">
        <v>44642</v>
      </c>
      <c r="B83" s="4">
        <v>0</v>
      </c>
      <c r="C83" s="4">
        <v>0</v>
      </c>
      <c r="D83" s="4">
        <v>6.1147958640000004</v>
      </c>
      <c r="E83" s="13">
        <v>0</v>
      </c>
      <c r="F83" s="4">
        <v>0</v>
      </c>
      <c r="G83" s="4">
        <v>2.9001898169999998</v>
      </c>
      <c r="H83" s="4">
        <v>2.0441076759999999</v>
      </c>
      <c r="I83" s="13">
        <v>0</v>
      </c>
      <c r="J83" s="4">
        <v>14.30514526</v>
      </c>
      <c r="K83" s="4">
        <v>3.3941661719999998</v>
      </c>
      <c r="L83" s="4">
        <v>0</v>
      </c>
      <c r="M83" s="13">
        <v>0</v>
      </c>
      <c r="N83" s="4">
        <v>0</v>
      </c>
      <c r="O83" s="4">
        <v>0</v>
      </c>
      <c r="P83" s="4">
        <v>0</v>
      </c>
      <c r="Q83" s="13">
        <v>0</v>
      </c>
      <c r="R83" s="4">
        <v>2.9076609609999999</v>
      </c>
      <c r="S83" s="4">
        <v>0</v>
      </c>
      <c r="T83" s="4">
        <v>0</v>
      </c>
      <c r="U83" s="13">
        <v>0</v>
      </c>
      <c r="V83" s="4">
        <v>0</v>
      </c>
      <c r="W83" s="4">
        <v>3.1079712999999998E-2</v>
      </c>
      <c r="X83" s="4">
        <v>0</v>
      </c>
      <c r="Y83" s="13">
        <v>0</v>
      </c>
      <c r="Z83" s="4">
        <v>0</v>
      </c>
      <c r="AA83" s="4">
        <v>0</v>
      </c>
      <c r="AB83" s="4">
        <v>0</v>
      </c>
      <c r="AC83" s="13">
        <v>7.1264323589999998</v>
      </c>
      <c r="AD83" s="4">
        <v>0</v>
      </c>
      <c r="AE83" s="4">
        <v>0</v>
      </c>
      <c r="AF83">
        <f t="shared" si="1"/>
        <v>1.2941192607333332</v>
      </c>
    </row>
    <row r="84" spans="1:32" ht="15" thickBot="1" x14ac:dyDescent="0.35">
      <c r="A84" s="10">
        <v>44643</v>
      </c>
      <c r="B84" s="4">
        <v>19.11054468</v>
      </c>
      <c r="C84" s="4">
        <v>0</v>
      </c>
      <c r="D84" s="4">
        <v>1.095453426</v>
      </c>
      <c r="E84" s="13">
        <v>0</v>
      </c>
      <c r="F84" s="4">
        <v>0</v>
      </c>
      <c r="G84" s="4">
        <v>0</v>
      </c>
      <c r="H84" s="4">
        <v>0</v>
      </c>
      <c r="I84" s="13">
        <v>1.2850321229999999</v>
      </c>
      <c r="J84" s="4">
        <v>12.732905390000001</v>
      </c>
      <c r="K84" s="4">
        <v>0</v>
      </c>
      <c r="L84" s="4">
        <v>0</v>
      </c>
      <c r="M84" s="13">
        <v>0</v>
      </c>
      <c r="N84" s="4">
        <v>4.2296611070000001</v>
      </c>
      <c r="O84" s="4">
        <v>0</v>
      </c>
      <c r="P84" s="4">
        <v>0</v>
      </c>
      <c r="Q84" s="13">
        <v>0</v>
      </c>
      <c r="R84" s="4">
        <v>1.9120172559999999</v>
      </c>
      <c r="S84" s="4">
        <v>0</v>
      </c>
      <c r="T84" s="4">
        <v>0</v>
      </c>
      <c r="U84" s="13">
        <v>0</v>
      </c>
      <c r="V84" s="4">
        <v>0.34556550899999999</v>
      </c>
      <c r="W84" s="4">
        <v>0</v>
      </c>
      <c r="X84" s="4">
        <v>0</v>
      </c>
      <c r="Y84" s="13">
        <v>0</v>
      </c>
      <c r="Z84" s="4">
        <v>0</v>
      </c>
      <c r="AA84" s="4">
        <v>0</v>
      </c>
      <c r="AB84" s="4">
        <v>0</v>
      </c>
      <c r="AC84" s="13">
        <v>7.7247726920000002</v>
      </c>
      <c r="AD84" s="4">
        <v>2.4626856739999998</v>
      </c>
      <c r="AE84" s="4">
        <v>0</v>
      </c>
      <c r="AF84">
        <f t="shared" si="1"/>
        <v>1.6966212618999998</v>
      </c>
    </row>
    <row r="85" spans="1:32" ht="15" thickBot="1" x14ac:dyDescent="0.35">
      <c r="A85" s="10">
        <v>44644</v>
      </c>
      <c r="B85" s="4">
        <v>9.7235463860000007</v>
      </c>
      <c r="C85" s="4">
        <v>0</v>
      </c>
      <c r="D85" s="4">
        <v>0</v>
      </c>
      <c r="E85" s="13">
        <v>0</v>
      </c>
      <c r="F85" s="4">
        <v>0</v>
      </c>
      <c r="G85" s="4">
        <v>0</v>
      </c>
      <c r="H85" s="4">
        <v>0</v>
      </c>
      <c r="I85" s="13">
        <v>0</v>
      </c>
      <c r="J85" s="4">
        <v>0</v>
      </c>
      <c r="K85" s="4">
        <v>0</v>
      </c>
      <c r="L85" s="4">
        <v>0</v>
      </c>
      <c r="M85" s="13">
        <v>0</v>
      </c>
      <c r="N85" s="4">
        <v>7.1633189919999998</v>
      </c>
      <c r="O85" s="4">
        <v>0.53612351400000002</v>
      </c>
      <c r="P85" s="4">
        <v>0</v>
      </c>
      <c r="Q85" s="13">
        <v>0</v>
      </c>
      <c r="R85" s="4">
        <v>9.3819708229999996</v>
      </c>
      <c r="S85" s="4">
        <v>0</v>
      </c>
      <c r="T85" s="4">
        <v>0</v>
      </c>
      <c r="U85" s="13">
        <v>0.73497611299999999</v>
      </c>
      <c r="V85" s="4">
        <v>0</v>
      </c>
      <c r="W85" s="4">
        <v>0</v>
      </c>
      <c r="X85" s="4">
        <v>0</v>
      </c>
      <c r="Y85" s="13">
        <v>0</v>
      </c>
      <c r="Z85" s="4">
        <v>0</v>
      </c>
      <c r="AA85" s="4">
        <v>0.89183664299999998</v>
      </c>
      <c r="AB85" s="4">
        <v>0</v>
      </c>
      <c r="AC85" s="13">
        <v>3.7266632909999999</v>
      </c>
      <c r="AD85" s="4">
        <v>5.071246564</v>
      </c>
      <c r="AE85" s="4">
        <v>0</v>
      </c>
      <c r="AF85">
        <f t="shared" si="1"/>
        <v>1.2409894108666666</v>
      </c>
    </row>
    <row r="86" spans="1:32" ht="15" thickBot="1" x14ac:dyDescent="0.35">
      <c r="A86" s="10">
        <v>44645</v>
      </c>
      <c r="B86" s="4">
        <v>0</v>
      </c>
      <c r="C86" s="4">
        <v>0</v>
      </c>
      <c r="D86" s="4">
        <v>0</v>
      </c>
      <c r="E86" s="13">
        <v>0</v>
      </c>
      <c r="F86" s="4">
        <v>0</v>
      </c>
      <c r="G86" s="4">
        <v>0</v>
      </c>
      <c r="H86" s="4">
        <v>0</v>
      </c>
      <c r="I86" s="13">
        <v>3.1786777380000002</v>
      </c>
      <c r="J86" s="4">
        <v>3.274175584</v>
      </c>
      <c r="K86" s="4">
        <v>0</v>
      </c>
      <c r="L86" s="4">
        <v>0</v>
      </c>
      <c r="M86" s="13">
        <v>0</v>
      </c>
      <c r="N86" s="4">
        <v>4.3472911119999997</v>
      </c>
      <c r="O86" s="4">
        <v>0</v>
      </c>
      <c r="P86" s="4">
        <v>0</v>
      </c>
      <c r="Q86" s="13">
        <v>0</v>
      </c>
      <c r="R86" s="4">
        <v>0</v>
      </c>
      <c r="S86" s="4">
        <v>0</v>
      </c>
      <c r="T86" s="4">
        <v>0</v>
      </c>
      <c r="U86" s="13">
        <v>3.334192753</v>
      </c>
      <c r="V86" s="4">
        <v>0</v>
      </c>
      <c r="W86" s="4">
        <v>0</v>
      </c>
      <c r="X86" s="4">
        <v>0</v>
      </c>
      <c r="Y86" s="13">
        <v>0.18541132099999999</v>
      </c>
      <c r="Z86" s="4">
        <v>1.5168153049999999</v>
      </c>
      <c r="AA86" s="4">
        <v>0</v>
      </c>
      <c r="AB86" s="4">
        <v>0</v>
      </c>
      <c r="AC86" s="13">
        <v>0</v>
      </c>
      <c r="AD86" s="4">
        <v>11.60475183</v>
      </c>
      <c r="AE86" s="4">
        <v>0</v>
      </c>
      <c r="AF86">
        <f t="shared" si="1"/>
        <v>0.91471052143333331</v>
      </c>
    </row>
    <row r="87" spans="1:32" ht="15" thickBot="1" x14ac:dyDescent="0.35">
      <c r="A87" s="10">
        <v>44646</v>
      </c>
      <c r="B87" s="4">
        <v>4.1167264880000003</v>
      </c>
      <c r="C87" s="4">
        <v>4.5184785869999997</v>
      </c>
      <c r="D87" s="4">
        <v>0</v>
      </c>
      <c r="E87" s="13">
        <v>0</v>
      </c>
      <c r="F87" s="4">
        <v>0</v>
      </c>
      <c r="G87" s="4">
        <v>0</v>
      </c>
      <c r="H87" s="4">
        <v>0</v>
      </c>
      <c r="I87" s="13">
        <v>2.285254449</v>
      </c>
      <c r="J87" s="4">
        <v>0</v>
      </c>
      <c r="K87" s="4">
        <v>0</v>
      </c>
      <c r="L87" s="4">
        <v>0</v>
      </c>
      <c r="M87" s="13">
        <v>0</v>
      </c>
      <c r="N87" s="4">
        <v>1.25150311</v>
      </c>
      <c r="O87" s="4">
        <v>0.14277115500000001</v>
      </c>
      <c r="P87" s="4">
        <v>0</v>
      </c>
      <c r="Q87" s="13">
        <v>0</v>
      </c>
      <c r="R87" s="4">
        <v>0</v>
      </c>
      <c r="S87" s="4">
        <v>0</v>
      </c>
      <c r="T87" s="4">
        <v>0</v>
      </c>
      <c r="U87" s="13">
        <v>0</v>
      </c>
      <c r="V87" s="4">
        <v>0</v>
      </c>
      <c r="W87" s="4">
        <v>0</v>
      </c>
      <c r="X87" s="4">
        <v>0</v>
      </c>
      <c r="Y87" s="13">
        <v>0</v>
      </c>
      <c r="Z87" s="4">
        <v>0</v>
      </c>
      <c r="AA87" s="4">
        <v>0.38240245</v>
      </c>
      <c r="AB87" s="4">
        <v>0</v>
      </c>
      <c r="AC87" s="13">
        <v>0</v>
      </c>
      <c r="AD87" s="4">
        <v>5.9671630860000002</v>
      </c>
      <c r="AE87" s="4">
        <v>0</v>
      </c>
      <c r="AF87">
        <f t="shared" si="1"/>
        <v>0.62214331083333341</v>
      </c>
    </row>
    <row r="88" spans="1:32" ht="15" thickBot="1" x14ac:dyDescent="0.35">
      <c r="A88" s="10">
        <v>44647</v>
      </c>
      <c r="B88" s="4">
        <v>30.96381319</v>
      </c>
      <c r="C88" s="4">
        <v>11.98494732</v>
      </c>
      <c r="D88" s="4">
        <v>0</v>
      </c>
      <c r="E88" s="13">
        <v>0</v>
      </c>
      <c r="F88" s="4">
        <v>0</v>
      </c>
      <c r="G88" s="4">
        <v>0</v>
      </c>
      <c r="H88" s="4">
        <v>0</v>
      </c>
      <c r="I88" s="13">
        <v>0.309718877</v>
      </c>
      <c r="J88" s="4">
        <v>7.2759457830000001</v>
      </c>
      <c r="K88" s="4">
        <v>0</v>
      </c>
      <c r="L88" s="4">
        <v>5.6889515000000002E-2</v>
      </c>
      <c r="M88" s="13">
        <v>0</v>
      </c>
      <c r="N88" s="4">
        <v>2.4292875230000002</v>
      </c>
      <c r="O88" s="4">
        <v>0</v>
      </c>
      <c r="P88" s="4">
        <v>0</v>
      </c>
      <c r="Q88" s="13">
        <v>0.80287408800000004</v>
      </c>
      <c r="R88" s="4">
        <v>1.2321348190000001</v>
      </c>
      <c r="S88" s="4">
        <v>0</v>
      </c>
      <c r="T88" s="4">
        <v>0</v>
      </c>
      <c r="U88" s="13">
        <v>0</v>
      </c>
      <c r="V88" s="4">
        <v>0</v>
      </c>
      <c r="W88" s="4">
        <v>0</v>
      </c>
      <c r="X88" s="4">
        <v>0</v>
      </c>
      <c r="Y88" s="13">
        <v>0.24692117399999999</v>
      </c>
      <c r="Z88" s="4">
        <v>0</v>
      </c>
      <c r="AA88" s="4">
        <v>2.9165088529999998</v>
      </c>
      <c r="AB88" s="4">
        <v>0</v>
      </c>
      <c r="AC88" s="13">
        <v>0</v>
      </c>
      <c r="AD88" s="4">
        <v>0.59856169699999995</v>
      </c>
      <c r="AE88" s="4">
        <v>10.25739285</v>
      </c>
      <c r="AF88">
        <f t="shared" si="1"/>
        <v>2.3024998563000003</v>
      </c>
    </row>
    <row r="89" spans="1:32" ht="15" thickBot="1" x14ac:dyDescent="0.35">
      <c r="A89" s="10">
        <v>44648</v>
      </c>
      <c r="B89" s="4">
        <v>3.9683705570000001</v>
      </c>
      <c r="C89" s="4">
        <v>0</v>
      </c>
      <c r="D89" s="4">
        <v>0</v>
      </c>
      <c r="E89" s="13">
        <v>0</v>
      </c>
      <c r="F89" s="4">
        <v>0.63687360299999995</v>
      </c>
      <c r="G89" s="4">
        <v>0</v>
      </c>
      <c r="H89" s="4">
        <v>0</v>
      </c>
      <c r="I89" s="13">
        <v>0.63416086900000002</v>
      </c>
      <c r="J89" s="4">
        <v>7.0188518760000003</v>
      </c>
      <c r="K89" s="4">
        <v>0</v>
      </c>
      <c r="L89" s="4">
        <v>1.1981888409999999</v>
      </c>
      <c r="M89" s="13">
        <v>0</v>
      </c>
      <c r="N89" s="4">
        <v>1.8897409890000001</v>
      </c>
      <c r="O89" s="4">
        <v>0</v>
      </c>
      <c r="P89" s="4">
        <v>1.8738714460000001</v>
      </c>
      <c r="Q89" s="13">
        <v>0</v>
      </c>
      <c r="R89" s="4">
        <v>0</v>
      </c>
      <c r="S89" s="4">
        <v>0.13467875100000001</v>
      </c>
      <c r="T89" s="4">
        <v>0</v>
      </c>
      <c r="U89" s="13">
        <v>0.73497611299999999</v>
      </c>
      <c r="V89" s="4">
        <v>0</v>
      </c>
      <c r="W89" s="4">
        <v>0.16027295999999999</v>
      </c>
      <c r="X89" s="4">
        <v>0</v>
      </c>
      <c r="Y89" s="13">
        <v>4.6916413270000001</v>
      </c>
      <c r="Z89" s="4">
        <v>0</v>
      </c>
      <c r="AA89" s="4">
        <v>8.3695435519999997</v>
      </c>
      <c r="AB89" s="4">
        <v>0</v>
      </c>
      <c r="AC89" s="13">
        <v>1.299456537</v>
      </c>
      <c r="AD89" s="4">
        <v>1.2601217629999999</v>
      </c>
      <c r="AE89" s="4">
        <v>0</v>
      </c>
      <c r="AF89">
        <f t="shared" si="1"/>
        <v>1.1290249727999999</v>
      </c>
    </row>
    <row r="90" spans="1:32" ht="15" thickBot="1" x14ac:dyDescent="0.35">
      <c r="A90" s="10">
        <v>44649</v>
      </c>
      <c r="B90" s="4">
        <v>11.4427976</v>
      </c>
      <c r="C90" s="4">
        <v>0.87530064600000002</v>
      </c>
      <c r="D90" s="4">
        <v>0</v>
      </c>
      <c r="E90" s="13">
        <v>0</v>
      </c>
      <c r="F90" s="4">
        <v>11.655632730000001</v>
      </c>
      <c r="G90" s="4">
        <v>0</v>
      </c>
      <c r="H90" s="4">
        <v>0</v>
      </c>
      <c r="I90" s="13">
        <v>0.42277390500000001</v>
      </c>
      <c r="J90" s="4">
        <v>13.25513458</v>
      </c>
      <c r="K90" s="4">
        <v>5.0751062630000003</v>
      </c>
      <c r="L90" s="4">
        <v>0</v>
      </c>
      <c r="M90" s="13">
        <v>0</v>
      </c>
      <c r="N90" s="4">
        <v>0.44615983999999997</v>
      </c>
      <c r="O90" s="4">
        <v>0</v>
      </c>
      <c r="P90" s="4">
        <v>0.68722838200000003</v>
      </c>
      <c r="Q90" s="13">
        <v>1.384692021</v>
      </c>
      <c r="R90" s="4">
        <v>0</v>
      </c>
      <c r="S90" s="4">
        <v>0</v>
      </c>
      <c r="T90" s="4">
        <v>0</v>
      </c>
      <c r="U90" s="13">
        <v>0.28268310400000002</v>
      </c>
      <c r="V90" s="4">
        <v>0.84406542799999995</v>
      </c>
      <c r="W90" s="4">
        <v>1.4224096980000001</v>
      </c>
      <c r="X90" s="4">
        <v>0</v>
      </c>
      <c r="Y90" s="13">
        <v>16.56150925</v>
      </c>
      <c r="Z90" s="4">
        <v>0.21315993699999999</v>
      </c>
      <c r="AA90" s="4">
        <v>0</v>
      </c>
      <c r="AB90" s="4">
        <v>0</v>
      </c>
      <c r="AC90" s="13">
        <v>7.5261005159999996</v>
      </c>
      <c r="AD90" s="4">
        <v>1.5865858230000001</v>
      </c>
      <c r="AE90" s="4">
        <v>2.9445413349999998</v>
      </c>
      <c r="AF90">
        <f t="shared" si="1"/>
        <v>2.5541960352666666</v>
      </c>
    </row>
    <row r="91" spans="1:32" ht="15" thickBot="1" x14ac:dyDescent="0.35">
      <c r="A91" s="10">
        <v>44650</v>
      </c>
      <c r="B91" s="4">
        <v>0</v>
      </c>
      <c r="C91" s="4">
        <v>3.2116679549999998</v>
      </c>
      <c r="D91" s="4">
        <v>0.44177332499999999</v>
      </c>
      <c r="E91" s="13">
        <v>0</v>
      </c>
      <c r="F91" s="4">
        <v>0</v>
      </c>
      <c r="G91" s="4">
        <v>0</v>
      </c>
      <c r="H91" s="4">
        <v>0</v>
      </c>
      <c r="I91" s="13">
        <v>0.194509611</v>
      </c>
      <c r="J91" s="4">
        <v>0</v>
      </c>
      <c r="K91" s="4">
        <v>3.667519033</v>
      </c>
      <c r="L91" s="4">
        <v>1.6269736290000001</v>
      </c>
      <c r="M91" s="13">
        <v>0</v>
      </c>
      <c r="N91" s="4">
        <v>0.22614645999999999</v>
      </c>
      <c r="O91" s="4">
        <v>0.47000110099999998</v>
      </c>
      <c r="P91" s="4">
        <v>0.214192823</v>
      </c>
      <c r="Q91" s="13">
        <v>0.616228938</v>
      </c>
      <c r="R91" s="4">
        <v>0</v>
      </c>
      <c r="S91" s="4">
        <v>3.140231371</v>
      </c>
      <c r="T91" s="4">
        <v>0</v>
      </c>
      <c r="U91" s="13">
        <v>4.5605405570000004</v>
      </c>
      <c r="V91" s="4">
        <v>0.76127643099999998</v>
      </c>
      <c r="W91" s="4">
        <v>2.5970878599999998</v>
      </c>
      <c r="X91" s="4">
        <v>0</v>
      </c>
      <c r="Y91" s="13">
        <v>1.4319388790000001</v>
      </c>
      <c r="Z91" s="4">
        <v>0</v>
      </c>
      <c r="AA91" s="4">
        <v>7.2659180000000004E-2</v>
      </c>
      <c r="AB91" s="4">
        <v>0</v>
      </c>
      <c r="AC91" s="13">
        <v>1.205090582</v>
      </c>
      <c r="AD91" s="4">
        <v>1.4339926540000001</v>
      </c>
      <c r="AE91" s="4">
        <v>2.596738078</v>
      </c>
      <c r="AF91">
        <f t="shared" si="1"/>
        <v>0.94895228223333339</v>
      </c>
    </row>
    <row r="92" spans="1:32" ht="15" thickBot="1" x14ac:dyDescent="0.35">
      <c r="A92" s="10">
        <v>44651</v>
      </c>
      <c r="B92" s="4">
        <v>2.9518475529999999</v>
      </c>
      <c r="C92" s="4">
        <v>1.205286592</v>
      </c>
      <c r="D92" s="4">
        <v>0.55241896999999995</v>
      </c>
      <c r="E92" s="13">
        <v>0</v>
      </c>
      <c r="F92" s="4">
        <v>0.66880422799999995</v>
      </c>
      <c r="G92" s="4">
        <v>0</v>
      </c>
      <c r="H92" s="4">
        <v>0</v>
      </c>
      <c r="I92" s="13">
        <v>0</v>
      </c>
      <c r="J92" s="4">
        <v>0.305508956</v>
      </c>
      <c r="K92" s="4">
        <v>0</v>
      </c>
      <c r="L92" s="4">
        <v>1.365071446</v>
      </c>
      <c r="M92" s="13">
        <v>0</v>
      </c>
      <c r="N92" s="4">
        <v>0</v>
      </c>
      <c r="O92" s="4">
        <v>5.1808457969999999</v>
      </c>
      <c r="P92" s="4">
        <v>0.77337074299999997</v>
      </c>
      <c r="Q92" s="13">
        <v>0</v>
      </c>
      <c r="R92" s="4">
        <v>3.5578721760000001</v>
      </c>
      <c r="S92" s="4">
        <v>0.39262065299999999</v>
      </c>
      <c r="T92" s="4">
        <v>0</v>
      </c>
      <c r="U92" s="13">
        <v>0.15539857700000001</v>
      </c>
      <c r="V92" s="4">
        <v>11.31780243</v>
      </c>
      <c r="W92" s="4">
        <v>0.395756304</v>
      </c>
      <c r="X92" s="4">
        <v>0.63270252900000001</v>
      </c>
      <c r="Y92" s="13">
        <v>15.658393500000001</v>
      </c>
      <c r="Z92" s="4">
        <v>0.83120523400000002</v>
      </c>
      <c r="AA92" s="4">
        <v>11.403851510000001</v>
      </c>
      <c r="AB92" s="4">
        <v>0</v>
      </c>
      <c r="AC92" s="13">
        <v>0.87118891600000004</v>
      </c>
      <c r="AD92" s="4">
        <v>1.0545647440000001</v>
      </c>
      <c r="AE92" s="4">
        <v>11.13627174</v>
      </c>
      <c r="AF92">
        <f t="shared" si="1"/>
        <v>2.3470260866000001</v>
      </c>
    </row>
    <row r="93" spans="1:32" ht="15" thickBot="1" x14ac:dyDescent="0.35">
      <c r="A93" s="10">
        <v>44652</v>
      </c>
      <c r="B93" s="4">
        <v>0</v>
      </c>
      <c r="C93" s="4">
        <v>0</v>
      </c>
      <c r="D93" s="4">
        <v>0</v>
      </c>
      <c r="E93" s="13">
        <v>0.77562665900000005</v>
      </c>
      <c r="F93" s="4">
        <v>13.03036058</v>
      </c>
      <c r="G93" s="4">
        <v>0</v>
      </c>
      <c r="H93" s="4">
        <v>0</v>
      </c>
      <c r="I93" s="13">
        <v>5.1134575000000002E-2</v>
      </c>
      <c r="J93" s="4">
        <v>0</v>
      </c>
      <c r="K93" s="4">
        <v>0</v>
      </c>
      <c r="L93" s="4">
        <v>4.6084471340000004</v>
      </c>
      <c r="M93" s="13">
        <v>0</v>
      </c>
      <c r="N93" s="4">
        <v>0.35692787199999998</v>
      </c>
      <c r="O93" s="4">
        <v>0</v>
      </c>
      <c r="P93" s="4">
        <v>0</v>
      </c>
      <c r="Q93" s="13">
        <v>0.70600980499999999</v>
      </c>
      <c r="R93" s="4">
        <v>8.0642449860000003</v>
      </c>
      <c r="S93" s="4">
        <v>2.8795354369999999</v>
      </c>
      <c r="T93" s="4">
        <v>0</v>
      </c>
      <c r="U93" s="13">
        <v>0</v>
      </c>
      <c r="V93" s="4">
        <v>2.2217436410000002</v>
      </c>
      <c r="W93" s="4">
        <v>4.0254662039999998</v>
      </c>
      <c r="X93" s="4">
        <v>0</v>
      </c>
      <c r="Y93" s="13">
        <v>2.1551021189999999</v>
      </c>
      <c r="Z93" s="4">
        <v>6.0202388170000001</v>
      </c>
      <c r="AA93" s="4">
        <v>4.8439454E-2</v>
      </c>
      <c r="AB93" s="4">
        <v>0</v>
      </c>
      <c r="AC93" s="13">
        <v>1.146084517</v>
      </c>
      <c r="AD93" s="4">
        <v>0</v>
      </c>
      <c r="AE93" s="4">
        <v>6.0943794850000002</v>
      </c>
      <c r="AF93">
        <f t="shared" si="1"/>
        <v>1.7394580428333333</v>
      </c>
    </row>
    <row r="94" spans="1:32" ht="15" thickBot="1" x14ac:dyDescent="0.35">
      <c r="A94" s="10">
        <v>44653</v>
      </c>
      <c r="B94" s="4">
        <v>1.81290336</v>
      </c>
      <c r="C94" s="4">
        <v>0</v>
      </c>
      <c r="D94" s="4">
        <v>0</v>
      </c>
      <c r="E94" s="13">
        <v>3.5005068480000001</v>
      </c>
      <c r="F94" s="4">
        <v>21.072830920000001</v>
      </c>
      <c r="G94" s="4">
        <v>5.0977671149999999</v>
      </c>
      <c r="H94" s="4">
        <v>0</v>
      </c>
      <c r="I94" s="13">
        <v>0</v>
      </c>
      <c r="J94" s="4">
        <v>0</v>
      </c>
      <c r="K94" s="4">
        <v>0</v>
      </c>
      <c r="L94" s="4">
        <v>1.232252643</v>
      </c>
      <c r="M94" s="13">
        <v>0</v>
      </c>
      <c r="N94" s="4">
        <v>0.160617545</v>
      </c>
      <c r="O94" s="4">
        <v>7.7699280999999995E-2</v>
      </c>
      <c r="P94" s="4">
        <v>0</v>
      </c>
      <c r="Q94" s="13">
        <v>0.89334133299999996</v>
      </c>
      <c r="R94" s="4">
        <v>9.8260989189999997</v>
      </c>
      <c r="S94" s="4">
        <v>0.391537994</v>
      </c>
      <c r="T94" s="4">
        <v>0</v>
      </c>
      <c r="U94" s="13">
        <v>18.122310909999999</v>
      </c>
      <c r="V94" s="4">
        <v>0.12492474200000001</v>
      </c>
      <c r="W94" s="4">
        <v>3.6332496999999999</v>
      </c>
      <c r="X94" s="4">
        <v>0</v>
      </c>
      <c r="Y94" s="13">
        <v>0.42545002700000001</v>
      </c>
      <c r="Z94" s="4">
        <v>0.15130572</v>
      </c>
      <c r="AA94" s="4">
        <v>3.3440940979999998</v>
      </c>
      <c r="AB94" s="4">
        <v>7.9946973320000003</v>
      </c>
      <c r="AC94" s="13">
        <v>0.741887093</v>
      </c>
      <c r="AD94" s="4">
        <v>0</v>
      </c>
      <c r="AE94" s="4">
        <v>0</v>
      </c>
      <c r="AF94">
        <f t="shared" si="1"/>
        <v>2.6201158526666664</v>
      </c>
    </row>
    <row r="95" spans="1:32" ht="15" thickBot="1" x14ac:dyDescent="0.35">
      <c r="A95" s="10">
        <v>44654</v>
      </c>
      <c r="B95" s="4">
        <v>0</v>
      </c>
      <c r="C95" s="4">
        <v>6.4095109999999997E-2</v>
      </c>
      <c r="D95" s="4">
        <v>0</v>
      </c>
      <c r="E95" s="13">
        <v>24.42595738</v>
      </c>
      <c r="F95" s="4">
        <v>0</v>
      </c>
      <c r="G95" s="4">
        <v>0</v>
      </c>
      <c r="H95" s="4">
        <v>0</v>
      </c>
      <c r="I95" s="13">
        <v>0</v>
      </c>
      <c r="J95" s="4">
        <v>0</v>
      </c>
      <c r="K95" s="4">
        <v>0</v>
      </c>
      <c r="L95" s="4">
        <v>3.527382582</v>
      </c>
      <c r="M95" s="13">
        <v>0</v>
      </c>
      <c r="N95" s="4">
        <v>0</v>
      </c>
      <c r="O95" s="4">
        <v>14.74675798</v>
      </c>
      <c r="P95" s="4">
        <v>0</v>
      </c>
      <c r="Q95" s="13">
        <v>0.42831346399999998</v>
      </c>
      <c r="R95" s="4">
        <v>22.614563700000001</v>
      </c>
      <c r="S95" s="4">
        <v>4.6619568E-2</v>
      </c>
      <c r="T95" s="4">
        <v>0</v>
      </c>
      <c r="U95" s="13">
        <v>1.1312294679999999</v>
      </c>
      <c r="V95" s="4">
        <v>0</v>
      </c>
      <c r="W95" s="4">
        <v>1.9470046759999999</v>
      </c>
      <c r="X95" s="4">
        <v>2.3819999250000001</v>
      </c>
      <c r="Y95" s="13">
        <v>5.8726918699999997</v>
      </c>
      <c r="Z95" s="4">
        <v>0</v>
      </c>
      <c r="AA95" s="4">
        <v>0</v>
      </c>
      <c r="AB95" s="4">
        <v>0.28934685900000001</v>
      </c>
      <c r="AC95" s="13">
        <v>14.74330831</v>
      </c>
      <c r="AD95" s="4">
        <v>0</v>
      </c>
      <c r="AE95" s="4">
        <v>0.19143078099999999</v>
      </c>
      <c r="AF95">
        <f t="shared" si="1"/>
        <v>3.0803567224333337</v>
      </c>
    </row>
    <row r="96" spans="1:32" ht="15" thickBot="1" x14ac:dyDescent="0.35">
      <c r="A96" s="10">
        <v>44655</v>
      </c>
      <c r="B96" s="4">
        <v>0</v>
      </c>
      <c r="C96" s="4">
        <v>2.0161380840000001</v>
      </c>
      <c r="D96" s="4">
        <v>0</v>
      </c>
      <c r="E96" s="13">
        <v>17.15463209</v>
      </c>
      <c r="F96" s="4">
        <v>18.89912558</v>
      </c>
      <c r="G96" s="4">
        <v>0</v>
      </c>
      <c r="H96" s="4">
        <v>1.0856602559999999</v>
      </c>
      <c r="I96" s="13">
        <v>0</v>
      </c>
      <c r="J96" s="4">
        <v>8.1355783939999995</v>
      </c>
      <c r="K96" s="4">
        <v>4.44048804</v>
      </c>
      <c r="L96" s="4">
        <v>5.1226948500000002</v>
      </c>
      <c r="M96" s="13">
        <v>0</v>
      </c>
      <c r="N96" s="4">
        <v>0</v>
      </c>
      <c r="O96" s="4">
        <v>4.0419911739999996</v>
      </c>
      <c r="P96" s="4">
        <v>0</v>
      </c>
      <c r="Q96" s="13">
        <v>0</v>
      </c>
      <c r="R96" s="4">
        <v>3.0251642169999999</v>
      </c>
      <c r="S96" s="4">
        <v>0</v>
      </c>
      <c r="T96" s="4">
        <v>0.28135512000000001</v>
      </c>
      <c r="U96" s="13">
        <v>17.359966279999998</v>
      </c>
      <c r="V96" s="4">
        <v>0.468322664</v>
      </c>
      <c r="W96" s="4">
        <v>0</v>
      </c>
      <c r="X96" s="4">
        <v>1.2863738389999999</v>
      </c>
      <c r="Y96" s="13">
        <v>1.2835941799999999</v>
      </c>
      <c r="Z96" s="4">
        <v>14.06444168</v>
      </c>
      <c r="AA96" s="4">
        <v>0</v>
      </c>
      <c r="AB96" s="4">
        <v>0</v>
      </c>
      <c r="AC96" s="13">
        <v>1.9476971780000001</v>
      </c>
      <c r="AD96" s="4">
        <v>0</v>
      </c>
      <c r="AE96" s="4">
        <v>0.30337658299999998</v>
      </c>
      <c r="AF96">
        <f t="shared" si="1"/>
        <v>3.363886673633333</v>
      </c>
    </row>
    <row r="97" spans="1:32" ht="15" thickBot="1" x14ac:dyDescent="0.35">
      <c r="A97" s="10">
        <v>44656</v>
      </c>
      <c r="B97" s="4">
        <v>0</v>
      </c>
      <c r="C97" s="4">
        <v>3.0486688910000002</v>
      </c>
      <c r="D97" s="4">
        <v>0</v>
      </c>
      <c r="E97" s="13">
        <v>15.086253170000001</v>
      </c>
      <c r="F97" s="4">
        <v>2.0336821230000002</v>
      </c>
      <c r="G97" s="4">
        <v>0</v>
      </c>
      <c r="H97" s="4">
        <v>0</v>
      </c>
      <c r="I97" s="13">
        <v>0</v>
      </c>
      <c r="J97" s="4">
        <v>1.984349608</v>
      </c>
      <c r="K97" s="4">
        <v>0.25871290600000002</v>
      </c>
      <c r="L97" s="4">
        <v>6.960247206</v>
      </c>
      <c r="M97" s="13">
        <v>0.45006474899999999</v>
      </c>
      <c r="N97" s="4">
        <v>0</v>
      </c>
      <c r="O97" s="4">
        <v>16.579820160000001</v>
      </c>
      <c r="P97" s="4">
        <v>17.264382600000001</v>
      </c>
      <c r="Q97" s="13">
        <v>0</v>
      </c>
      <c r="R97" s="4">
        <v>0.20057950499999999</v>
      </c>
      <c r="S97" s="4">
        <v>0</v>
      </c>
      <c r="T97" s="4">
        <v>1.506346583</v>
      </c>
      <c r="U97" s="13">
        <v>11.748595480000001</v>
      </c>
      <c r="V97" s="4">
        <v>8.8287770450000007</v>
      </c>
      <c r="W97" s="4">
        <v>1.389599144</v>
      </c>
      <c r="X97" s="4">
        <v>0</v>
      </c>
      <c r="Y97" s="13">
        <v>0.80308771099999998</v>
      </c>
      <c r="Z97" s="4">
        <v>19.672580239999998</v>
      </c>
      <c r="AA97" s="4">
        <v>2.6740277410000002</v>
      </c>
      <c r="AB97" s="4">
        <v>0</v>
      </c>
      <c r="AC97" s="13">
        <v>1.2882863659999999</v>
      </c>
      <c r="AD97" s="4">
        <v>0</v>
      </c>
      <c r="AE97" s="4">
        <v>4.2489041390000004</v>
      </c>
      <c r="AF97">
        <f t="shared" si="1"/>
        <v>3.8675655122333339</v>
      </c>
    </row>
    <row r="98" spans="1:32" ht="15" thickBot="1" x14ac:dyDescent="0.35">
      <c r="A98" s="10">
        <v>44657</v>
      </c>
      <c r="B98" s="4">
        <v>1.5023282769999999</v>
      </c>
      <c r="C98" s="4">
        <v>9.2834191920000002</v>
      </c>
      <c r="D98" s="4">
        <v>0</v>
      </c>
      <c r="E98" s="13">
        <v>15.386083599999999</v>
      </c>
      <c r="F98" s="4">
        <v>10.67502642</v>
      </c>
      <c r="G98" s="4">
        <v>0</v>
      </c>
      <c r="H98" s="4">
        <v>11.47266203</v>
      </c>
      <c r="I98" s="13">
        <v>12.341454150000001</v>
      </c>
      <c r="J98" s="4">
        <v>0</v>
      </c>
      <c r="K98" s="4">
        <v>1.9365623300000001</v>
      </c>
      <c r="L98" s="4">
        <v>4.177301377</v>
      </c>
      <c r="M98" s="13">
        <v>0</v>
      </c>
      <c r="N98" s="4">
        <v>0</v>
      </c>
      <c r="O98" s="4">
        <v>18.235371709999999</v>
      </c>
      <c r="P98" s="4">
        <v>10.166220429999999</v>
      </c>
      <c r="Q98" s="13">
        <v>0</v>
      </c>
      <c r="R98" s="4">
        <v>6.8739979269999996</v>
      </c>
      <c r="S98" s="4">
        <v>0</v>
      </c>
      <c r="T98" s="4">
        <v>28.611741070000001</v>
      </c>
      <c r="U98" s="13">
        <v>12.408146139999999</v>
      </c>
      <c r="V98" s="4">
        <v>52.930690769999998</v>
      </c>
      <c r="W98" s="4">
        <v>1.4666353459999999</v>
      </c>
      <c r="X98" s="4">
        <v>2.7137911429999999</v>
      </c>
      <c r="Y98" s="13">
        <v>6.7699385879999996</v>
      </c>
      <c r="Z98" s="4">
        <v>4.9178670200000001</v>
      </c>
      <c r="AA98" s="4">
        <v>0</v>
      </c>
      <c r="AB98" s="4">
        <v>0</v>
      </c>
      <c r="AC98" s="13">
        <v>11.11890221</v>
      </c>
      <c r="AD98" s="4">
        <v>1.730453894</v>
      </c>
      <c r="AE98" s="4">
        <v>30.618844030000002</v>
      </c>
      <c r="AF98">
        <f t="shared" si="1"/>
        <v>8.5112479218000008</v>
      </c>
    </row>
    <row r="99" spans="1:32" ht="15" thickBot="1" x14ac:dyDescent="0.35">
      <c r="A99" s="10">
        <v>44658</v>
      </c>
      <c r="B99" s="4">
        <v>0</v>
      </c>
      <c r="C99" s="4">
        <v>0</v>
      </c>
      <c r="D99" s="4">
        <v>0</v>
      </c>
      <c r="E99" s="13">
        <v>1.0032005159999999</v>
      </c>
      <c r="F99" s="4">
        <v>13.72001202</v>
      </c>
      <c r="G99" s="4">
        <v>6.9400981E-2</v>
      </c>
      <c r="H99" s="4">
        <v>0</v>
      </c>
      <c r="I99" s="13">
        <v>7.7331488129999997</v>
      </c>
      <c r="J99" s="4">
        <v>0</v>
      </c>
      <c r="K99" s="4">
        <v>2.2028358880000001</v>
      </c>
      <c r="L99" s="4">
        <v>8.5247483249999991</v>
      </c>
      <c r="M99" s="13">
        <v>0</v>
      </c>
      <c r="N99" s="4">
        <v>3.6597541570000001</v>
      </c>
      <c r="O99" s="4">
        <v>7.3221930940000002</v>
      </c>
      <c r="P99" s="4">
        <v>14.04519868</v>
      </c>
      <c r="Q99" s="13">
        <v>1.5479485989999999</v>
      </c>
      <c r="R99" s="4">
        <v>0.71064419300000004</v>
      </c>
      <c r="S99" s="4">
        <v>0</v>
      </c>
      <c r="T99" s="4">
        <v>4.1207100150000002</v>
      </c>
      <c r="U99" s="13">
        <v>11.070619819999999</v>
      </c>
      <c r="V99" s="4">
        <v>12.757025779999999</v>
      </c>
      <c r="W99" s="4">
        <v>3.5265123840000001</v>
      </c>
      <c r="X99" s="4">
        <v>2.4578048140000002</v>
      </c>
      <c r="Y99" s="13">
        <v>3.8868750219999999</v>
      </c>
      <c r="Z99" s="4">
        <v>43.795375819999997</v>
      </c>
      <c r="AA99" s="4">
        <v>0</v>
      </c>
      <c r="AB99" s="4">
        <v>0</v>
      </c>
      <c r="AC99" s="13">
        <v>2.1049465089999999</v>
      </c>
      <c r="AD99" s="4">
        <v>0.105039302</v>
      </c>
      <c r="AE99" s="4">
        <v>6.5097007749999998</v>
      </c>
      <c r="AF99">
        <f t="shared" si="1"/>
        <v>5.0291231835666661</v>
      </c>
    </row>
    <row r="100" spans="1:32" ht="15" thickBot="1" x14ac:dyDescent="0.35">
      <c r="A100" s="10">
        <v>44659</v>
      </c>
      <c r="B100" s="4">
        <v>3.2371829999999997E-2</v>
      </c>
      <c r="C100" s="4">
        <v>0</v>
      </c>
      <c r="D100" s="4">
        <v>0.25962427300000002</v>
      </c>
      <c r="E100" s="13">
        <v>0</v>
      </c>
      <c r="F100" s="4">
        <v>8.2021028999999999</v>
      </c>
      <c r="G100" s="4">
        <v>3.8292016979999999</v>
      </c>
      <c r="H100" s="4">
        <v>0</v>
      </c>
      <c r="I100" s="13">
        <v>3.4143725630000001</v>
      </c>
      <c r="J100" s="4">
        <v>0</v>
      </c>
      <c r="K100" s="4">
        <v>0</v>
      </c>
      <c r="L100" s="4">
        <v>12.43294895</v>
      </c>
      <c r="M100" s="13">
        <v>0</v>
      </c>
      <c r="N100" s="4">
        <v>5.9742702249999997</v>
      </c>
      <c r="O100" s="4">
        <v>0</v>
      </c>
      <c r="P100" s="4">
        <v>0</v>
      </c>
      <c r="Q100" s="13">
        <v>22.102756620000001</v>
      </c>
      <c r="R100" s="4">
        <v>1.1464647649999999</v>
      </c>
      <c r="S100" s="4">
        <v>0</v>
      </c>
      <c r="T100" s="4">
        <v>17.011766909999999</v>
      </c>
      <c r="U100" s="13">
        <v>6.4489287729999996</v>
      </c>
      <c r="V100" s="4">
        <v>1.157901525</v>
      </c>
      <c r="W100" s="4">
        <v>9.6841556579999999</v>
      </c>
      <c r="X100" s="4">
        <v>0</v>
      </c>
      <c r="Y100" s="13">
        <v>0.27172359800000001</v>
      </c>
      <c r="Z100" s="4">
        <v>6.0831171719999997</v>
      </c>
      <c r="AA100" s="4">
        <v>0</v>
      </c>
      <c r="AB100" s="4">
        <v>0.28934685900000001</v>
      </c>
      <c r="AC100" s="13">
        <v>7.82122457</v>
      </c>
      <c r="AD100" s="4">
        <v>0</v>
      </c>
      <c r="AE100" s="4">
        <v>2.609435409</v>
      </c>
      <c r="AF100">
        <f t="shared" si="1"/>
        <v>3.6257238099333331</v>
      </c>
    </row>
    <row r="101" spans="1:32" ht="15" thickBot="1" x14ac:dyDescent="0.35">
      <c r="A101" s="10">
        <v>44660</v>
      </c>
      <c r="B101" s="4">
        <v>0</v>
      </c>
      <c r="C101" s="4">
        <v>0</v>
      </c>
      <c r="D101" s="4">
        <v>0</v>
      </c>
      <c r="E101" s="13">
        <v>1.1709804829999999</v>
      </c>
      <c r="F101" s="4">
        <v>4.4775961039999999</v>
      </c>
      <c r="G101" s="4">
        <v>2.4087954159999998</v>
      </c>
      <c r="H101" s="4">
        <v>0</v>
      </c>
      <c r="I101" s="13">
        <v>1.909111977</v>
      </c>
      <c r="J101" s="4">
        <v>0</v>
      </c>
      <c r="K101" s="4">
        <v>0</v>
      </c>
      <c r="L101" s="4">
        <v>7.3458741310000004</v>
      </c>
      <c r="M101" s="13">
        <v>0</v>
      </c>
      <c r="N101" s="4">
        <v>3.5539558530000002</v>
      </c>
      <c r="O101" s="4">
        <v>7.1620812420000002</v>
      </c>
      <c r="P101" s="4">
        <v>2.4945489169999999</v>
      </c>
      <c r="Q101" s="13">
        <v>0.44615983999999997</v>
      </c>
      <c r="R101" s="4">
        <v>4.6764893980000002</v>
      </c>
      <c r="S101" s="4">
        <v>0</v>
      </c>
      <c r="T101" s="4">
        <v>0</v>
      </c>
      <c r="U101" s="13">
        <v>0.107078359</v>
      </c>
      <c r="V101" s="4">
        <v>14.62220804</v>
      </c>
      <c r="W101" s="4">
        <v>4.108489498</v>
      </c>
      <c r="X101" s="4">
        <v>7.8449845000000004E-2</v>
      </c>
      <c r="Y101" s="13">
        <v>1.8194060329999999</v>
      </c>
      <c r="Z101" s="4">
        <v>1.3193464500000001</v>
      </c>
      <c r="AA101" s="4">
        <v>0.12109863799999999</v>
      </c>
      <c r="AB101" s="4">
        <v>1.1202683449999999</v>
      </c>
      <c r="AC101" s="13">
        <v>7.643809557</v>
      </c>
      <c r="AD101" s="4">
        <v>0.40301032399999998</v>
      </c>
      <c r="AE101" s="4">
        <v>17.73692161</v>
      </c>
      <c r="AF101">
        <f t="shared" si="1"/>
        <v>2.8241893353333327</v>
      </c>
    </row>
    <row r="102" spans="1:32" ht="15" thickBot="1" x14ac:dyDescent="0.35">
      <c r="A102" s="10">
        <v>44661</v>
      </c>
      <c r="B102" s="4">
        <v>0</v>
      </c>
      <c r="C102" s="4">
        <v>0</v>
      </c>
      <c r="D102" s="4">
        <v>0</v>
      </c>
      <c r="E102" s="13">
        <v>1.574104905</v>
      </c>
      <c r="F102" s="4">
        <v>6.026043177</v>
      </c>
      <c r="G102" s="4">
        <v>5.9486563999999999E-2</v>
      </c>
      <c r="H102" s="4">
        <v>0.38951774300000003</v>
      </c>
      <c r="I102" s="13">
        <v>4.3718798459999997</v>
      </c>
      <c r="J102" s="4">
        <v>0</v>
      </c>
      <c r="K102" s="4">
        <v>1.275262624</v>
      </c>
      <c r="L102" s="4">
        <v>12.66721821</v>
      </c>
      <c r="M102" s="13">
        <v>0</v>
      </c>
      <c r="N102" s="4">
        <v>7.3479290600000002</v>
      </c>
      <c r="O102" s="4">
        <v>10.4442637</v>
      </c>
      <c r="P102" s="4">
        <v>2.1664129499999998</v>
      </c>
      <c r="Q102" s="13">
        <v>3.3045929369999998</v>
      </c>
      <c r="R102" s="4">
        <v>5.7447518860000004</v>
      </c>
      <c r="S102" s="4">
        <v>0</v>
      </c>
      <c r="T102" s="4">
        <v>0</v>
      </c>
      <c r="U102" s="13">
        <v>0</v>
      </c>
      <c r="V102" s="4">
        <v>8.8274312019999996</v>
      </c>
      <c r="W102" s="4">
        <v>1.946221698</v>
      </c>
      <c r="X102" s="4">
        <v>0</v>
      </c>
      <c r="Y102" s="13">
        <v>0.855061501</v>
      </c>
      <c r="Z102" s="4">
        <v>0</v>
      </c>
      <c r="AA102" s="4">
        <v>2.8813183310000001</v>
      </c>
      <c r="AB102" s="4">
        <v>3.2152785659999998</v>
      </c>
      <c r="AC102" s="13">
        <v>7.949512243</v>
      </c>
      <c r="AD102" s="4">
        <v>6.0753894969999997</v>
      </c>
      <c r="AE102" s="4">
        <v>0</v>
      </c>
      <c r="AF102">
        <f t="shared" si="1"/>
        <v>2.9040558880000003</v>
      </c>
    </row>
    <row r="103" spans="1:32" ht="15" thickBot="1" x14ac:dyDescent="0.35">
      <c r="A103" s="10">
        <v>44662</v>
      </c>
      <c r="B103" s="4">
        <v>0.21906108399999999</v>
      </c>
      <c r="C103" s="4">
        <v>0</v>
      </c>
      <c r="D103" s="4">
        <v>1.0124436619999999</v>
      </c>
      <c r="E103" s="13">
        <v>6.1645106820000004</v>
      </c>
      <c r="F103" s="4">
        <v>4.3747402800000001</v>
      </c>
      <c r="G103" s="4">
        <v>0</v>
      </c>
      <c r="H103" s="4">
        <v>0</v>
      </c>
      <c r="I103" s="13">
        <v>25.140557999999999</v>
      </c>
      <c r="J103" s="4">
        <v>0</v>
      </c>
      <c r="K103" s="4">
        <v>4.0768585210000001</v>
      </c>
      <c r="L103" s="4">
        <v>0.90170702300000005</v>
      </c>
      <c r="M103" s="13">
        <v>0</v>
      </c>
      <c r="N103" s="4">
        <v>3.6969777349999999</v>
      </c>
      <c r="O103" s="4">
        <v>16.043726209999999</v>
      </c>
      <c r="P103" s="4">
        <v>7.0179584029999997</v>
      </c>
      <c r="Q103" s="13">
        <v>6.0590381620000002</v>
      </c>
      <c r="R103" s="4">
        <v>0.739443026</v>
      </c>
      <c r="S103" s="4">
        <v>0</v>
      </c>
      <c r="T103" s="4">
        <v>0</v>
      </c>
      <c r="U103" s="13">
        <v>0</v>
      </c>
      <c r="V103" s="4">
        <v>19.93868685</v>
      </c>
      <c r="W103" s="4">
        <v>2.4844110270000002</v>
      </c>
      <c r="X103" s="4">
        <v>0.50653478299999999</v>
      </c>
      <c r="Y103" s="13">
        <v>0</v>
      </c>
      <c r="Z103" s="4">
        <v>1.9143630270000001</v>
      </c>
      <c r="AA103" s="4">
        <v>0.465817869</v>
      </c>
      <c r="AB103" s="4">
        <v>7.9869111779999997</v>
      </c>
      <c r="AC103" s="13">
        <v>0.80712547899999998</v>
      </c>
      <c r="AD103" s="4">
        <v>4.8642504070000001</v>
      </c>
      <c r="AE103" s="4">
        <v>0.29350885700000001</v>
      </c>
      <c r="AF103">
        <f t="shared" si="1"/>
        <v>3.8236210755000006</v>
      </c>
    </row>
    <row r="104" spans="1:32" ht="15" thickBot="1" x14ac:dyDescent="0.35">
      <c r="A104" s="10">
        <v>44663</v>
      </c>
      <c r="B104" s="4">
        <v>0.17082376799999999</v>
      </c>
      <c r="C104" s="4">
        <v>0</v>
      </c>
      <c r="D104" s="4">
        <v>0</v>
      </c>
      <c r="E104" s="13">
        <v>0.223812655</v>
      </c>
      <c r="F104" s="4">
        <v>0.571514666</v>
      </c>
      <c r="G104" s="4">
        <v>0.25083437600000003</v>
      </c>
      <c r="H104" s="4">
        <v>12.57799661</v>
      </c>
      <c r="I104" s="13">
        <v>6.6558241840000001</v>
      </c>
      <c r="J104" s="4">
        <v>0.24184565199999999</v>
      </c>
      <c r="K104" s="4">
        <v>1.300719827</v>
      </c>
      <c r="L104" s="4">
        <v>0.58201455000000002</v>
      </c>
      <c r="M104" s="13">
        <v>0.88585677699999998</v>
      </c>
      <c r="N104" s="4">
        <v>10.89997619</v>
      </c>
      <c r="O104" s="4">
        <v>11.886586790000001</v>
      </c>
      <c r="P104" s="4">
        <v>7.4310029750000002</v>
      </c>
      <c r="Q104" s="13">
        <v>10.293502569999999</v>
      </c>
      <c r="R104" s="4">
        <v>0.37240058199999998</v>
      </c>
      <c r="S104" s="4">
        <v>0</v>
      </c>
      <c r="T104" s="4">
        <v>0</v>
      </c>
      <c r="U104" s="13">
        <v>0</v>
      </c>
      <c r="V104" s="4">
        <v>24.39141369</v>
      </c>
      <c r="W104" s="4">
        <v>2.8523806330000001</v>
      </c>
      <c r="X104" s="4">
        <v>4.0876374389999999</v>
      </c>
      <c r="Y104" s="13">
        <v>0.522998929</v>
      </c>
      <c r="Z104" s="4">
        <v>12.00909102</v>
      </c>
      <c r="AA104" s="4">
        <v>0</v>
      </c>
      <c r="AB104" s="4">
        <v>0.32696631599999998</v>
      </c>
      <c r="AC104" s="13">
        <v>1.545597747</v>
      </c>
      <c r="AD104" s="4">
        <v>2.347939931</v>
      </c>
      <c r="AE104" s="4">
        <v>0</v>
      </c>
      <c r="AF104">
        <f t="shared" si="1"/>
        <v>3.7476245958999996</v>
      </c>
    </row>
    <row r="105" spans="1:32" ht="15" thickBot="1" x14ac:dyDescent="0.35">
      <c r="A105" s="10">
        <v>44664</v>
      </c>
      <c r="B105" s="4">
        <v>4.3998591899999999</v>
      </c>
      <c r="C105" s="4">
        <v>6.4095109999999997E-2</v>
      </c>
      <c r="D105" s="4">
        <v>0</v>
      </c>
      <c r="E105" s="13">
        <v>5.7845572230000002</v>
      </c>
      <c r="F105" s="4">
        <v>7.8552652600000004</v>
      </c>
      <c r="G105" s="4">
        <v>0</v>
      </c>
      <c r="H105" s="4">
        <v>0</v>
      </c>
      <c r="I105" s="13">
        <v>3.9010228370000002</v>
      </c>
      <c r="J105" s="4">
        <v>7.8924457000000003E-2</v>
      </c>
      <c r="K105" s="4">
        <v>0</v>
      </c>
      <c r="L105" s="4">
        <v>5.3050367830000003</v>
      </c>
      <c r="M105" s="13">
        <v>0</v>
      </c>
      <c r="N105" s="4">
        <v>6.8753458260000002</v>
      </c>
      <c r="O105" s="4">
        <v>8.4406536000000004E-2</v>
      </c>
      <c r="P105" s="4">
        <v>0.99522353699999999</v>
      </c>
      <c r="Q105" s="13">
        <v>15.533426990000001</v>
      </c>
      <c r="R105" s="4">
        <v>0</v>
      </c>
      <c r="S105" s="4">
        <v>4.3581496179999997</v>
      </c>
      <c r="T105" s="4">
        <v>1.5657790599999999</v>
      </c>
      <c r="U105" s="13">
        <v>0</v>
      </c>
      <c r="V105" s="4">
        <v>23.77701712</v>
      </c>
      <c r="W105" s="4">
        <v>9.6402292250000006</v>
      </c>
      <c r="X105" s="4">
        <v>0</v>
      </c>
      <c r="Y105" s="13">
        <v>8.0152796510000002</v>
      </c>
      <c r="Z105" s="4">
        <v>9.3335110999999998E-2</v>
      </c>
      <c r="AA105" s="4">
        <v>7.2659180000000004E-2</v>
      </c>
      <c r="AB105" s="4">
        <v>0.42384523200000002</v>
      </c>
      <c r="AC105" s="13">
        <v>2.994069874</v>
      </c>
      <c r="AD105" s="4">
        <v>0</v>
      </c>
      <c r="AE105" s="4">
        <v>2.5196774899999999</v>
      </c>
      <c r="AF105">
        <f t="shared" si="1"/>
        <v>3.4779068436666671</v>
      </c>
    </row>
    <row r="106" spans="1:32" ht="15" thickBot="1" x14ac:dyDescent="0.35">
      <c r="A106" s="10">
        <v>44665</v>
      </c>
      <c r="B106" s="4">
        <v>3.9256874470000001</v>
      </c>
      <c r="C106" s="4">
        <v>3.7388809000000002E-2</v>
      </c>
      <c r="D106" s="4">
        <v>0</v>
      </c>
      <c r="E106" s="13">
        <v>2.0313369040000002</v>
      </c>
      <c r="F106" s="4">
        <v>0</v>
      </c>
      <c r="G106" s="4">
        <v>0</v>
      </c>
      <c r="H106" s="4">
        <v>0.11769695199999999</v>
      </c>
      <c r="I106" s="13">
        <v>8.0541752580000008</v>
      </c>
      <c r="J106" s="4">
        <v>0</v>
      </c>
      <c r="K106" s="4">
        <v>0</v>
      </c>
      <c r="L106" s="4">
        <v>0.31221023199999998</v>
      </c>
      <c r="M106" s="13">
        <v>0</v>
      </c>
      <c r="N106" s="4">
        <v>8.6397063729999992</v>
      </c>
      <c r="O106" s="4">
        <v>9.7557193039999994</v>
      </c>
      <c r="P106" s="4">
        <v>2.3572987620000001</v>
      </c>
      <c r="Q106" s="13">
        <v>10.218331689999999</v>
      </c>
      <c r="R106" s="4">
        <v>0</v>
      </c>
      <c r="S106" s="4">
        <v>3.4046090059999998</v>
      </c>
      <c r="T106" s="4">
        <v>5.035967447</v>
      </c>
      <c r="U106" s="13">
        <v>2.056619167</v>
      </c>
      <c r="V106" s="4">
        <v>7.952185214</v>
      </c>
      <c r="W106" s="4">
        <v>2.1709399970000001</v>
      </c>
      <c r="X106" s="4">
        <v>0.32315686300000002</v>
      </c>
      <c r="Y106" s="13">
        <v>6.0854806899999998</v>
      </c>
      <c r="Z106" s="4">
        <v>4.3333556059999996</v>
      </c>
      <c r="AA106" s="4">
        <v>10.37319851</v>
      </c>
      <c r="AB106" s="4">
        <v>7.2564108970000003</v>
      </c>
      <c r="AC106" s="13">
        <v>10.31116235</v>
      </c>
      <c r="AD106" s="4">
        <v>4.6601546410000001</v>
      </c>
      <c r="AE106" s="4">
        <v>1.917147696</v>
      </c>
      <c r="AF106">
        <f t="shared" si="1"/>
        <v>3.7109979938333328</v>
      </c>
    </row>
    <row r="107" spans="1:32" ht="15" thickBot="1" x14ac:dyDescent="0.35">
      <c r="A107" s="10">
        <v>44666</v>
      </c>
      <c r="B107" s="4">
        <v>0</v>
      </c>
      <c r="C107" s="4">
        <v>15.759687899999999</v>
      </c>
      <c r="D107" s="4">
        <v>0</v>
      </c>
      <c r="E107" s="13">
        <v>11.99152106</v>
      </c>
      <c r="F107" s="4">
        <v>0</v>
      </c>
      <c r="G107" s="4">
        <v>0</v>
      </c>
      <c r="H107" s="4">
        <v>0</v>
      </c>
      <c r="I107" s="13">
        <v>4.9218441249999998</v>
      </c>
      <c r="J107" s="4">
        <v>0</v>
      </c>
      <c r="K107" s="4">
        <v>0</v>
      </c>
      <c r="L107" s="4">
        <v>6.3605476919999999</v>
      </c>
      <c r="M107" s="13">
        <v>5.0965976000000003E-2</v>
      </c>
      <c r="N107" s="4">
        <v>7.1785833840000004</v>
      </c>
      <c r="O107" s="4">
        <v>0</v>
      </c>
      <c r="P107" s="4">
        <v>2.801987827</v>
      </c>
      <c r="Q107" s="13">
        <v>9.7527301610000006</v>
      </c>
      <c r="R107" s="4">
        <v>0</v>
      </c>
      <c r="S107" s="4">
        <v>3.5692789000000003E-2</v>
      </c>
      <c r="T107" s="4">
        <v>3.8514008519999998</v>
      </c>
      <c r="U107" s="13">
        <v>2.577793062</v>
      </c>
      <c r="V107" s="4">
        <v>15.352626320000001</v>
      </c>
      <c r="W107" s="4">
        <v>2.5289200539999999</v>
      </c>
      <c r="X107" s="4">
        <v>0</v>
      </c>
      <c r="Y107" s="13">
        <v>0.70516668100000002</v>
      </c>
      <c r="Z107" s="4">
        <v>4.1011331679999996</v>
      </c>
      <c r="AA107" s="4">
        <v>5.9442581529999998</v>
      </c>
      <c r="AB107" s="4">
        <v>22.78909183</v>
      </c>
      <c r="AC107" s="13">
        <v>1.172616184</v>
      </c>
      <c r="AD107" s="4">
        <v>1.1338320669999999</v>
      </c>
      <c r="AE107" s="4">
        <v>2.9430491999999999E-2</v>
      </c>
      <c r="AF107">
        <f t="shared" si="1"/>
        <v>3.9679943258999999</v>
      </c>
    </row>
    <row r="108" spans="1:32" ht="15" thickBot="1" x14ac:dyDescent="0.35">
      <c r="A108" s="10">
        <v>44667</v>
      </c>
      <c r="B108" s="4">
        <v>0.62485528000000001</v>
      </c>
      <c r="C108" s="4">
        <v>4.8342949150000001</v>
      </c>
      <c r="D108" s="4">
        <v>0.10657301499999999</v>
      </c>
      <c r="E108" s="13">
        <v>5.0900146959999999</v>
      </c>
      <c r="F108" s="4">
        <v>0.89684596699999997</v>
      </c>
      <c r="G108" s="4">
        <v>2.9740116599999999</v>
      </c>
      <c r="H108" s="4">
        <v>0</v>
      </c>
      <c r="I108" s="13">
        <v>19.654841900000001</v>
      </c>
      <c r="J108" s="4">
        <v>0</v>
      </c>
      <c r="K108" s="4">
        <v>3.0660792589999999</v>
      </c>
      <c r="L108" s="4">
        <v>0</v>
      </c>
      <c r="M108" s="13">
        <v>0.15002157899999999</v>
      </c>
      <c r="N108" s="4">
        <v>0.57114890200000001</v>
      </c>
      <c r="O108" s="4">
        <v>4.347910583</v>
      </c>
      <c r="P108" s="4">
        <v>0.30005788799999999</v>
      </c>
      <c r="Q108" s="13">
        <v>16.1312125</v>
      </c>
      <c r="R108" s="4">
        <v>0.44615983999999997</v>
      </c>
      <c r="S108" s="4">
        <v>2.7024250030000001</v>
      </c>
      <c r="T108" s="4">
        <v>0</v>
      </c>
      <c r="U108" s="13">
        <v>0</v>
      </c>
      <c r="V108" s="4">
        <v>7.7770897149999998</v>
      </c>
      <c r="W108" s="4">
        <v>0.56536614900000004</v>
      </c>
      <c r="X108" s="4">
        <v>2.7611382600000001</v>
      </c>
      <c r="Y108" s="13">
        <v>2.189558715</v>
      </c>
      <c r="Z108" s="4">
        <v>0.78469124400000001</v>
      </c>
      <c r="AA108" s="4">
        <v>30.473858830000001</v>
      </c>
      <c r="AB108" s="4">
        <v>4.075851202</v>
      </c>
      <c r="AC108" s="13">
        <v>13.519253129999999</v>
      </c>
      <c r="AD108" s="4">
        <v>0.69445253900000004</v>
      </c>
      <c r="AE108" s="4">
        <v>3.173201449</v>
      </c>
      <c r="AF108">
        <f t="shared" si="1"/>
        <v>4.2636971406666664</v>
      </c>
    </row>
    <row r="109" spans="1:32" ht="15" thickBot="1" x14ac:dyDescent="0.35">
      <c r="A109" s="10">
        <v>44668</v>
      </c>
      <c r="B109" s="4">
        <v>2.2453318389999999</v>
      </c>
      <c r="C109" s="4">
        <v>5.3806816340000001</v>
      </c>
      <c r="D109" s="4">
        <v>0.10409615899999999</v>
      </c>
      <c r="E109" s="13">
        <v>18.258981590000001</v>
      </c>
      <c r="F109" s="4">
        <v>0</v>
      </c>
      <c r="G109" s="4">
        <v>2.817836046</v>
      </c>
      <c r="H109" s="4">
        <v>0</v>
      </c>
      <c r="I109" s="13">
        <v>22.891894579999999</v>
      </c>
      <c r="J109" s="4">
        <v>0</v>
      </c>
      <c r="K109" s="4">
        <v>10.86539245</v>
      </c>
      <c r="L109" s="4">
        <v>0.45473748400000003</v>
      </c>
      <c r="M109" s="13">
        <v>3.9441888180000002</v>
      </c>
      <c r="N109" s="4">
        <v>3.0355063680000001</v>
      </c>
      <c r="O109" s="4">
        <v>6.8449589609999997</v>
      </c>
      <c r="P109" s="4">
        <v>1.83368054</v>
      </c>
      <c r="Q109" s="13">
        <v>8.6715292930000007</v>
      </c>
      <c r="R109" s="4">
        <v>6.3348036629999998</v>
      </c>
      <c r="S109" s="4">
        <v>13.87923455</v>
      </c>
      <c r="T109" s="4">
        <v>0</v>
      </c>
      <c r="U109" s="13">
        <v>1.9407850499999999</v>
      </c>
      <c r="V109" s="4">
        <v>10.734467130000001</v>
      </c>
      <c r="W109" s="4">
        <v>0.395756304</v>
      </c>
      <c r="X109" s="4">
        <v>0.50130999099999995</v>
      </c>
      <c r="Y109" s="13">
        <v>2.1569187009999999</v>
      </c>
      <c r="Z109" s="4">
        <v>0</v>
      </c>
      <c r="AA109" s="4">
        <v>13.31509602</v>
      </c>
      <c r="AB109" s="4">
        <v>0</v>
      </c>
      <c r="AC109" s="13">
        <v>0</v>
      </c>
      <c r="AD109" s="4">
        <v>0</v>
      </c>
      <c r="AE109" s="4">
        <v>16.87050486</v>
      </c>
      <c r="AF109">
        <f t="shared" si="1"/>
        <v>5.1159230677000007</v>
      </c>
    </row>
    <row r="110" spans="1:32" ht="15" thickBot="1" x14ac:dyDescent="0.35">
      <c r="A110" s="10">
        <v>44669</v>
      </c>
      <c r="B110" s="4">
        <v>0.43162441299999998</v>
      </c>
      <c r="C110" s="4">
        <v>1.767307051</v>
      </c>
      <c r="D110" s="4">
        <v>1.647351842</v>
      </c>
      <c r="E110" s="13">
        <v>15.284329899999999</v>
      </c>
      <c r="F110" s="4">
        <v>0</v>
      </c>
      <c r="G110" s="4">
        <v>0</v>
      </c>
      <c r="H110" s="4">
        <v>0</v>
      </c>
      <c r="I110" s="13">
        <v>9.1683504580000008</v>
      </c>
      <c r="J110" s="4">
        <v>0.27800950400000002</v>
      </c>
      <c r="K110" s="4">
        <v>0</v>
      </c>
      <c r="L110" s="4">
        <v>0</v>
      </c>
      <c r="M110" s="13">
        <v>6.6051000650000002</v>
      </c>
      <c r="N110" s="4">
        <v>0.94440347000000002</v>
      </c>
      <c r="O110" s="4">
        <v>2.99945043</v>
      </c>
      <c r="P110" s="4">
        <v>0.47581166000000003</v>
      </c>
      <c r="Q110" s="13">
        <v>18.945317750000001</v>
      </c>
      <c r="R110" s="4">
        <v>8.0488013479999996</v>
      </c>
      <c r="S110" s="4">
        <v>3.326180398</v>
      </c>
      <c r="T110" s="4">
        <v>0</v>
      </c>
      <c r="U110" s="13">
        <v>6.0662512780000002</v>
      </c>
      <c r="V110" s="4">
        <v>10.60540164</v>
      </c>
      <c r="W110" s="4">
        <v>0</v>
      </c>
      <c r="X110" s="4">
        <v>1.0802237990000001</v>
      </c>
      <c r="Y110" s="13">
        <v>0.458479792</v>
      </c>
      <c r="Z110" s="4">
        <v>0</v>
      </c>
      <c r="AA110" s="4">
        <v>6.1469303369999997</v>
      </c>
      <c r="AB110" s="4">
        <v>0.61531870099999997</v>
      </c>
      <c r="AC110" s="13">
        <v>0</v>
      </c>
      <c r="AD110" s="4">
        <v>2.6095200109999999</v>
      </c>
      <c r="AE110" s="4">
        <v>13.13013434</v>
      </c>
      <c r="AF110">
        <f t="shared" si="1"/>
        <v>3.6878099395666668</v>
      </c>
    </row>
    <row r="111" spans="1:32" ht="15" thickBot="1" x14ac:dyDescent="0.35">
      <c r="A111" s="10">
        <v>44670</v>
      </c>
      <c r="B111" s="4">
        <v>0.55667609699999998</v>
      </c>
      <c r="C111" s="4">
        <v>8.1003897190000007</v>
      </c>
      <c r="D111" s="4">
        <v>4.188005328</v>
      </c>
      <c r="E111" s="13">
        <v>4.4955453869999999</v>
      </c>
      <c r="F111" s="4">
        <v>0</v>
      </c>
      <c r="G111" s="4">
        <v>0</v>
      </c>
      <c r="H111" s="4">
        <v>0</v>
      </c>
      <c r="I111" s="13">
        <v>1.244698238</v>
      </c>
      <c r="J111" s="4">
        <v>16.55877972</v>
      </c>
      <c r="K111" s="4">
        <v>0</v>
      </c>
      <c r="L111" s="4">
        <v>0</v>
      </c>
      <c r="M111" s="13">
        <v>5.5909444989999999</v>
      </c>
      <c r="N111" s="4">
        <v>9.7565695999999993E-2</v>
      </c>
      <c r="O111" s="4">
        <v>0.339081466</v>
      </c>
      <c r="P111" s="4">
        <v>17.301003219999998</v>
      </c>
      <c r="Q111" s="13">
        <v>1.1203551519999999</v>
      </c>
      <c r="R111" s="4">
        <v>2.8691482000000001E-2</v>
      </c>
      <c r="S111" s="4">
        <v>0.105483383</v>
      </c>
      <c r="T111" s="4">
        <v>16.793069840000001</v>
      </c>
      <c r="U111" s="13">
        <v>10.36962104</v>
      </c>
      <c r="V111" s="4">
        <v>17.886199470000001</v>
      </c>
      <c r="W111" s="4">
        <v>0.67843937899999995</v>
      </c>
      <c r="X111" s="4">
        <v>7.7097177510000003</v>
      </c>
      <c r="Y111" s="13">
        <v>2.301006079</v>
      </c>
      <c r="Z111" s="4">
        <v>0</v>
      </c>
      <c r="AA111" s="4">
        <v>3.938755274</v>
      </c>
      <c r="AB111" s="4">
        <v>0</v>
      </c>
      <c r="AC111" s="13">
        <v>3.498743653</v>
      </c>
      <c r="AD111" s="4">
        <v>0</v>
      </c>
      <c r="AE111" s="4">
        <v>1.5777163510000001</v>
      </c>
      <c r="AF111">
        <f t="shared" si="1"/>
        <v>4.1493496074666671</v>
      </c>
    </row>
    <row r="112" spans="1:32" ht="15" thickBot="1" x14ac:dyDescent="0.35">
      <c r="A112" s="10">
        <v>44671</v>
      </c>
      <c r="B112" s="4">
        <v>4.5807180699999996</v>
      </c>
      <c r="C112" s="4">
        <v>7.4149737660000001</v>
      </c>
      <c r="D112" s="4">
        <v>0</v>
      </c>
      <c r="E112" s="13">
        <v>0.84559348999999995</v>
      </c>
      <c r="F112" s="4">
        <v>0</v>
      </c>
      <c r="G112" s="4">
        <v>0</v>
      </c>
      <c r="H112" s="4">
        <v>0</v>
      </c>
      <c r="I112" s="13">
        <v>1.3730195869999999</v>
      </c>
      <c r="J112" s="4">
        <v>16.08333039</v>
      </c>
      <c r="K112" s="4">
        <v>0</v>
      </c>
      <c r="L112" s="4">
        <v>2.006696254</v>
      </c>
      <c r="M112" s="13">
        <v>0.630090594</v>
      </c>
      <c r="N112" s="4">
        <v>0.42831346399999998</v>
      </c>
      <c r="O112" s="4">
        <v>0.33448660000000002</v>
      </c>
      <c r="P112" s="4">
        <v>2.2247183320000001</v>
      </c>
      <c r="Q112" s="13">
        <v>4.6566345990000002</v>
      </c>
      <c r="R112" s="4">
        <v>1.025130987</v>
      </c>
      <c r="S112" s="4">
        <v>2.1951065060000001</v>
      </c>
      <c r="T112" s="4">
        <v>9.1216014919999999</v>
      </c>
      <c r="U112" s="13">
        <v>0.56076901999999995</v>
      </c>
      <c r="V112" s="4">
        <v>24.134651659999999</v>
      </c>
      <c r="W112" s="4">
        <v>14.560634139999999</v>
      </c>
      <c r="X112" s="4">
        <v>1.3117003439999999</v>
      </c>
      <c r="Y112" s="13">
        <v>2.501240551</v>
      </c>
      <c r="Z112" s="4">
        <v>4.3924828170000003</v>
      </c>
      <c r="AA112" s="4">
        <v>0.80967173000000003</v>
      </c>
      <c r="AB112" s="4">
        <v>3.161474347</v>
      </c>
      <c r="AC112" s="13">
        <v>0</v>
      </c>
      <c r="AD112" s="4">
        <v>7.5979826299999997</v>
      </c>
      <c r="AE112" s="4">
        <v>0.110425383</v>
      </c>
      <c r="AF112">
        <f t="shared" si="1"/>
        <v>3.7353815584333336</v>
      </c>
    </row>
    <row r="113" spans="1:32" ht="15" thickBot="1" x14ac:dyDescent="0.35">
      <c r="A113" s="10">
        <v>44672</v>
      </c>
      <c r="B113" s="4">
        <v>4.6536775229999998</v>
      </c>
      <c r="C113" s="4">
        <v>7.5586609840000003</v>
      </c>
      <c r="D113" s="4">
        <v>0</v>
      </c>
      <c r="E113" s="13">
        <v>6.0281331539999998</v>
      </c>
      <c r="F113" s="4">
        <v>0</v>
      </c>
      <c r="G113" s="4">
        <v>2.9087340830000001</v>
      </c>
      <c r="H113" s="4">
        <v>0</v>
      </c>
      <c r="I113" s="13">
        <v>10.87979507</v>
      </c>
      <c r="J113" s="4">
        <v>24.14210606</v>
      </c>
      <c r="K113" s="4">
        <v>13.0459516</v>
      </c>
      <c r="L113" s="4">
        <v>4.1856851429999997</v>
      </c>
      <c r="M113" s="13">
        <v>4.4651489849999999</v>
      </c>
      <c r="N113" s="4">
        <v>1.2997376919999999</v>
      </c>
      <c r="O113" s="4">
        <v>0.39298856300000001</v>
      </c>
      <c r="P113" s="4">
        <v>3.536206543</v>
      </c>
      <c r="Q113" s="13">
        <v>12.8026123</v>
      </c>
      <c r="R113" s="4">
        <v>0.91519719399999999</v>
      </c>
      <c r="S113" s="4">
        <v>0.82550819200000003</v>
      </c>
      <c r="T113" s="4">
        <v>0</v>
      </c>
      <c r="U113" s="13">
        <v>2.1264302580000001</v>
      </c>
      <c r="V113" s="4">
        <v>38.351594329999998</v>
      </c>
      <c r="W113" s="4">
        <v>11.26835346</v>
      </c>
      <c r="X113" s="4">
        <v>4.0794624979999998</v>
      </c>
      <c r="Y113" s="13">
        <v>1.4280197619999999</v>
      </c>
      <c r="Z113" s="4">
        <v>8.4020367260000004</v>
      </c>
      <c r="AA113" s="4">
        <v>3.329916608</v>
      </c>
      <c r="AB113" s="4">
        <v>14.06375003</v>
      </c>
      <c r="AC113" s="13">
        <v>0.14613895099999999</v>
      </c>
      <c r="AD113" s="4">
        <v>3.9769617020000001</v>
      </c>
      <c r="AE113" s="4">
        <v>8.2656377550000002</v>
      </c>
      <c r="AF113">
        <f t="shared" si="1"/>
        <v>6.4359481722000007</v>
      </c>
    </row>
    <row r="114" spans="1:32" ht="15" thickBot="1" x14ac:dyDescent="0.35">
      <c r="A114" s="10">
        <v>44673</v>
      </c>
      <c r="B114" s="4">
        <v>3.3970425870000001</v>
      </c>
      <c r="C114" s="4">
        <v>4.8227245810000001</v>
      </c>
      <c r="D114" s="4">
        <v>0</v>
      </c>
      <c r="E114" s="13">
        <v>0.97097450500000004</v>
      </c>
      <c r="F114" s="4">
        <v>0</v>
      </c>
      <c r="G114" s="4">
        <v>3.980574727</v>
      </c>
      <c r="H114" s="4">
        <v>0</v>
      </c>
      <c r="I114" s="13">
        <v>4.414357807</v>
      </c>
      <c r="J114" s="4">
        <v>8.9813064340000004</v>
      </c>
      <c r="K114" s="4">
        <v>0</v>
      </c>
      <c r="L114" s="4">
        <v>5.0590113399999996</v>
      </c>
      <c r="M114" s="13">
        <v>0</v>
      </c>
      <c r="N114" s="4">
        <v>0</v>
      </c>
      <c r="O114" s="4">
        <v>2.5959923009999999</v>
      </c>
      <c r="P114" s="4">
        <v>0.78819271899999999</v>
      </c>
      <c r="Q114" s="13">
        <v>16.003558160000001</v>
      </c>
      <c r="R114" s="4">
        <v>0</v>
      </c>
      <c r="S114" s="4">
        <v>0.54792439599999998</v>
      </c>
      <c r="T114" s="4">
        <v>6.3291029630000004</v>
      </c>
      <c r="U114" s="13">
        <v>0</v>
      </c>
      <c r="V114" s="4">
        <v>4.8717527389999997</v>
      </c>
      <c r="W114" s="4">
        <v>3.2969295980000002</v>
      </c>
      <c r="X114" s="4">
        <v>6.5278960469999996</v>
      </c>
      <c r="Y114" s="13">
        <v>0.71193507899999997</v>
      </c>
      <c r="Z114" s="4">
        <v>8.7008136510000007</v>
      </c>
      <c r="AA114" s="4">
        <v>0.26641699699999999</v>
      </c>
      <c r="AB114" s="4">
        <v>16.954431060000001</v>
      </c>
      <c r="AC114" s="13">
        <v>0</v>
      </c>
      <c r="AD114" s="4">
        <v>8.82897073</v>
      </c>
      <c r="AE114" s="4">
        <v>0</v>
      </c>
      <c r="AF114">
        <f t="shared" si="1"/>
        <v>3.6016636140333338</v>
      </c>
    </row>
    <row r="115" spans="1:32" ht="15" thickBot="1" x14ac:dyDescent="0.35">
      <c r="A115" s="10">
        <v>44674</v>
      </c>
      <c r="B115" s="4">
        <v>27.486323479999999</v>
      </c>
      <c r="C115" s="4">
        <v>4.769111842</v>
      </c>
      <c r="D115" s="4">
        <v>0</v>
      </c>
      <c r="E115" s="13">
        <v>5.7122460009999996</v>
      </c>
      <c r="F115" s="4">
        <v>0.41303643600000001</v>
      </c>
      <c r="G115" s="4">
        <v>6.547311723</v>
      </c>
      <c r="H115" s="4">
        <v>0.107312456</v>
      </c>
      <c r="I115" s="13">
        <v>25.71298397</v>
      </c>
      <c r="J115" s="4">
        <v>0</v>
      </c>
      <c r="K115" s="4">
        <v>0.43162166000000002</v>
      </c>
      <c r="L115" s="4">
        <v>1.255059838</v>
      </c>
      <c r="M115" s="13">
        <v>3.6905311350000001</v>
      </c>
      <c r="N115" s="4">
        <v>0</v>
      </c>
      <c r="O115" s="4">
        <v>2.018027037</v>
      </c>
      <c r="P115" s="4">
        <v>2.6006844039999999</v>
      </c>
      <c r="Q115" s="13">
        <v>3.1305288080000002</v>
      </c>
      <c r="R115" s="4">
        <v>2.4976170729999998</v>
      </c>
      <c r="S115" s="4">
        <v>2.202580631</v>
      </c>
      <c r="T115" s="4">
        <v>2.8846901059999999</v>
      </c>
      <c r="U115" s="13">
        <v>3.626016259</v>
      </c>
      <c r="V115" s="4">
        <v>9.1596456770000003</v>
      </c>
      <c r="W115" s="4">
        <v>1.1500553149999999</v>
      </c>
      <c r="X115" s="4">
        <v>0.58660676300000003</v>
      </c>
      <c r="Y115" s="13">
        <v>3.8009008909999999</v>
      </c>
      <c r="Z115" s="4">
        <v>1.9737304449999999</v>
      </c>
      <c r="AA115" s="4">
        <v>0</v>
      </c>
      <c r="AB115" s="4">
        <v>2.0696284770000002</v>
      </c>
      <c r="AC115" s="13">
        <v>0</v>
      </c>
      <c r="AD115" s="4">
        <v>3.4699761269999998</v>
      </c>
      <c r="AE115" s="4">
        <v>7.979403198</v>
      </c>
      <c r="AF115">
        <f t="shared" si="1"/>
        <v>4.1758543250666662</v>
      </c>
    </row>
    <row r="116" spans="1:32" ht="15" thickBot="1" x14ac:dyDescent="0.35">
      <c r="A116" s="10">
        <v>44675</v>
      </c>
      <c r="B116" s="4">
        <v>8.5246726999999994E-2</v>
      </c>
      <c r="C116" s="4">
        <v>0</v>
      </c>
      <c r="D116" s="4">
        <v>0</v>
      </c>
      <c r="E116" s="13">
        <v>6.0002423519999999</v>
      </c>
      <c r="F116" s="4">
        <v>2.9550790789999999</v>
      </c>
      <c r="G116" s="4">
        <v>0</v>
      </c>
      <c r="H116" s="4">
        <v>3.109979048</v>
      </c>
      <c r="I116" s="13">
        <v>15.434097769999999</v>
      </c>
      <c r="J116" s="4">
        <v>2.2157933120000002</v>
      </c>
      <c r="K116" s="4">
        <v>0</v>
      </c>
      <c r="L116" s="4">
        <v>5.498617597</v>
      </c>
      <c r="M116" s="13">
        <v>0</v>
      </c>
      <c r="N116" s="4">
        <v>0</v>
      </c>
      <c r="O116" s="4">
        <v>0.76739495999999996</v>
      </c>
      <c r="P116" s="4">
        <v>2.5888059139999999</v>
      </c>
      <c r="Q116" s="13">
        <v>7.1713564989999998</v>
      </c>
      <c r="R116" s="4">
        <v>0.22614645999999999</v>
      </c>
      <c r="S116" s="4">
        <v>3.5608558650000002</v>
      </c>
      <c r="T116" s="4">
        <v>1.799613476</v>
      </c>
      <c r="U116" s="13">
        <v>2.5899762E-2</v>
      </c>
      <c r="V116" s="4">
        <v>3.5306266549999998</v>
      </c>
      <c r="W116" s="4">
        <v>0.60122978699999996</v>
      </c>
      <c r="X116" s="4">
        <v>0.39239165599999998</v>
      </c>
      <c r="Y116" s="13">
        <v>4.5724262219999998</v>
      </c>
      <c r="Z116" s="4">
        <v>3.267831594</v>
      </c>
      <c r="AA116" s="4">
        <v>0</v>
      </c>
      <c r="AB116" s="4">
        <v>7.3241423960000001</v>
      </c>
      <c r="AC116" s="13">
        <v>0</v>
      </c>
      <c r="AD116" s="4">
        <v>4.3563042879999996</v>
      </c>
      <c r="AE116" s="4">
        <v>7.9321860070000003</v>
      </c>
      <c r="AF116">
        <f t="shared" si="1"/>
        <v>2.7805422475333335</v>
      </c>
    </row>
    <row r="117" spans="1:32" ht="15" thickBot="1" x14ac:dyDescent="0.35">
      <c r="A117" s="10">
        <v>44676</v>
      </c>
      <c r="B117" s="4">
        <v>3.7729284760000001</v>
      </c>
      <c r="C117" s="4">
        <v>0.72733612400000003</v>
      </c>
      <c r="D117" s="4">
        <v>0</v>
      </c>
      <c r="E117" s="13">
        <v>3.4231228229999999</v>
      </c>
      <c r="F117" s="4">
        <v>0.515400097</v>
      </c>
      <c r="G117" s="4">
        <v>5.6590857799999998</v>
      </c>
      <c r="H117" s="4">
        <v>2.2791866060000001</v>
      </c>
      <c r="I117" s="13">
        <v>6.1210400160000003</v>
      </c>
      <c r="J117" s="4">
        <v>1.5685499009999999</v>
      </c>
      <c r="K117" s="4">
        <v>0</v>
      </c>
      <c r="L117" s="4">
        <v>1.665987423</v>
      </c>
      <c r="M117" s="13">
        <v>8.7695911229999997</v>
      </c>
      <c r="N117" s="4">
        <v>2.783951193</v>
      </c>
      <c r="O117" s="4">
        <v>1.2937637420000001</v>
      </c>
      <c r="P117" s="4">
        <v>1.6259410379999999</v>
      </c>
      <c r="Q117" s="13">
        <v>0.725058973</v>
      </c>
      <c r="R117" s="4">
        <v>0</v>
      </c>
      <c r="S117" s="4">
        <v>4.7301685960000004</v>
      </c>
      <c r="T117" s="4">
        <v>21.94226754</v>
      </c>
      <c r="U117" s="13">
        <v>3.7329570950000002</v>
      </c>
      <c r="V117" s="4">
        <v>0.24876116200000001</v>
      </c>
      <c r="W117" s="4">
        <v>0</v>
      </c>
      <c r="X117" s="4">
        <v>1.1064338680000001</v>
      </c>
      <c r="Y117" s="13">
        <v>0.66771160799999996</v>
      </c>
      <c r="Z117" s="4">
        <v>0</v>
      </c>
      <c r="AA117" s="4">
        <v>0</v>
      </c>
      <c r="AB117" s="4">
        <v>0</v>
      </c>
      <c r="AC117" s="13">
        <v>0</v>
      </c>
      <c r="AD117" s="4">
        <v>2.2019614280000002</v>
      </c>
      <c r="AE117" s="4">
        <v>0</v>
      </c>
      <c r="AF117">
        <f t="shared" si="1"/>
        <v>2.5187068204000003</v>
      </c>
    </row>
    <row r="118" spans="1:32" ht="15" thickBot="1" x14ac:dyDescent="0.35">
      <c r="A118" s="10">
        <v>44677</v>
      </c>
      <c r="B118" s="4">
        <v>1.361380134</v>
      </c>
      <c r="C118" s="4">
        <v>1.3408537810000001</v>
      </c>
      <c r="D118" s="4">
        <v>0.69796105500000005</v>
      </c>
      <c r="E118" s="13">
        <v>1.5642064959999999</v>
      </c>
      <c r="F118" s="4">
        <v>9.6330829859999998</v>
      </c>
      <c r="G118" s="4">
        <v>6.152527332</v>
      </c>
      <c r="H118" s="4">
        <v>10.55343884</v>
      </c>
      <c r="I118" s="13">
        <v>19.610194920000001</v>
      </c>
      <c r="J118" s="4">
        <v>7.378565311</v>
      </c>
      <c r="K118" s="4">
        <v>0</v>
      </c>
      <c r="L118" s="4">
        <v>0</v>
      </c>
      <c r="M118" s="13">
        <v>7.3037406799999998</v>
      </c>
      <c r="N118" s="4">
        <v>4.9860885740000001</v>
      </c>
      <c r="O118" s="4">
        <v>0.32309494900000002</v>
      </c>
      <c r="P118" s="4">
        <v>6.3086347580000002</v>
      </c>
      <c r="Q118" s="13">
        <v>1.65550077</v>
      </c>
      <c r="R118" s="4">
        <v>0</v>
      </c>
      <c r="S118" s="4">
        <v>12.91468096</v>
      </c>
      <c r="T118" s="4">
        <v>10.746073129999999</v>
      </c>
      <c r="U118" s="13">
        <v>0.704086985</v>
      </c>
      <c r="V118" s="4">
        <v>1.2494593860000001</v>
      </c>
      <c r="W118" s="4">
        <v>0</v>
      </c>
      <c r="X118" s="4">
        <v>0</v>
      </c>
      <c r="Y118" s="13">
        <v>2.442836046</v>
      </c>
      <c r="Z118" s="4">
        <v>1.758924961</v>
      </c>
      <c r="AA118" s="4">
        <v>0.28263518199999998</v>
      </c>
      <c r="AB118" s="4">
        <v>2.0568656619999999</v>
      </c>
      <c r="AC118" s="13">
        <v>1.545847677</v>
      </c>
      <c r="AD118" s="4">
        <v>0</v>
      </c>
      <c r="AE118" s="4">
        <v>3.7091840129999998</v>
      </c>
      <c r="AF118">
        <f t="shared" si="1"/>
        <v>3.8759954862666675</v>
      </c>
    </row>
    <row r="119" spans="1:32" ht="15" thickBot="1" x14ac:dyDescent="0.35">
      <c r="A119" s="10">
        <v>44678</v>
      </c>
      <c r="B119" s="4">
        <v>1.9477620120000001</v>
      </c>
      <c r="C119" s="4">
        <v>6.9679183069999997</v>
      </c>
      <c r="D119" s="4">
        <v>6.4906067999999997E-2</v>
      </c>
      <c r="E119" s="13">
        <v>8.0574969050000007</v>
      </c>
      <c r="F119" s="4">
        <v>3.7845779000000003E-2</v>
      </c>
      <c r="G119" s="4">
        <v>0</v>
      </c>
      <c r="H119" s="4">
        <v>14.823882579999999</v>
      </c>
      <c r="I119" s="13">
        <v>6.0874837639999999</v>
      </c>
      <c r="J119" s="4">
        <v>1.9721236230000001</v>
      </c>
      <c r="K119" s="4">
        <v>0</v>
      </c>
      <c r="L119" s="4">
        <v>1.0966373229999999</v>
      </c>
      <c r="M119" s="13">
        <v>2.0013057590000001</v>
      </c>
      <c r="N119" s="4">
        <v>6.6903247999999998E-2</v>
      </c>
      <c r="O119" s="4">
        <v>0.84406539800000002</v>
      </c>
      <c r="P119" s="4">
        <v>0.39262065299999999</v>
      </c>
      <c r="Q119" s="13">
        <v>0</v>
      </c>
      <c r="R119" s="4">
        <v>0</v>
      </c>
      <c r="S119" s="4">
        <v>2.5656935870000002</v>
      </c>
      <c r="T119" s="4">
        <v>0.90360702599999998</v>
      </c>
      <c r="U119" s="13">
        <v>4.3881085E-2</v>
      </c>
      <c r="V119" s="4">
        <v>0</v>
      </c>
      <c r="W119" s="4">
        <v>9.9118641469999993</v>
      </c>
      <c r="X119" s="4">
        <v>0</v>
      </c>
      <c r="Y119" s="13">
        <v>3.2902784650000001</v>
      </c>
      <c r="Z119" s="4">
        <v>5.8776824469999998</v>
      </c>
      <c r="AA119" s="4">
        <v>0</v>
      </c>
      <c r="AB119" s="4">
        <v>12.94091177</v>
      </c>
      <c r="AC119" s="13">
        <v>18.027472970000002</v>
      </c>
      <c r="AD119" s="4">
        <v>4.2468180359999996</v>
      </c>
      <c r="AE119" s="4">
        <v>16.187520119999999</v>
      </c>
      <c r="AF119">
        <f t="shared" si="1"/>
        <v>3.9452227024000006</v>
      </c>
    </row>
    <row r="120" spans="1:32" ht="15" thickBot="1" x14ac:dyDescent="0.35">
      <c r="A120" s="10">
        <v>44679</v>
      </c>
      <c r="B120" s="4">
        <v>1.5261152979999999</v>
      </c>
      <c r="C120" s="4">
        <v>7.7837409969999998</v>
      </c>
      <c r="D120" s="4">
        <v>0</v>
      </c>
      <c r="E120" s="13">
        <v>4.693043232</v>
      </c>
      <c r="F120" s="4">
        <v>8.5349260569999998</v>
      </c>
      <c r="G120" s="4">
        <v>11.948246360000001</v>
      </c>
      <c r="H120" s="4">
        <v>0.26072926400000002</v>
      </c>
      <c r="I120" s="13">
        <v>5.7778867189999996</v>
      </c>
      <c r="J120" s="4">
        <v>1.134188727</v>
      </c>
      <c r="K120" s="4">
        <v>0</v>
      </c>
      <c r="L120" s="4">
        <v>0</v>
      </c>
      <c r="M120" s="13">
        <v>4.480507255</v>
      </c>
      <c r="N120" s="4">
        <v>5.6536614999999998E-2</v>
      </c>
      <c r="O120" s="4">
        <v>0.72213766000000001</v>
      </c>
      <c r="P120" s="4">
        <v>8.8624335530000007</v>
      </c>
      <c r="Q120" s="13">
        <v>1.8263694640000001</v>
      </c>
      <c r="R120" s="4">
        <v>0.14277115500000001</v>
      </c>
      <c r="S120" s="4">
        <v>7.1444634799999998</v>
      </c>
      <c r="T120" s="4">
        <v>0.11307323</v>
      </c>
      <c r="U120" s="13">
        <v>0</v>
      </c>
      <c r="V120" s="4">
        <v>13.77125275</v>
      </c>
      <c r="W120" s="4">
        <v>0</v>
      </c>
      <c r="X120" s="4">
        <v>9.5452091689999996</v>
      </c>
      <c r="Y120" s="13">
        <v>0.71501034500000005</v>
      </c>
      <c r="Z120" s="4">
        <v>0.30489262900000003</v>
      </c>
      <c r="AA120" s="4">
        <v>0</v>
      </c>
      <c r="AB120" s="4">
        <v>13.82048702</v>
      </c>
      <c r="AC120" s="13">
        <v>3.101844303</v>
      </c>
      <c r="AD120" s="4">
        <v>0</v>
      </c>
      <c r="AE120" s="4">
        <v>15.431176130000001</v>
      </c>
      <c r="AF120">
        <f t="shared" si="1"/>
        <v>4.0565680470666665</v>
      </c>
    </row>
    <row r="121" spans="1:32" ht="15" thickBot="1" x14ac:dyDescent="0.35">
      <c r="A121" s="10">
        <v>44680</v>
      </c>
      <c r="B121" s="4">
        <v>1.3710854050000001</v>
      </c>
      <c r="C121" s="4">
        <v>6.5363990330000004</v>
      </c>
      <c r="D121" s="4">
        <v>1.7509042619999999</v>
      </c>
      <c r="E121" s="13">
        <v>0</v>
      </c>
      <c r="F121" s="4">
        <v>0</v>
      </c>
      <c r="G121" s="4">
        <v>1.6156979650000001</v>
      </c>
      <c r="H121" s="4">
        <v>5.0390048030000001</v>
      </c>
      <c r="I121" s="13">
        <v>10.80408549</v>
      </c>
      <c r="J121" s="4">
        <v>1.9044879379999999</v>
      </c>
      <c r="K121" s="4">
        <v>0.2202836</v>
      </c>
      <c r="L121" s="4">
        <v>7.4750699000000004E-2</v>
      </c>
      <c r="M121" s="13">
        <v>0</v>
      </c>
      <c r="N121" s="4">
        <v>0.38526254900000001</v>
      </c>
      <c r="O121" s="4">
        <v>2.3409634829999999</v>
      </c>
      <c r="P121" s="4">
        <v>23.740110399999999</v>
      </c>
      <c r="Q121" s="13">
        <v>0.43189672400000001</v>
      </c>
      <c r="R121" s="4">
        <v>4.3363310100000003</v>
      </c>
      <c r="S121" s="4">
        <v>3.3406192360000002</v>
      </c>
      <c r="T121" s="4">
        <v>4.058973312</v>
      </c>
      <c r="U121" s="13">
        <v>0.83878040300000001</v>
      </c>
      <c r="V121" s="4">
        <v>7.8847810919999999</v>
      </c>
      <c r="W121" s="4">
        <v>1.2606914039999999</v>
      </c>
      <c r="X121" s="4">
        <v>7.6164146659999998</v>
      </c>
      <c r="Y121" s="13">
        <v>0.20597642699999999</v>
      </c>
      <c r="Z121" s="4">
        <v>6.2471018430000003</v>
      </c>
      <c r="AA121" s="4">
        <v>0.12585285299999999</v>
      </c>
      <c r="AB121" s="4">
        <v>0.32564822999999998</v>
      </c>
      <c r="AC121" s="13">
        <v>0.34436074300000002</v>
      </c>
      <c r="AD121" s="4">
        <v>1.2789244129999999</v>
      </c>
      <c r="AE121" s="4">
        <v>17.00545073</v>
      </c>
      <c r="AF121">
        <f t="shared" si="1"/>
        <v>3.7028279570999993</v>
      </c>
    </row>
    <row r="122" spans="1:32" ht="15" thickBot="1" x14ac:dyDescent="0.35">
      <c r="A122" s="10">
        <v>44681</v>
      </c>
      <c r="B122" s="4">
        <v>3.2738015649999999</v>
      </c>
      <c r="C122" s="4">
        <v>0</v>
      </c>
      <c r="D122" s="4">
        <v>4.0129624310000001</v>
      </c>
      <c r="E122" s="13">
        <v>0.41163330199999998</v>
      </c>
      <c r="F122" s="4">
        <v>0</v>
      </c>
      <c r="G122" s="4">
        <v>9.2241255039999999</v>
      </c>
      <c r="H122" s="4">
        <v>3.5408695039999998</v>
      </c>
      <c r="I122" s="13">
        <v>4.9689787030000003</v>
      </c>
      <c r="J122" s="4">
        <v>4.9725274999999999E-2</v>
      </c>
      <c r="K122" s="4">
        <v>0</v>
      </c>
      <c r="L122" s="4">
        <v>4.5642874539999996</v>
      </c>
      <c r="M122" s="13">
        <v>1.7150242330000001</v>
      </c>
      <c r="N122" s="4">
        <v>5.7737459539999998</v>
      </c>
      <c r="O122" s="4">
        <v>1.6152023449999999</v>
      </c>
      <c r="P122" s="4">
        <v>2.417708352</v>
      </c>
      <c r="Q122" s="13">
        <v>0.32626617000000002</v>
      </c>
      <c r="R122" s="4">
        <v>0</v>
      </c>
      <c r="S122" s="4">
        <v>4.1395739320000002</v>
      </c>
      <c r="T122" s="4">
        <v>2.7734176439999998</v>
      </c>
      <c r="U122" s="13">
        <v>0.97297408399999996</v>
      </c>
      <c r="V122" s="4">
        <v>2.5899762E-2</v>
      </c>
      <c r="W122" s="4">
        <v>0</v>
      </c>
      <c r="X122" s="4">
        <v>24.66809559</v>
      </c>
      <c r="Y122" s="13">
        <v>3.434145402</v>
      </c>
      <c r="Z122" s="4">
        <v>0</v>
      </c>
      <c r="AA122" s="4">
        <v>0</v>
      </c>
      <c r="AB122" s="4">
        <v>8.0370562079999992</v>
      </c>
      <c r="AC122" s="13">
        <v>2.5254600790000001</v>
      </c>
      <c r="AD122" s="4">
        <v>0.37380522500000002</v>
      </c>
      <c r="AE122" s="4">
        <v>5.7769613270000004</v>
      </c>
      <c r="AF122">
        <f t="shared" si="1"/>
        <v>3.1540573348333325</v>
      </c>
    </row>
    <row r="123" spans="1:32" ht="15" thickBot="1" x14ac:dyDescent="0.35">
      <c r="A123" s="10">
        <v>44682</v>
      </c>
      <c r="B123" s="4">
        <v>1.5478061439999999</v>
      </c>
      <c r="C123" s="4">
        <v>1.7422363460000001</v>
      </c>
      <c r="D123" s="4">
        <v>0</v>
      </c>
      <c r="E123" s="13">
        <v>1.4880557210000001</v>
      </c>
      <c r="F123" s="4">
        <v>0</v>
      </c>
      <c r="G123" s="4">
        <v>3.3957794309999998</v>
      </c>
      <c r="H123" s="4">
        <v>10.94795656</v>
      </c>
      <c r="I123" s="13">
        <v>10.297444459999999</v>
      </c>
      <c r="J123" s="4">
        <v>0</v>
      </c>
      <c r="K123" s="4">
        <v>0</v>
      </c>
      <c r="L123" s="4">
        <v>0</v>
      </c>
      <c r="M123" s="13">
        <v>19.95161676</v>
      </c>
      <c r="N123" s="4">
        <v>0</v>
      </c>
      <c r="O123" s="4">
        <v>4.8917157649999998</v>
      </c>
      <c r="P123" s="4">
        <v>0.30359797199999999</v>
      </c>
      <c r="Q123" s="13">
        <v>11.5086292</v>
      </c>
      <c r="R123" s="4">
        <v>3.3551218509999998</v>
      </c>
      <c r="S123" s="4">
        <v>8.5960876939999995</v>
      </c>
      <c r="T123" s="4">
        <v>0</v>
      </c>
      <c r="U123" s="13">
        <v>4.4179866910000003</v>
      </c>
      <c r="V123" s="4">
        <v>4.7405761479999997</v>
      </c>
      <c r="W123" s="4">
        <v>0</v>
      </c>
      <c r="X123" s="4">
        <v>5.1384286880000003</v>
      </c>
      <c r="Y123" s="13">
        <v>0</v>
      </c>
      <c r="Z123" s="4">
        <v>8.5063885450000001</v>
      </c>
      <c r="AA123" s="4">
        <v>0</v>
      </c>
      <c r="AB123" s="4">
        <v>4.1577414270000004</v>
      </c>
      <c r="AC123" s="13">
        <v>0</v>
      </c>
      <c r="AD123" s="4">
        <v>0.84945735300000003</v>
      </c>
      <c r="AE123" s="4">
        <v>46.25705147</v>
      </c>
      <c r="AF123">
        <f t="shared" si="1"/>
        <v>5.0697892742000006</v>
      </c>
    </row>
    <row r="124" spans="1:32" ht="15" thickBot="1" x14ac:dyDescent="0.35">
      <c r="A124" s="10">
        <v>44683</v>
      </c>
      <c r="B124" s="4">
        <v>4.8005916480000002</v>
      </c>
      <c r="C124" s="4">
        <v>5.4925891240000002</v>
      </c>
      <c r="D124" s="4">
        <v>0.56617078200000004</v>
      </c>
      <c r="E124" s="13">
        <v>3.5312990549999999</v>
      </c>
      <c r="F124" s="4">
        <v>3.227038592</v>
      </c>
      <c r="G124" s="4">
        <v>5.4249713420000001</v>
      </c>
      <c r="H124" s="4">
        <v>6.2776163819999997</v>
      </c>
      <c r="I124" s="13">
        <v>6.506180316</v>
      </c>
      <c r="J124" s="4">
        <v>7.8045617040000002</v>
      </c>
      <c r="K124" s="4">
        <v>1.025008261</v>
      </c>
      <c r="L124" s="4">
        <v>2.0312366489999998</v>
      </c>
      <c r="M124" s="13">
        <v>6.2528270480000003</v>
      </c>
      <c r="N124" s="4">
        <v>0.88699847499999995</v>
      </c>
      <c r="O124" s="4">
        <v>0</v>
      </c>
      <c r="P124" s="4">
        <v>5.688157618</v>
      </c>
      <c r="Q124" s="13">
        <v>6.050872236</v>
      </c>
      <c r="R124" s="4">
        <v>5.410585642</v>
      </c>
      <c r="S124" s="4">
        <v>9.3412107229999997</v>
      </c>
      <c r="T124" s="4">
        <v>0</v>
      </c>
      <c r="U124" s="13">
        <v>0</v>
      </c>
      <c r="V124" s="4">
        <v>1.882070661</v>
      </c>
      <c r="W124" s="4">
        <v>0.395756304</v>
      </c>
      <c r="X124" s="4">
        <v>13.61061838</v>
      </c>
      <c r="Y124" s="13">
        <v>2.4682438260000001</v>
      </c>
      <c r="Z124" s="4">
        <v>3.2974246999999998E-2</v>
      </c>
      <c r="AA124" s="4">
        <v>0</v>
      </c>
      <c r="AB124" s="4">
        <v>0.24871896199999999</v>
      </c>
      <c r="AC124" s="13">
        <v>0</v>
      </c>
      <c r="AD124" s="4">
        <v>0</v>
      </c>
      <c r="AE124" s="4">
        <v>3.3359297219999999</v>
      </c>
      <c r="AF124">
        <f t="shared" si="1"/>
        <v>3.4097409233000007</v>
      </c>
    </row>
    <row r="125" spans="1:32" ht="15" thickBot="1" x14ac:dyDescent="0.35">
      <c r="A125" s="10">
        <v>44684</v>
      </c>
      <c r="B125" s="4">
        <v>0</v>
      </c>
      <c r="C125" s="4">
        <v>2.5935874509999999</v>
      </c>
      <c r="D125" s="4">
        <v>3.5149149890000002</v>
      </c>
      <c r="E125" s="13">
        <v>1.9154818950000001</v>
      </c>
      <c r="F125" s="4">
        <v>1.9751234200000001</v>
      </c>
      <c r="G125" s="4">
        <v>11.555428389999999</v>
      </c>
      <c r="H125" s="4">
        <v>0.721887045</v>
      </c>
      <c r="I125" s="13">
        <v>7.7530307770000002</v>
      </c>
      <c r="J125" s="4">
        <v>1.0980902720000001</v>
      </c>
      <c r="K125" s="4">
        <v>0</v>
      </c>
      <c r="L125" s="4">
        <v>3.6681694390000001</v>
      </c>
      <c r="M125" s="13">
        <v>1.5397366429999999</v>
      </c>
      <c r="N125" s="4">
        <v>1.2512383979999999</v>
      </c>
      <c r="O125" s="4">
        <v>0.12995551499999999</v>
      </c>
      <c r="P125" s="4">
        <v>2.0622814890000001</v>
      </c>
      <c r="Q125" s="13">
        <v>4.3676091430000001</v>
      </c>
      <c r="R125" s="4">
        <v>3.0141339899999999</v>
      </c>
      <c r="S125" s="4">
        <v>0</v>
      </c>
      <c r="T125" s="4">
        <v>0</v>
      </c>
      <c r="U125" s="13">
        <v>1.4634041790000001</v>
      </c>
      <c r="V125" s="4">
        <v>0.24984948300000001</v>
      </c>
      <c r="W125" s="4">
        <v>3.24605459</v>
      </c>
      <c r="X125" s="4">
        <v>2.7957099080000001</v>
      </c>
      <c r="Y125" s="13">
        <v>11.901402239999999</v>
      </c>
      <c r="Z125" s="4">
        <v>2.1714805290000001</v>
      </c>
      <c r="AA125" s="4">
        <v>0</v>
      </c>
      <c r="AB125" s="4">
        <v>0.72726380800000001</v>
      </c>
      <c r="AC125" s="13">
        <v>0</v>
      </c>
      <c r="AD125" s="4">
        <v>0</v>
      </c>
      <c r="AE125" s="4">
        <v>2.263301969</v>
      </c>
      <c r="AF125">
        <f t="shared" si="1"/>
        <v>2.3993045187333326</v>
      </c>
    </row>
    <row r="126" spans="1:32" ht="15" thickBot="1" x14ac:dyDescent="0.35">
      <c r="A126" s="10">
        <v>44685</v>
      </c>
      <c r="B126" s="4">
        <v>2.1809418800000002</v>
      </c>
      <c r="C126" s="4">
        <v>1.15067517</v>
      </c>
      <c r="D126" s="4">
        <v>1.54302004</v>
      </c>
      <c r="E126" s="13">
        <v>0.54511512799999995</v>
      </c>
      <c r="F126" s="4">
        <v>0</v>
      </c>
      <c r="G126" s="4">
        <v>31.884151939999999</v>
      </c>
      <c r="H126" s="4">
        <v>11.52537644</v>
      </c>
      <c r="I126" s="13">
        <v>12.184378389999999</v>
      </c>
      <c r="J126" s="4">
        <v>11.887633320000001</v>
      </c>
      <c r="K126" s="4">
        <v>6.9767026899999998</v>
      </c>
      <c r="L126" s="4">
        <v>7.5021150629999998</v>
      </c>
      <c r="M126" s="13">
        <v>1.706180096</v>
      </c>
      <c r="N126" s="4">
        <v>1.4565745590000001</v>
      </c>
      <c r="O126" s="4">
        <v>5.0803019699999998</v>
      </c>
      <c r="P126" s="4">
        <v>0.87809127600000003</v>
      </c>
      <c r="Q126" s="13">
        <v>0</v>
      </c>
      <c r="R126" s="4">
        <v>3.3057640789999998</v>
      </c>
      <c r="S126" s="4">
        <v>0.19631032600000001</v>
      </c>
      <c r="T126" s="4">
        <v>0.160617545</v>
      </c>
      <c r="U126" s="13">
        <v>2.2456468620000001</v>
      </c>
      <c r="V126" s="4">
        <v>0</v>
      </c>
      <c r="W126" s="4">
        <v>8.7947349359999993</v>
      </c>
      <c r="X126" s="4">
        <v>3.7261216039999998</v>
      </c>
      <c r="Y126" s="13">
        <v>3.456262916</v>
      </c>
      <c r="Z126" s="4">
        <v>0</v>
      </c>
      <c r="AA126" s="4">
        <v>3.1068761349999998</v>
      </c>
      <c r="AB126" s="4">
        <v>1.950493418</v>
      </c>
      <c r="AC126" s="13">
        <v>0</v>
      </c>
      <c r="AD126" s="4">
        <v>0</v>
      </c>
      <c r="AE126" s="4">
        <v>3.307655215</v>
      </c>
      <c r="AF126">
        <f t="shared" si="1"/>
        <v>4.2250580332666665</v>
      </c>
    </row>
    <row r="127" spans="1:32" ht="15" thickBot="1" x14ac:dyDescent="0.35">
      <c r="A127" s="10">
        <v>44686</v>
      </c>
      <c r="B127" s="4">
        <v>17.578526020000002</v>
      </c>
      <c r="C127" s="4">
        <v>0.62279978400000002</v>
      </c>
      <c r="D127" s="4">
        <v>0</v>
      </c>
      <c r="E127" s="13">
        <v>0</v>
      </c>
      <c r="F127" s="4">
        <v>0</v>
      </c>
      <c r="G127" s="4">
        <v>4.915692881</v>
      </c>
      <c r="H127" s="4">
        <v>0</v>
      </c>
      <c r="I127" s="13">
        <v>0.20675696099999999</v>
      </c>
      <c r="J127" s="4">
        <v>14.489933969999999</v>
      </c>
      <c r="K127" s="4">
        <v>11.09893346</v>
      </c>
      <c r="L127" s="4">
        <v>9.4080672859999996</v>
      </c>
      <c r="M127" s="13">
        <v>16.673433540000001</v>
      </c>
      <c r="N127" s="4">
        <v>4.8860654830000003</v>
      </c>
      <c r="O127" s="4">
        <v>0.41021665899999998</v>
      </c>
      <c r="P127" s="4">
        <v>11.00812268</v>
      </c>
      <c r="Q127" s="13">
        <v>0</v>
      </c>
      <c r="R127" s="4">
        <v>5.3445014359999998</v>
      </c>
      <c r="S127" s="4">
        <v>0.36857125200000002</v>
      </c>
      <c r="T127" s="4">
        <v>0.96285021299999995</v>
      </c>
      <c r="U127" s="13">
        <v>0.36546646100000002</v>
      </c>
      <c r="V127" s="4">
        <v>0</v>
      </c>
      <c r="W127" s="4">
        <v>22.0540874</v>
      </c>
      <c r="X127" s="4">
        <v>0.48623523099999999</v>
      </c>
      <c r="Y127" s="13">
        <v>15.879368189999999</v>
      </c>
      <c r="Z127" s="4">
        <v>2.5531554820000002</v>
      </c>
      <c r="AA127" s="4">
        <v>9.2002173660000004</v>
      </c>
      <c r="AB127" s="4">
        <v>4.0475662950000002</v>
      </c>
      <c r="AC127" s="13">
        <v>2.7532491829999999</v>
      </c>
      <c r="AD127" s="4">
        <v>0.25933492600000002</v>
      </c>
      <c r="AE127" s="4">
        <v>0.110949256</v>
      </c>
      <c r="AF127">
        <f t="shared" si="1"/>
        <v>5.1894700471666662</v>
      </c>
    </row>
    <row r="128" spans="1:32" ht="15" thickBot="1" x14ac:dyDescent="0.35">
      <c r="A128" s="10">
        <v>44687</v>
      </c>
      <c r="B128" s="4">
        <v>1.545339249</v>
      </c>
      <c r="C128" s="4">
        <v>0.69004799400000005</v>
      </c>
      <c r="D128" s="4">
        <v>0</v>
      </c>
      <c r="E128" s="13">
        <v>0</v>
      </c>
      <c r="F128" s="4">
        <v>0</v>
      </c>
      <c r="G128" s="4">
        <v>2.3985006809999998</v>
      </c>
      <c r="H128" s="4">
        <v>0</v>
      </c>
      <c r="I128" s="13">
        <v>0.20941043300000001</v>
      </c>
      <c r="J128" s="4">
        <v>18.208996890000002</v>
      </c>
      <c r="K128" s="4">
        <v>22.758327479999998</v>
      </c>
      <c r="L128" s="4">
        <v>2.3789697890000001</v>
      </c>
      <c r="M128" s="13">
        <v>1.324251056</v>
      </c>
      <c r="N128" s="4">
        <v>7.372409523</v>
      </c>
      <c r="O128" s="4">
        <v>3.0304102300000002</v>
      </c>
      <c r="P128" s="4">
        <v>14.90858364</v>
      </c>
      <c r="Q128" s="13">
        <v>0.68575823300000005</v>
      </c>
      <c r="R128" s="4">
        <v>9.0546646119999998</v>
      </c>
      <c r="S128" s="4">
        <v>0.60466343199999995</v>
      </c>
      <c r="T128" s="4">
        <v>33.005575180000001</v>
      </c>
      <c r="U128" s="13">
        <v>3.1440612080000001</v>
      </c>
      <c r="V128" s="4">
        <v>6.8013672830000003</v>
      </c>
      <c r="W128" s="4">
        <v>4.3808502779999996</v>
      </c>
      <c r="X128" s="4">
        <v>0.224599361</v>
      </c>
      <c r="Y128" s="13">
        <v>34.817171039999998</v>
      </c>
      <c r="Z128" s="4">
        <v>0</v>
      </c>
      <c r="AA128" s="4">
        <v>8.4769048E-2</v>
      </c>
      <c r="AB128" s="4">
        <v>16.94450557</v>
      </c>
      <c r="AC128" s="13">
        <v>0.411735356</v>
      </c>
      <c r="AD128" s="4">
        <v>0</v>
      </c>
      <c r="AE128" s="4">
        <v>0</v>
      </c>
      <c r="AF128">
        <f t="shared" si="1"/>
        <v>6.1661655855333333</v>
      </c>
    </row>
    <row r="129" spans="1:32" ht="15" thickBot="1" x14ac:dyDescent="0.35">
      <c r="A129" s="10">
        <v>44688</v>
      </c>
      <c r="B129" s="4">
        <v>11.79848421</v>
      </c>
      <c r="C129" s="4">
        <v>1.092171282</v>
      </c>
      <c r="D129" s="4">
        <v>0</v>
      </c>
      <c r="E129" s="13">
        <v>0</v>
      </c>
      <c r="F129" s="4">
        <v>1.847314216</v>
      </c>
      <c r="G129" s="4">
        <v>13.24138108</v>
      </c>
      <c r="H129" s="4">
        <v>0</v>
      </c>
      <c r="I129" s="13">
        <v>2.2017777860000001</v>
      </c>
      <c r="J129" s="4">
        <v>0.93927270200000001</v>
      </c>
      <c r="K129" s="4">
        <v>3.5245375929999998</v>
      </c>
      <c r="L129" s="4">
        <v>0.64813478300000005</v>
      </c>
      <c r="M129" s="13">
        <v>16.693143169999999</v>
      </c>
      <c r="N129" s="4">
        <v>0.124563754</v>
      </c>
      <c r="O129" s="4">
        <v>0.18214744699999999</v>
      </c>
      <c r="P129" s="4">
        <v>43.096366410000002</v>
      </c>
      <c r="Q129" s="13">
        <v>0</v>
      </c>
      <c r="R129" s="4">
        <v>7.4421248440000003</v>
      </c>
      <c r="S129" s="4">
        <v>2.803557396</v>
      </c>
      <c r="T129" s="4">
        <v>0.716503844</v>
      </c>
      <c r="U129" s="13">
        <v>8.8317372800000005</v>
      </c>
      <c r="V129" s="4">
        <v>4.8204424230000003</v>
      </c>
      <c r="W129" s="4">
        <v>0.20217336699999999</v>
      </c>
      <c r="X129" s="4">
        <v>2.330635741</v>
      </c>
      <c r="Y129" s="13">
        <v>36.573362349999996</v>
      </c>
      <c r="Z129" s="4">
        <v>3.991154909</v>
      </c>
      <c r="AA129" s="4">
        <v>0</v>
      </c>
      <c r="AB129" s="4">
        <v>1.7297557589999999</v>
      </c>
      <c r="AC129" s="13">
        <v>0</v>
      </c>
      <c r="AD129" s="4">
        <v>15.672386169999999</v>
      </c>
      <c r="AE129" s="4">
        <v>0</v>
      </c>
      <c r="AF129">
        <f t="shared" si="1"/>
        <v>6.0167709505333331</v>
      </c>
    </row>
    <row r="130" spans="1:32" ht="15" thickBot="1" x14ac:dyDescent="0.35">
      <c r="A130" s="10">
        <v>44689</v>
      </c>
      <c r="B130" s="4">
        <v>0.84323974000000002</v>
      </c>
      <c r="C130" s="4">
        <v>5.238746881</v>
      </c>
      <c r="D130" s="4">
        <v>0</v>
      </c>
      <c r="E130" s="13">
        <v>0</v>
      </c>
      <c r="F130" s="4">
        <v>0</v>
      </c>
      <c r="G130" s="4">
        <v>0.27838459599999998</v>
      </c>
      <c r="H130" s="4">
        <v>2.8714257179999998</v>
      </c>
      <c r="I130" s="13">
        <v>0</v>
      </c>
      <c r="J130" s="4">
        <v>0</v>
      </c>
      <c r="K130" s="4">
        <v>10.965148210000001</v>
      </c>
      <c r="L130" s="4">
        <v>0</v>
      </c>
      <c r="M130" s="13">
        <v>14.578619</v>
      </c>
      <c r="N130" s="4">
        <v>1.8396370710000001</v>
      </c>
      <c r="O130" s="4">
        <v>6.4800145029999996</v>
      </c>
      <c r="P130" s="4">
        <v>12.89293623</v>
      </c>
      <c r="Q130" s="13">
        <v>0</v>
      </c>
      <c r="R130" s="4">
        <v>15.55061877</v>
      </c>
      <c r="S130" s="4">
        <v>0</v>
      </c>
      <c r="T130" s="4">
        <v>40.372986560000001</v>
      </c>
      <c r="U130" s="13">
        <v>9.8601588010000008</v>
      </c>
      <c r="V130" s="4">
        <v>0</v>
      </c>
      <c r="W130" s="4">
        <v>7.0079470050000001</v>
      </c>
      <c r="X130" s="4">
        <v>0</v>
      </c>
      <c r="Y130" s="13">
        <v>31.320573329999998</v>
      </c>
      <c r="Z130" s="4">
        <v>0.99778872699999999</v>
      </c>
      <c r="AA130" s="4">
        <v>13.31806886</v>
      </c>
      <c r="AB130" s="4">
        <v>6.3090410229999998</v>
      </c>
      <c r="AC130" s="13">
        <v>0.108988769</v>
      </c>
      <c r="AD130" s="4">
        <v>0.75841765500000002</v>
      </c>
      <c r="AE130" s="4">
        <v>0</v>
      </c>
      <c r="AF130">
        <f t="shared" si="1"/>
        <v>6.0530913816333332</v>
      </c>
    </row>
    <row r="131" spans="1:32" ht="15" thickBot="1" x14ac:dyDescent="0.35">
      <c r="A131" s="10">
        <v>44690</v>
      </c>
      <c r="B131" s="4">
        <v>5.3931506870000003</v>
      </c>
      <c r="C131" s="4">
        <v>1.5022684630000001</v>
      </c>
      <c r="D131" s="4">
        <v>0.325786293</v>
      </c>
      <c r="E131" s="13">
        <v>0</v>
      </c>
      <c r="F131" s="4">
        <v>0</v>
      </c>
      <c r="G131" s="4">
        <v>1.591195382</v>
      </c>
      <c r="H131" s="4">
        <v>0</v>
      </c>
      <c r="I131" s="13">
        <v>0</v>
      </c>
      <c r="J131" s="4">
        <v>7.5780068639999998</v>
      </c>
      <c r="K131" s="4">
        <v>1.2966932950000001</v>
      </c>
      <c r="L131" s="4">
        <v>1.0356520410000001</v>
      </c>
      <c r="M131" s="13">
        <v>2.4624061880000001</v>
      </c>
      <c r="N131" s="4">
        <v>3.1297624860000002</v>
      </c>
      <c r="O131" s="4">
        <v>7.1596947909999997</v>
      </c>
      <c r="P131" s="4">
        <v>61.329084399999999</v>
      </c>
      <c r="Q131" s="13">
        <v>0</v>
      </c>
      <c r="R131" s="4">
        <v>32.983336569999999</v>
      </c>
      <c r="S131" s="4">
        <v>0.29892107499999998</v>
      </c>
      <c r="T131" s="4">
        <v>3.0395329000000002</v>
      </c>
      <c r="U131" s="13">
        <v>22.573744420000001</v>
      </c>
      <c r="V131" s="4">
        <v>0.36800343899999999</v>
      </c>
      <c r="W131" s="4">
        <v>2.5899760000000001E-2</v>
      </c>
      <c r="X131" s="4">
        <v>0.61625774200000005</v>
      </c>
      <c r="Y131" s="13">
        <v>3.130854383</v>
      </c>
      <c r="Z131" s="4">
        <v>10.37700295</v>
      </c>
      <c r="AA131" s="4">
        <v>12.24623632</v>
      </c>
      <c r="AB131" s="4">
        <v>8.2999114990000002</v>
      </c>
      <c r="AC131" s="13">
        <v>0</v>
      </c>
      <c r="AD131" s="4">
        <v>2.977148948</v>
      </c>
      <c r="AE131" s="4">
        <v>2.2440750600000001</v>
      </c>
      <c r="AF131">
        <f t="shared" ref="AF131:AF194" si="2">AVERAGE(B131:AE131)</f>
        <v>6.399487531866666</v>
      </c>
    </row>
    <row r="132" spans="1:32" ht="15" thickBot="1" x14ac:dyDescent="0.35">
      <c r="A132" s="10">
        <v>44691</v>
      </c>
      <c r="B132" s="4">
        <v>19.13716471</v>
      </c>
      <c r="C132" s="4">
        <v>1.383628115</v>
      </c>
      <c r="D132" s="4">
        <v>21.601787569999999</v>
      </c>
      <c r="E132" s="13">
        <v>0</v>
      </c>
      <c r="F132" s="4">
        <v>2.0412451030000001</v>
      </c>
      <c r="G132" s="4">
        <v>0</v>
      </c>
      <c r="H132" s="4">
        <v>0</v>
      </c>
      <c r="I132" s="13">
        <v>0.55547171799999995</v>
      </c>
      <c r="J132" s="4">
        <v>0</v>
      </c>
      <c r="K132" s="4">
        <v>3.5969642400000001</v>
      </c>
      <c r="L132" s="4">
        <v>0.76219135500000001</v>
      </c>
      <c r="M132" s="13">
        <v>4.2831344600000003</v>
      </c>
      <c r="N132" s="4">
        <v>0.124924757</v>
      </c>
      <c r="O132" s="4">
        <v>1.6756857629999999</v>
      </c>
      <c r="P132" s="4">
        <v>25.106437679999999</v>
      </c>
      <c r="Q132" s="13">
        <v>0</v>
      </c>
      <c r="R132" s="4">
        <v>0</v>
      </c>
      <c r="S132" s="4">
        <v>19.960721729999999</v>
      </c>
      <c r="T132" s="4">
        <v>6.6279726549999998</v>
      </c>
      <c r="U132" s="13">
        <v>9.9973789449999995</v>
      </c>
      <c r="V132" s="4">
        <v>3.5506040080000001</v>
      </c>
      <c r="W132" s="4">
        <v>3.2968595029999999</v>
      </c>
      <c r="X132" s="4">
        <v>0.374774247</v>
      </c>
      <c r="Y132" s="13">
        <v>0</v>
      </c>
      <c r="Z132" s="4">
        <v>0</v>
      </c>
      <c r="AA132" s="4">
        <v>1.440088332</v>
      </c>
      <c r="AB132" s="4">
        <v>31.330457689999999</v>
      </c>
      <c r="AC132" s="13">
        <v>2.0331530569999998</v>
      </c>
      <c r="AD132" s="4">
        <v>0.204514846</v>
      </c>
      <c r="AE132" s="4">
        <v>3.460160911</v>
      </c>
      <c r="AF132">
        <f t="shared" si="2"/>
        <v>5.4181773798333328</v>
      </c>
    </row>
    <row r="133" spans="1:32" ht="15" thickBot="1" x14ac:dyDescent="0.35">
      <c r="A133" s="10">
        <v>44692</v>
      </c>
      <c r="B133" s="4">
        <v>6.9057082530000002</v>
      </c>
      <c r="C133" s="4">
        <v>0</v>
      </c>
      <c r="D133" s="4">
        <v>0.10859543100000001</v>
      </c>
      <c r="E133" s="13">
        <v>0</v>
      </c>
      <c r="F133" s="4">
        <v>0</v>
      </c>
      <c r="G133" s="4">
        <v>0</v>
      </c>
      <c r="H133" s="4">
        <v>0</v>
      </c>
      <c r="I133" s="13">
        <v>0</v>
      </c>
      <c r="J133" s="4">
        <v>0</v>
      </c>
      <c r="K133" s="4">
        <v>2.7756897810000001</v>
      </c>
      <c r="L133" s="4">
        <v>0</v>
      </c>
      <c r="M133" s="13">
        <v>0.12909352800000001</v>
      </c>
      <c r="N133" s="4">
        <v>0.336494401</v>
      </c>
      <c r="O133" s="4">
        <v>0</v>
      </c>
      <c r="P133" s="4">
        <v>24.964056729999999</v>
      </c>
      <c r="Q133" s="13">
        <v>0</v>
      </c>
      <c r="R133" s="4">
        <v>1.0350909230000001</v>
      </c>
      <c r="S133" s="4">
        <v>6.7792245150000001</v>
      </c>
      <c r="T133" s="4">
        <v>4.4008853810000002</v>
      </c>
      <c r="U133" s="13">
        <v>5.2872443799999997</v>
      </c>
      <c r="V133" s="4">
        <v>0</v>
      </c>
      <c r="W133" s="4">
        <v>0.58326395600000003</v>
      </c>
      <c r="X133" s="4">
        <v>0</v>
      </c>
      <c r="Y133" s="13">
        <v>5.4910646979999997</v>
      </c>
      <c r="Z133" s="4">
        <v>7.6602772E-2</v>
      </c>
      <c r="AA133" s="4">
        <v>0.34301409100000002</v>
      </c>
      <c r="AB133" s="4">
        <v>0</v>
      </c>
      <c r="AC133" s="13">
        <v>2.678174287</v>
      </c>
      <c r="AD133" s="4">
        <v>7.0351810459999999</v>
      </c>
      <c r="AE133" s="4">
        <v>0.75017263000000001</v>
      </c>
      <c r="AF133">
        <f t="shared" si="2"/>
        <v>2.3226518934333331</v>
      </c>
    </row>
    <row r="134" spans="1:32" ht="15" thickBot="1" x14ac:dyDescent="0.35">
      <c r="A134" s="10">
        <v>44693</v>
      </c>
      <c r="B134" s="4">
        <v>1.8445815889999999</v>
      </c>
      <c r="C134" s="4">
        <v>0.243973568</v>
      </c>
      <c r="D134" s="4">
        <v>0.97771115600000003</v>
      </c>
      <c r="E134" s="13">
        <v>0</v>
      </c>
      <c r="F134" s="4">
        <v>1.9206971530000001</v>
      </c>
      <c r="G134" s="4">
        <v>1.525340959</v>
      </c>
      <c r="H134" s="4">
        <v>1.4437740889999999</v>
      </c>
      <c r="I134" s="13">
        <v>2.853264153</v>
      </c>
      <c r="J134" s="4">
        <v>13.953625690000001</v>
      </c>
      <c r="K134" s="4">
        <v>8.6029005049999991</v>
      </c>
      <c r="L134" s="4">
        <v>3.293215424</v>
      </c>
      <c r="M134" s="13">
        <v>0</v>
      </c>
      <c r="N134" s="4">
        <v>0.12660980199999999</v>
      </c>
      <c r="O134" s="4">
        <v>0</v>
      </c>
      <c r="P134" s="4">
        <v>17.758890149999999</v>
      </c>
      <c r="Q134" s="13">
        <v>0</v>
      </c>
      <c r="R134" s="4">
        <v>3.3543473779999999</v>
      </c>
      <c r="S134" s="4">
        <v>33.001447679999998</v>
      </c>
      <c r="T134" s="4">
        <v>1.4340512750000001</v>
      </c>
      <c r="U134" s="13">
        <v>0.285590071</v>
      </c>
      <c r="V134" s="4">
        <v>0</v>
      </c>
      <c r="W134" s="4">
        <v>1.6138789950000001</v>
      </c>
      <c r="X134" s="4">
        <v>0</v>
      </c>
      <c r="Y134" s="13">
        <v>0.251847088</v>
      </c>
      <c r="Z134" s="4">
        <v>3.3924816849999999</v>
      </c>
      <c r="AA134" s="4">
        <v>0.688898593</v>
      </c>
      <c r="AB134" s="4">
        <v>0</v>
      </c>
      <c r="AC134" s="13">
        <v>3.4026761109999999</v>
      </c>
      <c r="AD134" s="4">
        <v>0.73770928400000002</v>
      </c>
      <c r="AE134" s="4">
        <v>1.7137177809999999</v>
      </c>
      <c r="AF134">
        <f t="shared" si="2"/>
        <v>3.4807076726333337</v>
      </c>
    </row>
    <row r="135" spans="1:32" ht="15" thickBot="1" x14ac:dyDescent="0.35">
      <c r="A135" s="10">
        <v>44694</v>
      </c>
      <c r="B135" s="4">
        <v>1.971735418</v>
      </c>
      <c r="C135" s="4">
        <v>0.83086858699999999</v>
      </c>
      <c r="D135" s="4">
        <v>0.434381723</v>
      </c>
      <c r="E135" s="13">
        <v>9.1986287759999996</v>
      </c>
      <c r="F135" s="4">
        <v>0</v>
      </c>
      <c r="G135" s="4">
        <v>1.525340959</v>
      </c>
      <c r="H135" s="4">
        <v>8.0859557389999992</v>
      </c>
      <c r="I135" s="13">
        <v>0.45042601199999999</v>
      </c>
      <c r="J135" s="4">
        <v>0</v>
      </c>
      <c r="K135" s="4">
        <v>1.5085183680000001</v>
      </c>
      <c r="L135" s="4">
        <v>0.263833553</v>
      </c>
      <c r="M135" s="13">
        <v>28.433760639999999</v>
      </c>
      <c r="N135" s="4">
        <v>2.687850595</v>
      </c>
      <c r="O135" s="4">
        <v>0.59562029699999997</v>
      </c>
      <c r="P135" s="4">
        <v>5.731379628</v>
      </c>
      <c r="Q135" s="13">
        <v>0.16960984500000001</v>
      </c>
      <c r="R135" s="4">
        <v>3.505004644</v>
      </c>
      <c r="S135" s="4">
        <v>3.861760855</v>
      </c>
      <c r="T135" s="4">
        <v>5.2720482049999999</v>
      </c>
      <c r="U135" s="13">
        <v>0</v>
      </c>
      <c r="V135" s="4">
        <v>3.942608356</v>
      </c>
      <c r="W135" s="4">
        <v>6.2731531709999997</v>
      </c>
      <c r="X135" s="4">
        <v>0</v>
      </c>
      <c r="Y135" s="13">
        <v>0</v>
      </c>
      <c r="Z135" s="4">
        <v>10.170492769999999</v>
      </c>
      <c r="AA135" s="4">
        <v>1.4407184120000001</v>
      </c>
      <c r="AB135" s="4">
        <v>0</v>
      </c>
      <c r="AC135" s="13">
        <v>1.4447748659999999</v>
      </c>
      <c r="AD135" s="4">
        <v>25.109478729999999</v>
      </c>
      <c r="AE135" s="4">
        <v>0</v>
      </c>
      <c r="AF135">
        <f t="shared" si="2"/>
        <v>4.0969316716333326</v>
      </c>
    </row>
    <row r="136" spans="1:32" ht="15" thickBot="1" x14ac:dyDescent="0.35">
      <c r="A136" s="10">
        <v>44695</v>
      </c>
      <c r="B136" s="4">
        <v>1.0911553199999999</v>
      </c>
      <c r="C136" s="4">
        <v>1.143572807</v>
      </c>
      <c r="D136" s="4">
        <v>0.65157258500000004</v>
      </c>
      <c r="E136" s="13">
        <v>9.1456930639999996</v>
      </c>
      <c r="F136" s="4">
        <v>17.951123710000001</v>
      </c>
      <c r="G136" s="4">
        <v>3.1777938749999999</v>
      </c>
      <c r="H136" s="4">
        <v>1.9112423810000001</v>
      </c>
      <c r="I136" s="13">
        <v>1.503033649</v>
      </c>
      <c r="J136" s="4">
        <v>0</v>
      </c>
      <c r="K136" s="4">
        <v>0</v>
      </c>
      <c r="L136" s="4">
        <v>2.9314840000000002E-2</v>
      </c>
      <c r="M136" s="13">
        <v>4.1674128320000001</v>
      </c>
      <c r="N136" s="4">
        <v>9.6270642280000001</v>
      </c>
      <c r="O136" s="4">
        <v>15.900452380000001</v>
      </c>
      <c r="P136" s="4">
        <v>1.735266328</v>
      </c>
      <c r="Q136" s="13">
        <v>0</v>
      </c>
      <c r="R136" s="4">
        <v>3.3023861650000002</v>
      </c>
      <c r="S136" s="4">
        <v>1.5443297330000001</v>
      </c>
      <c r="T136" s="4">
        <v>1.791308492</v>
      </c>
      <c r="U136" s="13">
        <v>0</v>
      </c>
      <c r="V136" s="4">
        <v>0</v>
      </c>
      <c r="W136" s="4">
        <v>21.966875640000001</v>
      </c>
      <c r="X136" s="4">
        <v>0.23581104</v>
      </c>
      <c r="Y136" s="13">
        <v>3.9753056760000001</v>
      </c>
      <c r="Z136" s="4">
        <v>3.991154909</v>
      </c>
      <c r="AA136" s="4">
        <v>9.1927771570000001</v>
      </c>
      <c r="AB136" s="4">
        <v>0</v>
      </c>
      <c r="AC136" s="13">
        <v>0</v>
      </c>
      <c r="AD136" s="4">
        <v>0</v>
      </c>
      <c r="AE136" s="4">
        <v>0</v>
      </c>
      <c r="AF136">
        <f t="shared" si="2"/>
        <v>3.8011548937000001</v>
      </c>
    </row>
    <row r="137" spans="1:32" ht="15" thickBot="1" x14ac:dyDescent="0.35">
      <c r="A137" s="10">
        <v>44696</v>
      </c>
      <c r="B137" s="4">
        <v>3.8351831289999998</v>
      </c>
      <c r="C137" s="4">
        <v>2.1536019149999999</v>
      </c>
      <c r="D137" s="4">
        <v>3.4755568800000001</v>
      </c>
      <c r="E137" s="13">
        <v>1.5248347520000001</v>
      </c>
      <c r="F137" s="4">
        <v>8.3446608779999991</v>
      </c>
      <c r="G137" s="4">
        <v>3.5323485730000002</v>
      </c>
      <c r="H137" s="4">
        <v>0</v>
      </c>
      <c r="I137" s="13">
        <v>25.08254552</v>
      </c>
      <c r="J137" s="4">
        <v>0</v>
      </c>
      <c r="K137" s="4">
        <v>0</v>
      </c>
      <c r="L137" s="4">
        <v>4.1515308949999996</v>
      </c>
      <c r="M137" s="13">
        <v>32.959569449999996</v>
      </c>
      <c r="N137" s="4">
        <v>8.9744625990000007</v>
      </c>
      <c r="O137" s="4">
        <v>6.6551470760000004</v>
      </c>
      <c r="P137" s="4">
        <v>10.48213458</v>
      </c>
      <c r="Q137" s="13">
        <v>0</v>
      </c>
      <c r="R137" s="4">
        <v>0.39611113100000001</v>
      </c>
      <c r="S137" s="4">
        <v>22.152780180000001</v>
      </c>
      <c r="T137" s="4">
        <v>15.34258616</v>
      </c>
      <c r="U137" s="13">
        <v>0</v>
      </c>
      <c r="V137" s="4">
        <v>0</v>
      </c>
      <c r="W137" s="4">
        <v>1.470515236</v>
      </c>
      <c r="X137" s="4">
        <v>0.43208950800000001</v>
      </c>
      <c r="Y137" s="13">
        <v>6.7454439700000002</v>
      </c>
      <c r="Z137" s="4">
        <v>0.38482902899999999</v>
      </c>
      <c r="AA137" s="4">
        <v>12.30579185</v>
      </c>
      <c r="AB137" s="4">
        <v>0.66196259099999999</v>
      </c>
      <c r="AC137" s="13">
        <v>1.396276176</v>
      </c>
      <c r="AD137" s="4">
        <v>2.2274440680000001</v>
      </c>
      <c r="AE137" s="4">
        <v>0</v>
      </c>
      <c r="AF137">
        <f t="shared" si="2"/>
        <v>5.8229135381999999</v>
      </c>
    </row>
    <row r="138" spans="1:32" ht="15" thickBot="1" x14ac:dyDescent="0.35">
      <c r="A138" s="10">
        <v>44697</v>
      </c>
      <c r="B138" s="4">
        <v>0</v>
      </c>
      <c r="C138" s="4">
        <v>23.930043940000001</v>
      </c>
      <c r="D138" s="4">
        <v>2.537706912</v>
      </c>
      <c r="E138" s="13">
        <v>3.0496695040000001</v>
      </c>
      <c r="F138" s="4">
        <v>0.62969629500000002</v>
      </c>
      <c r="G138" s="4">
        <v>10.128229259999999</v>
      </c>
      <c r="H138" s="4">
        <v>6.5085583930000004</v>
      </c>
      <c r="I138" s="13">
        <v>3.098339416</v>
      </c>
      <c r="J138" s="4">
        <v>0</v>
      </c>
      <c r="K138" s="4">
        <v>0</v>
      </c>
      <c r="L138" s="4">
        <v>0</v>
      </c>
      <c r="M138" s="13">
        <v>2.9086955190000001</v>
      </c>
      <c r="N138" s="4">
        <v>10.98914297</v>
      </c>
      <c r="O138" s="4">
        <v>0</v>
      </c>
      <c r="P138" s="4">
        <v>2.8916435539999998</v>
      </c>
      <c r="Q138" s="13">
        <v>0</v>
      </c>
      <c r="R138" s="4">
        <v>5.5094287399999997</v>
      </c>
      <c r="S138" s="4">
        <v>21.991397920000001</v>
      </c>
      <c r="T138" s="4">
        <v>7.5895573499999998</v>
      </c>
      <c r="U138" s="13">
        <v>0.181298345</v>
      </c>
      <c r="V138" s="4">
        <v>0</v>
      </c>
      <c r="W138" s="4">
        <v>3.902053118</v>
      </c>
      <c r="X138" s="4">
        <v>3.723845989</v>
      </c>
      <c r="Y138" s="13">
        <v>17.386884689999999</v>
      </c>
      <c r="Z138" s="4">
        <v>0</v>
      </c>
      <c r="AA138" s="4">
        <v>4.3905802969999996</v>
      </c>
      <c r="AB138" s="4">
        <v>0</v>
      </c>
      <c r="AC138" s="13">
        <v>3.306166202</v>
      </c>
      <c r="AD138" s="4">
        <v>4.7443698049999998</v>
      </c>
      <c r="AE138" s="4">
        <v>0</v>
      </c>
      <c r="AF138">
        <f t="shared" si="2"/>
        <v>4.6465769406333335</v>
      </c>
    </row>
    <row r="139" spans="1:32" ht="15" thickBot="1" x14ac:dyDescent="0.35">
      <c r="A139" s="10">
        <v>44698</v>
      </c>
      <c r="B139" s="4">
        <v>0.19140401500000001</v>
      </c>
      <c r="C139" s="4">
        <v>1.8298017980000001</v>
      </c>
      <c r="D139" s="4">
        <v>3.210195363</v>
      </c>
      <c r="E139" s="13">
        <v>0</v>
      </c>
      <c r="F139" s="4">
        <v>0</v>
      </c>
      <c r="G139" s="4">
        <v>1.530525312</v>
      </c>
      <c r="H139" s="4">
        <v>9.4812684059999999</v>
      </c>
      <c r="I139" s="13">
        <v>0</v>
      </c>
      <c r="J139" s="4">
        <v>1.1224783439999999</v>
      </c>
      <c r="K139" s="4">
        <v>0</v>
      </c>
      <c r="L139" s="4">
        <v>2.060605824</v>
      </c>
      <c r="M139" s="13">
        <v>5.5412731170000002</v>
      </c>
      <c r="N139" s="4">
        <v>8.7368073460000009</v>
      </c>
      <c r="O139" s="4">
        <v>0.10707836599999999</v>
      </c>
      <c r="P139" s="4">
        <v>0.73968058800000003</v>
      </c>
      <c r="Q139" s="13">
        <v>0</v>
      </c>
      <c r="R139" s="4">
        <v>0.64860324599999997</v>
      </c>
      <c r="S139" s="4">
        <v>0.93050415799999997</v>
      </c>
      <c r="T139" s="4">
        <v>4.1216090320000003</v>
      </c>
      <c r="U139" s="13">
        <v>8.0531560930000001</v>
      </c>
      <c r="V139" s="4">
        <v>0</v>
      </c>
      <c r="W139" s="4">
        <v>12.663558070000001</v>
      </c>
      <c r="X139" s="4">
        <v>7.016154706</v>
      </c>
      <c r="Y139" s="13">
        <v>15.178810950000001</v>
      </c>
      <c r="Z139" s="4">
        <v>0</v>
      </c>
      <c r="AA139" s="4">
        <v>6.4006019829999996</v>
      </c>
      <c r="AB139" s="4">
        <v>0</v>
      </c>
      <c r="AC139" s="13">
        <v>1.440659165</v>
      </c>
      <c r="AD139" s="4">
        <v>7.8469711999999997E-2</v>
      </c>
      <c r="AE139" s="4">
        <v>6.6231808069999998</v>
      </c>
      <c r="AF139">
        <f t="shared" si="2"/>
        <v>3.2568808800333335</v>
      </c>
    </row>
    <row r="140" spans="1:32" ht="15" thickBot="1" x14ac:dyDescent="0.35">
      <c r="A140" s="10">
        <v>44699</v>
      </c>
      <c r="B140" s="4">
        <v>2.601000011</v>
      </c>
      <c r="C140" s="4">
        <v>5.7100725170000004</v>
      </c>
      <c r="D140" s="4">
        <v>17.840908649999999</v>
      </c>
      <c r="E140" s="13">
        <v>4.9718932059999998</v>
      </c>
      <c r="F140" s="4">
        <v>0</v>
      </c>
      <c r="G140" s="4">
        <v>0.13684210199999999</v>
      </c>
      <c r="H140" s="4">
        <v>4.2585477230000004</v>
      </c>
      <c r="I140" s="13">
        <v>0</v>
      </c>
      <c r="J140" s="4">
        <v>0.33074523500000003</v>
      </c>
      <c r="K140" s="4">
        <v>14.25163364</v>
      </c>
      <c r="L140" s="4">
        <v>8.1498488190000007</v>
      </c>
      <c r="M140" s="13">
        <v>6.7955977770000002</v>
      </c>
      <c r="N140" s="4">
        <v>0</v>
      </c>
      <c r="O140" s="4">
        <v>0.61766511199999996</v>
      </c>
      <c r="P140" s="4">
        <v>0.117080674</v>
      </c>
      <c r="Q140" s="13">
        <v>0.41046702899999998</v>
      </c>
      <c r="R140" s="4">
        <v>0.11307323</v>
      </c>
      <c r="S140" s="4">
        <v>0</v>
      </c>
      <c r="T140" s="4">
        <v>0.124563754</v>
      </c>
      <c r="U140" s="13">
        <v>33.569336890000002</v>
      </c>
      <c r="V140" s="4">
        <v>0.61561155300000003</v>
      </c>
      <c r="W140" s="4">
        <v>18.465655330000001</v>
      </c>
      <c r="X140" s="4">
        <v>2.5115690979999998</v>
      </c>
      <c r="Y140" s="13">
        <v>32.713250879999997</v>
      </c>
      <c r="Z140" s="4">
        <v>1.9955774550000001</v>
      </c>
      <c r="AA140" s="4">
        <v>0</v>
      </c>
      <c r="AB140" s="4">
        <v>0</v>
      </c>
      <c r="AC140" s="13">
        <v>0</v>
      </c>
      <c r="AD140" s="4">
        <v>7.7600378389999998</v>
      </c>
      <c r="AE140" s="4">
        <v>1.356771693</v>
      </c>
      <c r="AF140">
        <f t="shared" si="2"/>
        <v>5.5139250072333335</v>
      </c>
    </row>
    <row r="141" spans="1:32" ht="15" thickBot="1" x14ac:dyDescent="0.35">
      <c r="A141" s="10">
        <v>44700</v>
      </c>
      <c r="B141" s="4">
        <v>8.6808099999999999E-2</v>
      </c>
      <c r="C141" s="4">
        <v>2.7864425480000001</v>
      </c>
      <c r="D141" s="4">
        <v>0.52830564199999996</v>
      </c>
      <c r="E141" s="13">
        <v>3.2628819939999998</v>
      </c>
      <c r="F141" s="4">
        <v>14.39008868</v>
      </c>
      <c r="G141" s="4">
        <v>0.70057329499999998</v>
      </c>
      <c r="H141" s="4">
        <v>5.384387255</v>
      </c>
      <c r="I141" s="13">
        <v>0</v>
      </c>
      <c r="J141" s="4">
        <v>0.50305240600000001</v>
      </c>
      <c r="K141" s="4">
        <v>7.8941062689999999</v>
      </c>
      <c r="L141" s="4">
        <v>0</v>
      </c>
      <c r="M141" s="13">
        <v>56.8543272</v>
      </c>
      <c r="N141" s="4">
        <v>1.9556297359999999</v>
      </c>
      <c r="O141" s="4">
        <v>3.5903364120000001</v>
      </c>
      <c r="P141" s="4">
        <v>4.5018051269999999</v>
      </c>
      <c r="Q141" s="13">
        <v>0.28554230899999999</v>
      </c>
      <c r="R141" s="4">
        <v>0</v>
      </c>
      <c r="S141" s="4">
        <v>0</v>
      </c>
      <c r="T141" s="4">
        <v>5.5848972200000002</v>
      </c>
      <c r="U141" s="13">
        <v>2.4296230969999999</v>
      </c>
      <c r="V141" s="4">
        <v>3.206468761</v>
      </c>
      <c r="W141" s="4">
        <v>56.376061079999999</v>
      </c>
      <c r="X141" s="4">
        <v>0.91176533699999995</v>
      </c>
      <c r="Y141" s="13">
        <v>29.278435229999999</v>
      </c>
      <c r="Z141" s="4">
        <v>0</v>
      </c>
      <c r="AA141" s="4">
        <v>58.32242823</v>
      </c>
      <c r="AB141" s="4">
        <v>0</v>
      </c>
      <c r="AC141" s="13">
        <v>3.6329590000000002E-2</v>
      </c>
      <c r="AD141" s="4">
        <v>3.604907855</v>
      </c>
      <c r="AE141" s="4">
        <v>1.8360310049999999</v>
      </c>
      <c r="AF141">
        <f t="shared" si="2"/>
        <v>8.8103744792666667</v>
      </c>
    </row>
    <row r="142" spans="1:32" ht="15" thickBot="1" x14ac:dyDescent="0.35">
      <c r="A142" s="10">
        <v>44701</v>
      </c>
      <c r="B142" s="4">
        <v>0.73619815700000002</v>
      </c>
      <c r="C142" s="4">
        <v>2.2793090939999998</v>
      </c>
      <c r="D142" s="4">
        <v>9.5465632679999999</v>
      </c>
      <c r="E142" s="13">
        <v>21.07791662</v>
      </c>
      <c r="F142" s="4">
        <v>7.7822856900000001</v>
      </c>
      <c r="G142" s="4">
        <v>6.5886934999999994E-2</v>
      </c>
      <c r="H142" s="4">
        <v>3.4561941329999999</v>
      </c>
      <c r="I142" s="13">
        <v>0.103894137</v>
      </c>
      <c r="J142" s="4">
        <v>2.0970132050000001</v>
      </c>
      <c r="K142" s="4">
        <v>63.51082993</v>
      </c>
      <c r="L142" s="4">
        <v>2.3367543149999999</v>
      </c>
      <c r="M142" s="13">
        <v>5.5633234380000003</v>
      </c>
      <c r="N142" s="4">
        <v>10.61537242</v>
      </c>
      <c r="O142" s="4">
        <v>0.66765257700000002</v>
      </c>
      <c r="P142" s="4">
        <v>1.336436808</v>
      </c>
      <c r="Q142" s="13">
        <v>4.1936195490000001</v>
      </c>
      <c r="R142" s="4">
        <v>0</v>
      </c>
      <c r="S142" s="4">
        <v>4.6619568E-2</v>
      </c>
      <c r="T142" s="4">
        <v>13.257124190000001</v>
      </c>
      <c r="U142" s="13">
        <v>0.87814214099999999</v>
      </c>
      <c r="V142" s="4">
        <v>4.7378276140000004</v>
      </c>
      <c r="W142" s="4">
        <v>7.7792770039999999</v>
      </c>
      <c r="X142" s="4">
        <v>2.8703088760000002</v>
      </c>
      <c r="Y142" s="13">
        <v>16.01166701</v>
      </c>
      <c r="Z142" s="4">
        <v>0</v>
      </c>
      <c r="AA142" s="4">
        <v>0</v>
      </c>
      <c r="AB142" s="4">
        <v>0</v>
      </c>
      <c r="AC142" s="13">
        <v>15.780146269999999</v>
      </c>
      <c r="AD142" s="4">
        <v>18.998252390000001</v>
      </c>
      <c r="AE142" s="4">
        <v>10.400418699999999</v>
      </c>
      <c r="AF142">
        <f t="shared" si="2"/>
        <v>7.5376344679666678</v>
      </c>
    </row>
    <row r="143" spans="1:32" ht="15" thickBot="1" x14ac:dyDescent="0.35">
      <c r="A143" s="10">
        <v>44702</v>
      </c>
      <c r="B143" s="4">
        <v>0</v>
      </c>
      <c r="C143" s="4">
        <v>7.3507936889999996</v>
      </c>
      <c r="D143" s="4">
        <v>19.5748651</v>
      </c>
      <c r="E143" s="13">
        <v>0</v>
      </c>
      <c r="F143" s="4">
        <v>4.9548018999999999E-2</v>
      </c>
      <c r="G143" s="4">
        <v>0.36491227100000001</v>
      </c>
      <c r="H143" s="4">
        <v>11.6884371</v>
      </c>
      <c r="I143" s="13">
        <v>0</v>
      </c>
      <c r="J143" s="4">
        <v>30.431156640000001</v>
      </c>
      <c r="K143" s="4">
        <v>44.384649279999998</v>
      </c>
      <c r="L143" s="4">
        <v>20.158502339999998</v>
      </c>
      <c r="M143" s="13">
        <v>0</v>
      </c>
      <c r="N143" s="4">
        <v>3.4033620359999999</v>
      </c>
      <c r="O143" s="4">
        <v>7.514067292</v>
      </c>
      <c r="P143" s="4">
        <v>4.5448653180000003</v>
      </c>
      <c r="Q143" s="13">
        <v>8.8320410809999998</v>
      </c>
      <c r="R143" s="4">
        <v>0</v>
      </c>
      <c r="S143" s="4">
        <v>0</v>
      </c>
      <c r="T143" s="4">
        <v>21.059173940000001</v>
      </c>
      <c r="U143" s="13">
        <v>3.5831556020000002</v>
      </c>
      <c r="V143" s="4">
        <v>0</v>
      </c>
      <c r="W143" s="4">
        <v>5.2440257179999996</v>
      </c>
      <c r="X143" s="4">
        <v>1.7283580300000001</v>
      </c>
      <c r="Y143" s="13">
        <v>17.024850489999999</v>
      </c>
      <c r="Z143" s="4">
        <v>0</v>
      </c>
      <c r="AA143" s="4">
        <v>0</v>
      </c>
      <c r="AB143" s="4">
        <v>0</v>
      </c>
      <c r="AC143" s="13">
        <v>1.0996937600000001</v>
      </c>
      <c r="AD143" s="4">
        <v>11.089633579999999</v>
      </c>
      <c r="AE143" s="4">
        <v>14.71649933</v>
      </c>
      <c r="AF143">
        <f t="shared" si="2"/>
        <v>7.7947530205333342</v>
      </c>
    </row>
    <row r="144" spans="1:32" ht="15" thickBot="1" x14ac:dyDescent="0.35">
      <c r="A144" s="10">
        <v>44703</v>
      </c>
      <c r="B144" s="4">
        <v>0</v>
      </c>
      <c r="C144" s="4">
        <v>0.243973568</v>
      </c>
      <c r="D144" s="4">
        <v>2.0778443740000001</v>
      </c>
      <c r="E144" s="13">
        <v>0</v>
      </c>
      <c r="F144" s="4">
        <v>0</v>
      </c>
      <c r="G144" s="4">
        <v>2.2941569689999999</v>
      </c>
      <c r="H144" s="4">
        <v>6.2003597920000004</v>
      </c>
      <c r="I144" s="13">
        <v>0</v>
      </c>
      <c r="J144" s="4">
        <v>1.2410877789999999</v>
      </c>
      <c r="K144" s="4">
        <v>1.0254571589999999</v>
      </c>
      <c r="L144" s="4">
        <v>0.351236463</v>
      </c>
      <c r="M144" s="13">
        <v>0</v>
      </c>
      <c r="N144" s="4">
        <v>6.4096207019999998</v>
      </c>
      <c r="O144" s="4">
        <v>0</v>
      </c>
      <c r="P144" s="4">
        <v>11.943225590000001</v>
      </c>
      <c r="Q144" s="13">
        <v>22.29595423</v>
      </c>
      <c r="R144" s="4">
        <v>0</v>
      </c>
      <c r="S144" s="4">
        <v>0</v>
      </c>
      <c r="T144" s="4">
        <v>36.892957690000003</v>
      </c>
      <c r="U144" s="13">
        <v>0.57108455899999999</v>
      </c>
      <c r="V144" s="4">
        <v>6.6792968510000001</v>
      </c>
      <c r="W144" s="4">
        <v>3.8065195379999999</v>
      </c>
      <c r="X144" s="4">
        <v>2.9783310890000001</v>
      </c>
      <c r="Y144" s="13">
        <v>10.446798380000001</v>
      </c>
      <c r="Z144" s="4">
        <v>1.5331658720000001</v>
      </c>
      <c r="AA144" s="4">
        <v>8.550938725</v>
      </c>
      <c r="AB144" s="4">
        <v>0</v>
      </c>
      <c r="AC144" s="13">
        <v>1.6411317439999999</v>
      </c>
      <c r="AD144" s="4">
        <v>5.6382218599999998</v>
      </c>
      <c r="AE144" s="4">
        <v>2.3232295289999998</v>
      </c>
      <c r="AF144">
        <f t="shared" si="2"/>
        <v>4.5048197487666668</v>
      </c>
    </row>
    <row r="145" spans="1:32" ht="15" thickBot="1" x14ac:dyDescent="0.35">
      <c r="A145" s="10">
        <v>44704</v>
      </c>
      <c r="B145" s="4">
        <v>0</v>
      </c>
      <c r="C145" s="4">
        <v>3.0916419030000002</v>
      </c>
      <c r="D145" s="4">
        <v>40.28326225</v>
      </c>
      <c r="E145" s="13">
        <v>4.0808085800000002</v>
      </c>
      <c r="F145" s="4">
        <v>40.699180130000002</v>
      </c>
      <c r="G145" s="4">
        <v>4.8288744460000004</v>
      </c>
      <c r="H145" s="4">
        <v>23.043050770000001</v>
      </c>
      <c r="I145" s="13">
        <v>1.411839984</v>
      </c>
      <c r="J145" s="4">
        <v>5.0478076339999998</v>
      </c>
      <c r="K145" s="4">
        <v>16.05632043</v>
      </c>
      <c r="L145" s="4">
        <v>0.13191677600000001</v>
      </c>
      <c r="M145" s="13">
        <v>0</v>
      </c>
      <c r="N145" s="4">
        <v>12.84928113</v>
      </c>
      <c r="O145" s="4">
        <v>0.14881593700000001</v>
      </c>
      <c r="P145" s="4">
        <v>0</v>
      </c>
      <c r="Q145" s="13">
        <v>8.2510815859999997</v>
      </c>
      <c r="R145" s="4">
        <v>0</v>
      </c>
      <c r="S145" s="4">
        <v>0</v>
      </c>
      <c r="T145" s="4">
        <v>12.226534839999999</v>
      </c>
      <c r="U145" s="13">
        <v>0</v>
      </c>
      <c r="V145" s="4">
        <v>2.4435178639999999</v>
      </c>
      <c r="W145" s="4">
        <v>3.62760675</v>
      </c>
      <c r="X145" s="4">
        <v>0.21415673199999999</v>
      </c>
      <c r="Y145" s="13">
        <v>14.37819695</v>
      </c>
      <c r="Z145" s="4">
        <v>0</v>
      </c>
      <c r="AA145" s="4">
        <v>10.497185829999999</v>
      </c>
      <c r="AB145" s="4">
        <v>0</v>
      </c>
      <c r="AC145" s="13">
        <v>0.76463198700000001</v>
      </c>
      <c r="AD145" s="4">
        <v>9.7554782630000005</v>
      </c>
      <c r="AE145" s="4">
        <v>0</v>
      </c>
      <c r="AF145">
        <f t="shared" si="2"/>
        <v>7.1277063590666669</v>
      </c>
    </row>
    <row r="146" spans="1:32" ht="15" thickBot="1" x14ac:dyDescent="0.35">
      <c r="A146" s="10">
        <v>44705</v>
      </c>
      <c r="B146" s="4">
        <v>0</v>
      </c>
      <c r="C146" s="4">
        <v>1.463841438</v>
      </c>
      <c r="D146" s="4">
        <v>1.844075948</v>
      </c>
      <c r="E146" s="13">
        <v>0</v>
      </c>
      <c r="F146" s="4">
        <v>14.58575344</v>
      </c>
      <c r="G146" s="4">
        <v>2.3207053690000001</v>
      </c>
      <c r="H146" s="4">
        <v>5.6368278859999998</v>
      </c>
      <c r="I146" s="13">
        <v>1.898335353</v>
      </c>
      <c r="J146" s="4">
        <v>9.4580872060000001</v>
      </c>
      <c r="K146" s="4">
        <v>12.21406436</v>
      </c>
      <c r="L146" s="4">
        <v>10.39674842</v>
      </c>
      <c r="M146" s="13">
        <v>0</v>
      </c>
      <c r="N146" s="4">
        <v>0.28696438699999999</v>
      </c>
      <c r="O146" s="4">
        <v>14.48036046</v>
      </c>
      <c r="P146" s="4">
        <v>0</v>
      </c>
      <c r="Q146" s="13">
        <v>1.8284666460000001</v>
      </c>
      <c r="R146" s="4">
        <v>0.10707836599999999</v>
      </c>
      <c r="S146" s="4">
        <v>0</v>
      </c>
      <c r="T146" s="4">
        <v>69.519478800000002</v>
      </c>
      <c r="U146" s="13">
        <v>0.31293033100000001</v>
      </c>
      <c r="V146" s="4">
        <v>38.203071119999997</v>
      </c>
      <c r="W146" s="4">
        <v>4.8772230150000002</v>
      </c>
      <c r="X146" s="4">
        <v>0.42372251300000002</v>
      </c>
      <c r="Y146" s="13">
        <v>15.565938470000001</v>
      </c>
      <c r="Z146" s="4">
        <v>3.592039287</v>
      </c>
      <c r="AA146" s="4">
        <v>17.2297914</v>
      </c>
      <c r="AB146" s="4">
        <v>16.21133575</v>
      </c>
      <c r="AC146" s="13">
        <v>0.14531835900000001</v>
      </c>
      <c r="AD146" s="4">
        <v>2.076122582</v>
      </c>
      <c r="AE146" s="4">
        <v>4.0786655730000003</v>
      </c>
      <c r="AF146">
        <f t="shared" si="2"/>
        <v>8.2918982159666648</v>
      </c>
    </row>
    <row r="147" spans="1:32" ht="15" thickBot="1" x14ac:dyDescent="0.35">
      <c r="A147" s="10">
        <v>44706</v>
      </c>
      <c r="B147" s="4">
        <v>0</v>
      </c>
      <c r="C147" s="4">
        <v>8.7835813760000008</v>
      </c>
      <c r="D147" s="4">
        <v>41.264794590000001</v>
      </c>
      <c r="E147" s="13">
        <v>3.9537940659999999</v>
      </c>
      <c r="F147" s="4">
        <v>1.27238144</v>
      </c>
      <c r="G147" s="4">
        <v>3.56699264</v>
      </c>
      <c r="H147" s="4">
        <v>12.02982312</v>
      </c>
      <c r="I147" s="13">
        <v>28.451020239999998</v>
      </c>
      <c r="J147" s="4">
        <v>6.3568479419999999</v>
      </c>
      <c r="K147" s="4">
        <v>43.526090619999998</v>
      </c>
      <c r="L147" s="4">
        <v>3.4763066770000002</v>
      </c>
      <c r="M147" s="13">
        <v>1.058896214</v>
      </c>
      <c r="N147" s="4">
        <v>2.0959123040000001</v>
      </c>
      <c r="O147" s="4">
        <v>1.967554018</v>
      </c>
      <c r="P147" s="4">
        <v>12.3798303</v>
      </c>
      <c r="Q147" s="13">
        <v>3.9007143379999998</v>
      </c>
      <c r="R147" s="4">
        <v>10.267331540000001</v>
      </c>
      <c r="S147" s="4">
        <v>0</v>
      </c>
      <c r="T147" s="4">
        <v>119.2283535</v>
      </c>
      <c r="U147" s="13">
        <v>43.618822340000001</v>
      </c>
      <c r="V147" s="4">
        <v>0.71212131499999998</v>
      </c>
      <c r="W147" s="4">
        <v>1.0849423410000001</v>
      </c>
      <c r="X147" s="4">
        <v>0.49730549800000001</v>
      </c>
      <c r="Y147" s="13">
        <v>10.408837439999999</v>
      </c>
      <c r="Z147" s="4">
        <v>0</v>
      </c>
      <c r="AA147" s="4">
        <v>23.536395550000002</v>
      </c>
      <c r="AB147" s="4">
        <v>14.54312998</v>
      </c>
      <c r="AC147" s="13">
        <v>4.8439454E-2</v>
      </c>
      <c r="AD147" s="4">
        <v>42.674719330000002</v>
      </c>
      <c r="AE147" s="4">
        <v>5.9611985980000002</v>
      </c>
      <c r="AF147">
        <f t="shared" si="2"/>
        <v>14.888871225699999</v>
      </c>
    </row>
    <row r="148" spans="1:32" ht="15" thickBot="1" x14ac:dyDescent="0.35">
      <c r="A148" s="10">
        <v>44707</v>
      </c>
      <c r="B148" s="4">
        <v>0</v>
      </c>
      <c r="C148" s="4">
        <v>0.98566138700000006</v>
      </c>
      <c r="D148" s="4">
        <v>0</v>
      </c>
      <c r="E148" s="13">
        <v>0</v>
      </c>
      <c r="F148" s="4">
        <v>16.521873710000001</v>
      </c>
      <c r="G148" s="4">
        <v>1.271117523</v>
      </c>
      <c r="H148" s="4">
        <v>19.27211952</v>
      </c>
      <c r="I148" s="13">
        <v>1.8785361869999999</v>
      </c>
      <c r="J148" s="4">
        <v>8.714055836</v>
      </c>
      <c r="K148" s="4">
        <v>10.37525773</v>
      </c>
      <c r="L148" s="4">
        <v>0.323389649</v>
      </c>
      <c r="M148" s="13">
        <v>2.6876592640000001</v>
      </c>
      <c r="N148" s="4">
        <v>2.6042518320000001</v>
      </c>
      <c r="O148" s="4">
        <v>2.214555383</v>
      </c>
      <c r="P148" s="4">
        <v>1.014845282</v>
      </c>
      <c r="Q148" s="13">
        <v>0.50869131099999998</v>
      </c>
      <c r="R148" s="4">
        <v>6.7460882440000001</v>
      </c>
      <c r="S148" s="4">
        <v>5.5990647080000002</v>
      </c>
      <c r="T148" s="4">
        <v>60.997935300000002</v>
      </c>
      <c r="U148" s="13">
        <v>10.606547709999999</v>
      </c>
      <c r="V148" s="4">
        <v>17.976951119999999</v>
      </c>
      <c r="W148" s="4">
        <v>4.3008597699999997</v>
      </c>
      <c r="X148" s="4">
        <v>6.1422671080000004</v>
      </c>
      <c r="Y148" s="13">
        <v>4.8362254499999997</v>
      </c>
      <c r="Z148" s="4">
        <v>2.726067096</v>
      </c>
      <c r="AA148" s="4">
        <v>33.147688389999999</v>
      </c>
      <c r="AB148" s="4">
        <v>11.976369740000001</v>
      </c>
      <c r="AC148" s="13">
        <v>1.7745884059999999</v>
      </c>
      <c r="AD148" s="4">
        <v>23.196621660000002</v>
      </c>
      <c r="AE148" s="4">
        <v>20.504579419999999</v>
      </c>
      <c r="AF148">
        <f t="shared" si="2"/>
        <v>9.2967956245333312</v>
      </c>
    </row>
    <row r="149" spans="1:32" ht="15" thickBot="1" x14ac:dyDescent="0.35">
      <c r="A149" s="10">
        <v>44708</v>
      </c>
      <c r="B149" s="4">
        <v>3.4829084000000003E-2</v>
      </c>
      <c r="C149" s="4">
        <v>5.1842832269999999</v>
      </c>
      <c r="D149" s="4">
        <v>0</v>
      </c>
      <c r="E149" s="13">
        <v>8.1390132899999994</v>
      </c>
      <c r="F149" s="4">
        <v>20.167218210000001</v>
      </c>
      <c r="G149" s="4">
        <v>1.516684055</v>
      </c>
      <c r="H149" s="4">
        <v>3.6816216110000002</v>
      </c>
      <c r="I149" s="13">
        <v>0.23795809600000001</v>
      </c>
      <c r="J149" s="4">
        <v>8.5187616350000006</v>
      </c>
      <c r="K149" s="4">
        <v>18.551790709999999</v>
      </c>
      <c r="L149" s="4">
        <v>27.109598070000001</v>
      </c>
      <c r="M149" s="13">
        <v>1.4450928489999999</v>
      </c>
      <c r="N149" s="4">
        <v>3.8696228339999998</v>
      </c>
      <c r="O149" s="4">
        <v>12.086566449999999</v>
      </c>
      <c r="P149" s="4">
        <v>2.8429058719999998</v>
      </c>
      <c r="Q149" s="13">
        <v>0</v>
      </c>
      <c r="R149" s="4">
        <v>2.4160033460000001</v>
      </c>
      <c r="S149" s="4">
        <v>8.4804922000000005E-2</v>
      </c>
      <c r="T149" s="4">
        <v>64.080531120000003</v>
      </c>
      <c r="U149" s="13">
        <v>28.714359519999999</v>
      </c>
      <c r="V149" s="4">
        <v>29.311053990000001</v>
      </c>
      <c r="W149" s="4">
        <v>0.66760472999999998</v>
      </c>
      <c r="X149" s="4">
        <v>1.9014757980000001</v>
      </c>
      <c r="Y149" s="13">
        <v>8.7622890469999994</v>
      </c>
      <c r="Z149" s="4">
        <v>28.844858649999999</v>
      </c>
      <c r="AA149" s="4">
        <v>49.673850059999999</v>
      </c>
      <c r="AB149" s="4">
        <v>2.4271647930000002</v>
      </c>
      <c r="AC149" s="13">
        <v>3.6310880480000001</v>
      </c>
      <c r="AD149" s="4">
        <v>2.279992461</v>
      </c>
      <c r="AE149" s="4">
        <v>0.96423767500000002</v>
      </c>
      <c r="AF149">
        <f t="shared" si="2"/>
        <v>11.238175338433333</v>
      </c>
    </row>
    <row r="150" spans="1:32" ht="15" thickBot="1" x14ac:dyDescent="0.35">
      <c r="A150" s="10">
        <v>44709</v>
      </c>
      <c r="B150" s="4">
        <v>2.5283598899999999</v>
      </c>
      <c r="C150" s="4">
        <v>17.973371270000001</v>
      </c>
      <c r="D150" s="4">
        <v>5.7330914740000001</v>
      </c>
      <c r="E150" s="13">
        <v>0</v>
      </c>
      <c r="F150" s="4">
        <v>29.699434759999999</v>
      </c>
      <c r="G150" s="4">
        <v>15.658524509999999</v>
      </c>
      <c r="H150" s="4">
        <v>1.9503376189999999</v>
      </c>
      <c r="I150" s="13">
        <v>3.573809341</v>
      </c>
      <c r="J150" s="4">
        <v>0.99223574999999997</v>
      </c>
      <c r="K150" s="4">
        <v>21.777966020000001</v>
      </c>
      <c r="L150" s="4">
        <v>2.1401657759999999</v>
      </c>
      <c r="M150" s="13">
        <v>12.793542739999999</v>
      </c>
      <c r="N150" s="4">
        <v>23.156435250000001</v>
      </c>
      <c r="O150" s="4">
        <v>28.13026202</v>
      </c>
      <c r="P150" s="4">
        <v>1.17432037</v>
      </c>
      <c r="Q150" s="13">
        <v>0</v>
      </c>
      <c r="R150" s="4">
        <v>2.5419195000000001</v>
      </c>
      <c r="S150" s="4">
        <v>2.2769276839999999</v>
      </c>
      <c r="T150" s="4">
        <v>11.521308899999999</v>
      </c>
      <c r="U150" s="13">
        <v>19.601085900000001</v>
      </c>
      <c r="V150" s="4">
        <v>12.12528348</v>
      </c>
      <c r="W150" s="4">
        <v>3.65313635</v>
      </c>
      <c r="X150" s="4">
        <v>3.2876724450000001</v>
      </c>
      <c r="Y150" s="13">
        <v>0.88867470599999998</v>
      </c>
      <c r="Z150" s="4">
        <v>0</v>
      </c>
      <c r="AA150" s="4">
        <v>63.440126419999999</v>
      </c>
      <c r="AB150" s="4">
        <v>39.14328003</v>
      </c>
      <c r="AC150" s="13">
        <v>0.75463101300000002</v>
      </c>
      <c r="AD150" s="4">
        <v>2.4634110630000001</v>
      </c>
      <c r="AE150" s="4">
        <v>3.2609969969999999</v>
      </c>
      <c r="AF150">
        <f t="shared" si="2"/>
        <v>11.074677042599999</v>
      </c>
    </row>
    <row r="151" spans="1:32" ht="15" thickBot="1" x14ac:dyDescent="0.35">
      <c r="A151" s="10">
        <v>44710</v>
      </c>
      <c r="B151" s="4">
        <v>0.28768781599999999</v>
      </c>
      <c r="C151" s="4">
        <v>6.4282261729999997</v>
      </c>
      <c r="D151" s="4">
        <v>0.10859543100000001</v>
      </c>
      <c r="E151" s="13">
        <v>1.9005266730000001</v>
      </c>
      <c r="F151" s="4">
        <v>5.6282015440000004</v>
      </c>
      <c r="G151" s="4">
        <v>9.5473743679999998</v>
      </c>
      <c r="H151" s="4">
        <v>10.10937208</v>
      </c>
      <c r="I151" s="13">
        <v>0.23795809600000001</v>
      </c>
      <c r="J151" s="4">
        <v>0.99223574999999997</v>
      </c>
      <c r="K151" s="4">
        <v>16.268068790000001</v>
      </c>
      <c r="L151" s="4">
        <v>2.2735012170000002</v>
      </c>
      <c r="M151" s="13">
        <v>15.16546834</v>
      </c>
      <c r="N151" s="4">
        <v>29.903341770000001</v>
      </c>
      <c r="O151" s="4">
        <v>19.459132669999999</v>
      </c>
      <c r="P151" s="4">
        <v>12.806626319999999</v>
      </c>
      <c r="Q151" s="13">
        <v>4.0960777999999998</v>
      </c>
      <c r="R151" s="4">
        <v>0</v>
      </c>
      <c r="S151" s="4">
        <v>0.70050758099999999</v>
      </c>
      <c r="T151" s="4">
        <v>4.8088278769999997</v>
      </c>
      <c r="U151" s="13">
        <v>0.19526352499999999</v>
      </c>
      <c r="V151" s="4">
        <v>73.259173390000001</v>
      </c>
      <c r="W151" s="4">
        <v>24.732755650000001</v>
      </c>
      <c r="X151" s="4">
        <v>4.3929205019999999</v>
      </c>
      <c r="Y151" s="13">
        <v>0.64401286800000002</v>
      </c>
      <c r="Z151" s="4">
        <v>4.7917474960000002</v>
      </c>
      <c r="AA151" s="4">
        <v>75.417737959999997</v>
      </c>
      <c r="AB151" s="4">
        <v>11.39220643</v>
      </c>
      <c r="AC151" s="13">
        <v>3.64115411</v>
      </c>
      <c r="AD151" s="4">
        <v>3.8809881810000002</v>
      </c>
      <c r="AE151" s="4">
        <v>7.4501280779999997</v>
      </c>
      <c r="AF151">
        <f t="shared" si="2"/>
        <v>11.683993949533335</v>
      </c>
    </row>
    <row r="152" spans="1:32" ht="15" thickBot="1" x14ac:dyDescent="0.35">
      <c r="A152" s="10">
        <v>44711</v>
      </c>
      <c r="B152" s="4">
        <v>13.14631486</v>
      </c>
      <c r="C152" s="4">
        <v>2.5745105860000002</v>
      </c>
      <c r="D152" s="4">
        <v>0.14554271099999999</v>
      </c>
      <c r="E152" s="13">
        <v>0.194569886</v>
      </c>
      <c r="F152" s="4">
        <v>7.0524576899999998</v>
      </c>
      <c r="G152" s="4">
        <v>13.263319129999999</v>
      </c>
      <c r="H152" s="4">
        <v>4.0704248700000001</v>
      </c>
      <c r="I152" s="13">
        <v>4.3980922099999997</v>
      </c>
      <c r="J152" s="4">
        <v>9.0617915090000007</v>
      </c>
      <c r="K152" s="4">
        <v>11.964258190000001</v>
      </c>
      <c r="L152" s="4">
        <v>2.5341877940000002</v>
      </c>
      <c r="M152" s="13">
        <v>13.146369099999999</v>
      </c>
      <c r="N152" s="4">
        <v>6.6812295910000001</v>
      </c>
      <c r="O152" s="4">
        <v>8.3985599279999992</v>
      </c>
      <c r="P152" s="4">
        <v>1.9349924620000001</v>
      </c>
      <c r="Q152" s="13">
        <v>15.953402280000001</v>
      </c>
      <c r="R152" s="4">
        <v>0</v>
      </c>
      <c r="S152" s="4">
        <v>0</v>
      </c>
      <c r="T152" s="4">
        <v>31.51435232</v>
      </c>
      <c r="U152" s="13">
        <v>0</v>
      </c>
      <c r="V152" s="4">
        <v>22.937978269999999</v>
      </c>
      <c r="W152" s="4">
        <v>6.8974553350000001</v>
      </c>
      <c r="X152" s="4">
        <v>0.35371655200000002</v>
      </c>
      <c r="Y152" s="13">
        <v>2.7375249859999999</v>
      </c>
      <c r="Z152" s="4">
        <v>11.97858036</v>
      </c>
      <c r="AA152" s="4">
        <v>64.641843800000004</v>
      </c>
      <c r="AB152" s="4">
        <v>4.2875632049999997</v>
      </c>
      <c r="AC152" s="13">
        <v>7.2907655240000002</v>
      </c>
      <c r="AD152" s="4">
        <v>5.3293723169999998</v>
      </c>
      <c r="AE152" s="4">
        <v>12.310104730000001</v>
      </c>
      <c r="AF152">
        <f t="shared" si="2"/>
        <v>9.4933093398666664</v>
      </c>
    </row>
    <row r="153" spans="1:32" ht="15" thickBot="1" x14ac:dyDescent="0.35">
      <c r="A153" s="10">
        <v>44712</v>
      </c>
      <c r="B153" s="4">
        <v>30.336609599999999</v>
      </c>
      <c r="C153" s="4">
        <v>1.426268458</v>
      </c>
      <c r="D153" s="4">
        <v>1.9180668519999999</v>
      </c>
      <c r="E153" s="13">
        <v>10.533464070000001</v>
      </c>
      <c r="F153" s="4">
        <v>3.7116133570000001</v>
      </c>
      <c r="G153" s="4">
        <v>0.77252209199999999</v>
      </c>
      <c r="H153" s="4">
        <v>6.059416175</v>
      </c>
      <c r="I153" s="13">
        <v>0.92697095900000004</v>
      </c>
      <c r="J153" s="4">
        <v>6.3980682570000003</v>
      </c>
      <c r="K153" s="4">
        <v>51.844577790000002</v>
      </c>
      <c r="L153" s="4">
        <v>1.7305039019999999</v>
      </c>
      <c r="M153" s="13">
        <v>1.2650419100000001</v>
      </c>
      <c r="N153" s="4">
        <v>1.5234974619999999</v>
      </c>
      <c r="O153" s="4">
        <v>18.610691790000001</v>
      </c>
      <c r="P153" s="4">
        <v>0</v>
      </c>
      <c r="Q153" s="13">
        <v>5.9790604109999999</v>
      </c>
      <c r="R153" s="4">
        <v>0</v>
      </c>
      <c r="S153" s="4">
        <v>0</v>
      </c>
      <c r="T153" s="4">
        <v>61.318793300000003</v>
      </c>
      <c r="U153" s="13">
        <v>1.425209537</v>
      </c>
      <c r="V153" s="4">
        <v>28.206686019999999</v>
      </c>
      <c r="W153" s="4">
        <v>9.5655831100000004</v>
      </c>
      <c r="X153" s="4">
        <v>0.97565692699999995</v>
      </c>
      <c r="Y153" s="13">
        <v>0</v>
      </c>
      <c r="Z153" s="4">
        <v>2.7798095200000001</v>
      </c>
      <c r="AA153" s="4">
        <v>103.58567619999999</v>
      </c>
      <c r="AB153" s="4">
        <v>6.5963701009999998</v>
      </c>
      <c r="AC153" s="13">
        <v>14.68911099</v>
      </c>
      <c r="AD153" s="4">
        <v>6.0631107689999997</v>
      </c>
      <c r="AE153" s="4">
        <v>6.9905943869999998</v>
      </c>
      <c r="AF153">
        <f t="shared" si="2"/>
        <v>12.841099131533332</v>
      </c>
    </row>
    <row r="154" spans="1:32" ht="15" thickBot="1" x14ac:dyDescent="0.35">
      <c r="A154" s="10">
        <v>44713</v>
      </c>
      <c r="B154" s="4">
        <v>25.633852009999998</v>
      </c>
      <c r="C154" s="4">
        <v>13.094591980000001</v>
      </c>
      <c r="D154" s="4">
        <v>0</v>
      </c>
      <c r="E154" s="13">
        <v>18.865641119999999</v>
      </c>
      <c r="F154" s="4">
        <v>19.679675580000001</v>
      </c>
      <c r="G154" s="4">
        <v>12.639896630000001</v>
      </c>
      <c r="H154" s="4">
        <v>2.4518491629999999</v>
      </c>
      <c r="I154" s="13">
        <v>12.491217199999999</v>
      </c>
      <c r="J154" s="4">
        <v>19.711826800000001</v>
      </c>
      <c r="K154" s="4">
        <v>25.946132420000001</v>
      </c>
      <c r="L154" s="4">
        <v>4.5617278959999998</v>
      </c>
      <c r="M154" s="13">
        <v>1.9136645910000001</v>
      </c>
      <c r="N154" s="4">
        <v>3.1079712999999998E-2</v>
      </c>
      <c r="O154" s="4">
        <v>24.326517110000001</v>
      </c>
      <c r="P154" s="4">
        <v>0</v>
      </c>
      <c r="Q154" s="13">
        <v>11.094388479999999</v>
      </c>
      <c r="R154" s="4">
        <v>0</v>
      </c>
      <c r="S154" s="4">
        <v>2.5316010999999999E-2</v>
      </c>
      <c r="T154" s="4">
        <v>3.9857362510000001</v>
      </c>
      <c r="U154" s="13">
        <v>10.151454449999999</v>
      </c>
      <c r="V154" s="4">
        <v>0.31985935599999998</v>
      </c>
      <c r="W154" s="4">
        <v>9.0929947999999997E-2</v>
      </c>
      <c r="X154" s="4">
        <v>2.7838928699999999</v>
      </c>
      <c r="Y154" s="13">
        <v>9.0714030270000006</v>
      </c>
      <c r="Z154" s="4">
        <v>4.7788079379999999</v>
      </c>
      <c r="AA154" s="4">
        <v>21.955056670000001</v>
      </c>
      <c r="AB154" s="4">
        <v>0</v>
      </c>
      <c r="AC154" s="13">
        <v>0.41161693599999999</v>
      </c>
      <c r="AD154" s="4">
        <v>0.106562003</v>
      </c>
      <c r="AE154" s="4">
        <v>0</v>
      </c>
      <c r="AF154">
        <f t="shared" si="2"/>
        <v>8.2040898717666657</v>
      </c>
    </row>
    <row r="155" spans="1:32" ht="15" thickBot="1" x14ac:dyDescent="0.35">
      <c r="A155" s="10">
        <v>44714</v>
      </c>
      <c r="B155" s="4">
        <v>31.89685965</v>
      </c>
      <c r="C155" s="4">
        <v>21.08990073</v>
      </c>
      <c r="D155" s="4">
        <v>0</v>
      </c>
      <c r="E155" s="13">
        <v>54.380258560000001</v>
      </c>
      <c r="F155" s="4">
        <v>24.02624655</v>
      </c>
      <c r="G155" s="4">
        <v>9.4246224909999992</v>
      </c>
      <c r="H155" s="4">
        <v>17.146899699999999</v>
      </c>
      <c r="I155" s="13">
        <v>18.919347640000002</v>
      </c>
      <c r="J155" s="4">
        <v>6.0315098459999996</v>
      </c>
      <c r="K155" s="4">
        <v>7.3903404469999998</v>
      </c>
      <c r="L155" s="4">
        <v>23.955464840000001</v>
      </c>
      <c r="M155" s="13">
        <v>0.249127507</v>
      </c>
      <c r="N155" s="4">
        <v>0.103599042</v>
      </c>
      <c r="O155" s="4">
        <v>47.149132729999998</v>
      </c>
      <c r="P155" s="4">
        <v>7.0338780000000004E-2</v>
      </c>
      <c r="Q155" s="13">
        <v>0.63409581800000003</v>
      </c>
      <c r="R155" s="4">
        <v>4.2662787440000001</v>
      </c>
      <c r="S155" s="4">
        <v>17.337357959999999</v>
      </c>
      <c r="T155" s="4">
        <v>4.6495842930000002</v>
      </c>
      <c r="U155" s="13">
        <v>38.39373827</v>
      </c>
      <c r="V155" s="4">
        <v>8.2879245000000004E-2</v>
      </c>
      <c r="W155" s="4">
        <v>6.7072713970000004</v>
      </c>
      <c r="X155" s="4">
        <v>0.96174471100000003</v>
      </c>
      <c r="Y155" s="13">
        <v>2.91633597</v>
      </c>
      <c r="Z155" s="4">
        <v>2.552806914</v>
      </c>
      <c r="AA155" s="4">
        <v>1.81343554</v>
      </c>
      <c r="AB155" s="4">
        <v>0</v>
      </c>
      <c r="AC155" s="13">
        <v>4.4543632860000004</v>
      </c>
      <c r="AD155" s="4">
        <v>1.6420700699999999</v>
      </c>
      <c r="AE155" s="4">
        <v>0.424759094</v>
      </c>
      <c r="AF155">
        <f t="shared" si="2"/>
        <v>11.622345660833332</v>
      </c>
    </row>
    <row r="156" spans="1:32" ht="15" thickBot="1" x14ac:dyDescent="0.35">
      <c r="A156" s="10">
        <v>44715</v>
      </c>
      <c r="B156" s="4">
        <v>34.44565678</v>
      </c>
      <c r="C156" s="4">
        <v>8.5435252790000007</v>
      </c>
      <c r="D156" s="4">
        <v>1.115299791</v>
      </c>
      <c r="E156" s="13">
        <v>63.752847670000001</v>
      </c>
      <c r="F156" s="4">
        <v>40.914904120000003</v>
      </c>
      <c r="G156" s="4">
        <v>0</v>
      </c>
      <c r="H156" s="4">
        <v>82.563060759999999</v>
      </c>
      <c r="I156" s="13">
        <v>17.296672139999998</v>
      </c>
      <c r="J156" s="4">
        <v>1.761646509</v>
      </c>
      <c r="K156" s="4">
        <v>9.1815633769999998</v>
      </c>
      <c r="L156" s="4">
        <v>100.6560545</v>
      </c>
      <c r="M156" s="13">
        <v>21.162905569999999</v>
      </c>
      <c r="N156" s="4">
        <v>5.4701564610000002</v>
      </c>
      <c r="O156" s="4">
        <v>71.920824049999993</v>
      </c>
      <c r="P156" s="4">
        <v>1.9737802739999999</v>
      </c>
      <c r="Q156" s="13">
        <v>8.29389149</v>
      </c>
      <c r="R156" s="4">
        <v>1.604009435</v>
      </c>
      <c r="S156" s="4">
        <v>1.335142136</v>
      </c>
      <c r="T156" s="4">
        <v>9.3906906840000008</v>
      </c>
      <c r="U156" s="13">
        <v>21.666181330000001</v>
      </c>
      <c r="V156" s="4">
        <v>25.649786410000001</v>
      </c>
      <c r="W156" s="4">
        <v>1.9490290210000001</v>
      </c>
      <c r="X156" s="4">
        <v>0</v>
      </c>
      <c r="Y156" s="13">
        <v>2.0342924889999998</v>
      </c>
      <c r="Z156" s="4">
        <v>11.529357190000001</v>
      </c>
      <c r="AA156" s="4">
        <v>5.7000418159999997</v>
      </c>
      <c r="AB156" s="4">
        <v>0.98206125200000005</v>
      </c>
      <c r="AC156" s="13">
        <v>3.4158927499999998</v>
      </c>
      <c r="AD156" s="4">
        <v>0.99053665999999996</v>
      </c>
      <c r="AE156" s="4">
        <v>8.6349863110000005</v>
      </c>
      <c r="AF156">
        <f t="shared" si="2"/>
        <v>18.797826541833334</v>
      </c>
    </row>
    <row r="157" spans="1:32" ht="15" thickBot="1" x14ac:dyDescent="0.35">
      <c r="A157" s="10">
        <v>44716</v>
      </c>
      <c r="B157" s="4">
        <v>53.084854129999997</v>
      </c>
      <c r="C157" s="4">
        <v>9.9666743279999999</v>
      </c>
      <c r="D157" s="4">
        <v>6.1364342000000002E-2</v>
      </c>
      <c r="E157" s="13">
        <v>25.368250849999999</v>
      </c>
      <c r="F157" s="4">
        <v>12.409732099999999</v>
      </c>
      <c r="G157" s="4">
        <v>4.4327650370000002</v>
      </c>
      <c r="H157" s="4">
        <v>5.0461241010000002</v>
      </c>
      <c r="I157" s="13">
        <v>16.99478328</v>
      </c>
      <c r="J157" s="4">
        <v>10.134281870000001</v>
      </c>
      <c r="K157" s="4">
        <v>11.08092952</v>
      </c>
      <c r="L157" s="4">
        <v>43.181129929999997</v>
      </c>
      <c r="M157" s="13">
        <v>0</v>
      </c>
      <c r="N157" s="4">
        <v>13.621138220000001</v>
      </c>
      <c r="O157" s="4">
        <v>47.771101950000002</v>
      </c>
      <c r="P157" s="4">
        <v>0</v>
      </c>
      <c r="Q157" s="13">
        <v>12.271839740000001</v>
      </c>
      <c r="R157" s="4">
        <v>4.660686374</v>
      </c>
      <c r="S157" s="4">
        <v>4.2770880160000004</v>
      </c>
      <c r="T157" s="4">
        <v>1.106029127</v>
      </c>
      <c r="U157" s="13">
        <v>9.5913923830000005</v>
      </c>
      <c r="V157" s="4">
        <v>8.9872099760000008</v>
      </c>
      <c r="W157" s="4">
        <v>6.4918684960000004</v>
      </c>
      <c r="X157" s="4">
        <v>0.122334473</v>
      </c>
      <c r="Y157" s="13">
        <v>14.89186567</v>
      </c>
      <c r="Z157" s="4">
        <v>6.3717234129999998</v>
      </c>
      <c r="AA157" s="4">
        <v>8.1696591680000008</v>
      </c>
      <c r="AB157" s="4">
        <v>3.6534737999999997E-2</v>
      </c>
      <c r="AC157" s="13">
        <v>3.6780454520000001</v>
      </c>
      <c r="AD157" s="4">
        <v>0.23064823100000001</v>
      </c>
      <c r="AE157" s="4">
        <v>10.612582679999999</v>
      </c>
      <c r="AF157">
        <f t="shared" si="2"/>
        <v>11.488421253166669</v>
      </c>
    </row>
    <row r="158" spans="1:32" ht="15" thickBot="1" x14ac:dyDescent="0.35">
      <c r="A158" s="10">
        <v>44717</v>
      </c>
      <c r="B158" s="4">
        <v>134.3233414</v>
      </c>
      <c r="C158" s="4">
        <v>11.362003919999999</v>
      </c>
      <c r="D158" s="4">
        <v>8.3814717999999996E-2</v>
      </c>
      <c r="E158" s="13">
        <v>4.6459865640000002</v>
      </c>
      <c r="F158" s="4">
        <v>35.474432950000001</v>
      </c>
      <c r="G158" s="4">
        <v>0</v>
      </c>
      <c r="H158" s="4">
        <v>22.190529819999998</v>
      </c>
      <c r="I158" s="13">
        <v>16.746705769999998</v>
      </c>
      <c r="J158" s="4">
        <v>1.685268454</v>
      </c>
      <c r="K158" s="4">
        <v>7.3511946200000002</v>
      </c>
      <c r="L158" s="4">
        <v>63.211655620000002</v>
      </c>
      <c r="M158" s="13">
        <v>4.3369767960000001</v>
      </c>
      <c r="N158" s="4">
        <v>10.552101609999999</v>
      </c>
      <c r="O158" s="4">
        <v>63.886077880000002</v>
      </c>
      <c r="P158" s="4">
        <v>0.231793623</v>
      </c>
      <c r="Q158" s="13">
        <v>0</v>
      </c>
      <c r="R158" s="4">
        <v>8.681241751</v>
      </c>
      <c r="S158" s="4">
        <v>1.8658304960000001</v>
      </c>
      <c r="T158" s="4">
        <v>4.3486648199999998</v>
      </c>
      <c r="U158" s="13">
        <v>19.17039561</v>
      </c>
      <c r="V158" s="4">
        <v>9.9701544640000002</v>
      </c>
      <c r="W158" s="4">
        <v>6.4024403689999998</v>
      </c>
      <c r="X158" s="4">
        <v>0</v>
      </c>
      <c r="Y158" s="13">
        <v>40.547031760000003</v>
      </c>
      <c r="Z158" s="4">
        <v>18.029481050000001</v>
      </c>
      <c r="AA158" s="4">
        <v>12.01253782</v>
      </c>
      <c r="AB158" s="4">
        <v>0.75463101300000002</v>
      </c>
      <c r="AC158" s="13">
        <v>11.635984540000001</v>
      </c>
      <c r="AD158" s="4">
        <v>0.14694127800000001</v>
      </c>
      <c r="AE158" s="4">
        <v>25.28363538</v>
      </c>
      <c r="AF158">
        <f t="shared" si="2"/>
        <v>17.831028469866666</v>
      </c>
    </row>
    <row r="159" spans="1:32" ht="15" thickBot="1" x14ac:dyDescent="0.35">
      <c r="A159" s="10">
        <v>44718</v>
      </c>
      <c r="B159" s="4">
        <v>72.811606409999996</v>
      </c>
      <c r="C159" s="4">
        <v>6.5576053859999996</v>
      </c>
      <c r="D159" s="4">
        <v>4.1245051620000002</v>
      </c>
      <c r="E159" s="13">
        <v>11.29556432</v>
      </c>
      <c r="F159" s="4">
        <v>16.88749576</v>
      </c>
      <c r="G159" s="4">
        <v>19.393230200000001</v>
      </c>
      <c r="H159" s="4">
        <v>22.399142269999999</v>
      </c>
      <c r="I159" s="13">
        <v>25.316904310000002</v>
      </c>
      <c r="J159" s="4">
        <v>33.41030121</v>
      </c>
      <c r="K159" s="4">
        <v>5.5760200019999999</v>
      </c>
      <c r="L159" s="4">
        <v>77.182332990000006</v>
      </c>
      <c r="M159" s="13">
        <v>9.1442812090000007</v>
      </c>
      <c r="N159" s="4">
        <v>35.557222369999998</v>
      </c>
      <c r="O159" s="4">
        <v>81.452369689999998</v>
      </c>
      <c r="P159" s="4">
        <v>0.93315400900000001</v>
      </c>
      <c r="Q159" s="13">
        <v>3.8783537749999999</v>
      </c>
      <c r="R159" s="4">
        <v>10.64490473</v>
      </c>
      <c r="S159" s="4">
        <v>3.0341952820000002</v>
      </c>
      <c r="T159" s="4">
        <v>29.82698774</v>
      </c>
      <c r="U159" s="13">
        <v>80.012275700000004</v>
      </c>
      <c r="V159" s="4">
        <v>35.258263110000001</v>
      </c>
      <c r="W159" s="4">
        <v>2.8524445589999998</v>
      </c>
      <c r="X159" s="4">
        <v>0.16052588800000001</v>
      </c>
      <c r="Y159" s="13">
        <v>73.025940899999995</v>
      </c>
      <c r="Z159" s="4">
        <v>36.089971069999997</v>
      </c>
      <c r="AA159" s="4">
        <v>26.424944159999999</v>
      </c>
      <c r="AB159" s="4">
        <v>7.713688672</v>
      </c>
      <c r="AC159" s="13">
        <v>4.5763638320000002</v>
      </c>
      <c r="AD159" s="4">
        <v>39.456563000000003</v>
      </c>
      <c r="AE159" s="4">
        <v>11.08531642</v>
      </c>
      <c r="AF159">
        <f t="shared" si="2"/>
        <v>26.202749137866668</v>
      </c>
    </row>
    <row r="160" spans="1:32" ht="15" thickBot="1" x14ac:dyDescent="0.35">
      <c r="A160" s="10">
        <v>44719</v>
      </c>
      <c r="B160" s="4">
        <v>36.760474209999998</v>
      </c>
      <c r="C160" s="4">
        <v>0.10671881599999999</v>
      </c>
      <c r="D160" s="4">
        <v>8.1821385620000004</v>
      </c>
      <c r="E160" s="13">
        <v>19.69479656</v>
      </c>
      <c r="F160" s="4">
        <v>21.289809470000002</v>
      </c>
      <c r="G160" s="4">
        <v>0.33097006600000001</v>
      </c>
      <c r="H160" s="4">
        <v>3.8791305999999998E-2</v>
      </c>
      <c r="I160" s="13">
        <v>52.883968350000004</v>
      </c>
      <c r="J160" s="4">
        <v>16.07358837</v>
      </c>
      <c r="K160" s="4">
        <v>7.1078203919999998</v>
      </c>
      <c r="L160" s="4">
        <v>98.633390430000006</v>
      </c>
      <c r="M160" s="13">
        <v>7.0472326279999997</v>
      </c>
      <c r="N160" s="4">
        <v>52.288366789999998</v>
      </c>
      <c r="O160" s="4">
        <v>71.236378669999993</v>
      </c>
      <c r="P160" s="4">
        <v>8.4406536000000004E-2</v>
      </c>
      <c r="Q160" s="13">
        <v>0.57742969700000002</v>
      </c>
      <c r="R160" s="4">
        <v>8.2503699059999995</v>
      </c>
      <c r="S160" s="4">
        <v>21.606284500000001</v>
      </c>
      <c r="T160" s="4">
        <v>52.023322819999997</v>
      </c>
      <c r="U160" s="13">
        <v>104.78013609999999</v>
      </c>
      <c r="V160" s="4">
        <v>41.52885723</v>
      </c>
      <c r="W160" s="4">
        <v>2.5698568709999998</v>
      </c>
      <c r="X160" s="4">
        <v>3.062168121</v>
      </c>
      <c r="Y160" s="13">
        <v>8.376183331</v>
      </c>
      <c r="Z160" s="4">
        <v>4.2773019080000001</v>
      </c>
      <c r="AA160" s="4">
        <v>30.357577800000001</v>
      </c>
      <c r="AB160" s="4">
        <v>10.03833431</v>
      </c>
      <c r="AC160" s="13">
        <v>18.340916870000001</v>
      </c>
      <c r="AD160" s="4">
        <v>58.69901943</v>
      </c>
      <c r="AE160" s="4">
        <v>13.29935813</v>
      </c>
      <c r="AF160">
        <f t="shared" si="2"/>
        <v>25.651532272666664</v>
      </c>
    </row>
    <row r="161" spans="1:32" ht="15" thickBot="1" x14ac:dyDescent="0.35">
      <c r="A161" s="10">
        <v>44720</v>
      </c>
      <c r="B161" s="4">
        <v>43.642018319999998</v>
      </c>
      <c r="C161" s="4">
        <v>8.1506823300000004</v>
      </c>
      <c r="D161" s="4">
        <v>0.65147264999999999</v>
      </c>
      <c r="E161" s="13">
        <v>33.715997219999998</v>
      </c>
      <c r="F161" s="4">
        <v>12.41238147</v>
      </c>
      <c r="G161" s="4">
        <v>1.7298467310000001</v>
      </c>
      <c r="H161" s="4">
        <v>8.9741240740000006</v>
      </c>
      <c r="I161" s="13">
        <v>86.460067749999993</v>
      </c>
      <c r="J161" s="4">
        <v>17.096903090000001</v>
      </c>
      <c r="K161" s="4">
        <v>9.6224280600000007</v>
      </c>
      <c r="L161" s="4">
        <v>104.09100909999999</v>
      </c>
      <c r="M161" s="13">
        <v>27.082298990000002</v>
      </c>
      <c r="N161" s="4">
        <v>70.7838335</v>
      </c>
      <c r="O161" s="4">
        <v>16.604776860000001</v>
      </c>
      <c r="P161" s="4">
        <v>5.1515442800000004</v>
      </c>
      <c r="Q161" s="13">
        <v>3.4593496959999999</v>
      </c>
      <c r="R161" s="4">
        <v>6.6197671890000001</v>
      </c>
      <c r="S161" s="4">
        <v>0.118726887</v>
      </c>
      <c r="T161" s="4">
        <v>22.489553449999999</v>
      </c>
      <c r="U161" s="13">
        <v>111.3972797</v>
      </c>
      <c r="V161" s="4">
        <v>45.046882629999999</v>
      </c>
      <c r="W161" s="4">
        <v>1.713824749</v>
      </c>
      <c r="X161" s="4">
        <v>6.4848826810000002</v>
      </c>
      <c r="Y161" s="13">
        <v>17.7591809</v>
      </c>
      <c r="Z161" s="4">
        <v>1.4548740979999999</v>
      </c>
      <c r="AA161" s="4">
        <v>27.4633553</v>
      </c>
      <c r="AB161" s="4">
        <v>8.9396930930000007</v>
      </c>
      <c r="AC161" s="13">
        <v>8.9584484100000008</v>
      </c>
      <c r="AD161" s="4">
        <v>52.364895820000001</v>
      </c>
      <c r="AE161" s="4">
        <v>15.731598139999999</v>
      </c>
      <c r="AF161">
        <f t="shared" si="2"/>
        <v>25.872389905600002</v>
      </c>
    </row>
    <row r="162" spans="1:32" ht="15" thickBot="1" x14ac:dyDescent="0.35">
      <c r="A162" s="10">
        <v>44721</v>
      </c>
      <c r="B162" s="4">
        <v>27.727354529999999</v>
      </c>
      <c r="C162" s="4">
        <v>19.847444060000001</v>
      </c>
      <c r="D162" s="4">
        <v>11.962658640000001</v>
      </c>
      <c r="E162" s="13">
        <v>14.91709459</v>
      </c>
      <c r="F162" s="4">
        <v>3.595370956</v>
      </c>
      <c r="G162" s="4">
        <v>2.5217495259999998</v>
      </c>
      <c r="H162" s="4">
        <v>11.89831579</v>
      </c>
      <c r="I162" s="13">
        <v>58.862245559999998</v>
      </c>
      <c r="J162" s="4">
        <v>19.681450609999999</v>
      </c>
      <c r="K162" s="4">
        <v>11.79803884</v>
      </c>
      <c r="L162" s="4">
        <v>42.10785198</v>
      </c>
      <c r="M162" s="13">
        <v>33.099428179999997</v>
      </c>
      <c r="N162" s="4">
        <v>16.828479049999999</v>
      </c>
      <c r="O162" s="4">
        <v>33.721617219999999</v>
      </c>
      <c r="P162" s="4">
        <v>2.8401679880000001</v>
      </c>
      <c r="Q162" s="13">
        <v>16.32321048</v>
      </c>
      <c r="R162" s="4">
        <v>12.431653560000001</v>
      </c>
      <c r="S162" s="4">
        <v>1.3913509399999999</v>
      </c>
      <c r="T162" s="4">
        <v>22.40418506</v>
      </c>
      <c r="U162" s="13">
        <v>48.162369249999998</v>
      </c>
      <c r="V162" s="4">
        <v>33.925242900000001</v>
      </c>
      <c r="W162" s="4">
        <v>20.223212480000001</v>
      </c>
      <c r="X162" s="4">
        <v>2.5554899500000001</v>
      </c>
      <c r="Y162" s="13">
        <v>10.93530479</v>
      </c>
      <c r="Z162" s="4">
        <v>4.1989668609999997</v>
      </c>
      <c r="AA162" s="4">
        <v>41.166782380000001</v>
      </c>
      <c r="AB162" s="4">
        <v>7.8913403149999999</v>
      </c>
      <c r="AC162" s="13">
        <v>23.222372530000001</v>
      </c>
      <c r="AD162" s="4">
        <v>23.794944999999998</v>
      </c>
      <c r="AE162" s="4">
        <v>5.8065851930000001</v>
      </c>
      <c r="AF162">
        <f t="shared" si="2"/>
        <v>19.528075973633332</v>
      </c>
    </row>
    <row r="163" spans="1:32" ht="15" thickBot="1" x14ac:dyDescent="0.35">
      <c r="A163" s="10">
        <v>44722</v>
      </c>
      <c r="B163" s="4">
        <v>4.8731340769999996</v>
      </c>
      <c r="C163" s="4">
        <v>20.320158719999998</v>
      </c>
      <c r="D163" s="4">
        <v>8.1063931880000002</v>
      </c>
      <c r="E163" s="13">
        <v>6.0911128520000002</v>
      </c>
      <c r="F163" s="4">
        <v>16.868524789999999</v>
      </c>
      <c r="G163" s="4">
        <v>0.68601918200000001</v>
      </c>
      <c r="H163" s="4">
        <v>12.924841170000001</v>
      </c>
      <c r="I163" s="13">
        <v>24.125185009999999</v>
      </c>
      <c r="J163" s="4">
        <v>9.4963037969999995</v>
      </c>
      <c r="K163" s="4">
        <v>31.163670060000001</v>
      </c>
      <c r="L163" s="4">
        <v>105.6845689</v>
      </c>
      <c r="M163" s="13">
        <v>12.75928146</v>
      </c>
      <c r="N163" s="4">
        <v>6.8435935969999999</v>
      </c>
      <c r="O163" s="4">
        <v>35.934013370000002</v>
      </c>
      <c r="P163" s="4">
        <v>23.222137450000002</v>
      </c>
      <c r="Q163" s="13">
        <v>22.011096479999999</v>
      </c>
      <c r="R163" s="4">
        <v>1.43300271</v>
      </c>
      <c r="S163" s="4">
        <v>22.251165390000001</v>
      </c>
      <c r="T163" s="4">
        <v>44.266218189999996</v>
      </c>
      <c r="U163" s="13">
        <v>36.823123459999998</v>
      </c>
      <c r="V163" s="4">
        <v>29.282101149999999</v>
      </c>
      <c r="W163" s="4">
        <v>12.91117135</v>
      </c>
      <c r="X163" s="4">
        <v>1.5132804099999999</v>
      </c>
      <c r="Y163" s="13">
        <v>31.49297571</v>
      </c>
      <c r="Z163" s="4">
        <v>30.542903899999999</v>
      </c>
      <c r="AA163" s="4">
        <v>21.616073849999999</v>
      </c>
      <c r="AB163" s="4">
        <v>5.3225881460000002</v>
      </c>
      <c r="AC163" s="13">
        <v>19.66147423</v>
      </c>
      <c r="AD163" s="4">
        <v>7.6468042140000003</v>
      </c>
      <c r="AE163" s="4">
        <v>13.827155830000001</v>
      </c>
      <c r="AF163">
        <f t="shared" si="2"/>
        <v>20.656669088099999</v>
      </c>
    </row>
    <row r="164" spans="1:32" ht="15" thickBot="1" x14ac:dyDescent="0.35">
      <c r="A164" s="10">
        <v>44723</v>
      </c>
      <c r="B164" s="4">
        <v>7.3023833040000001</v>
      </c>
      <c r="C164" s="4">
        <v>20.222696299999999</v>
      </c>
      <c r="D164" s="4">
        <v>6.3549367190000003</v>
      </c>
      <c r="E164" s="13">
        <v>22.005860330000001</v>
      </c>
      <c r="F164" s="4">
        <v>27.971144200000001</v>
      </c>
      <c r="G164" s="4">
        <v>6.6267373259999998</v>
      </c>
      <c r="H164" s="4">
        <v>11.706332209999999</v>
      </c>
      <c r="I164" s="13">
        <v>12.70807385</v>
      </c>
      <c r="J164" s="4">
        <v>32.950637819999997</v>
      </c>
      <c r="K164" s="4">
        <v>2.54427658</v>
      </c>
      <c r="L164" s="4">
        <v>32.549892309999997</v>
      </c>
      <c r="M164" s="13">
        <v>6.8986345529999999</v>
      </c>
      <c r="N164" s="4">
        <v>30.814899919999998</v>
      </c>
      <c r="O164" s="4">
        <v>28.240226750000001</v>
      </c>
      <c r="P164" s="4">
        <v>41.693820950000003</v>
      </c>
      <c r="Q164" s="13">
        <v>28.366214280000001</v>
      </c>
      <c r="R164" s="4">
        <v>1.095137469</v>
      </c>
      <c r="S164" s="4">
        <v>15.79873276</v>
      </c>
      <c r="T164" s="4">
        <v>26.672076700000002</v>
      </c>
      <c r="U164" s="13">
        <v>14.680023909999999</v>
      </c>
      <c r="V164" s="4">
        <v>55.012328150000002</v>
      </c>
      <c r="W164" s="4">
        <v>3.8856941460000001</v>
      </c>
      <c r="X164" s="4">
        <v>0.144473299</v>
      </c>
      <c r="Y164" s="13">
        <v>19.84524918</v>
      </c>
      <c r="Z164" s="4">
        <v>2.0661251690000002</v>
      </c>
      <c r="AA164" s="4">
        <v>8.4868319030000006</v>
      </c>
      <c r="AB164" s="4">
        <v>15.206035610000001</v>
      </c>
      <c r="AC164" s="13">
        <v>16.649293660000001</v>
      </c>
      <c r="AD164" s="4">
        <v>18.573833010000001</v>
      </c>
      <c r="AE164" s="4">
        <v>11.814827920000001</v>
      </c>
      <c r="AF164">
        <f t="shared" si="2"/>
        <v>17.629581009599995</v>
      </c>
    </row>
    <row r="165" spans="1:32" ht="15" thickBot="1" x14ac:dyDescent="0.35">
      <c r="A165" s="10">
        <v>44724</v>
      </c>
      <c r="B165" s="4">
        <v>60.226152419999998</v>
      </c>
      <c r="C165" s="4">
        <v>0</v>
      </c>
      <c r="D165" s="4">
        <v>23.699974300000001</v>
      </c>
      <c r="E165" s="13">
        <v>27.790919299999999</v>
      </c>
      <c r="F165" s="4">
        <v>48.345153809999999</v>
      </c>
      <c r="G165" s="4">
        <v>7.4514316919999999</v>
      </c>
      <c r="H165" s="4">
        <v>16.520325660000001</v>
      </c>
      <c r="I165" s="13">
        <v>2.726639628</v>
      </c>
      <c r="J165" s="4">
        <v>29.82271338</v>
      </c>
      <c r="K165" s="4">
        <v>17.948250770000001</v>
      </c>
      <c r="L165" s="4">
        <v>26.891461849999999</v>
      </c>
      <c r="M165" s="13">
        <v>0.46000909800000001</v>
      </c>
      <c r="N165" s="4">
        <v>22.478953359999998</v>
      </c>
      <c r="O165" s="4">
        <v>71.973734859999993</v>
      </c>
      <c r="P165" s="4">
        <v>48.86486816</v>
      </c>
      <c r="Q165" s="13">
        <v>1.378639996</v>
      </c>
      <c r="R165" s="4">
        <v>1.4744829829999999</v>
      </c>
      <c r="S165" s="4">
        <v>18.56728768</v>
      </c>
      <c r="T165" s="4">
        <v>54.388932230000002</v>
      </c>
      <c r="U165" s="13">
        <v>35.170107600000001</v>
      </c>
      <c r="V165" s="4">
        <v>50.778737069999998</v>
      </c>
      <c r="W165" s="4">
        <v>1.830408372</v>
      </c>
      <c r="X165" s="4">
        <v>0.65543883300000005</v>
      </c>
      <c r="Y165" s="13">
        <v>33.841066720000001</v>
      </c>
      <c r="Z165" s="4">
        <v>1.8925701079999999</v>
      </c>
      <c r="AA165" s="4">
        <v>7.3751517529999999</v>
      </c>
      <c r="AB165" s="4">
        <v>23.100430249999999</v>
      </c>
      <c r="AC165" s="13">
        <v>4.950620174</v>
      </c>
      <c r="AD165" s="4">
        <v>2.8386910630000002</v>
      </c>
      <c r="AE165" s="4">
        <v>55.199790950000001</v>
      </c>
      <c r="AF165">
        <f t="shared" si="2"/>
        <v>23.288098135666662</v>
      </c>
    </row>
    <row r="166" spans="1:32" ht="15" thickBot="1" x14ac:dyDescent="0.35">
      <c r="A166" s="10">
        <v>44725</v>
      </c>
      <c r="B166" s="4">
        <v>34.27921534</v>
      </c>
      <c r="C166" s="4">
        <v>0.93572419900000003</v>
      </c>
      <c r="D166" s="4">
        <v>3.5678015350000001</v>
      </c>
      <c r="E166" s="13">
        <v>29.283918379999999</v>
      </c>
      <c r="F166" s="4">
        <v>16.1788168</v>
      </c>
      <c r="G166" s="4">
        <v>23.45305467</v>
      </c>
      <c r="H166" s="4">
        <v>14.37705207</v>
      </c>
      <c r="I166" s="13">
        <v>0.60089124699999996</v>
      </c>
      <c r="J166" s="4">
        <v>37.15378475</v>
      </c>
      <c r="K166" s="4">
        <v>51.797511100000001</v>
      </c>
      <c r="L166" s="4">
        <v>58.726910590000003</v>
      </c>
      <c r="M166" s="13">
        <v>58.11540222</v>
      </c>
      <c r="N166" s="4">
        <v>14.9125452</v>
      </c>
      <c r="O166" s="4">
        <v>34.618561739999997</v>
      </c>
      <c r="P166" s="4">
        <v>50.417409900000003</v>
      </c>
      <c r="Q166" s="13">
        <v>24.038358209999998</v>
      </c>
      <c r="R166" s="4">
        <v>11.52494705</v>
      </c>
      <c r="S166" s="4">
        <v>10.46024895</v>
      </c>
      <c r="T166" s="4">
        <v>58.342385290000003</v>
      </c>
      <c r="U166" s="13">
        <v>15.47339034</v>
      </c>
      <c r="V166" s="4">
        <v>98.0874424</v>
      </c>
      <c r="W166" s="4">
        <v>6.6877416969999999</v>
      </c>
      <c r="X166" s="4">
        <v>8.5209730859999997</v>
      </c>
      <c r="Y166" s="13">
        <v>42.167832369999999</v>
      </c>
      <c r="Z166" s="4">
        <v>2.9322178810000001</v>
      </c>
      <c r="AA166" s="4">
        <v>17.908284309999999</v>
      </c>
      <c r="AB166" s="4">
        <v>26.967487689999999</v>
      </c>
      <c r="AC166" s="13">
        <v>9.7818826439999995</v>
      </c>
      <c r="AD166" s="4">
        <v>13.69407797</v>
      </c>
      <c r="AE166" s="4">
        <v>127.74547200000001</v>
      </c>
      <c r="AF166">
        <f t="shared" si="2"/>
        <v>30.091711387633335</v>
      </c>
    </row>
    <row r="167" spans="1:32" ht="15" thickBot="1" x14ac:dyDescent="0.35">
      <c r="A167" s="10">
        <v>44726</v>
      </c>
      <c r="B167" s="4">
        <v>35.122768399999998</v>
      </c>
      <c r="C167" s="4">
        <v>2.093165323</v>
      </c>
      <c r="D167" s="4">
        <v>40.10420895</v>
      </c>
      <c r="E167" s="13">
        <v>31.68686056</v>
      </c>
      <c r="F167" s="4">
        <v>20.872474669999999</v>
      </c>
      <c r="G167" s="4">
        <v>34.60589504</v>
      </c>
      <c r="H167" s="4">
        <v>4.578681231</v>
      </c>
      <c r="I167" s="13">
        <v>1.927911229</v>
      </c>
      <c r="J167" s="4">
        <v>22.290787219999999</v>
      </c>
      <c r="K167" s="4">
        <v>38.70109463</v>
      </c>
      <c r="L167" s="4">
        <v>14.50735712</v>
      </c>
      <c r="M167" s="13">
        <v>26.538450000000001</v>
      </c>
      <c r="N167" s="4">
        <v>51.921269889999998</v>
      </c>
      <c r="O167" s="4">
        <v>17.46299028</v>
      </c>
      <c r="P167" s="4">
        <v>65.926136020000001</v>
      </c>
      <c r="Q167" s="13">
        <v>98.088691710000006</v>
      </c>
      <c r="R167" s="4">
        <v>28.86048388</v>
      </c>
      <c r="S167" s="4">
        <v>23.610599520000001</v>
      </c>
      <c r="T167" s="4">
        <v>31.368926049999999</v>
      </c>
      <c r="U167" s="13">
        <v>14.53040195</v>
      </c>
      <c r="V167" s="4">
        <v>34.51645422</v>
      </c>
      <c r="W167" s="4">
        <v>38.31940496</v>
      </c>
      <c r="X167" s="4">
        <v>13.20445204</v>
      </c>
      <c r="Y167" s="13">
        <v>41.779177189999999</v>
      </c>
      <c r="Z167" s="4">
        <v>15.37437093</v>
      </c>
      <c r="AA167" s="4">
        <v>24.9737556</v>
      </c>
      <c r="AB167" s="4">
        <v>23.528009650000001</v>
      </c>
      <c r="AC167" s="13">
        <v>5.243847787</v>
      </c>
      <c r="AD167" s="4">
        <v>4.7352228759999999</v>
      </c>
      <c r="AE167" s="4">
        <v>76.2093153</v>
      </c>
      <c r="AF167">
        <f t="shared" si="2"/>
        <v>29.422772140866673</v>
      </c>
    </row>
    <row r="168" spans="1:32" ht="15" thickBot="1" x14ac:dyDescent="0.35">
      <c r="A168" s="10">
        <v>44727</v>
      </c>
      <c r="B168" s="4">
        <v>29.503160950000002</v>
      </c>
      <c r="C168" s="4">
        <v>26.617347720000001</v>
      </c>
      <c r="D168" s="4">
        <v>20.68203235</v>
      </c>
      <c r="E168" s="13">
        <v>94.000358579999997</v>
      </c>
      <c r="F168" s="4">
        <v>38.504535679999996</v>
      </c>
      <c r="G168" s="4">
        <v>18.796478990000001</v>
      </c>
      <c r="H168" s="4">
        <v>25.380495069999998</v>
      </c>
      <c r="I168" s="13">
        <v>4.5341950210000004</v>
      </c>
      <c r="J168" s="4">
        <v>19.332808490000001</v>
      </c>
      <c r="K168" s="4">
        <v>16.563994770000001</v>
      </c>
      <c r="L168" s="4">
        <v>26.732044940000002</v>
      </c>
      <c r="M168" s="13">
        <v>33.027666089999997</v>
      </c>
      <c r="N168" s="4">
        <v>22.738287929999998</v>
      </c>
      <c r="O168" s="4">
        <v>37.962118150000002</v>
      </c>
      <c r="P168" s="4">
        <v>22.23437595</v>
      </c>
      <c r="Q168" s="13">
        <v>66.708041190000003</v>
      </c>
      <c r="R168" s="4">
        <v>1.1092004959999999</v>
      </c>
      <c r="S168" s="4">
        <v>7.4239630700000001</v>
      </c>
      <c r="T168" s="4">
        <v>13.93447995</v>
      </c>
      <c r="U168" s="13">
        <v>26.763661150000001</v>
      </c>
      <c r="V168" s="4">
        <v>42.75420475</v>
      </c>
      <c r="W168" s="4">
        <v>44.358241079999999</v>
      </c>
      <c r="X168" s="4">
        <v>15.10395432</v>
      </c>
      <c r="Y168" s="13">
        <v>33.953117370000001</v>
      </c>
      <c r="Z168" s="4">
        <v>2.615659773</v>
      </c>
      <c r="AA168" s="4">
        <v>0</v>
      </c>
      <c r="AB168" s="4">
        <v>13.90931821</v>
      </c>
      <c r="AC168" s="13">
        <v>5.5726920370000004</v>
      </c>
      <c r="AD168" s="4">
        <v>20.78651571</v>
      </c>
      <c r="AE168" s="4">
        <v>37.08586502</v>
      </c>
      <c r="AF168">
        <f t="shared" si="2"/>
        <v>25.622960493566662</v>
      </c>
    </row>
    <row r="169" spans="1:32" ht="15" thickBot="1" x14ac:dyDescent="0.35">
      <c r="A169" s="10">
        <v>44728</v>
      </c>
      <c r="B169" s="4">
        <v>70.548064229999994</v>
      </c>
      <c r="C169" s="4">
        <v>49.01110268</v>
      </c>
      <c r="D169" s="4">
        <v>51.886241910000003</v>
      </c>
      <c r="E169" s="13">
        <v>96.422168729999996</v>
      </c>
      <c r="F169" s="4">
        <v>14.894974230000001</v>
      </c>
      <c r="G169" s="4">
        <v>19.4897697</v>
      </c>
      <c r="H169" s="4">
        <v>53.765305519999998</v>
      </c>
      <c r="I169" s="13">
        <v>11.485762599999999</v>
      </c>
      <c r="J169" s="4">
        <v>17.79635262</v>
      </c>
      <c r="K169" s="4">
        <v>19.722443219999999</v>
      </c>
      <c r="L169" s="4">
        <v>14.444239079999999</v>
      </c>
      <c r="M169" s="13">
        <v>17.232191740000001</v>
      </c>
      <c r="N169" s="4">
        <v>11.31245726</v>
      </c>
      <c r="O169" s="4">
        <v>13.654902549999999</v>
      </c>
      <c r="P169" s="4">
        <v>10.70694864</v>
      </c>
      <c r="Q169" s="13">
        <v>38.041611549999999</v>
      </c>
      <c r="R169" s="4">
        <v>5.2831420900000001</v>
      </c>
      <c r="S169" s="4">
        <v>17.09188485</v>
      </c>
      <c r="T169" s="4">
        <v>37.568723679999998</v>
      </c>
      <c r="U169" s="13">
        <v>11.234444829999999</v>
      </c>
      <c r="V169" s="4">
        <v>15.0333612</v>
      </c>
      <c r="W169" s="4">
        <v>6.730360568</v>
      </c>
      <c r="X169" s="4">
        <v>5.5286819930000002</v>
      </c>
      <c r="Y169" s="13">
        <v>26.476261619999999</v>
      </c>
      <c r="Z169" s="4">
        <v>22.206722259999999</v>
      </c>
      <c r="AA169" s="4">
        <v>5.4984987749999998</v>
      </c>
      <c r="AB169" s="4">
        <v>46.878183360000001</v>
      </c>
      <c r="AC169" s="13">
        <v>5.9035531280000004</v>
      </c>
      <c r="AD169" s="4">
        <v>16.16089272</v>
      </c>
      <c r="AE169" s="4">
        <v>7.3878622060000003</v>
      </c>
      <c r="AF169">
        <f t="shared" si="2"/>
        <v>24.646570317999991</v>
      </c>
    </row>
    <row r="170" spans="1:32" ht="15" thickBot="1" x14ac:dyDescent="0.35">
      <c r="A170" s="10">
        <v>44729</v>
      </c>
      <c r="B170" s="4">
        <v>50.909827229999998</v>
      </c>
      <c r="C170" s="4">
        <v>31.81871319</v>
      </c>
      <c r="D170" s="4">
        <v>13.881639720000001</v>
      </c>
      <c r="E170" s="13">
        <v>121.1261463</v>
      </c>
      <c r="F170" s="4">
        <v>31.275809290000002</v>
      </c>
      <c r="G170" s="4">
        <v>20.642308239999998</v>
      </c>
      <c r="H170" s="4">
        <v>5.2213169339999999</v>
      </c>
      <c r="I170" s="13">
        <v>11.21180815</v>
      </c>
      <c r="J170" s="4">
        <v>1.3117746340000001</v>
      </c>
      <c r="K170" s="4">
        <v>14.648715019999999</v>
      </c>
      <c r="L170" s="4">
        <v>70.744665150000003</v>
      </c>
      <c r="M170" s="13">
        <v>65.682052139999996</v>
      </c>
      <c r="N170" s="4">
        <v>23.752838610000001</v>
      </c>
      <c r="O170" s="4">
        <v>30.854479309999999</v>
      </c>
      <c r="P170" s="4">
        <v>19.356304649999998</v>
      </c>
      <c r="Q170" s="13">
        <v>81.969667430000001</v>
      </c>
      <c r="R170" s="4">
        <v>0</v>
      </c>
      <c r="S170" s="4">
        <v>26.974116800000001</v>
      </c>
      <c r="T170" s="4">
        <v>27.89916921</v>
      </c>
      <c r="U170" s="13">
        <v>23.03531933</v>
      </c>
      <c r="V170" s="4">
        <v>4.3589615520000002</v>
      </c>
      <c r="W170" s="4">
        <v>5.3370442389999999</v>
      </c>
      <c r="X170" s="4">
        <v>21.626484390000002</v>
      </c>
      <c r="Y170" s="13">
        <v>43.187977789999998</v>
      </c>
      <c r="Z170" s="4">
        <v>68.962184669999999</v>
      </c>
      <c r="AA170" s="4">
        <v>52.757674219999998</v>
      </c>
      <c r="AB170" s="4">
        <v>32.513657569999999</v>
      </c>
      <c r="AC170" s="13">
        <v>15.89328313</v>
      </c>
      <c r="AD170" s="4">
        <v>16.729953290000001</v>
      </c>
      <c r="AE170" s="4">
        <v>14.82387924</v>
      </c>
      <c r="AF170">
        <f t="shared" si="2"/>
        <v>31.616925714299995</v>
      </c>
    </row>
    <row r="171" spans="1:32" ht="15" thickBot="1" x14ac:dyDescent="0.35">
      <c r="A171" s="10">
        <v>44730</v>
      </c>
      <c r="B171" s="4">
        <v>58.989492419999998</v>
      </c>
      <c r="C171" s="4">
        <v>36.288584229999998</v>
      </c>
      <c r="D171" s="4">
        <v>10.56591094</v>
      </c>
      <c r="E171" s="13">
        <v>70.80959034</v>
      </c>
      <c r="F171" s="4">
        <v>36.977888110000002</v>
      </c>
      <c r="G171" s="4">
        <v>32.467572689999997</v>
      </c>
      <c r="H171" s="4">
        <v>53.753837590000003</v>
      </c>
      <c r="I171" s="13">
        <v>3.1962163449999998</v>
      </c>
      <c r="J171" s="4">
        <v>19.322724340000001</v>
      </c>
      <c r="K171" s="4">
        <v>13.29184592</v>
      </c>
      <c r="L171" s="4">
        <v>35.971466059999997</v>
      </c>
      <c r="M171" s="13">
        <v>99.366616250000007</v>
      </c>
      <c r="N171" s="4">
        <v>33.462890629999997</v>
      </c>
      <c r="O171" s="4">
        <v>10.06341553</v>
      </c>
      <c r="P171" s="4">
        <v>6.7462657689999999</v>
      </c>
      <c r="Q171" s="13">
        <v>39.175639629999999</v>
      </c>
      <c r="R171" s="4">
        <v>2.7101978959999999</v>
      </c>
      <c r="S171" s="4">
        <v>30.9610424</v>
      </c>
      <c r="T171" s="4">
        <v>22.700602050000001</v>
      </c>
      <c r="U171" s="13">
        <v>9.0835660699999998</v>
      </c>
      <c r="V171" s="4">
        <v>18.601025580000002</v>
      </c>
      <c r="W171" s="4">
        <v>0.73567960399999999</v>
      </c>
      <c r="X171" s="4">
        <v>13.87957907</v>
      </c>
      <c r="Y171" s="13">
        <v>17.426846269999999</v>
      </c>
      <c r="Z171" s="4">
        <v>28.15811777</v>
      </c>
      <c r="AA171" s="4">
        <v>5.0330899359999997</v>
      </c>
      <c r="AB171" s="4">
        <v>28.481262210000001</v>
      </c>
      <c r="AC171" s="13">
        <v>9.2839404339999998</v>
      </c>
      <c r="AD171" s="4">
        <v>15.8487711</v>
      </c>
      <c r="AE171" s="4">
        <v>19.76611304</v>
      </c>
      <c r="AF171">
        <f t="shared" si="2"/>
        <v>26.103993007466666</v>
      </c>
    </row>
    <row r="172" spans="1:32" ht="15" thickBot="1" x14ac:dyDescent="0.35">
      <c r="A172" s="10">
        <v>44731</v>
      </c>
      <c r="B172" s="4">
        <v>28.840981960000001</v>
      </c>
      <c r="C172" s="4">
        <v>39.010614869999998</v>
      </c>
      <c r="D172" s="4">
        <v>6.1710342169999999</v>
      </c>
      <c r="E172" s="13">
        <v>56.599950790000001</v>
      </c>
      <c r="F172" s="4">
        <v>19.54249549</v>
      </c>
      <c r="G172" s="4">
        <v>31.631446360000002</v>
      </c>
      <c r="H172" s="4">
        <v>1.6157031660000001</v>
      </c>
      <c r="I172" s="13">
        <v>2.517121419</v>
      </c>
      <c r="J172" s="4">
        <v>4.2685703640000003</v>
      </c>
      <c r="K172" s="4">
        <v>33.728146549999998</v>
      </c>
      <c r="L172" s="4">
        <v>23.196388720000002</v>
      </c>
      <c r="M172" s="13">
        <v>76.933238979999999</v>
      </c>
      <c r="N172" s="4">
        <v>48.857883450000003</v>
      </c>
      <c r="O172" s="4">
        <v>11.90176153</v>
      </c>
      <c r="P172" s="4">
        <v>5.3309639100000004</v>
      </c>
      <c r="Q172" s="13">
        <v>67.967328069999994</v>
      </c>
      <c r="R172" s="4">
        <v>4.9627459050000002</v>
      </c>
      <c r="S172" s="4">
        <v>21.33375096</v>
      </c>
      <c r="T172" s="4">
        <v>41.478866580000002</v>
      </c>
      <c r="U172" s="13">
        <v>51.098486899999997</v>
      </c>
      <c r="V172" s="4">
        <v>36.158563379999997</v>
      </c>
      <c r="W172" s="4">
        <v>17.999981640000001</v>
      </c>
      <c r="X172" s="4">
        <v>9.5201575760000008</v>
      </c>
      <c r="Y172" s="13">
        <v>24.39442348</v>
      </c>
      <c r="Z172" s="4">
        <v>27.363723749999998</v>
      </c>
      <c r="AA172" s="4">
        <v>1.5993258509999999</v>
      </c>
      <c r="AB172" s="4">
        <v>49.351840969999998</v>
      </c>
      <c r="AC172" s="13">
        <v>24.345090389999999</v>
      </c>
      <c r="AD172" s="4">
        <v>15.088116769999999</v>
      </c>
      <c r="AE172" s="4">
        <v>6.1156435609999997</v>
      </c>
      <c r="AF172">
        <f t="shared" si="2"/>
        <v>26.297478251966666</v>
      </c>
    </row>
    <row r="173" spans="1:32" ht="15" thickBot="1" x14ac:dyDescent="0.35">
      <c r="A173" s="10">
        <v>44732</v>
      </c>
      <c r="B173" s="4">
        <v>37.068568710000001</v>
      </c>
      <c r="C173" s="4">
        <v>15.23484337</v>
      </c>
      <c r="D173" s="4">
        <v>5.2532653060000003</v>
      </c>
      <c r="E173" s="13">
        <v>37.032724739999999</v>
      </c>
      <c r="F173" s="4">
        <v>18.05122733</v>
      </c>
      <c r="G173" s="4">
        <v>32.761114120000002</v>
      </c>
      <c r="H173" s="4">
        <v>9.811505318</v>
      </c>
      <c r="I173" s="13">
        <v>4.3332778809999999</v>
      </c>
      <c r="J173" s="4">
        <v>7.7396978140000003</v>
      </c>
      <c r="K173" s="4">
        <v>40.799449209999999</v>
      </c>
      <c r="L173" s="4">
        <v>19.95885444</v>
      </c>
      <c r="M173" s="13">
        <v>87.520697589999997</v>
      </c>
      <c r="N173" s="4">
        <v>8.7325404879999997</v>
      </c>
      <c r="O173" s="4">
        <v>4.1855845450000002</v>
      </c>
      <c r="P173" s="4">
        <v>4.6519590620000004</v>
      </c>
      <c r="Q173" s="13">
        <v>74.735029220000001</v>
      </c>
      <c r="R173" s="4">
        <v>1.766256735</v>
      </c>
      <c r="S173" s="4">
        <v>31.922005179999999</v>
      </c>
      <c r="T173" s="4">
        <v>36.9756918</v>
      </c>
      <c r="U173" s="13">
        <v>26.270304679999999</v>
      </c>
      <c r="V173" s="4">
        <v>16.745494369999999</v>
      </c>
      <c r="W173" s="4">
        <v>2.7919051650000002</v>
      </c>
      <c r="X173" s="4">
        <v>14.543961639999999</v>
      </c>
      <c r="Y173" s="13">
        <v>3.4287882449999998</v>
      </c>
      <c r="Z173" s="4">
        <v>50.761935950000002</v>
      </c>
      <c r="AA173" s="4">
        <v>12.62357926</v>
      </c>
      <c r="AB173" s="4">
        <v>32.091466429999997</v>
      </c>
      <c r="AC173" s="13">
        <v>0.85407069700000005</v>
      </c>
      <c r="AD173" s="4">
        <v>16.47584939</v>
      </c>
      <c r="AE173" s="4">
        <v>14.94696224</v>
      </c>
      <c r="AF173">
        <f t="shared" si="2"/>
        <v>22.335620364199997</v>
      </c>
    </row>
    <row r="174" spans="1:32" ht="15" thickBot="1" x14ac:dyDescent="0.35">
      <c r="A174" s="10">
        <v>44733</v>
      </c>
      <c r="B174" s="4">
        <v>43.72278833</v>
      </c>
      <c r="C174" s="4">
        <v>13.23026645</v>
      </c>
      <c r="D174" s="4">
        <v>0.17414540100000001</v>
      </c>
      <c r="E174" s="13">
        <v>17.4604131</v>
      </c>
      <c r="F174" s="4">
        <v>36.215705389999997</v>
      </c>
      <c r="G174" s="4">
        <v>18.227809130000001</v>
      </c>
      <c r="H174" s="4">
        <v>2.7247917730000002</v>
      </c>
      <c r="I174" s="13">
        <v>9.0889711379999998</v>
      </c>
      <c r="J174" s="4">
        <v>19.60605764</v>
      </c>
      <c r="K174" s="4">
        <v>20.445564990000001</v>
      </c>
      <c r="L174" s="4">
        <v>3.6244461389999998</v>
      </c>
      <c r="M174" s="13">
        <v>93.152767179999998</v>
      </c>
      <c r="N174" s="4">
        <v>5.9163159729999997</v>
      </c>
      <c r="O174" s="4">
        <v>0.124563754</v>
      </c>
      <c r="P174" s="4">
        <v>10.04788518</v>
      </c>
      <c r="Q174" s="13">
        <v>44.844387050000002</v>
      </c>
      <c r="R174" s="4">
        <v>0.23915185799999999</v>
      </c>
      <c r="S174" s="4">
        <v>17.963986640000002</v>
      </c>
      <c r="T174" s="4">
        <v>31.176282409999999</v>
      </c>
      <c r="U174" s="13">
        <v>30.467190980000002</v>
      </c>
      <c r="V174" s="4">
        <v>22.37973118</v>
      </c>
      <c r="W174" s="4">
        <v>7.4811926780000002</v>
      </c>
      <c r="X174" s="4">
        <v>84.354731560000005</v>
      </c>
      <c r="Y174" s="13">
        <v>0.125158306</v>
      </c>
      <c r="Z174" s="4">
        <v>50.964126589999999</v>
      </c>
      <c r="AA174" s="4">
        <v>9.6487946210000004</v>
      </c>
      <c r="AB174" s="4">
        <v>39.001039030000001</v>
      </c>
      <c r="AC174" s="13">
        <v>20.40586948</v>
      </c>
      <c r="AD174" s="4">
        <v>5.5039956569999999</v>
      </c>
      <c r="AE174" s="4">
        <v>2.4330725370000001</v>
      </c>
      <c r="AF174">
        <f t="shared" si="2"/>
        <v>22.025040071500005</v>
      </c>
    </row>
    <row r="175" spans="1:32" ht="15" thickBot="1" x14ac:dyDescent="0.35">
      <c r="A175" s="10">
        <v>44734</v>
      </c>
      <c r="B175" s="4">
        <v>44.431679250000002</v>
      </c>
      <c r="C175" s="4">
        <v>8.8000988959999997</v>
      </c>
      <c r="D175" s="4">
        <v>4.059627205</v>
      </c>
      <c r="E175" s="13">
        <v>55.624214889999998</v>
      </c>
      <c r="F175" s="4">
        <v>41.283670430000001</v>
      </c>
      <c r="G175" s="4">
        <v>16.492964740000001</v>
      </c>
      <c r="H175" s="4">
        <v>1.226481318</v>
      </c>
      <c r="I175" s="13">
        <v>5.5915332590000002</v>
      </c>
      <c r="J175" s="4">
        <v>70.722996710000004</v>
      </c>
      <c r="K175" s="4">
        <v>28.224095819999999</v>
      </c>
      <c r="L175" s="4">
        <v>7.9860148430000004</v>
      </c>
      <c r="M175" s="13">
        <v>83.872403140000003</v>
      </c>
      <c r="N175" s="4">
        <v>0.92236259600000003</v>
      </c>
      <c r="O175" s="4">
        <v>7.7699280999999995E-2</v>
      </c>
      <c r="P175" s="4">
        <v>19.644567009999999</v>
      </c>
      <c r="Q175" s="13">
        <v>33.390165809999999</v>
      </c>
      <c r="R175" s="4">
        <v>0.65933966600000005</v>
      </c>
      <c r="S175" s="4">
        <v>24.590669630000001</v>
      </c>
      <c r="T175" s="4">
        <v>1.857548304</v>
      </c>
      <c r="U175" s="13">
        <v>9.9791646000000007</v>
      </c>
      <c r="V175" s="4">
        <v>27.770631789999999</v>
      </c>
      <c r="W175" s="4">
        <v>11.330867530000001</v>
      </c>
      <c r="X175" s="4">
        <v>45.793706890000003</v>
      </c>
      <c r="Y175" s="13">
        <v>0</v>
      </c>
      <c r="Z175" s="4">
        <v>13.91319352</v>
      </c>
      <c r="AA175" s="4">
        <v>27.488269330000001</v>
      </c>
      <c r="AB175" s="4">
        <v>119.9103317</v>
      </c>
      <c r="AC175" s="13">
        <v>9.4828836919999997</v>
      </c>
      <c r="AD175" s="4">
        <v>5.6098412870000001</v>
      </c>
      <c r="AE175" s="4">
        <v>3.6414420010000002</v>
      </c>
      <c r="AF175">
        <f t="shared" si="2"/>
        <v>24.145948837933329</v>
      </c>
    </row>
    <row r="176" spans="1:32" ht="15" thickBot="1" x14ac:dyDescent="0.35">
      <c r="A176" s="10">
        <v>44735</v>
      </c>
      <c r="B176" s="4">
        <v>31.16730261</v>
      </c>
      <c r="C176" s="4">
        <v>10.61441636</v>
      </c>
      <c r="D176" s="4">
        <v>36.409487249999998</v>
      </c>
      <c r="E176" s="13">
        <v>45.460288519999999</v>
      </c>
      <c r="F176" s="4">
        <v>64.915040020000006</v>
      </c>
      <c r="G176" s="4">
        <v>23.177740570000001</v>
      </c>
      <c r="H176" s="4">
        <v>62.556286569999997</v>
      </c>
      <c r="I176" s="13">
        <v>10.2794714</v>
      </c>
      <c r="J176" s="4">
        <v>26.268836499999999</v>
      </c>
      <c r="K176" s="4">
        <v>13.34860611</v>
      </c>
      <c r="L176" s="4">
        <v>17.358443980000001</v>
      </c>
      <c r="M176" s="13">
        <v>91.964807149999999</v>
      </c>
      <c r="N176" s="4">
        <v>0.94609808900000003</v>
      </c>
      <c r="O176" s="4">
        <v>5.792327523</v>
      </c>
      <c r="P176" s="4">
        <v>8.1004016399999994</v>
      </c>
      <c r="Q176" s="13">
        <v>4.7539207899999996</v>
      </c>
      <c r="R176" s="4">
        <v>8.7840575869999995</v>
      </c>
      <c r="S176" s="4">
        <v>34.148218630000002</v>
      </c>
      <c r="T176" s="4">
        <v>0.58434825599999995</v>
      </c>
      <c r="U176" s="13">
        <v>6.0662043539999999</v>
      </c>
      <c r="V176" s="4">
        <v>61.623073580000003</v>
      </c>
      <c r="W176" s="4">
        <v>10.127281310000001</v>
      </c>
      <c r="X176" s="4">
        <v>90.10130882</v>
      </c>
      <c r="Y176" s="13">
        <v>0</v>
      </c>
      <c r="Z176" s="4">
        <v>10.94509017</v>
      </c>
      <c r="AA176" s="4">
        <v>32.230803250000001</v>
      </c>
      <c r="AB176" s="4">
        <v>125.88830179999999</v>
      </c>
      <c r="AC176" s="13">
        <v>8.1787680389999995</v>
      </c>
      <c r="AD176" s="4">
        <v>9.7137823099999991</v>
      </c>
      <c r="AE176" s="4">
        <v>14.099884149999999</v>
      </c>
      <c r="AF176">
        <f t="shared" si="2"/>
        <v>28.853486577933335</v>
      </c>
    </row>
    <row r="177" spans="1:32" ht="15" thickBot="1" x14ac:dyDescent="0.35">
      <c r="A177" s="10">
        <v>44736</v>
      </c>
      <c r="B177" s="4">
        <v>56.418442730000002</v>
      </c>
      <c r="C177" s="4">
        <v>38.395649910000003</v>
      </c>
      <c r="D177" s="4">
        <v>39.694052220000003</v>
      </c>
      <c r="E177" s="13">
        <v>24.235205530000002</v>
      </c>
      <c r="F177" s="4">
        <v>78.325875280000005</v>
      </c>
      <c r="G177" s="4">
        <v>68.058575630000007</v>
      </c>
      <c r="H177" s="4">
        <v>12.09906031</v>
      </c>
      <c r="I177" s="13">
        <v>14.82976532</v>
      </c>
      <c r="J177" s="4">
        <v>11.51313472</v>
      </c>
      <c r="K177" s="4">
        <v>10.297858420000001</v>
      </c>
      <c r="L177" s="4">
        <v>21.815063479999999</v>
      </c>
      <c r="M177" s="13">
        <v>19.390870809999999</v>
      </c>
      <c r="N177" s="4">
        <v>8.0063263770000006</v>
      </c>
      <c r="O177" s="4">
        <v>12.213270899999999</v>
      </c>
      <c r="P177" s="4">
        <v>23.435887810000001</v>
      </c>
      <c r="Q177" s="13">
        <v>0.339081466</v>
      </c>
      <c r="R177" s="4">
        <v>26.249333379999999</v>
      </c>
      <c r="S177" s="4">
        <v>36.61799955</v>
      </c>
      <c r="T177" s="4">
        <v>0</v>
      </c>
      <c r="U177" s="13">
        <v>0.57707943799999994</v>
      </c>
      <c r="V177" s="4">
        <v>44.735724449999999</v>
      </c>
      <c r="W177" s="4">
        <v>25.10062933</v>
      </c>
      <c r="X177" s="4">
        <v>15.637936590000001</v>
      </c>
      <c r="Y177" s="13">
        <v>2.888550639</v>
      </c>
      <c r="Z177" s="4">
        <v>1.4492755829999999</v>
      </c>
      <c r="AA177" s="4">
        <v>33.827941889999998</v>
      </c>
      <c r="AB177" s="4">
        <v>28.560422899999999</v>
      </c>
      <c r="AC177" s="13">
        <v>3.7249445319999999</v>
      </c>
      <c r="AD177" s="4">
        <v>10.13800812</v>
      </c>
      <c r="AE177" s="4">
        <v>44.687638280000002</v>
      </c>
      <c r="AF177">
        <f t="shared" si="2"/>
        <v>23.775453519833331</v>
      </c>
    </row>
    <row r="178" spans="1:32" ht="15" thickBot="1" x14ac:dyDescent="0.35">
      <c r="A178" s="10">
        <v>44737</v>
      </c>
      <c r="B178" s="4">
        <v>14.28736496</v>
      </c>
      <c r="C178" s="4">
        <v>17.874639510000002</v>
      </c>
      <c r="D178" s="4">
        <v>50.133100990000003</v>
      </c>
      <c r="E178" s="13">
        <v>38.1555903</v>
      </c>
      <c r="F178" s="4">
        <v>105.3988662</v>
      </c>
      <c r="G178" s="4">
        <v>82.874846460000001</v>
      </c>
      <c r="H178" s="4">
        <v>9.9635367390000003</v>
      </c>
      <c r="I178" s="13">
        <v>30.24337006</v>
      </c>
      <c r="J178" s="4">
        <v>29.643586160000002</v>
      </c>
      <c r="K178" s="4">
        <v>7.0280135870000002</v>
      </c>
      <c r="L178" s="4">
        <v>32.248741150000001</v>
      </c>
      <c r="M178" s="13">
        <v>3.2637878659999999</v>
      </c>
      <c r="N178" s="4">
        <v>8.343717754</v>
      </c>
      <c r="O178" s="4">
        <v>13.73463988</v>
      </c>
      <c r="P178" s="4">
        <v>3.9497697949999999</v>
      </c>
      <c r="Q178" s="13">
        <v>4.1439618999999997E-2</v>
      </c>
      <c r="R178" s="4">
        <v>36.363238809999999</v>
      </c>
      <c r="S178" s="4">
        <v>39.314173699999998</v>
      </c>
      <c r="T178" s="4">
        <v>0</v>
      </c>
      <c r="U178" s="13">
        <v>0.50882959400000005</v>
      </c>
      <c r="V178" s="4">
        <v>10.711861369999999</v>
      </c>
      <c r="W178" s="4">
        <v>39.466614249999999</v>
      </c>
      <c r="X178" s="4">
        <v>21.47106934</v>
      </c>
      <c r="Y178" s="13">
        <v>2.5458563569999999</v>
      </c>
      <c r="Z178" s="4">
        <v>8.703520954</v>
      </c>
      <c r="AA178" s="4">
        <v>26.218799229999998</v>
      </c>
      <c r="AB178" s="4">
        <v>7.8215165139999998</v>
      </c>
      <c r="AC178" s="13">
        <v>9.2999966139999994</v>
      </c>
      <c r="AD178" s="4">
        <v>15.12200367</v>
      </c>
      <c r="AE178" s="4">
        <v>45.070532800000002</v>
      </c>
      <c r="AF178">
        <f t="shared" si="2"/>
        <v>23.660100807766664</v>
      </c>
    </row>
    <row r="179" spans="1:32" ht="15" thickBot="1" x14ac:dyDescent="0.35">
      <c r="A179" s="10">
        <v>44738</v>
      </c>
      <c r="B179" s="4">
        <v>12.613179450000001</v>
      </c>
      <c r="C179" s="4">
        <v>22.621523620000001</v>
      </c>
      <c r="D179" s="4">
        <v>26.40901393</v>
      </c>
      <c r="E179" s="13">
        <v>37.113352659999997</v>
      </c>
      <c r="F179" s="4">
        <v>149.75452419999999</v>
      </c>
      <c r="G179" s="4">
        <v>42.930381769999997</v>
      </c>
      <c r="H179" s="4">
        <v>16.229080679999999</v>
      </c>
      <c r="I179" s="13">
        <v>20.237930769999998</v>
      </c>
      <c r="J179" s="4">
        <v>19.311472179999999</v>
      </c>
      <c r="K179" s="4">
        <v>20.12581325</v>
      </c>
      <c r="L179" s="4">
        <v>41.194621089999998</v>
      </c>
      <c r="M179" s="13">
        <v>3.387262464</v>
      </c>
      <c r="N179" s="4">
        <v>0.79312783499999995</v>
      </c>
      <c r="O179" s="4">
        <v>27.515875340000001</v>
      </c>
      <c r="P179" s="4">
        <v>9.6063752769999997</v>
      </c>
      <c r="Q179" s="13">
        <v>0</v>
      </c>
      <c r="R179" s="4">
        <v>17.221112730000002</v>
      </c>
      <c r="S179" s="4">
        <v>79.420938489999998</v>
      </c>
      <c r="T179" s="4">
        <v>0</v>
      </c>
      <c r="U179" s="13">
        <v>1.003419429</v>
      </c>
      <c r="V179" s="4">
        <v>54.579768180000002</v>
      </c>
      <c r="W179" s="4">
        <v>12.46011215</v>
      </c>
      <c r="X179" s="4">
        <v>4.5845213979999997</v>
      </c>
      <c r="Y179" s="13">
        <v>3.4567910880000001</v>
      </c>
      <c r="Z179" s="4">
        <v>35.16967022</v>
      </c>
      <c r="AA179" s="4">
        <v>13.502524019999999</v>
      </c>
      <c r="AB179" s="4">
        <v>1.5920425650000001</v>
      </c>
      <c r="AC179" s="13">
        <v>14.847723009999999</v>
      </c>
      <c r="AD179" s="4">
        <v>40.720338580000004</v>
      </c>
      <c r="AE179" s="4">
        <v>27.926431659999999</v>
      </c>
      <c r="AF179">
        <f t="shared" si="2"/>
        <v>25.210964267866668</v>
      </c>
    </row>
    <row r="180" spans="1:32" ht="15" thickBot="1" x14ac:dyDescent="0.35">
      <c r="A180" s="10">
        <v>44739</v>
      </c>
      <c r="B180" s="4">
        <v>16.723915340000001</v>
      </c>
      <c r="C180" s="4">
        <v>19.783215519999999</v>
      </c>
      <c r="D180" s="4">
        <v>15.29832274</v>
      </c>
      <c r="E180" s="13">
        <v>18.66258097</v>
      </c>
      <c r="F180" s="4">
        <v>148.4833908</v>
      </c>
      <c r="G180" s="4">
        <v>46.5595541</v>
      </c>
      <c r="H180" s="4">
        <v>51.200920580000002</v>
      </c>
      <c r="I180" s="13">
        <v>12.32894945</v>
      </c>
      <c r="J180" s="4">
        <v>17.385749820000001</v>
      </c>
      <c r="K180" s="4">
        <v>49.025067810000003</v>
      </c>
      <c r="L180" s="4">
        <v>55.968827249999997</v>
      </c>
      <c r="M180" s="13">
        <v>9.277851343</v>
      </c>
      <c r="N180" s="4">
        <v>6.4050981399999998</v>
      </c>
      <c r="O180" s="4">
        <v>25.746660949999999</v>
      </c>
      <c r="P180" s="4">
        <v>21.042694569999998</v>
      </c>
      <c r="Q180" s="13">
        <v>0</v>
      </c>
      <c r="R180" s="4">
        <v>30.77205133</v>
      </c>
      <c r="S180" s="4">
        <v>39.570039749999999</v>
      </c>
      <c r="T180" s="4">
        <v>0</v>
      </c>
      <c r="U180" s="13">
        <v>19.662937159999998</v>
      </c>
      <c r="V180" s="4">
        <v>9.4223898049999999</v>
      </c>
      <c r="W180" s="4">
        <v>16.50566697</v>
      </c>
      <c r="X180" s="4">
        <v>5.16661489</v>
      </c>
      <c r="Y180" s="13">
        <v>9.7176756859999998</v>
      </c>
      <c r="Z180" s="4">
        <v>33.827368499999999</v>
      </c>
      <c r="AA180" s="4">
        <v>5.0309481619999996</v>
      </c>
      <c r="AB180" s="4">
        <v>16.892503739999999</v>
      </c>
      <c r="AC180" s="13">
        <v>20.721918110000001</v>
      </c>
      <c r="AD180" s="4">
        <v>12.58122945</v>
      </c>
      <c r="AE180" s="4">
        <v>21.151569370000001</v>
      </c>
      <c r="AF180">
        <f t="shared" si="2"/>
        <v>25.163857076866666</v>
      </c>
    </row>
    <row r="181" spans="1:32" ht="15" thickBot="1" x14ac:dyDescent="0.35">
      <c r="A181" s="10">
        <v>44740</v>
      </c>
      <c r="B181" s="4">
        <v>5.3937198520000003</v>
      </c>
      <c r="C181" s="4">
        <v>16.043776990000001</v>
      </c>
      <c r="D181" s="4">
        <v>48.797207829999998</v>
      </c>
      <c r="E181" s="13">
        <v>29.858751770000001</v>
      </c>
      <c r="F181" s="4">
        <v>56.020898819999999</v>
      </c>
      <c r="G181" s="4">
        <v>61.520015239999999</v>
      </c>
      <c r="H181" s="4">
        <v>15.82124424</v>
      </c>
      <c r="I181" s="13">
        <v>6.3260878920000003</v>
      </c>
      <c r="J181" s="4">
        <v>11.584405179999999</v>
      </c>
      <c r="K181" s="4">
        <v>9.9730554819999995</v>
      </c>
      <c r="L181" s="4">
        <v>16.296938900000001</v>
      </c>
      <c r="M181" s="13">
        <v>2.5949921310000001</v>
      </c>
      <c r="N181" s="4">
        <v>36.7662549</v>
      </c>
      <c r="O181" s="4">
        <v>4.5643751029999997</v>
      </c>
      <c r="P181" s="4">
        <v>24.776389600000002</v>
      </c>
      <c r="Q181" s="13">
        <v>0</v>
      </c>
      <c r="R181" s="4">
        <v>26.049954410000002</v>
      </c>
      <c r="S181" s="4">
        <v>80.070730209999994</v>
      </c>
      <c r="T181" s="4">
        <v>0.186035424</v>
      </c>
      <c r="U181" s="13">
        <v>25.197939869999999</v>
      </c>
      <c r="V181" s="4">
        <v>28.040796759999999</v>
      </c>
      <c r="W181" s="4">
        <v>3.5727279190000001</v>
      </c>
      <c r="X181" s="4">
        <v>6.1094081400000002</v>
      </c>
      <c r="Y181" s="13">
        <v>11.228047009999999</v>
      </c>
      <c r="Z181" s="4">
        <v>16.21237099</v>
      </c>
      <c r="AA181" s="4">
        <v>4.6990895269999999</v>
      </c>
      <c r="AB181" s="4">
        <v>11.52446026</v>
      </c>
      <c r="AC181" s="13">
        <v>29.529252530000001</v>
      </c>
      <c r="AD181" s="4">
        <v>9.1253236530000006</v>
      </c>
      <c r="AE181" s="4">
        <v>7.4561658499999997</v>
      </c>
      <c r="AF181">
        <f t="shared" si="2"/>
        <v>20.178013882766663</v>
      </c>
    </row>
    <row r="182" spans="1:32" ht="15" thickBot="1" x14ac:dyDescent="0.35">
      <c r="A182" s="10">
        <v>44741</v>
      </c>
      <c r="B182" s="4">
        <v>0</v>
      </c>
      <c r="C182" s="4">
        <v>13.70202559</v>
      </c>
      <c r="D182" s="4">
        <v>50.939922330000002</v>
      </c>
      <c r="E182" s="13">
        <v>52.76444626</v>
      </c>
      <c r="F182" s="4">
        <v>65.814955710000007</v>
      </c>
      <c r="G182" s="4">
        <v>15.47343397</v>
      </c>
      <c r="H182" s="4">
        <v>7.6019096370000003</v>
      </c>
      <c r="I182" s="13">
        <v>11.45603395</v>
      </c>
      <c r="J182" s="4">
        <v>11.080511810000001</v>
      </c>
      <c r="K182" s="4">
        <v>4.9752931299999998</v>
      </c>
      <c r="L182" s="4">
        <v>26.29866552</v>
      </c>
      <c r="M182" s="13">
        <v>17.845471379999999</v>
      </c>
      <c r="N182" s="4">
        <v>7.6604902739999998</v>
      </c>
      <c r="O182" s="4">
        <v>67.464465140000001</v>
      </c>
      <c r="P182" s="4">
        <v>47.391330240000002</v>
      </c>
      <c r="Q182" s="13">
        <v>6.2159427000000003E-2</v>
      </c>
      <c r="R182" s="4">
        <v>54.121247289999999</v>
      </c>
      <c r="S182" s="4">
        <v>76.54574203</v>
      </c>
      <c r="T182" s="4">
        <v>0</v>
      </c>
      <c r="U182" s="13">
        <v>14.94909859</v>
      </c>
      <c r="V182" s="4">
        <v>14.14286733</v>
      </c>
      <c r="W182" s="4">
        <v>0.19602700000000001</v>
      </c>
      <c r="X182" s="4">
        <v>12.72636425</v>
      </c>
      <c r="Y182" s="13">
        <v>19.821364639999999</v>
      </c>
      <c r="Z182" s="4">
        <v>10.73909405</v>
      </c>
      <c r="AA182" s="4">
        <v>12.351997669999999</v>
      </c>
      <c r="AB182" s="4">
        <v>86.706376669999997</v>
      </c>
      <c r="AC182" s="13">
        <v>37.897518159999997</v>
      </c>
      <c r="AD182" s="4">
        <v>9.5929001570000008</v>
      </c>
      <c r="AE182" s="4">
        <v>37.660490510000002</v>
      </c>
      <c r="AF182">
        <f t="shared" si="2"/>
        <v>26.266073423833326</v>
      </c>
    </row>
    <row r="183" spans="1:32" ht="15" thickBot="1" x14ac:dyDescent="0.35">
      <c r="A183" s="10">
        <v>44742</v>
      </c>
      <c r="B183" s="4">
        <v>0</v>
      </c>
      <c r="C183" s="4">
        <v>0</v>
      </c>
      <c r="D183" s="4">
        <v>29.530076860000001</v>
      </c>
      <c r="E183" s="13">
        <v>93.107758520000004</v>
      </c>
      <c r="F183" s="4">
        <v>49.062290670000003</v>
      </c>
      <c r="G183" s="4">
        <v>5.9169791040000002</v>
      </c>
      <c r="H183" s="4">
        <v>5.8673616649999998</v>
      </c>
      <c r="I183" s="13">
        <v>14.603620769999999</v>
      </c>
      <c r="J183" s="4">
        <v>5.4920427199999997</v>
      </c>
      <c r="K183" s="4">
        <v>4.4958750609999996</v>
      </c>
      <c r="L183" s="4">
        <v>9.3833410740000005</v>
      </c>
      <c r="M183" s="13">
        <v>50.299665449999999</v>
      </c>
      <c r="N183" s="4">
        <v>32.567751880000003</v>
      </c>
      <c r="O183" s="4">
        <v>80.546356200000005</v>
      </c>
      <c r="P183" s="4">
        <v>44.285787579999997</v>
      </c>
      <c r="Q183" s="13">
        <v>0.42831346399999998</v>
      </c>
      <c r="R183" s="4">
        <v>87.533166890000004</v>
      </c>
      <c r="S183" s="4">
        <v>106.0115938</v>
      </c>
      <c r="T183" s="4">
        <v>0</v>
      </c>
      <c r="U183" s="13">
        <v>40.687783719999999</v>
      </c>
      <c r="V183" s="4">
        <v>20.95439696</v>
      </c>
      <c r="W183" s="4">
        <v>2.5474779609999998</v>
      </c>
      <c r="X183" s="4">
        <v>3.85909155</v>
      </c>
      <c r="Y183" s="13">
        <v>14.18774569</v>
      </c>
      <c r="Z183" s="4">
        <v>6.1633821129999999</v>
      </c>
      <c r="AA183" s="4">
        <v>12.14056826</v>
      </c>
      <c r="AB183" s="4">
        <v>35.400310990000001</v>
      </c>
      <c r="AC183" s="13">
        <v>34.363140110000003</v>
      </c>
      <c r="AD183" s="4">
        <v>24.059014080000001</v>
      </c>
      <c r="AE183" s="4">
        <v>20.519671200000001</v>
      </c>
      <c r="AF183">
        <f t="shared" si="2"/>
        <v>27.800485478066669</v>
      </c>
    </row>
    <row r="184" spans="1:32" ht="15" thickBot="1" x14ac:dyDescent="0.35">
      <c r="A184" s="10">
        <v>44743</v>
      </c>
      <c r="B184" s="4">
        <v>0</v>
      </c>
      <c r="C184" s="4">
        <v>0</v>
      </c>
      <c r="D184" s="4">
        <v>20.527179960000002</v>
      </c>
      <c r="E184" s="13">
        <v>80.224768639999994</v>
      </c>
      <c r="F184" s="4">
        <v>34.689146520000001</v>
      </c>
      <c r="G184" s="4">
        <v>19.534709929999998</v>
      </c>
      <c r="H184" s="4">
        <v>43.333044049999998</v>
      </c>
      <c r="I184" s="13">
        <v>27.188751700000001</v>
      </c>
      <c r="J184" s="4">
        <v>3.1222763059999998</v>
      </c>
      <c r="K184" s="4">
        <v>5.9318135979999997</v>
      </c>
      <c r="L184" s="4">
        <v>56.697500230000003</v>
      </c>
      <c r="M184" s="13">
        <v>53.335428239999999</v>
      </c>
      <c r="N184" s="4">
        <v>49.192174430000001</v>
      </c>
      <c r="O184" s="4">
        <v>7.4019212720000001</v>
      </c>
      <c r="P184" s="4">
        <v>84.703218460000002</v>
      </c>
      <c r="Q184" s="13">
        <v>0</v>
      </c>
      <c r="R184" s="4">
        <v>54.917910579999997</v>
      </c>
      <c r="S184" s="4">
        <v>52.0066402</v>
      </c>
      <c r="T184" s="4">
        <v>0.118696041</v>
      </c>
      <c r="U184" s="13">
        <v>43.946033479999997</v>
      </c>
      <c r="V184" s="4">
        <v>8.6431432959999999</v>
      </c>
      <c r="W184" s="4">
        <v>2.3566114009999999</v>
      </c>
      <c r="X184" s="4">
        <v>6.0445199609999998</v>
      </c>
      <c r="Y184" s="13">
        <v>9.8314406870000006</v>
      </c>
      <c r="Z184" s="4">
        <v>27.900495530000001</v>
      </c>
      <c r="AA184" s="4">
        <v>10.36846042</v>
      </c>
      <c r="AB184" s="4">
        <v>68.224096299999999</v>
      </c>
      <c r="AC184" s="13">
        <v>23.32593966</v>
      </c>
      <c r="AD184" s="4">
        <v>55.769831660000001</v>
      </c>
      <c r="AE184" s="4">
        <v>16.78123927</v>
      </c>
      <c r="AF184">
        <f t="shared" si="2"/>
        <v>28.870566394066671</v>
      </c>
    </row>
    <row r="185" spans="1:32" ht="15" thickBot="1" x14ac:dyDescent="0.35">
      <c r="A185" s="10">
        <v>44744</v>
      </c>
      <c r="B185" s="4">
        <v>0</v>
      </c>
      <c r="C185" s="4">
        <v>0.30491089799999999</v>
      </c>
      <c r="D185" s="4">
        <v>12.399717689999999</v>
      </c>
      <c r="E185" s="13">
        <v>64.811053279999996</v>
      </c>
      <c r="F185" s="4">
        <v>76.803428650000001</v>
      </c>
      <c r="G185" s="4">
        <v>1.7989815920000001</v>
      </c>
      <c r="H185" s="4">
        <v>27.747075079999998</v>
      </c>
      <c r="I185" s="13">
        <v>21.784022329999999</v>
      </c>
      <c r="J185" s="4">
        <v>3.1752652530000001</v>
      </c>
      <c r="K185" s="4">
        <v>52.983046530000003</v>
      </c>
      <c r="L185" s="4">
        <v>7.2449305949999996</v>
      </c>
      <c r="M185" s="13">
        <v>39.113972189999998</v>
      </c>
      <c r="N185" s="4">
        <v>48.812150000000003</v>
      </c>
      <c r="O185" s="4">
        <v>5.303774357</v>
      </c>
      <c r="P185" s="4">
        <v>24.205632210000001</v>
      </c>
      <c r="Q185" s="13">
        <v>0</v>
      </c>
      <c r="R185" s="4">
        <v>53.14897156</v>
      </c>
      <c r="S185" s="4">
        <v>49.18053055</v>
      </c>
      <c r="T185" s="4">
        <v>0.90600211900000005</v>
      </c>
      <c r="U185" s="13">
        <v>58.172544479999999</v>
      </c>
      <c r="V185" s="4">
        <v>9.2822592260000008</v>
      </c>
      <c r="W185" s="4">
        <v>13.490651850000001</v>
      </c>
      <c r="X185" s="4">
        <v>21.65901947</v>
      </c>
      <c r="Y185" s="13">
        <v>8.0302752260000005</v>
      </c>
      <c r="Z185" s="4">
        <v>9.1078420879999999</v>
      </c>
      <c r="AA185" s="4">
        <v>18.851535559999999</v>
      </c>
      <c r="AB185" s="4">
        <v>108.1832256</v>
      </c>
      <c r="AC185" s="13">
        <v>24.066386699999999</v>
      </c>
      <c r="AD185" s="4">
        <v>38.46952057</v>
      </c>
      <c r="AE185" s="4">
        <v>17.46305156</v>
      </c>
      <c r="AF185">
        <f t="shared" si="2"/>
        <v>27.216659240466662</v>
      </c>
    </row>
    <row r="186" spans="1:32" ht="15" thickBot="1" x14ac:dyDescent="0.35">
      <c r="A186" s="10">
        <v>44745</v>
      </c>
      <c r="B186" s="4">
        <v>0</v>
      </c>
      <c r="C186" s="4">
        <v>0</v>
      </c>
      <c r="D186" s="4">
        <v>4.5965055230000003</v>
      </c>
      <c r="E186" s="13">
        <v>66.316764829999997</v>
      </c>
      <c r="F186" s="4">
        <v>14.213892639999999</v>
      </c>
      <c r="G186" s="4">
        <v>1.420001343</v>
      </c>
      <c r="H186" s="4">
        <v>5.0627133249999998</v>
      </c>
      <c r="I186" s="13">
        <v>5.8982301130000003</v>
      </c>
      <c r="J186" s="4">
        <v>0</v>
      </c>
      <c r="K186" s="4">
        <v>46.321372029999999</v>
      </c>
      <c r="L186" s="4">
        <v>0</v>
      </c>
      <c r="M186" s="13">
        <v>27.39323473</v>
      </c>
      <c r="N186" s="4">
        <v>55.039076809999997</v>
      </c>
      <c r="O186" s="4">
        <v>21.49884939</v>
      </c>
      <c r="P186" s="4">
        <v>14.93272185</v>
      </c>
      <c r="Q186" s="13">
        <v>0</v>
      </c>
      <c r="R186" s="4">
        <v>32.076698780000001</v>
      </c>
      <c r="S186" s="4">
        <v>41.017182830000003</v>
      </c>
      <c r="T186" s="4">
        <v>7.8334516289999998</v>
      </c>
      <c r="U186" s="13">
        <v>10.96835029</v>
      </c>
      <c r="V186" s="4">
        <v>45.614145280000002</v>
      </c>
      <c r="W186" s="4">
        <v>9.3152539129999994</v>
      </c>
      <c r="X186" s="4">
        <v>5.9514634610000003</v>
      </c>
      <c r="Y186" s="13">
        <v>21.392321590000002</v>
      </c>
      <c r="Z186" s="4">
        <v>10.903044939999999</v>
      </c>
      <c r="AA186" s="4">
        <v>8.2566866870000002</v>
      </c>
      <c r="AB186" s="4">
        <v>64.408720020000004</v>
      </c>
      <c r="AC186" s="13">
        <v>0</v>
      </c>
      <c r="AD186" s="4">
        <v>38.420786419999999</v>
      </c>
      <c r="AE186" s="4">
        <v>16.037948849999999</v>
      </c>
      <c r="AF186">
        <f t="shared" si="2"/>
        <v>19.162980575800002</v>
      </c>
    </row>
    <row r="187" spans="1:32" ht="15" thickBot="1" x14ac:dyDescent="0.35">
      <c r="A187" s="10">
        <v>44746</v>
      </c>
      <c r="B187" s="4">
        <v>2.6892739999999998E-2</v>
      </c>
      <c r="C187" s="4">
        <v>1.59946236</v>
      </c>
      <c r="D187" s="4">
        <v>0.21073483100000001</v>
      </c>
      <c r="E187" s="13">
        <v>50.078453060000001</v>
      </c>
      <c r="F187" s="4">
        <v>19.243373269999999</v>
      </c>
      <c r="G187" s="4">
        <v>2.0273937580000001</v>
      </c>
      <c r="H187" s="4">
        <v>9.7201528550000003</v>
      </c>
      <c r="I187" s="13">
        <v>0.68223859399999998</v>
      </c>
      <c r="J187" s="4">
        <v>0.105093196</v>
      </c>
      <c r="K187" s="4">
        <v>28.448428150000002</v>
      </c>
      <c r="L187" s="4">
        <v>14.87235403</v>
      </c>
      <c r="M187" s="13">
        <v>14.739925149999999</v>
      </c>
      <c r="N187" s="4">
        <v>17.92701125</v>
      </c>
      <c r="O187" s="4">
        <v>28.298425200000001</v>
      </c>
      <c r="P187" s="4">
        <v>0.62047713999999998</v>
      </c>
      <c r="Q187" s="13">
        <v>0</v>
      </c>
      <c r="R187" s="4">
        <v>10.36594975</v>
      </c>
      <c r="S187" s="4">
        <v>55.398072239999998</v>
      </c>
      <c r="T187" s="4">
        <v>14.055567740000001</v>
      </c>
      <c r="U187" s="13">
        <v>9.0377270579999998</v>
      </c>
      <c r="V187" s="4">
        <v>30.45619988</v>
      </c>
      <c r="W187" s="4">
        <v>10.041956900000001</v>
      </c>
      <c r="X187" s="4">
        <v>7.6366338130000004</v>
      </c>
      <c r="Y187" s="13">
        <v>9.5737051960000006</v>
      </c>
      <c r="Z187" s="4">
        <v>18.651027920000001</v>
      </c>
      <c r="AA187" s="4">
        <v>7.892473936</v>
      </c>
      <c r="AB187" s="4">
        <v>79.225917820000006</v>
      </c>
      <c r="AC187" s="13">
        <v>0.41567327100000001</v>
      </c>
      <c r="AD187" s="4">
        <v>27.41931653</v>
      </c>
      <c r="AE187" s="4">
        <v>34.27231312</v>
      </c>
      <c r="AF187">
        <f t="shared" si="2"/>
        <v>16.768098358599996</v>
      </c>
    </row>
    <row r="188" spans="1:32" ht="15" thickBot="1" x14ac:dyDescent="0.35">
      <c r="A188" s="10">
        <v>44747</v>
      </c>
      <c r="B188" s="4">
        <v>5.0737970470000002</v>
      </c>
      <c r="C188" s="4">
        <v>10.14200664</v>
      </c>
      <c r="D188" s="4">
        <v>0.67148280100000002</v>
      </c>
      <c r="E188" s="13">
        <v>59.90184069</v>
      </c>
      <c r="F188" s="4">
        <v>51.937406539999998</v>
      </c>
      <c r="G188" s="4">
        <v>19.913132130000001</v>
      </c>
      <c r="H188" s="4">
        <v>33.639337060000003</v>
      </c>
      <c r="I188" s="13">
        <v>10.15290785</v>
      </c>
      <c r="J188" s="4">
        <v>2.2596444490000001</v>
      </c>
      <c r="K188" s="4">
        <v>28.120839119999999</v>
      </c>
      <c r="L188" s="4">
        <v>2.123712271</v>
      </c>
      <c r="M188" s="13">
        <v>30.459398270000001</v>
      </c>
      <c r="N188" s="4">
        <v>7.7121262550000003</v>
      </c>
      <c r="O188" s="4">
        <v>8.9952047470000007</v>
      </c>
      <c r="P188" s="4">
        <v>3.8659982980000001</v>
      </c>
      <c r="Q188" s="13">
        <v>4.2879735229999998</v>
      </c>
      <c r="R188" s="4">
        <v>33.137105460000001</v>
      </c>
      <c r="S188" s="4">
        <v>18.61598206</v>
      </c>
      <c r="T188" s="4">
        <v>37.316062449999997</v>
      </c>
      <c r="U188" s="13">
        <v>10.510289670000001</v>
      </c>
      <c r="V188" s="4">
        <v>47.217748640000003</v>
      </c>
      <c r="W188" s="4">
        <v>17.051795720000001</v>
      </c>
      <c r="X188" s="4">
        <v>20.063871259999999</v>
      </c>
      <c r="Y188" s="13">
        <v>10.28549057</v>
      </c>
      <c r="Z188" s="4">
        <v>27.416035409999999</v>
      </c>
      <c r="AA188" s="4">
        <v>4.9122092129999997</v>
      </c>
      <c r="AB188" s="4">
        <v>18.751118179999999</v>
      </c>
      <c r="AC188" s="13">
        <v>0</v>
      </c>
      <c r="AD188" s="4">
        <v>39.166287420000003</v>
      </c>
      <c r="AE188" s="4">
        <v>48.854590420000001</v>
      </c>
      <c r="AF188">
        <f t="shared" si="2"/>
        <v>20.418513138800002</v>
      </c>
    </row>
    <row r="189" spans="1:32" ht="15" thickBot="1" x14ac:dyDescent="0.35">
      <c r="A189" s="10">
        <v>44748</v>
      </c>
      <c r="B189" s="4">
        <v>27.797788140000002</v>
      </c>
      <c r="C189" s="4">
        <v>22.808192250000001</v>
      </c>
      <c r="D189" s="4">
        <v>2.517062277</v>
      </c>
      <c r="E189" s="13">
        <v>46.668108940000003</v>
      </c>
      <c r="F189" s="4">
        <v>35.73525119</v>
      </c>
      <c r="G189" s="4">
        <v>19.785510779999999</v>
      </c>
      <c r="H189" s="4">
        <v>21.11829758</v>
      </c>
      <c r="I189" s="13">
        <v>15.60063553</v>
      </c>
      <c r="J189" s="4">
        <v>7.819309831</v>
      </c>
      <c r="K189" s="4">
        <v>36.30640459</v>
      </c>
      <c r="L189" s="4">
        <v>0.80922079099999999</v>
      </c>
      <c r="M189" s="13">
        <v>12.262265319999999</v>
      </c>
      <c r="N189" s="4">
        <v>6.8885147570000003</v>
      </c>
      <c r="O189" s="4">
        <v>2.1130269770000001</v>
      </c>
      <c r="P189" s="4">
        <v>22.587183710000001</v>
      </c>
      <c r="Q189" s="13">
        <v>0.20227737700000001</v>
      </c>
      <c r="R189" s="4">
        <v>34.30573416</v>
      </c>
      <c r="S189" s="4">
        <v>13.26820517</v>
      </c>
      <c r="T189" s="4">
        <v>39.67731714</v>
      </c>
      <c r="U189" s="13">
        <v>12.125399590000001</v>
      </c>
      <c r="V189" s="4">
        <v>46.574730870000003</v>
      </c>
      <c r="W189" s="4">
        <v>12.29660475</v>
      </c>
      <c r="X189" s="4">
        <v>35.346505639999997</v>
      </c>
      <c r="Y189" s="13">
        <v>2.2676362399999999</v>
      </c>
      <c r="Z189" s="4">
        <v>24.29454625</v>
      </c>
      <c r="AA189" s="4">
        <v>29.43929911</v>
      </c>
      <c r="AB189" s="4">
        <v>23.641357899999999</v>
      </c>
      <c r="AC189" s="13">
        <v>4.8842430109999997</v>
      </c>
      <c r="AD189" s="4">
        <v>41.710332389999998</v>
      </c>
      <c r="AE189" s="4">
        <v>11.594943880000001</v>
      </c>
      <c r="AF189">
        <f t="shared" si="2"/>
        <v>20.414863538033327</v>
      </c>
    </row>
    <row r="190" spans="1:32" ht="15" thickBot="1" x14ac:dyDescent="0.35">
      <c r="A190" s="10">
        <v>44749</v>
      </c>
      <c r="B190" s="4">
        <v>73.922795300000004</v>
      </c>
      <c r="C190" s="4">
        <v>20.7885375</v>
      </c>
      <c r="D190" s="4">
        <v>19.143028260000001</v>
      </c>
      <c r="E190" s="13">
        <v>31.298758509999999</v>
      </c>
      <c r="F190" s="4">
        <v>18.947345609999999</v>
      </c>
      <c r="G190" s="4">
        <v>5.8942730430000001</v>
      </c>
      <c r="H190" s="4">
        <v>20.702684399999999</v>
      </c>
      <c r="I190" s="13">
        <v>18.622079370000002</v>
      </c>
      <c r="J190" s="4">
        <v>3.4407649039999999</v>
      </c>
      <c r="K190" s="4">
        <v>9.2735867499999998</v>
      </c>
      <c r="L190" s="4">
        <v>30.31539381</v>
      </c>
      <c r="M190" s="13">
        <v>42.105268719999998</v>
      </c>
      <c r="N190" s="4">
        <v>6.7241463069999998</v>
      </c>
      <c r="O190" s="4">
        <v>10.95826411</v>
      </c>
      <c r="P190" s="4">
        <v>54.152894019999998</v>
      </c>
      <c r="Q190" s="13">
        <v>16.43474007</v>
      </c>
      <c r="R190" s="4">
        <v>73.206302640000004</v>
      </c>
      <c r="S190" s="4">
        <v>0</v>
      </c>
      <c r="T190" s="4">
        <v>29.893446449999999</v>
      </c>
      <c r="U190" s="13">
        <v>38.231897349999997</v>
      </c>
      <c r="V190" s="4">
        <v>71.899446490000003</v>
      </c>
      <c r="W190" s="4">
        <v>4.0378829239999998</v>
      </c>
      <c r="X190" s="4">
        <v>8.7530939280000002</v>
      </c>
      <c r="Y190" s="13">
        <v>4.2880548909999998</v>
      </c>
      <c r="Z190" s="4">
        <v>18.032055379999999</v>
      </c>
      <c r="AA190" s="4">
        <v>19.888237950000001</v>
      </c>
      <c r="AB190" s="4">
        <v>54.063378329999999</v>
      </c>
      <c r="AC190" s="13">
        <v>7.305652738</v>
      </c>
      <c r="AD190" s="4">
        <v>39.519949439999998</v>
      </c>
      <c r="AE190" s="4">
        <v>7.5024658439999996</v>
      </c>
      <c r="AF190">
        <f t="shared" si="2"/>
        <v>25.311547501299991</v>
      </c>
    </row>
    <row r="191" spans="1:32" ht="15" thickBot="1" x14ac:dyDescent="0.35">
      <c r="A191" s="10">
        <v>44750</v>
      </c>
      <c r="B191" s="4">
        <v>40.611094950000002</v>
      </c>
      <c r="C191" s="4">
        <v>3.7187557820000001</v>
      </c>
      <c r="D191" s="4">
        <v>5.499887556</v>
      </c>
      <c r="E191" s="13">
        <v>5.1091448069999998</v>
      </c>
      <c r="F191" s="4">
        <v>0</v>
      </c>
      <c r="G191" s="4">
        <v>5.1406318549999996</v>
      </c>
      <c r="H191" s="4">
        <v>28.482164139999998</v>
      </c>
      <c r="I191" s="13">
        <v>19.310956000000001</v>
      </c>
      <c r="J191" s="4">
        <v>10.346028799999999</v>
      </c>
      <c r="K191" s="4">
        <v>59.74645615</v>
      </c>
      <c r="L191" s="4">
        <v>90.963170050000002</v>
      </c>
      <c r="M191" s="13">
        <v>24.722202540000001</v>
      </c>
      <c r="N191" s="4">
        <v>29.930650230000001</v>
      </c>
      <c r="O191" s="4">
        <v>5.7531903980000001</v>
      </c>
      <c r="P191" s="4">
        <v>20.453228410000001</v>
      </c>
      <c r="Q191" s="13">
        <v>10.931152109999999</v>
      </c>
      <c r="R191" s="4">
        <v>19.15986586</v>
      </c>
      <c r="S191" s="4">
        <v>4.2481219770000003</v>
      </c>
      <c r="T191" s="4">
        <v>2.2401146590000001</v>
      </c>
      <c r="U191" s="13">
        <v>34.766695980000001</v>
      </c>
      <c r="V191" s="4">
        <v>65.443775180000003</v>
      </c>
      <c r="W191" s="4">
        <v>2.1141524309999999</v>
      </c>
      <c r="X191" s="4">
        <v>1.272879638</v>
      </c>
      <c r="Y191" s="13">
        <v>6.4026178119999999</v>
      </c>
      <c r="Z191" s="4">
        <v>17.478604669999999</v>
      </c>
      <c r="AA191" s="4">
        <v>22.802821160000001</v>
      </c>
      <c r="AB191" s="4">
        <v>23.349238400000001</v>
      </c>
      <c r="AC191" s="13">
        <v>11.743215080000001</v>
      </c>
      <c r="AD191" s="4">
        <v>13.49354291</v>
      </c>
      <c r="AE191" s="4">
        <v>2.7019105780000001</v>
      </c>
      <c r="AF191">
        <f t="shared" si="2"/>
        <v>19.597875670433336</v>
      </c>
    </row>
    <row r="192" spans="1:32" ht="15" thickBot="1" x14ac:dyDescent="0.35">
      <c r="A192" s="10">
        <v>44751</v>
      </c>
      <c r="B192" s="4">
        <v>40.465462090000003</v>
      </c>
      <c r="C192" s="4">
        <v>13.793615580000001</v>
      </c>
      <c r="D192" s="4">
        <v>6.8729516860000004</v>
      </c>
      <c r="E192" s="13">
        <v>7.9202809780000001</v>
      </c>
      <c r="F192" s="4">
        <v>0</v>
      </c>
      <c r="G192" s="4">
        <v>1.3315635619999999</v>
      </c>
      <c r="H192" s="4">
        <v>32.576791290000003</v>
      </c>
      <c r="I192" s="13">
        <v>20.123071670000002</v>
      </c>
      <c r="J192" s="4">
        <v>3.0444712040000002</v>
      </c>
      <c r="K192" s="4">
        <v>5.4000636789999996</v>
      </c>
      <c r="L192" s="4">
        <v>46.349547389999998</v>
      </c>
      <c r="M192" s="13">
        <v>33.524682519999999</v>
      </c>
      <c r="N192" s="4">
        <v>4.3502585290000004</v>
      </c>
      <c r="O192" s="4">
        <v>14.89155304</v>
      </c>
      <c r="P192" s="4">
        <v>37.713519570000003</v>
      </c>
      <c r="Q192" s="13">
        <v>23.430869099999999</v>
      </c>
      <c r="R192" s="4">
        <v>9.3564929960000001</v>
      </c>
      <c r="S192" s="4">
        <v>12.59497333</v>
      </c>
      <c r="T192" s="4">
        <v>44.056336399999999</v>
      </c>
      <c r="U192" s="13">
        <v>15.254405500000001</v>
      </c>
      <c r="V192" s="4">
        <v>98.674044850000001</v>
      </c>
      <c r="W192" s="4">
        <v>1.282770634</v>
      </c>
      <c r="X192" s="4">
        <v>1.4012405569999999</v>
      </c>
      <c r="Y192" s="13">
        <v>19.700139050000001</v>
      </c>
      <c r="Z192" s="4">
        <v>8.147753239</v>
      </c>
      <c r="AA192" s="4">
        <v>4.4888317579999999</v>
      </c>
      <c r="AB192" s="4">
        <v>21.976345540000001</v>
      </c>
      <c r="AC192" s="13">
        <v>4.8562830090000002</v>
      </c>
      <c r="AD192" s="4">
        <v>52.317346569999998</v>
      </c>
      <c r="AE192" s="4">
        <v>20.844280000000001</v>
      </c>
      <c r="AF192">
        <f t="shared" si="2"/>
        <v>20.224664844033335</v>
      </c>
    </row>
    <row r="193" spans="1:32" ht="15" thickBot="1" x14ac:dyDescent="0.35">
      <c r="A193" s="10">
        <v>44752</v>
      </c>
      <c r="B193" s="4">
        <v>29.020068290000001</v>
      </c>
      <c r="C193" s="4">
        <v>14.58607984</v>
      </c>
      <c r="D193" s="4">
        <v>43.51303291</v>
      </c>
      <c r="E193" s="13">
        <v>10.205899240000001</v>
      </c>
      <c r="F193" s="4">
        <v>0</v>
      </c>
      <c r="G193" s="4">
        <v>0.65547971400000005</v>
      </c>
      <c r="H193" s="4">
        <v>13.055586809999999</v>
      </c>
      <c r="I193" s="13">
        <v>42.715174670000003</v>
      </c>
      <c r="J193" s="4">
        <v>5.9643495079999997</v>
      </c>
      <c r="K193" s="4">
        <v>42.559868809999998</v>
      </c>
      <c r="L193" s="4">
        <v>36.160984040000002</v>
      </c>
      <c r="M193" s="13">
        <v>6.9252559539999998</v>
      </c>
      <c r="N193" s="4">
        <v>54.504514690000001</v>
      </c>
      <c r="O193" s="4">
        <v>10.676081780000001</v>
      </c>
      <c r="P193" s="4">
        <v>31.962765220000001</v>
      </c>
      <c r="Q193" s="13">
        <v>34.11902714</v>
      </c>
      <c r="R193" s="4">
        <v>21.917480229999999</v>
      </c>
      <c r="S193" s="4">
        <v>19.080207590000001</v>
      </c>
      <c r="T193" s="4">
        <v>9.141255632</v>
      </c>
      <c r="U193" s="13">
        <v>9.5876239539999997</v>
      </c>
      <c r="V193" s="4">
        <v>34.608837489999999</v>
      </c>
      <c r="W193" s="4">
        <v>0.30072438699999998</v>
      </c>
      <c r="X193" s="4">
        <v>8.0158680679999996</v>
      </c>
      <c r="Y193" s="13">
        <v>25.94176435</v>
      </c>
      <c r="Z193" s="4">
        <v>31.44195873</v>
      </c>
      <c r="AA193" s="4">
        <v>5.3594654799999999</v>
      </c>
      <c r="AB193" s="4">
        <v>55.991883280000003</v>
      </c>
      <c r="AC193" s="13">
        <v>19.254320379999999</v>
      </c>
      <c r="AD193" s="4">
        <v>29.087968350000001</v>
      </c>
      <c r="AE193" s="4">
        <v>6.0214757619999997</v>
      </c>
      <c r="AF193">
        <f t="shared" si="2"/>
        <v>21.745833409966668</v>
      </c>
    </row>
    <row r="194" spans="1:32" ht="15" thickBot="1" x14ac:dyDescent="0.35">
      <c r="A194" s="10">
        <v>44753</v>
      </c>
      <c r="B194" s="4">
        <v>42.131737229999999</v>
      </c>
      <c r="C194" s="4">
        <v>10.466979500000001</v>
      </c>
      <c r="D194" s="4">
        <v>37.439857959999998</v>
      </c>
      <c r="E194" s="13">
        <v>16.523111579999998</v>
      </c>
      <c r="F194" s="4">
        <v>0</v>
      </c>
      <c r="G194" s="4">
        <v>1.953105673</v>
      </c>
      <c r="H194" s="4">
        <v>10.69154453</v>
      </c>
      <c r="I194" s="13">
        <v>49.869730949999997</v>
      </c>
      <c r="J194" s="4">
        <v>11.503238680000001</v>
      </c>
      <c r="K194" s="4">
        <v>36.006156920000002</v>
      </c>
      <c r="L194" s="4">
        <v>41.578847410000002</v>
      </c>
      <c r="M194" s="13">
        <v>3.707764804</v>
      </c>
      <c r="N194" s="4">
        <v>22.521672729999999</v>
      </c>
      <c r="O194" s="4">
        <v>18.715522050000001</v>
      </c>
      <c r="P194" s="4">
        <v>73.283151630000006</v>
      </c>
      <c r="Q194" s="13">
        <v>32.284016129999998</v>
      </c>
      <c r="R194" s="4">
        <v>40.008940699999997</v>
      </c>
      <c r="S194" s="4">
        <v>49.027408119999997</v>
      </c>
      <c r="T194" s="4">
        <v>14.99729097</v>
      </c>
      <c r="U194" s="13">
        <v>30.192275049999999</v>
      </c>
      <c r="V194" s="4">
        <v>39.828199859999998</v>
      </c>
      <c r="W194" s="4">
        <v>7.90338707</v>
      </c>
      <c r="X194" s="4">
        <v>3.2790250780000001</v>
      </c>
      <c r="Y194" s="13">
        <v>23.326224329999999</v>
      </c>
      <c r="Z194" s="4">
        <v>31.438085319999999</v>
      </c>
      <c r="AA194" s="4">
        <v>68.372670650000003</v>
      </c>
      <c r="AB194" s="4">
        <v>37.170907970000002</v>
      </c>
      <c r="AC194" s="13">
        <v>14.53001952</v>
      </c>
      <c r="AD194" s="4">
        <v>9.6156333679999992</v>
      </c>
      <c r="AE194" s="4">
        <v>4.0332566500000002</v>
      </c>
      <c r="AF194">
        <f t="shared" si="2"/>
        <v>26.079992081100002</v>
      </c>
    </row>
    <row r="195" spans="1:32" ht="15" thickBot="1" x14ac:dyDescent="0.35">
      <c r="A195" s="10">
        <v>44754</v>
      </c>
      <c r="B195" s="4">
        <v>72.679502959999994</v>
      </c>
      <c r="C195" s="4">
        <v>20.07947922</v>
      </c>
      <c r="D195" s="4">
        <v>27.711745260000001</v>
      </c>
      <c r="E195" s="13">
        <v>7.9596271070000002</v>
      </c>
      <c r="F195" s="4">
        <v>0</v>
      </c>
      <c r="G195" s="4">
        <v>4.8861526550000001</v>
      </c>
      <c r="H195" s="4">
        <v>0.50527286500000002</v>
      </c>
      <c r="I195" s="13">
        <v>33.745557310000002</v>
      </c>
      <c r="J195" s="4">
        <v>12.66455841</v>
      </c>
      <c r="K195" s="4">
        <v>51.678003310000001</v>
      </c>
      <c r="L195" s="4">
        <v>46.278882029999998</v>
      </c>
      <c r="M195" s="13">
        <v>7.6666682960000001</v>
      </c>
      <c r="N195" s="4">
        <v>30.629372119999999</v>
      </c>
      <c r="O195" s="4">
        <v>82.631749150000005</v>
      </c>
      <c r="P195" s="4">
        <v>80.893337250000002</v>
      </c>
      <c r="Q195" s="13">
        <v>32.860423089999998</v>
      </c>
      <c r="R195" s="4">
        <v>11.53301978</v>
      </c>
      <c r="S195" s="4">
        <v>37.272394660000003</v>
      </c>
      <c r="T195" s="4">
        <v>1.5943172569999999</v>
      </c>
      <c r="U195" s="13">
        <v>125.5102234</v>
      </c>
      <c r="V195" s="4">
        <v>12.44685984</v>
      </c>
      <c r="W195" s="4">
        <v>43.921116830000003</v>
      </c>
      <c r="X195" s="4">
        <v>29.060482029999999</v>
      </c>
      <c r="Y195" s="13">
        <v>8.2232726809999992</v>
      </c>
      <c r="Z195" s="4">
        <v>8.9780375960000001</v>
      </c>
      <c r="AA195" s="4">
        <v>39.091368199999998</v>
      </c>
      <c r="AB195" s="4">
        <v>27.287815569999999</v>
      </c>
      <c r="AC195" s="13">
        <v>9.2391740080000009</v>
      </c>
      <c r="AD195" s="4">
        <v>9.7026748660000006</v>
      </c>
      <c r="AE195" s="4">
        <v>7.5131426450000003</v>
      </c>
      <c r="AF195">
        <f t="shared" ref="AF195:AF258" si="3">AVERAGE(B195:AE195)</f>
        <v>29.474807679866668</v>
      </c>
    </row>
    <row r="196" spans="1:32" ht="15" thickBot="1" x14ac:dyDescent="0.35">
      <c r="A196" s="10">
        <v>44755</v>
      </c>
      <c r="B196" s="4">
        <v>6.6720357540000004</v>
      </c>
      <c r="C196" s="4">
        <v>29.117158409999998</v>
      </c>
      <c r="D196" s="4">
        <v>39.83213997</v>
      </c>
      <c r="E196" s="13">
        <v>33.53695536</v>
      </c>
      <c r="F196" s="4">
        <v>0</v>
      </c>
      <c r="G196" s="4">
        <v>59.39241552</v>
      </c>
      <c r="H196" s="4">
        <v>2.9765309690000001</v>
      </c>
      <c r="I196" s="13">
        <v>28.23855734</v>
      </c>
      <c r="J196" s="4">
        <v>8.7410275940000002</v>
      </c>
      <c r="K196" s="4">
        <v>7.278075963</v>
      </c>
      <c r="L196" s="4">
        <v>27.19317436</v>
      </c>
      <c r="M196" s="13">
        <v>5.3224473000000003</v>
      </c>
      <c r="N196" s="4">
        <v>37.459916589999999</v>
      </c>
      <c r="O196" s="4">
        <v>123.83746960000001</v>
      </c>
      <c r="P196" s="4">
        <v>17.841830730000002</v>
      </c>
      <c r="Q196" s="13">
        <v>29.809348580000002</v>
      </c>
      <c r="R196" s="4">
        <v>10.289740200000001</v>
      </c>
      <c r="S196" s="4">
        <v>79.962480069999998</v>
      </c>
      <c r="T196" s="4">
        <v>3.615365803</v>
      </c>
      <c r="U196" s="13">
        <v>12.386426330000001</v>
      </c>
      <c r="V196" s="4">
        <v>3.8259972630000001</v>
      </c>
      <c r="W196" s="4">
        <v>17.211463089999999</v>
      </c>
      <c r="X196" s="4">
        <v>4.7621441630000003</v>
      </c>
      <c r="Y196" s="13">
        <v>2.8774684069999998</v>
      </c>
      <c r="Z196" s="4">
        <v>1.5506961640000001</v>
      </c>
      <c r="AA196" s="4">
        <v>35.636285540000003</v>
      </c>
      <c r="AB196" s="4">
        <v>69.939504619999994</v>
      </c>
      <c r="AC196" s="13">
        <v>1.036365956</v>
      </c>
      <c r="AD196" s="4">
        <v>19.037122249999999</v>
      </c>
      <c r="AE196" s="4">
        <v>6.0672387480000003</v>
      </c>
      <c r="AF196">
        <f t="shared" si="3"/>
        <v>24.181579421466672</v>
      </c>
    </row>
    <row r="197" spans="1:32" ht="15" thickBot="1" x14ac:dyDescent="0.35">
      <c r="A197" s="10">
        <v>44756</v>
      </c>
      <c r="B197" s="4">
        <v>17.94568241</v>
      </c>
      <c r="C197" s="4">
        <v>18.599327559999999</v>
      </c>
      <c r="D197" s="4">
        <v>85.165025709999995</v>
      </c>
      <c r="E197" s="13">
        <v>112.11877819999999</v>
      </c>
      <c r="F197" s="4">
        <v>0</v>
      </c>
      <c r="G197" s="4">
        <v>23.034111500000002</v>
      </c>
      <c r="H197" s="4">
        <v>12.29324722</v>
      </c>
      <c r="I197" s="13">
        <v>9.7001719469999994</v>
      </c>
      <c r="J197" s="4">
        <v>2.2882820370000001</v>
      </c>
      <c r="K197" s="4">
        <v>21.39363432</v>
      </c>
      <c r="L197" s="4">
        <v>13.03690791</v>
      </c>
      <c r="M197" s="13">
        <v>28.929622049999999</v>
      </c>
      <c r="N197" s="4">
        <v>31.344363690000002</v>
      </c>
      <c r="O197" s="4">
        <v>158.65249249999999</v>
      </c>
      <c r="P197" s="4">
        <v>23.865315679999998</v>
      </c>
      <c r="Q197" s="13">
        <v>11.741665599999999</v>
      </c>
      <c r="R197" s="4">
        <v>26.898882390000001</v>
      </c>
      <c r="S197" s="4">
        <v>14.08217621</v>
      </c>
      <c r="T197" s="4">
        <v>15.96731877</v>
      </c>
      <c r="U197" s="13">
        <v>0.64094525599999996</v>
      </c>
      <c r="V197" s="4">
        <v>0</v>
      </c>
      <c r="W197" s="4">
        <v>3.8793500509999999</v>
      </c>
      <c r="X197" s="4">
        <v>37.167336939999998</v>
      </c>
      <c r="Y197" s="13">
        <v>12.38555193</v>
      </c>
      <c r="Z197" s="4">
        <v>3.1724937259999999</v>
      </c>
      <c r="AA197" s="4">
        <v>18.2922051</v>
      </c>
      <c r="AB197" s="4">
        <v>33.517657280000002</v>
      </c>
      <c r="AC197" s="13">
        <v>1.053261995</v>
      </c>
      <c r="AD197" s="4">
        <v>43.909300799999997</v>
      </c>
      <c r="AE197" s="4">
        <v>6.6585106850000004</v>
      </c>
      <c r="AF197">
        <f t="shared" si="3"/>
        <v>26.257787315566663</v>
      </c>
    </row>
    <row r="198" spans="1:32" ht="15" thickBot="1" x14ac:dyDescent="0.35">
      <c r="A198" s="10">
        <v>44757</v>
      </c>
      <c r="B198" s="4">
        <v>0.62643172599999997</v>
      </c>
      <c r="C198" s="4">
        <v>44.95083451</v>
      </c>
      <c r="D198" s="4">
        <v>77.702850339999998</v>
      </c>
      <c r="E198" s="13">
        <v>66.21001244</v>
      </c>
      <c r="F198" s="4">
        <v>0</v>
      </c>
      <c r="G198" s="4">
        <v>50.942907810000001</v>
      </c>
      <c r="H198" s="4">
        <v>38.297173979999997</v>
      </c>
      <c r="I198" s="13">
        <v>25.408994669999998</v>
      </c>
      <c r="J198" s="4">
        <v>4.4767386910000004</v>
      </c>
      <c r="K198" s="4">
        <v>17.45116496</v>
      </c>
      <c r="L198" s="4">
        <v>17.91116834</v>
      </c>
      <c r="M198" s="13">
        <v>24.39287019</v>
      </c>
      <c r="N198" s="4">
        <v>37.830663199999996</v>
      </c>
      <c r="O198" s="4">
        <v>62.344141960000002</v>
      </c>
      <c r="P198" s="4">
        <v>15.454248189999999</v>
      </c>
      <c r="Q198" s="13">
        <v>19.612745520000001</v>
      </c>
      <c r="R198" s="4">
        <v>34.541347979999998</v>
      </c>
      <c r="S198" s="4">
        <v>9.0450467910000008</v>
      </c>
      <c r="T198" s="4">
        <v>6.7008735540000002</v>
      </c>
      <c r="U198" s="13">
        <v>7.5350971219999998</v>
      </c>
      <c r="V198" s="4">
        <v>0</v>
      </c>
      <c r="W198" s="4">
        <v>4.6259000449999998</v>
      </c>
      <c r="X198" s="4">
        <v>24.119118449999998</v>
      </c>
      <c r="Y198" s="13">
        <v>25.290572640000001</v>
      </c>
      <c r="Z198" s="4">
        <v>16.20797095</v>
      </c>
      <c r="AA198" s="4">
        <v>15.01816726</v>
      </c>
      <c r="AB198" s="4">
        <v>28.534797189999999</v>
      </c>
      <c r="AC198" s="13">
        <v>2.0214961769999999</v>
      </c>
      <c r="AD198" s="4">
        <v>28.417260649999999</v>
      </c>
      <c r="AE198" s="4">
        <v>8.8441829680000001</v>
      </c>
      <c r="AF198">
        <f t="shared" si="3"/>
        <v>23.817159276800002</v>
      </c>
    </row>
    <row r="199" spans="1:32" ht="15" thickBot="1" x14ac:dyDescent="0.35">
      <c r="A199" s="10">
        <v>44758</v>
      </c>
      <c r="B199" s="4">
        <v>4.5372592809999999</v>
      </c>
      <c r="C199" s="4">
        <v>26.765156269999999</v>
      </c>
      <c r="D199" s="4">
        <v>13.03663778</v>
      </c>
      <c r="E199" s="13">
        <v>117.77411650000001</v>
      </c>
      <c r="F199" s="4">
        <v>0</v>
      </c>
      <c r="G199" s="4">
        <v>35.624257559999997</v>
      </c>
      <c r="H199" s="4">
        <v>3.0875855090000002</v>
      </c>
      <c r="I199" s="13">
        <v>67.641042709999994</v>
      </c>
      <c r="J199" s="4">
        <v>0.71201136700000001</v>
      </c>
      <c r="K199" s="4">
        <v>16.155378939999999</v>
      </c>
      <c r="L199" s="4">
        <v>2.1464350479999998</v>
      </c>
      <c r="M199" s="13">
        <v>20.596376899999999</v>
      </c>
      <c r="N199" s="4">
        <v>49.074138519999998</v>
      </c>
      <c r="O199" s="4">
        <v>23.64722836</v>
      </c>
      <c r="P199" s="4">
        <v>3.0359724090000002</v>
      </c>
      <c r="Q199" s="13">
        <v>22.175444299999999</v>
      </c>
      <c r="R199" s="4">
        <v>14.73152256</v>
      </c>
      <c r="S199" s="4">
        <v>2.463285323</v>
      </c>
      <c r="T199" s="4">
        <v>53.619998930000001</v>
      </c>
      <c r="U199" s="13">
        <v>1.3009777890000001</v>
      </c>
      <c r="V199" s="4">
        <v>3.5052627030000001</v>
      </c>
      <c r="W199" s="4">
        <v>4.3997515739999997</v>
      </c>
      <c r="X199" s="4">
        <v>25.18013835</v>
      </c>
      <c r="Y199" s="13">
        <v>34.294821259999999</v>
      </c>
      <c r="Z199" s="4">
        <v>8.1818029580000005</v>
      </c>
      <c r="AA199" s="4">
        <v>19.046694519999999</v>
      </c>
      <c r="AB199" s="4">
        <v>51.302627559999998</v>
      </c>
      <c r="AC199" s="13">
        <v>50.086033819999997</v>
      </c>
      <c r="AD199" s="4">
        <v>88.371905799999993</v>
      </c>
      <c r="AE199" s="4">
        <v>17.366169330000002</v>
      </c>
      <c r="AF199">
        <f t="shared" si="3"/>
        <v>25.995334464366671</v>
      </c>
    </row>
    <row r="200" spans="1:32" ht="15" thickBot="1" x14ac:dyDescent="0.35">
      <c r="A200" s="10">
        <v>44759</v>
      </c>
      <c r="B200" s="4">
        <v>8.0372821689999991</v>
      </c>
      <c r="C200" s="4">
        <v>11.84398562</v>
      </c>
      <c r="D200" s="4">
        <v>25.871168610000002</v>
      </c>
      <c r="E200" s="13">
        <v>118.00045590000001</v>
      </c>
      <c r="F200" s="4">
        <v>0</v>
      </c>
      <c r="G200" s="4">
        <v>8.5966172220000008</v>
      </c>
      <c r="H200" s="4">
        <v>2.4838887449999998</v>
      </c>
      <c r="I200" s="13">
        <v>124.3502541</v>
      </c>
      <c r="J200" s="4">
        <v>40.283165449999998</v>
      </c>
      <c r="K200" s="4">
        <v>13.839192389999999</v>
      </c>
      <c r="L200" s="4">
        <v>9.5381281379999994</v>
      </c>
      <c r="M200" s="13">
        <v>49.757328029999996</v>
      </c>
      <c r="N200" s="4">
        <v>42.83980751</v>
      </c>
      <c r="O200" s="4">
        <v>42.754142280000003</v>
      </c>
      <c r="P200" s="4">
        <v>55.538458820000002</v>
      </c>
      <c r="Q200" s="13">
        <v>38.450824259999997</v>
      </c>
      <c r="R200" s="4">
        <v>28.022555109999999</v>
      </c>
      <c r="S200" s="4">
        <v>25.784674169999999</v>
      </c>
      <c r="T200" s="4">
        <v>101.31223490000001</v>
      </c>
      <c r="U200" s="13">
        <v>3.1488162279999998</v>
      </c>
      <c r="V200" s="4">
        <v>3.6830242869999998</v>
      </c>
      <c r="W200" s="4">
        <v>1.205328763</v>
      </c>
      <c r="X200" s="4">
        <v>44.661598210000001</v>
      </c>
      <c r="Y200" s="13">
        <v>15.776227240000001</v>
      </c>
      <c r="Z200" s="4">
        <v>13.543118720000001</v>
      </c>
      <c r="AA200" s="4">
        <v>12.623059870000001</v>
      </c>
      <c r="AB200" s="4">
        <v>121.66740230000001</v>
      </c>
      <c r="AC200" s="13">
        <v>5.1897434000000002</v>
      </c>
      <c r="AD200" s="4">
        <v>96.242209430000003</v>
      </c>
      <c r="AE200" s="4">
        <v>38.833807950000001</v>
      </c>
      <c r="AF200">
        <f t="shared" si="3"/>
        <v>36.79594999406666</v>
      </c>
    </row>
    <row r="201" spans="1:32" ht="15" thickBot="1" x14ac:dyDescent="0.35">
      <c r="A201" s="10">
        <v>44760</v>
      </c>
      <c r="B201" s="4">
        <v>0</v>
      </c>
      <c r="C201" s="4">
        <v>32.307726379999998</v>
      </c>
      <c r="D201" s="4">
        <v>18.99331737</v>
      </c>
      <c r="E201" s="13">
        <v>109.7019815</v>
      </c>
      <c r="F201" s="4">
        <v>0</v>
      </c>
      <c r="G201" s="4">
        <v>0.94086607899999997</v>
      </c>
      <c r="H201" s="4">
        <v>5.4473100900000002</v>
      </c>
      <c r="I201" s="13">
        <v>100.7975969</v>
      </c>
      <c r="J201" s="4">
        <v>63.06684113</v>
      </c>
      <c r="K201" s="4">
        <v>18.79108548</v>
      </c>
      <c r="L201" s="4">
        <v>7.5312644239999997</v>
      </c>
      <c r="M201" s="13">
        <v>29.89286757</v>
      </c>
      <c r="N201" s="4">
        <v>6.1689497229999999</v>
      </c>
      <c r="O201" s="4">
        <v>38.353535180000002</v>
      </c>
      <c r="P201" s="4">
        <v>24.493611099999999</v>
      </c>
      <c r="Q201" s="13">
        <v>49.113411900000003</v>
      </c>
      <c r="R201" s="4">
        <v>10.64323401</v>
      </c>
      <c r="S201" s="4">
        <v>20.38008189</v>
      </c>
      <c r="T201" s="4">
        <v>94.120167730000006</v>
      </c>
      <c r="U201" s="13">
        <v>15.92990208</v>
      </c>
      <c r="V201" s="4">
        <v>9.1290209289999993</v>
      </c>
      <c r="W201" s="4">
        <v>0.44623575199999999</v>
      </c>
      <c r="X201" s="4">
        <v>7.7305082680000003</v>
      </c>
      <c r="Y201" s="13">
        <v>7.8446856739999999</v>
      </c>
      <c r="Z201" s="4">
        <v>24.70925093</v>
      </c>
      <c r="AA201" s="4">
        <v>14.84932637</v>
      </c>
      <c r="AB201" s="4">
        <v>30.675008770000002</v>
      </c>
      <c r="AC201" s="13">
        <v>51.258130549999997</v>
      </c>
      <c r="AD201" s="4">
        <v>121.7666378</v>
      </c>
      <c r="AE201" s="4">
        <v>22.385795120000001</v>
      </c>
      <c r="AF201">
        <f t="shared" si="3"/>
        <v>31.248945023300006</v>
      </c>
    </row>
    <row r="202" spans="1:32" ht="15" thickBot="1" x14ac:dyDescent="0.35">
      <c r="A202" s="10">
        <v>44761</v>
      </c>
      <c r="B202" s="4">
        <v>0.32050332399999998</v>
      </c>
      <c r="C202" s="4">
        <v>16.109490040000001</v>
      </c>
      <c r="D202" s="4">
        <v>48.547196870000001</v>
      </c>
      <c r="E202" s="13">
        <v>84.416887279999997</v>
      </c>
      <c r="F202" s="4">
        <v>0</v>
      </c>
      <c r="G202" s="4">
        <v>2.3468755780000001</v>
      </c>
      <c r="H202" s="4">
        <v>7.6680225130000004</v>
      </c>
      <c r="I202" s="13">
        <v>29.226074700000002</v>
      </c>
      <c r="J202" s="4">
        <v>27.00092506</v>
      </c>
      <c r="K202" s="4">
        <v>9.0598506329999999</v>
      </c>
      <c r="L202" s="4">
        <v>22.746562480000001</v>
      </c>
      <c r="M202" s="13">
        <v>56.563662049999998</v>
      </c>
      <c r="N202" s="4">
        <v>8.8659209010000009</v>
      </c>
      <c r="O202" s="4">
        <v>35.269873619999998</v>
      </c>
      <c r="P202" s="4">
        <v>23.18629146</v>
      </c>
      <c r="Q202" s="13">
        <v>53.592965130000003</v>
      </c>
      <c r="R202" s="4">
        <v>31.944988250000002</v>
      </c>
      <c r="S202" s="4">
        <v>45.927248949999999</v>
      </c>
      <c r="T202" s="4">
        <v>62.338427539999998</v>
      </c>
      <c r="U202" s="13">
        <v>10.589501139999999</v>
      </c>
      <c r="V202" s="4">
        <v>5.7337079790000001</v>
      </c>
      <c r="W202" s="4">
        <v>8.0344989299999998</v>
      </c>
      <c r="X202" s="4">
        <v>13.99666274</v>
      </c>
      <c r="Y202" s="13">
        <v>5.8144331569999999</v>
      </c>
      <c r="Z202" s="4">
        <v>8.3187063630000004</v>
      </c>
      <c r="AA202" s="4">
        <v>12.171554329999999</v>
      </c>
      <c r="AB202" s="4">
        <v>24.4493376</v>
      </c>
      <c r="AC202" s="13">
        <v>14.784578079999999</v>
      </c>
      <c r="AD202" s="4">
        <v>13.916553499999999</v>
      </c>
      <c r="AE202" s="4">
        <v>40.853424070000003</v>
      </c>
      <c r="AF202">
        <f t="shared" si="3"/>
        <v>24.126490808933337</v>
      </c>
    </row>
    <row r="203" spans="1:32" ht="15" thickBot="1" x14ac:dyDescent="0.35">
      <c r="A203" s="10">
        <v>44762</v>
      </c>
      <c r="B203" s="4">
        <v>9.0423736570000006</v>
      </c>
      <c r="C203" s="4">
        <v>58.974707129999999</v>
      </c>
      <c r="D203" s="4">
        <v>49.969309809999999</v>
      </c>
      <c r="E203" s="13">
        <v>43.883739949999999</v>
      </c>
      <c r="F203" s="4">
        <v>0</v>
      </c>
      <c r="G203" s="4">
        <v>31.977422239999999</v>
      </c>
      <c r="H203" s="4">
        <v>4.2480221389999997</v>
      </c>
      <c r="I203" s="13">
        <v>12.288047669999999</v>
      </c>
      <c r="J203" s="4">
        <v>37.230827329999997</v>
      </c>
      <c r="K203" s="4">
        <v>14.533435819999999</v>
      </c>
      <c r="L203" s="4">
        <v>13.063185689999999</v>
      </c>
      <c r="M203" s="13">
        <v>58.442468640000001</v>
      </c>
      <c r="N203" s="4">
        <v>3.2715425489999999</v>
      </c>
      <c r="O203" s="4">
        <v>33.958344459999999</v>
      </c>
      <c r="P203" s="4">
        <v>31.280075069999999</v>
      </c>
      <c r="Q203" s="13">
        <v>89.367888449999995</v>
      </c>
      <c r="R203" s="4">
        <v>14.213697549999999</v>
      </c>
      <c r="S203" s="4">
        <v>38.481086730000001</v>
      </c>
      <c r="T203" s="4">
        <v>33.771878960000002</v>
      </c>
      <c r="U203" s="13">
        <v>1.4886602390000001</v>
      </c>
      <c r="V203" s="4">
        <v>1.869108647</v>
      </c>
      <c r="W203" s="4">
        <v>2.2942374050000001</v>
      </c>
      <c r="X203" s="4">
        <v>1.6759210229999999</v>
      </c>
      <c r="Y203" s="13">
        <v>11.4050498</v>
      </c>
      <c r="Z203" s="4">
        <v>5.3295601609999999</v>
      </c>
      <c r="AA203" s="4">
        <v>6.9262480740000001</v>
      </c>
      <c r="AB203" s="4">
        <v>10.101542950000001</v>
      </c>
      <c r="AC203" s="13">
        <v>4.9022829229999996</v>
      </c>
      <c r="AD203" s="4">
        <v>17.244521079999998</v>
      </c>
      <c r="AE203" s="4">
        <v>64.053966520000003</v>
      </c>
      <c r="AF203">
        <f t="shared" si="3"/>
        <v>23.509638422233333</v>
      </c>
    </row>
    <row r="204" spans="1:32" ht="15" thickBot="1" x14ac:dyDescent="0.35">
      <c r="A204" s="10">
        <v>44763</v>
      </c>
      <c r="B204" s="4">
        <v>5.8272239419999998</v>
      </c>
      <c r="C204" s="4">
        <v>38.069922920000003</v>
      </c>
      <c r="D204" s="4">
        <v>112.3788643</v>
      </c>
      <c r="E204" s="13">
        <v>22.078128809999999</v>
      </c>
      <c r="F204" s="4">
        <v>0</v>
      </c>
      <c r="G204" s="4">
        <v>24.40836573</v>
      </c>
      <c r="H204" s="4">
        <v>0.55919076499999998</v>
      </c>
      <c r="I204" s="13">
        <v>57.833982470000002</v>
      </c>
      <c r="J204" s="4">
        <v>42.200052739999997</v>
      </c>
      <c r="K204" s="4">
        <v>16.023397450000001</v>
      </c>
      <c r="L204" s="4">
        <v>16.239052770000001</v>
      </c>
      <c r="M204" s="13">
        <v>19.34373772</v>
      </c>
      <c r="N204" s="4">
        <v>24.59075928</v>
      </c>
      <c r="O204" s="4">
        <v>26.89244747</v>
      </c>
      <c r="P204" s="4">
        <v>12.72108746</v>
      </c>
      <c r="Q204" s="13">
        <v>80.109941480000003</v>
      </c>
      <c r="R204" s="4">
        <v>11.88806862</v>
      </c>
      <c r="S204" s="4">
        <v>14.12827182</v>
      </c>
      <c r="T204" s="4">
        <v>24.394964219999999</v>
      </c>
      <c r="U204" s="13">
        <v>0</v>
      </c>
      <c r="V204" s="4">
        <v>4.3117026689999998</v>
      </c>
      <c r="W204" s="4">
        <v>5.928812712</v>
      </c>
      <c r="X204" s="4">
        <v>1.6285594699999999</v>
      </c>
      <c r="Y204" s="13">
        <v>5.3118379410000003</v>
      </c>
      <c r="Z204" s="4">
        <v>26.816806790000001</v>
      </c>
      <c r="AA204" s="4">
        <v>15.534606459999999</v>
      </c>
      <c r="AB204" s="4">
        <v>38.171638010000002</v>
      </c>
      <c r="AC204" s="13">
        <v>4.7768975500000002</v>
      </c>
      <c r="AD204" s="4">
        <v>8.6603399519999993</v>
      </c>
      <c r="AE204" s="4">
        <v>38.663278099999999</v>
      </c>
      <c r="AF204">
        <f t="shared" si="3"/>
        <v>23.316397987366663</v>
      </c>
    </row>
    <row r="205" spans="1:32" ht="15" thickBot="1" x14ac:dyDescent="0.35">
      <c r="A205" s="10">
        <v>44764</v>
      </c>
      <c r="B205" s="4">
        <v>17.277000189999999</v>
      </c>
      <c r="C205" s="4">
        <v>17.696565450000001</v>
      </c>
      <c r="D205" s="4">
        <v>99.607092859999995</v>
      </c>
      <c r="E205" s="13">
        <v>6.7117227689999996</v>
      </c>
      <c r="F205" s="4">
        <v>0</v>
      </c>
      <c r="G205" s="4">
        <v>14.64045668</v>
      </c>
      <c r="H205" s="4">
        <v>0.77426415699999995</v>
      </c>
      <c r="I205" s="13">
        <v>38.966743950000001</v>
      </c>
      <c r="J205" s="4">
        <v>73.34202003</v>
      </c>
      <c r="K205" s="4">
        <v>30.338341239999998</v>
      </c>
      <c r="L205" s="4">
        <v>10.20683348</v>
      </c>
      <c r="M205" s="13">
        <v>6.7048085779999997</v>
      </c>
      <c r="N205" s="4">
        <v>14.119033099999999</v>
      </c>
      <c r="O205" s="4">
        <v>21.88015175</v>
      </c>
      <c r="P205" s="4">
        <v>2.0152359010000001</v>
      </c>
      <c r="Q205" s="13">
        <v>84.783972739999996</v>
      </c>
      <c r="R205" s="4">
        <v>30.972244499999999</v>
      </c>
      <c r="S205" s="4">
        <v>5.2369130850000003</v>
      </c>
      <c r="T205" s="4">
        <v>37.92701769</v>
      </c>
      <c r="U205" s="13">
        <v>1.023199081</v>
      </c>
      <c r="V205" s="4">
        <v>0</v>
      </c>
      <c r="W205" s="4">
        <v>4.6493153270000001</v>
      </c>
      <c r="X205" s="4">
        <v>5.9725394249999999</v>
      </c>
      <c r="Y205" s="13">
        <v>10.815161939999999</v>
      </c>
      <c r="Z205" s="4">
        <v>0.28717356900000002</v>
      </c>
      <c r="AA205" s="4">
        <v>3.8814046979999999</v>
      </c>
      <c r="AB205" s="4">
        <v>15.634912010000001</v>
      </c>
      <c r="AC205" s="13">
        <v>5.8284431100000003</v>
      </c>
      <c r="AD205" s="4">
        <v>9.5597407820000004</v>
      </c>
      <c r="AE205" s="4">
        <v>26.007752660000001</v>
      </c>
      <c r="AF205">
        <f t="shared" si="3"/>
        <v>19.895335358400001</v>
      </c>
    </row>
    <row r="206" spans="1:32" ht="15" thickBot="1" x14ac:dyDescent="0.35">
      <c r="A206" s="10">
        <v>44765</v>
      </c>
      <c r="B206" s="4">
        <v>32.394788269999999</v>
      </c>
      <c r="C206" s="4">
        <v>0.17121486</v>
      </c>
      <c r="D206" s="4">
        <v>43.017551419999997</v>
      </c>
      <c r="E206" s="13">
        <v>45.382852550000003</v>
      </c>
      <c r="F206" s="4">
        <v>0</v>
      </c>
      <c r="G206" s="4">
        <v>15.267504690000001</v>
      </c>
      <c r="H206" s="4">
        <v>0.64522013099999997</v>
      </c>
      <c r="I206" s="13">
        <v>41.695765969999997</v>
      </c>
      <c r="J206" s="4">
        <v>118.04833979999999</v>
      </c>
      <c r="K206" s="4">
        <v>30.50092673</v>
      </c>
      <c r="L206" s="4">
        <v>34.470173840000001</v>
      </c>
      <c r="M206" s="13">
        <v>16.114987729999999</v>
      </c>
      <c r="N206" s="4">
        <v>6.506402671</v>
      </c>
      <c r="O206" s="4">
        <v>33.360423560000001</v>
      </c>
      <c r="P206" s="4">
        <v>4.1768444179999999</v>
      </c>
      <c r="Q206" s="13">
        <v>53.996189119999997</v>
      </c>
      <c r="R206" s="4">
        <v>20.883820180000001</v>
      </c>
      <c r="S206" s="4">
        <v>16.938768629999998</v>
      </c>
      <c r="T206" s="4">
        <v>46.010982509999998</v>
      </c>
      <c r="U206" s="13">
        <v>9.7565695999999993E-2</v>
      </c>
      <c r="V206" s="4">
        <v>0.71321082099999999</v>
      </c>
      <c r="W206" s="4">
        <v>1.6918254939999999</v>
      </c>
      <c r="X206" s="4">
        <v>8.7768968340000004</v>
      </c>
      <c r="Y206" s="13">
        <v>13.512089489999999</v>
      </c>
      <c r="Z206" s="4">
        <v>9.2674570680000006</v>
      </c>
      <c r="AA206" s="4">
        <v>0.99628109499999995</v>
      </c>
      <c r="AB206" s="4">
        <v>3.19691503</v>
      </c>
      <c r="AC206" s="13">
        <v>10.23104215</v>
      </c>
      <c r="AD206" s="4">
        <v>5.550077677</v>
      </c>
      <c r="AE206" s="4">
        <v>6.2367979289999997</v>
      </c>
      <c r="AF206">
        <f t="shared" si="3"/>
        <v>20.661763878799992</v>
      </c>
    </row>
    <row r="207" spans="1:32" ht="15" thickBot="1" x14ac:dyDescent="0.35">
      <c r="A207" s="10">
        <v>44766</v>
      </c>
      <c r="B207" s="4">
        <v>35.816472050000002</v>
      </c>
      <c r="C207" s="4">
        <v>2.486897677</v>
      </c>
      <c r="D207" s="4">
        <v>21.106844899999999</v>
      </c>
      <c r="E207" s="13">
        <v>0.42062740999999998</v>
      </c>
      <c r="F207" s="4">
        <v>0</v>
      </c>
      <c r="G207" s="4">
        <v>26.32865</v>
      </c>
      <c r="H207" s="4">
        <v>0.34411741800000001</v>
      </c>
      <c r="I207" s="13">
        <v>19.6175034</v>
      </c>
      <c r="J207" s="4">
        <v>123.87666129999999</v>
      </c>
      <c r="K207" s="4">
        <v>11.089070080000001</v>
      </c>
      <c r="L207" s="4">
        <v>5.9110962149999997</v>
      </c>
      <c r="M207" s="13">
        <v>11.533659399999999</v>
      </c>
      <c r="N207" s="4">
        <v>24.997568130000001</v>
      </c>
      <c r="O207" s="4">
        <v>14.233016490000001</v>
      </c>
      <c r="P207" s="4">
        <v>6.8003536459999996</v>
      </c>
      <c r="Q207" s="13">
        <v>46.248109820000003</v>
      </c>
      <c r="R207" s="4">
        <v>90.458229059999994</v>
      </c>
      <c r="S207" s="4">
        <v>9.4499495029999991</v>
      </c>
      <c r="T207" s="4">
        <v>32.152161120000002</v>
      </c>
      <c r="U207" s="13">
        <v>0</v>
      </c>
      <c r="V207" s="4">
        <v>4.633758008</v>
      </c>
      <c r="W207" s="4">
        <v>0.87786549300000005</v>
      </c>
      <c r="X207" s="4">
        <v>22.007689240000001</v>
      </c>
      <c r="Y207" s="13">
        <v>12.57044649</v>
      </c>
      <c r="Z207" s="4">
        <v>28.701851130000001</v>
      </c>
      <c r="AA207" s="4">
        <v>1.602646086</v>
      </c>
      <c r="AB207" s="4">
        <v>10.775400940000001</v>
      </c>
      <c r="AC207" s="13">
        <v>18.930331949999999</v>
      </c>
      <c r="AD207" s="4">
        <v>8.2206337450000007</v>
      </c>
      <c r="AE207" s="4">
        <v>6.3917750120000001</v>
      </c>
      <c r="AF207">
        <f t="shared" si="3"/>
        <v>19.919446190433337</v>
      </c>
    </row>
    <row r="208" spans="1:32" ht="15" thickBot="1" x14ac:dyDescent="0.35">
      <c r="A208" s="10">
        <v>44767</v>
      </c>
      <c r="B208" s="4">
        <v>15.079832789999999</v>
      </c>
      <c r="C208" s="4">
        <v>3.9227165130000001</v>
      </c>
      <c r="D208" s="4">
        <v>53.539235589999997</v>
      </c>
      <c r="E208" s="13">
        <v>6.3622556780000004</v>
      </c>
      <c r="F208" s="4">
        <v>0</v>
      </c>
      <c r="G208" s="4">
        <v>18.68107414</v>
      </c>
      <c r="H208" s="4">
        <v>5.8832335469999997</v>
      </c>
      <c r="I208" s="13">
        <v>16.321709389999999</v>
      </c>
      <c r="J208" s="4">
        <v>64.896260260000005</v>
      </c>
      <c r="K208" s="4">
        <v>10.36100864</v>
      </c>
      <c r="L208" s="4">
        <v>25.416134830000001</v>
      </c>
      <c r="M208" s="13">
        <v>40.339661360000001</v>
      </c>
      <c r="N208" s="4">
        <v>39.571041110000003</v>
      </c>
      <c r="O208" s="4">
        <v>13.153307679999999</v>
      </c>
      <c r="P208" s="4">
        <v>45.807500840000003</v>
      </c>
      <c r="Q208" s="13">
        <v>62.006609920000002</v>
      </c>
      <c r="R208" s="4">
        <v>63.9643631</v>
      </c>
      <c r="S208" s="4">
        <v>86.95708132</v>
      </c>
      <c r="T208" s="4">
        <v>26.484172340000001</v>
      </c>
      <c r="U208" s="13">
        <v>0</v>
      </c>
      <c r="V208" s="4">
        <v>4.5183536709999998</v>
      </c>
      <c r="W208" s="4">
        <v>1.546866149</v>
      </c>
      <c r="X208" s="4">
        <v>31.426403050000001</v>
      </c>
      <c r="Y208" s="13">
        <v>7.3290556670000004</v>
      </c>
      <c r="Z208" s="4">
        <v>37.003830909999998</v>
      </c>
      <c r="AA208" s="4">
        <v>0</v>
      </c>
      <c r="AB208" s="4">
        <v>17.804419280000001</v>
      </c>
      <c r="AC208" s="13">
        <v>26.731149200000001</v>
      </c>
      <c r="AD208" s="4">
        <v>0</v>
      </c>
      <c r="AE208" s="4">
        <v>3.0546602009999999</v>
      </c>
      <c r="AF208">
        <f t="shared" si="3"/>
        <v>24.272064572533338</v>
      </c>
    </row>
    <row r="209" spans="1:32" ht="15" thickBot="1" x14ac:dyDescent="0.35">
      <c r="A209" s="10">
        <v>44768</v>
      </c>
      <c r="B209" s="4">
        <v>44.985531809999998</v>
      </c>
      <c r="C209" s="4">
        <v>3.657337949</v>
      </c>
      <c r="D209" s="4">
        <v>5.9527740480000002</v>
      </c>
      <c r="E209" s="13">
        <v>13.866551400000001</v>
      </c>
      <c r="F209" s="4">
        <v>0</v>
      </c>
      <c r="G209" s="4">
        <v>4.7416395549999999</v>
      </c>
      <c r="H209" s="4">
        <v>0</v>
      </c>
      <c r="I209" s="13">
        <v>17.815580610000001</v>
      </c>
      <c r="J209" s="4">
        <v>61.279577260000003</v>
      </c>
      <c r="K209" s="4">
        <v>14.53139651</v>
      </c>
      <c r="L209" s="4">
        <v>91.378960609999993</v>
      </c>
      <c r="M209" s="13">
        <v>76.864225390000001</v>
      </c>
      <c r="N209" s="4">
        <v>48.886877060000003</v>
      </c>
      <c r="O209" s="4">
        <v>19.04834318</v>
      </c>
      <c r="P209" s="4">
        <v>7.4531305430000003</v>
      </c>
      <c r="Q209" s="13">
        <v>44.885965349999999</v>
      </c>
      <c r="R209" s="4">
        <v>39.134332659999998</v>
      </c>
      <c r="S209" s="4">
        <v>37.826581480000002</v>
      </c>
      <c r="T209" s="4">
        <v>69.222079280000003</v>
      </c>
      <c r="U209" s="13">
        <v>4.6619571999999998E-2</v>
      </c>
      <c r="V209" s="4">
        <v>5.5828783509999997</v>
      </c>
      <c r="W209" s="4">
        <v>5.2970872519999999</v>
      </c>
      <c r="X209" s="4">
        <v>23.96197879</v>
      </c>
      <c r="Y209" s="13">
        <v>12.29561234</v>
      </c>
      <c r="Z209" s="4">
        <v>31.106981279999999</v>
      </c>
      <c r="AA209" s="4">
        <v>28.730815889999999</v>
      </c>
      <c r="AB209" s="4">
        <v>11.76740766</v>
      </c>
      <c r="AC209" s="13">
        <v>33.163339610000001</v>
      </c>
      <c r="AD209" s="4">
        <v>0</v>
      </c>
      <c r="AE209" s="4">
        <v>14.14048672</v>
      </c>
      <c r="AF209">
        <f t="shared" si="3"/>
        <v>25.587469738666673</v>
      </c>
    </row>
    <row r="210" spans="1:32" ht="15" thickBot="1" x14ac:dyDescent="0.35">
      <c r="A210" s="10">
        <v>44769</v>
      </c>
      <c r="B210" s="4">
        <v>40.355923179999998</v>
      </c>
      <c r="C210" s="4">
        <v>3.5536453720000001</v>
      </c>
      <c r="D210" s="4">
        <v>0.94835223599999996</v>
      </c>
      <c r="E210" s="13">
        <v>3.0979175080000001</v>
      </c>
      <c r="F210" s="4">
        <v>0</v>
      </c>
      <c r="G210" s="4">
        <v>0.22006715099999999</v>
      </c>
      <c r="H210" s="4">
        <v>0</v>
      </c>
      <c r="I210" s="13">
        <v>23.101256370000002</v>
      </c>
      <c r="J210" s="4">
        <v>46.459383010000003</v>
      </c>
      <c r="K210" s="4">
        <v>0.90678133800000005</v>
      </c>
      <c r="L210" s="4">
        <v>109.06359860000001</v>
      </c>
      <c r="M210" s="13">
        <v>126.8489122</v>
      </c>
      <c r="N210" s="4">
        <v>43.463890079999999</v>
      </c>
      <c r="O210" s="4">
        <v>40.716054679999999</v>
      </c>
      <c r="P210" s="4">
        <v>11.32269031</v>
      </c>
      <c r="Q210" s="13">
        <v>24.145203110000001</v>
      </c>
      <c r="R210" s="4">
        <v>37.595479490000002</v>
      </c>
      <c r="S210" s="4">
        <v>23.67839622</v>
      </c>
      <c r="T210" s="4">
        <v>90.853682039999995</v>
      </c>
      <c r="U210" s="13">
        <v>7.7073965070000003</v>
      </c>
      <c r="V210" s="4">
        <v>3.3656313419999999</v>
      </c>
      <c r="W210" s="4">
        <v>0.226238729</v>
      </c>
      <c r="X210" s="4">
        <v>9.3455067869999997</v>
      </c>
      <c r="Y210" s="13">
        <v>25.253395560000001</v>
      </c>
      <c r="Z210" s="4">
        <v>26.494554040000001</v>
      </c>
      <c r="AA210" s="4">
        <v>29.097112660000001</v>
      </c>
      <c r="AB210" s="4">
        <v>24.307706589999999</v>
      </c>
      <c r="AC210" s="13">
        <v>35.350018499999997</v>
      </c>
      <c r="AD210" s="4">
        <v>6.8264037069999999</v>
      </c>
      <c r="AE210" s="4">
        <v>19.335536479999998</v>
      </c>
      <c r="AF210">
        <f t="shared" si="3"/>
        <v>27.121357793233337</v>
      </c>
    </row>
    <row r="211" spans="1:32" ht="15" thickBot="1" x14ac:dyDescent="0.35">
      <c r="A211" s="10">
        <v>44770</v>
      </c>
      <c r="B211" s="4">
        <v>26.219754699999999</v>
      </c>
      <c r="C211" s="4">
        <v>15.961942909999999</v>
      </c>
      <c r="D211" s="4">
        <v>1.899337053</v>
      </c>
      <c r="E211" s="13">
        <v>12.795353889999999</v>
      </c>
      <c r="F211" s="4">
        <v>0</v>
      </c>
      <c r="G211" s="4">
        <v>1.103402942</v>
      </c>
      <c r="H211" s="4">
        <v>0</v>
      </c>
      <c r="I211" s="13">
        <v>4.421438158</v>
      </c>
      <c r="J211" s="4">
        <v>19.713632109999999</v>
      </c>
      <c r="K211" s="4">
        <v>4.2854329050000004</v>
      </c>
      <c r="L211" s="4">
        <v>89.702261919999998</v>
      </c>
      <c r="M211" s="13">
        <v>131.38733859999999</v>
      </c>
      <c r="N211" s="4">
        <v>25.749776359999998</v>
      </c>
      <c r="O211" s="4">
        <v>69.784064290000003</v>
      </c>
      <c r="P211" s="4">
        <v>7.5827900169999998</v>
      </c>
      <c r="Q211" s="13">
        <v>16.856876369999998</v>
      </c>
      <c r="R211" s="4">
        <v>29.66859913</v>
      </c>
      <c r="S211" s="4">
        <v>42.252283570000003</v>
      </c>
      <c r="T211" s="4">
        <v>37.350007769999998</v>
      </c>
      <c r="U211" s="13">
        <v>5.0995304580000003</v>
      </c>
      <c r="V211" s="4">
        <v>15.43027234</v>
      </c>
      <c r="W211" s="4">
        <v>3.158649445</v>
      </c>
      <c r="X211" s="4">
        <v>16.754034520000001</v>
      </c>
      <c r="Y211" s="13">
        <v>15.12967753</v>
      </c>
      <c r="Z211" s="4">
        <v>7.2101924420000003</v>
      </c>
      <c r="AA211" s="4">
        <v>24.77688217</v>
      </c>
      <c r="AB211" s="4">
        <v>12.692610739999999</v>
      </c>
      <c r="AC211" s="13">
        <v>63.792183399999999</v>
      </c>
      <c r="AD211" s="4">
        <v>13.956319089999999</v>
      </c>
      <c r="AE211" s="4">
        <v>56.606064799999999</v>
      </c>
      <c r="AF211">
        <f t="shared" si="3"/>
        <v>25.711356987666665</v>
      </c>
    </row>
    <row r="212" spans="1:32" ht="15" thickBot="1" x14ac:dyDescent="0.35">
      <c r="A212" s="10">
        <v>44771</v>
      </c>
      <c r="B212" s="4">
        <v>23.476374629999999</v>
      </c>
      <c r="C212" s="4">
        <v>24.187390329999999</v>
      </c>
      <c r="D212" s="4">
        <v>0</v>
      </c>
      <c r="E212" s="13">
        <v>8.5690275430000007</v>
      </c>
      <c r="F212" s="4">
        <v>0</v>
      </c>
      <c r="G212" s="4">
        <v>0.12572206599999999</v>
      </c>
      <c r="H212" s="4">
        <v>0.27902305100000002</v>
      </c>
      <c r="I212" s="13">
        <v>9.7522150869999997</v>
      </c>
      <c r="J212" s="4">
        <v>1.1611662810000001</v>
      </c>
      <c r="K212" s="4">
        <v>0.762280658</v>
      </c>
      <c r="L212" s="4">
        <v>115.4308748</v>
      </c>
      <c r="M212" s="13">
        <v>92.166108129999998</v>
      </c>
      <c r="N212" s="4">
        <v>20.59527731</v>
      </c>
      <c r="O212" s="4">
        <v>68.133501050000007</v>
      </c>
      <c r="P212" s="4">
        <v>25.149266959999999</v>
      </c>
      <c r="Q212" s="13">
        <v>36.491386890000001</v>
      </c>
      <c r="R212" s="4">
        <v>6.7865512370000003</v>
      </c>
      <c r="S212" s="4">
        <v>48.597249509999997</v>
      </c>
      <c r="T212" s="4">
        <v>48.753003839999998</v>
      </c>
      <c r="U212" s="13">
        <v>4.3597197830000001</v>
      </c>
      <c r="V212" s="4">
        <v>23.528790950000001</v>
      </c>
      <c r="W212" s="4">
        <v>6.248030558</v>
      </c>
      <c r="X212" s="4">
        <v>5.3218802209999998</v>
      </c>
      <c r="Y212" s="13">
        <v>20.329047920000001</v>
      </c>
      <c r="Z212" s="4">
        <v>40.207137109999998</v>
      </c>
      <c r="AA212" s="4">
        <v>18.901504280000001</v>
      </c>
      <c r="AB212" s="4">
        <v>9.7417703870000008</v>
      </c>
      <c r="AC212" s="13">
        <v>49.98743296</v>
      </c>
      <c r="AD212" s="4">
        <v>13.965429070000001</v>
      </c>
      <c r="AE212" s="4">
        <v>49.474453930000003</v>
      </c>
      <c r="AF212">
        <f t="shared" si="3"/>
        <v>25.749387218066666</v>
      </c>
    </row>
    <row r="213" spans="1:32" ht="15" thickBot="1" x14ac:dyDescent="0.35">
      <c r="A213" s="10">
        <v>44772</v>
      </c>
      <c r="B213" s="4">
        <v>18.40053606</v>
      </c>
      <c r="C213" s="4">
        <v>40.723576309999999</v>
      </c>
      <c r="D213" s="4">
        <v>13.48891761</v>
      </c>
      <c r="E213" s="13">
        <v>26.508489130000001</v>
      </c>
      <c r="F213" s="4">
        <v>0</v>
      </c>
      <c r="G213" s="4">
        <v>3.4157407279999998</v>
      </c>
      <c r="H213" s="4">
        <v>2.6995962260000002</v>
      </c>
      <c r="I213" s="13">
        <v>24.644423719999999</v>
      </c>
      <c r="J213" s="4">
        <v>1.231448777</v>
      </c>
      <c r="K213" s="4">
        <v>4.0000488760000001</v>
      </c>
      <c r="L213" s="4">
        <v>35.499181749999998</v>
      </c>
      <c r="M213" s="13">
        <v>22.432866099999998</v>
      </c>
      <c r="N213" s="4">
        <v>37.522700370000003</v>
      </c>
      <c r="O213" s="4">
        <v>50.52242279</v>
      </c>
      <c r="P213" s="4">
        <v>46.653106690000001</v>
      </c>
      <c r="Q213" s="13">
        <v>33.211054679999997</v>
      </c>
      <c r="R213" s="4">
        <v>29.992011550000001</v>
      </c>
      <c r="S213" s="4">
        <v>40.709966180000002</v>
      </c>
      <c r="T213" s="4">
        <v>33.946218969999997</v>
      </c>
      <c r="U213" s="13">
        <v>4.1877906469999999</v>
      </c>
      <c r="V213" s="4">
        <v>6.6231154200000004</v>
      </c>
      <c r="W213" s="4">
        <v>7.8228716110000001</v>
      </c>
      <c r="X213" s="4">
        <v>6.4467613000000007E-2</v>
      </c>
      <c r="Y213" s="13">
        <v>22.23555374</v>
      </c>
      <c r="Z213" s="4">
        <v>33.892713309999998</v>
      </c>
      <c r="AA213" s="4">
        <v>12.846036550000001</v>
      </c>
      <c r="AB213" s="4">
        <v>13.305111289999999</v>
      </c>
      <c r="AC213" s="13">
        <v>47.786274910000003</v>
      </c>
      <c r="AD213" s="4">
        <v>20.115123029999999</v>
      </c>
      <c r="AE213" s="4">
        <v>55.462230679999998</v>
      </c>
      <c r="AF213">
        <f t="shared" si="3"/>
        <v>22.998119843933331</v>
      </c>
    </row>
    <row r="214" spans="1:32" ht="15" thickBot="1" x14ac:dyDescent="0.35">
      <c r="A214" s="10">
        <v>44773</v>
      </c>
      <c r="B214" s="4">
        <v>14.471848250000001</v>
      </c>
      <c r="C214" s="4">
        <v>17.410093490000001</v>
      </c>
      <c r="D214" s="4">
        <v>2.1450970169999999</v>
      </c>
      <c r="E214" s="13">
        <v>30.140748259999999</v>
      </c>
      <c r="F214" s="4">
        <v>0</v>
      </c>
      <c r="G214" s="4">
        <v>0.46093619200000002</v>
      </c>
      <c r="H214" s="4">
        <v>29.349952340000002</v>
      </c>
      <c r="I214" s="13">
        <v>5.09633249</v>
      </c>
      <c r="J214" s="4">
        <v>0</v>
      </c>
      <c r="K214" s="4">
        <v>12.34786534</v>
      </c>
      <c r="L214" s="4">
        <v>54.554126740000001</v>
      </c>
      <c r="M214" s="13">
        <v>10.91547847</v>
      </c>
      <c r="N214" s="4">
        <v>58.419351579999997</v>
      </c>
      <c r="O214" s="4">
        <v>57.543627739999998</v>
      </c>
      <c r="P214" s="4">
        <v>33.183639530000001</v>
      </c>
      <c r="Q214" s="13">
        <v>2.9324464799999999</v>
      </c>
      <c r="R214" s="4">
        <v>40.69057643</v>
      </c>
      <c r="S214" s="4">
        <v>37.696886059999997</v>
      </c>
      <c r="T214" s="4">
        <v>65.96458054</v>
      </c>
      <c r="U214" s="13">
        <v>1.310952857</v>
      </c>
      <c r="V214" s="4">
        <v>14.850955900000001</v>
      </c>
      <c r="W214" s="4">
        <v>19.26706815</v>
      </c>
      <c r="X214" s="4">
        <v>0.49079653600000001</v>
      </c>
      <c r="Y214" s="13">
        <v>5.6029856200000001</v>
      </c>
      <c r="Z214" s="4">
        <v>48.855509759999997</v>
      </c>
      <c r="AA214" s="4">
        <v>1.484845269</v>
      </c>
      <c r="AB214" s="4">
        <v>9.8105761999999999</v>
      </c>
      <c r="AC214" s="13">
        <v>46.844357969999997</v>
      </c>
      <c r="AD214" s="4">
        <v>4.8875797390000004</v>
      </c>
      <c r="AE214" s="4">
        <v>8.0692706110000003</v>
      </c>
      <c r="AF214">
        <f t="shared" si="3"/>
        <v>21.1599495187</v>
      </c>
    </row>
    <row r="215" spans="1:32" ht="15" thickBot="1" x14ac:dyDescent="0.35">
      <c r="A215" s="10">
        <v>44774</v>
      </c>
      <c r="B215" s="4">
        <v>9.6049407119999994</v>
      </c>
      <c r="C215" s="4">
        <v>19.064923289999999</v>
      </c>
      <c r="D215" s="4">
        <v>22.682328699999999</v>
      </c>
      <c r="E215" s="13">
        <v>40.265930179999998</v>
      </c>
      <c r="F215" s="4">
        <v>0</v>
      </c>
      <c r="G215" s="4">
        <v>1.125458866</v>
      </c>
      <c r="H215" s="4">
        <v>0</v>
      </c>
      <c r="I215" s="13">
        <v>9.2924235460000002</v>
      </c>
      <c r="J215" s="4">
        <v>0</v>
      </c>
      <c r="K215" s="4">
        <v>26.85735798</v>
      </c>
      <c r="L215" s="4">
        <v>85.069337840000003</v>
      </c>
      <c r="M215" s="13">
        <v>40.688375000000001</v>
      </c>
      <c r="N215" s="4">
        <v>71.079932929999998</v>
      </c>
      <c r="O215" s="4">
        <v>67.27970886</v>
      </c>
      <c r="P215" s="4">
        <v>1.641184762</v>
      </c>
      <c r="Q215" s="13">
        <v>24.257496830000001</v>
      </c>
      <c r="R215" s="4">
        <v>38.117904189999997</v>
      </c>
      <c r="S215" s="4">
        <v>2.636700362</v>
      </c>
      <c r="T215" s="4">
        <v>34.589641090000001</v>
      </c>
      <c r="U215" s="13">
        <v>21.088334079999999</v>
      </c>
      <c r="V215" s="4">
        <v>6.6633778210000001</v>
      </c>
      <c r="W215" s="4">
        <v>17.586360930000001</v>
      </c>
      <c r="X215" s="4">
        <v>7.4557808640000003</v>
      </c>
      <c r="Y215" s="13">
        <v>2.93816787</v>
      </c>
      <c r="Z215" s="4">
        <v>52.369359490000001</v>
      </c>
      <c r="AA215" s="4">
        <v>10.17465818</v>
      </c>
      <c r="AB215" s="4">
        <v>26.032997129999998</v>
      </c>
      <c r="AC215" s="13">
        <v>21.757035729999998</v>
      </c>
      <c r="AD215" s="4">
        <v>14.71158016</v>
      </c>
      <c r="AE215" s="4">
        <v>5.8742530349999997</v>
      </c>
      <c r="AF215">
        <f t="shared" si="3"/>
        <v>22.696851680933335</v>
      </c>
    </row>
    <row r="216" spans="1:32" ht="15" thickBot="1" x14ac:dyDescent="0.35">
      <c r="A216" s="10">
        <v>44775</v>
      </c>
      <c r="B216" s="4">
        <v>24.980435610000001</v>
      </c>
      <c r="C216" s="4">
        <v>40.617941379999998</v>
      </c>
      <c r="D216" s="4">
        <v>19.843220949999999</v>
      </c>
      <c r="E216" s="13">
        <v>36.563657999999997</v>
      </c>
      <c r="F216" s="4">
        <v>0</v>
      </c>
      <c r="G216" s="4">
        <v>8.0183435339999996</v>
      </c>
      <c r="H216" s="4">
        <v>0.49544793399999998</v>
      </c>
      <c r="I216" s="13">
        <v>10.65975285</v>
      </c>
      <c r="J216" s="4">
        <v>9.9082679000000007E-2</v>
      </c>
      <c r="K216" s="4">
        <v>23.845917700000001</v>
      </c>
      <c r="L216" s="4">
        <v>8.8801529410000004</v>
      </c>
      <c r="M216" s="13">
        <v>9.6561096309999996</v>
      </c>
      <c r="N216" s="4">
        <v>58.875300410000001</v>
      </c>
      <c r="O216" s="4">
        <v>79.606943130000005</v>
      </c>
      <c r="P216" s="4">
        <v>4.8806249499999996</v>
      </c>
      <c r="Q216" s="13">
        <v>10.21791202</v>
      </c>
      <c r="R216" s="4">
        <v>60.508876559999997</v>
      </c>
      <c r="S216" s="4">
        <v>7.49758631</v>
      </c>
      <c r="T216" s="4">
        <v>56.100255969999999</v>
      </c>
      <c r="U216" s="13">
        <v>20.677367660000002</v>
      </c>
      <c r="V216" s="4">
        <v>38.106825829999998</v>
      </c>
      <c r="W216" s="4">
        <v>12.07850373</v>
      </c>
      <c r="X216" s="4">
        <v>3.5027117000000003E-2</v>
      </c>
      <c r="Y216" s="13">
        <v>0.21127352499999999</v>
      </c>
      <c r="Z216" s="4">
        <v>43.744762420000001</v>
      </c>
      <c r="AA216" s="4">
        <v>3.4904370010000001</v>
      </c>
      <c r="AB216" s="4">
        <v>10.24101233</v>
      </c>
      <c r="AC216" s="13">
        <v>15.462232589999999</v>
      </c>
      <c r="AD216" s="4">
        <v>1.3409139809999999</v>
      </c>
      <c r="AE216" s="4">
        <v>8.6920689999999995E-2</v>
      </c>
      <c r="AF216">
        <f t="shared" si="3"/>
        <v>20.2274279811</v>
      </c>
    </row>
    <row r="217" spans="1:32" ht="15" thickBot="1" x14ac:dyDescent="0.35">
      <c r="A217" s="10">
        <v>44776</v>
      </c>
      <c r="B217" s="4">
        <v>14.214199300000001</v>
      </c>
      <c r="C217" s="4">
        <v>15.220661399999999</v>
      </c>
      <c r="D217" s="4">
        <v>50.741499900000001</v>
      </c>
      <c r="E217" s="13">
        <v>17.087015510000001</v>
      </c>
      <c r="F217" s="4">
        <v>0</v>
      </c>
      <c r="G217" s="4">
        <v>7.8895863889999998</v>
      </c>
      <c r="H217" s="4">
        <v>7.459813714</v>
      </c>
      <c r="I217" s="13">
        <v>62.362489459999999</v>
      </c>
      <c r="J217" s="4">
        <v>0</v>
      </c>
      <c r="K217" s="4">
        <v>25.441670890000001</v>
      </c>
      <c r="L217" s="4">
        <v>3.5692789000000003E-2</v>
      </c>
      <c r="M217" s="13">
        <v>21.801376820000002</v>
      </c>
      <c r="N217" s="4">
        <v>37.010318640000001</v>
      </c>
      <c r="O217" s="4">
        <v>76.740266800000001</v>
      </c>
      <c r="P217" s="4">
        <v>3.2106157240000002</v>
      </c>
      <c r="Q217" s="13">
        <v>3.8014455740000002</v>
      </c>
      <c r="R217" s="4">
        <v>47.412252430000002</v>
      </c>
      <c r="S217" s="4">
        <v>14.864759680000001</v>
      </c>
      <c r="T217" s="4">
        <v>12.58520395</v>
      </c>
      <c r="U217" s="13">
        <v>10.232774429999999</v>
      </c>
      <c r="V217" s="4">
        <v>16.784761670000002</v>
      </c>
      <c r="W217" s="4">
        <v>6.9607239959999996</v>
      </c>
      <c r="X217" s="4">
        <v>0.120637471</v>
      </c>
      <c r="Y217" s="13">
        <v>42.717624430000001</v>
      </c>
      <c r="Z217" s="4">
        <v>22.07999706</v>
      </c>
      <c r="AA217" s="4">
        <v>8.9725325110000007</v>
      </c>
      <c r="AB217" s="4">
        <v>22.037156580000001</v>
      </c>
      <c r="AC217" s="13">
        <v>0.48144967900000002</v>
      </c>
      <c r="AD217" s="4">
        <v>2.5983122289999998</v>
      </c>
      <c r="AE217" s="4">
        <v>2.071176387</v>
      </c>
      <c r="AF217">
        <f t="shared" si="3"/>
        <v>18.431200513766672</v>
      </c>
    </row>
    <row r="218" spans="1:32" ht="15" thickBot="1" x14ac:dyDescent="0.35">
      <c r="A218" s="10">
        <v>44777</v>
      </c>
      <c r="B218" s="4">
        <v>15.96286821</v>
      </c>
      <c r="C218" s="4">
        <v>6.7119255960000004</v>
      </c>
      <c r="D218" s="4">
        <v>16.356887100000002</v>
      </c>
      <c r="E218" s="13">
        <v>11.833375930000001</v>
      </c>
      <c r="F218" s="4">
        <v>0</v>
      </c>
      <c r="G218" s="4">
        <v>7.8947968480000004</v>
      </c>
      <c r="H218" s="4">
        <v>17.024567130000001</v>
      </c>
      <c r="I218" s="13">
        <v>52.94138813</v>
      </c>
      <c r="J218" s="4">
        <v>4.0980920200000002</v>
      </c>
      <c r="K218" s="4">
        <v>19.13517427</v>
      </c>
      <c r="L218" s="4">
        <v>15.516477350000001</v>
      </c>
      <c r="M218" s="13">
        <v>28.386183259999999</v>
      </c>
      <c r="N218" s="4">
        <v>67.894001959999997</v>
      </c>
      <c r="O218" s="4">
        <v>25.635900970000002</v>
      </c>
      <c r="P218" s="4">
        <v>2.9067558939999998</v>
      </c>
      <c r="Q218" s="13">
        <v>2.997837901</v>
      </c>
      <c r="R218" s="4">
        <v>24.15141582</v>
      </c>
      <c r="S218" s="4">
        <v>20.436904909999999</v>
      </c>
      <c r="T218" s="4">
        <v>39.487196449999999</v>
      </c>
      <c r="U218" s="13">
        <v>12.45592201</v>
      </c>
      <c r="V218" s="4">
        <v>21.418109659999999</v>
      </c>
      <c r="W218" s="4">
        <v>8.3729768989999993</v>
      </c>
      <c r="X218" s="4">
        <v>1.160249799</v>
      </c>
      <c r="Y218" s="13">
        <v>140.65657419999999</v>
      </c>
      <c r="Z218" s="4">
        <v>8.9602905209999992</v>
      </c>
      <c r="AA218" s="4">
        <v>16.20142555</v>
      </c>
      <c r="AB218" s="4">
        <v>5.9111448529999997</v>
      </c>
      <c r="AC218" s="13">
        <v>1.2845202090000001</v>
      </c>
      <c r="AD218" s="4">
        <v>8.7654834990000001</v>
      </c>
      <c r="AE218" s="4">
        <v>35.967476840000003</v>
      </c>
      <c r="AF218">
        <f t="shared" si="3"/>
        <v>21.350864126299999</v>
      </c>
    </row>
    <row r="219" spans="1:32" ht="15" thickBot="1" x14ac:dyDescent="0.35">
      <c r="A219" s="10">
        <v>44778</v>
      </c>
      <c r="B219" s="4">
        <v>13.62750584</v>
      </c>
      <c r="C219" s="4">
        <v>5.6368969079999998</v>
      </c>
      <c r="D219" s="4">
        <v>3.3527714980000001</v>
      </c>
      <c r="E219" s="13">
        <v>13.68862081</v>
      </c>
      <c r="F219" s="4">
        <v>0</v>
      </c>
      <c r="G219" s="4">
        <v>37.903733250000002</v>
      </c>
      <c r="H219" s="4">
        <v>0.126730025</v>
      </c>
      <c r="I219" s="13">
        <v>20.669908289999999</v>
      </c>
      <c r="J219" s="4">
        <v>34.720623490000001</v>
      </c>
      <c r="K219" s="4">
        <v>3.9935916069999999</v>
      </c>
      <c r="L219" s="4">
        <v>6.4963061880000001</v>
      </c>
      <c r="M219" s="13">
        <v>27.12872887</v>
      </c>
      <c r="N219" s="4">
        <v>15.916741849999999</v>
      </c>
      <c r="O219" s="4">
        <v>25.54872417</v>
      </c>
      <c r="P219" s="4">
        <v>15.70711249</v>
      </c>
      <c r="Q219" s="13">
        <v>1.126900673</v>
      </c>
      <c r="R219" s="4">
        <v>3.5650067929999998</v>
      </c>
      <c r="S219" s="4">
        <v>43.387458090000003</v>
      </c>
      <c r="T219" s="4">
        <v>5.0771538019999998</v>
      </c>
      <c r="U219" s="13">
        <v>10.68622422</v>
      </c>
      <c r="V219" s="4">
        <v>21.983480929999999</v>
      </c>
      <c r="W219" s="4">
        <v>20.017190459999998</v>
      </c>
      <c r="X219" s="4">
        <v>4.6090726330000003</v>
      </c>
      <c r="Y219" s="13">
        <v>91.167821880000005</v>
      </c>
      <c r="Z219" s="4">
        <v>12.181466820000001</v>
      </c>
      <c r="AA219" s="4">
        <v>5.1025609970000003</v>
      </c>
      <c r="AB219" s="4">
        <v>24.66079521</v>
      </c>
      <c r="AC219" s="13">
        <v>0.56875932200000001</v>
      </c>
      <c r="AD219" s="4">
        <v>6.7328912020000002</v>
      </c>
      <c r="AE219" s="4">
        <v>30.34133697</v>
      </c>
      <c r="AF219">
        <f t="shared" si="3"/>
        <v>16.857537176266668</v>
      </c>
    </row>
    <row r="220" spans="1:32" ht="15" thickBot="1" x14ac:dyDescent="0.35">
      <c r="A220" s="10">
        <v>44779</v>
      </c>
      <c r="B220" s="4">
        <v>12.15813196</v>
      </c>
      <c r="C220" s="4">
        <v>9.1828053000000001</v>
      </c>
      <c r="D220" s="4">
        <v>17.775840880000001</v>
      </c>
      <c r="E220" s="13">
        <v>26.718347789999999</v>
      </c>
      <c r="F220" s="4">
        <v>0</v>
      </c>
      <c r="G220" s="4">
        <v>37.270030740000003</v>
      </c>
      <c r="H220" s="4">
        <v>11.240891700000001</v>
      </c>
      <c r="I220" s="13">
        <v>23.024667740000002</v>
      </c>
      <c r="J220" s="4">
        <v>16.32949662</v>
      </c>
      <c r="K220" s="4">
        <v>14.34291887</v>
      </c>
      <c r="L220" s="4">
        <v>0.70611974600000005</v>
      </c>
      <c r="M220" s="13">
        <v>7.8706715110000003</v>
      </c>
      <c r="N220" s="4">
        <v>6.1894036530000003</v>
      </c>
      <c r="O220" s="4">
        <v>7.9256741999999996</v>
      </c>
      <c r="P220" s="4">
        <v>7.4170268479999999</v>
      </c>
      <c r="Q220" s="13">
        <v>13.505689500000001</v>
      </c>
      <c r="R220" s="4">
        <v>1.7494377050000001</v>
      </c>
      <c r="S220" s="4">
        <v>4.5503548829999998</v>
      </c>
      <c r="T220" s="4">
        <v>45.610816960000001</v>
      </c>
      <c r="U220" s="13">
        <v>10.425709960000001</v>
      </c>
      <c r="V220" s="4">
        <v>2.9546469599999998</v>
      </c>
      <c r="W220" s="4">
        <v>25.3596735</v>
      </c>
      <c r="X220" s="4">
        <v>8.3531170489999997</v>
      </c>
      <c r="Y220" s="13">
        <v>74.25416946</v>
      </c>
      <c r="Z220" s="4">
        <v>6.9270954729999996</v>
      </c>
      <c r="AA220" s="4">
        <v>1.3611798289999999</v>
      </c>
      <c r="AB220" s="4">
        <v>28.803687100000001</v>
      </c>
      <c r="AC220" s="13">
        <v>4.1154798269999997</v>
      </c>
      <c r="AD220" s="4">
        <v>2.5471839900000002</v>
      </c>
      <c r="AE220" s="4">
        <v>6.7908199429999998</v>
      </c>
      <c r="AF220">
        <f t="shared" si="3"/>
        <v>14.515369656566667</v>
      </c>
    </row>
    <row r="221" spans="1:32" ht="15" thickBot="1" x14ac:dyDescent="0.35">
      <c r="A221" s="10">
        <v>44780</v>
      </c>
      <c r="B221" s="4">
        <v>7.1328289509999996</v>
      </c>
      <c r="C221" s="4">
        <v>37.405782700000003</v>
      </c>
      <c r="D221" s="4">
        <v>10.998864770000001</v>
      </c>
      <c r="E221" s="13">
        <v>14.006066799999999</v>
      </c>
      <c r="F221" s="4">
        <v>0</v>
      </c>
      <c r="G221" s="4">
        <v>95.042362209999993</v>
      </c>
      <c r="H221" s="4">
        <v>3.910436153</v>
      </c>
      <c r="I221" s="13">
        <v>0.31055572999999997</v>
      </c>
      <c r="J221" s="4">
        <v>5.9108239410000003</v>
      </c>
      <c r="K221" s="4">
        <v>26.268578529999999</v>
      </c>
      <c r="L221" s="4">
        <v>8.9690831299999996</v>
      </c>
      <c r="M221" s="13">
        <v>8.7527288199999997</v>
      </c>
      <c r="N221" s="4">
        <v>16.065088750000001</v>
      </c>
      <c r="O221" s="4">
        <v>8.0979339479999997</v>
      </c>
      <c r="P221" s="4">
        <v>34.850527290000002</v>
      </c>
      <c r="Q221" s="13">
        <v>25.016545529999998</v>
      </c>
      <c r="R221" s="4">
        <v>74.685880659999995</v>
      </c>
      <c r="S221" s="4">
        <v>16.904121700000001</v>
      </c>
      <c r="T221" s="4">
        <v>19.583508729999998</v>
      </c>
      <c r="U221" s="13">
        <v>12.6839335</v>
      </c>
      <c r="V221" s="4">
        <v>4.9723795649999998</v>
      </c>
      <c r="W221" s="4">
        <v>13.87222362</v>
      </c>
      <c r="X221" s="4">
        <v>17.594290969999999</v>
      </c>
      <c r="Y221" s="13">
        <v>34.65410352</v>
      </c>
      <c r="Z221" s="4">
        <v>0</v>
      </c>
      <c r="AA221" s="4">
        <v>0</v>
      </c>
      <c r="AB221" s="4">
        <v>39.359420780000001</v>
      </c>
      <c r="AC221" s="13">
        <v>2.1498147400000001</v>
      </c>
      <c r="AD221" s="4">
        <v>6.5766193270000004</v>
      </c>
      <c r="AE221" s="4">
        <v>5.4337774520000002</v>
      </c>
      <c r="AF221">
        <f t="shared" si="3"/>
        <v>18.373609393899997</v>
      </c>
    </row>
    <row r="222" spans="1:32" ht="15" thickBot="1" x14ac:dyDescent="0.35">
      <c r="A222" s="10">
        <v>44781</v>
      </c>
      <c r="B222" s="4">
        <v>10.687297940000001</v>
      </c>
      <c r="C222" s="4">
        <v>16.377118110000001</v>
      </c>
      <c r="D222" s="4">
        <v>10.25248981</v>
      </c>
      <c r="E222" s="13">
        <v>56.00707817</v>
      </c>
      <c r="F222" s="4">
        <v>0</v>
      </c>
      <c r="G222" s="4">
        <v>87.720993039999996</v>
      </c>
      <c r="H222" s="4">
        <v>0.72759458399999999</v>
      </c>
      <c r="I222" s="13">
        <v>8.9505634310000008</v>
      </c>
      <c r="J222" s="4">
        <v>13.10591674</v>
      </c>
      <c r="K222" s="4">
        <v>10.728039860000001</v>
      </c>
      <c r="L222" s="4">
        <v>9.1412788030000005</v>
      </c>
      <c r="M222" s="13">
        <v>14.04103875</v>
      </c>
      <c r="N222" s="4">
        <v>1.661491066</v>
      </c>
      <c r="O222" s="4">
        <v>6.3695770500000002</v>
      </c>
      <c r="P222" s="4">
        <v>15.66938543</v>
      </c>
      <c r="Q222" s="13">
        <v>8.1010435820000009</v>
      </c>
      <c r="R222" s="4">
        <v>55.153176309999999</v>
      </c>
      <c r="S222" s="4">
        <v>40.687084200000001</v>
      </c>
      <c r="T222" s="4">
        <v>5.407552302</v>
      </c>
      <c r="U222" s="13">
        <v>50.561349870000001</v>
      </c>
      <c r="V222" s="4">
        <v>1.1645129620000001</v>
      </c>
      <c r="W222" s="4">
        <v>18.144833089999999</v>
      </c>
      <c r="X222" s="4">
        <v>17.374598030000001</v>
      </c>
      <c r="Y222" s="13">
        <v>23.473392489999998</v>
      </c>
      <c r="Z222" s="4">
        <v>0</v>
      </c>
      <c r="AA222" s="4">
        <v>0</v>
      </c>
      <c r="AB222" s="4">
        <v>35.9979248</v>
      </c>
      <c r="AC222" s="13">
        <v>6.5178016420000002</v>
      </c>
      <c r="AD222" s="4">
        <v>1.533576235</v>
      </c>
      <c r="AE222" s="4">
        <v>4.5549368860000001</v>
      </c>
      <c r="AF222">
        <f t="shared" si="3"/>
        <v>17.670388172766668</v>
      </c>
    </row>
    <row r="223" spans="1:32" ht="15" thickBot="1" x14ac:dyDescent="0.35">
      <c r="A223" s="10">
        <v>44782</v>
      </c>
      <c r="B223" s="4">
        <v>21.131428719999999</v>
      </c>
      <c r="C223" s="4">
        <v>14.86221862</v>
      </c>
      <c r="D223" s="4">
        <v>42.97291422</v>
      </c>
      <c r="E223" s="13">
        <v>33.831264259999998</v>
      </c>
      <c r="F223" s="4">
        <v>0</v>
      </c>
      <c r="G223" s="4">
        <v>104.8502045</v>
      </c>
      <c r="H223" s="4">
        <v>4.2501683239999997</v>
      </c>
      <c r="I223" s="13">
        <v>4.233613074</v>
      </c>
      <c r="J223" s="4">
        <v>0</v>
      </c>
      <c r="K223" s="4">
        <v>39.029160500000003</v>
      </c>
      <c r="L223" s="4">
        <v>20.221992969999999</v>
      </c>
      <c r="M223" s="13">
        <v>21.666785000000001</v>
      </c>
      <c r="N223" s="4">
        <v>5.1762235460000001</v>
      </c>
      <c r="O223" s="4">
        <v>0.23200312300000001</v>
      </c>
      <c r="P223" s="4">
        <v>22.896721360000001</v>
      </c>
      <c r="Q223" s="13">
        <v>13.88882828</v>
      </c>
      <c r="R223" s="4">
        <v>16.386798379999998</v>
      </c>
      <c r="S223" s="4">
        <v>23.525666000000001</v>
      </c>
      <c r="T223" s="4">
        <v>7.8022670749999996</v>
      </c>
      <c r="U223" s="13">
        <v>43.239210129999996</v>
      </c>
      <c r="V223" s="4">
        <v>3.6336927409999999</v>
      </c>
      <c r="W223" s="4">
        <v>26.816414829999999</v>
      </c>
      <c r="X223" s="4">
        <v>13.46689892</v>
      </c>
      <c r="Y223" s="13">
        <v>13.722210759999999</v>
      </c>
      <c r="Z223" s="4">
        <v>0.43426214899999999</v>
      </c>
      <c r="AA223" s="4">
        <v>1.622605361</v>
      </c>
      <c r="AB223" s="4">
        <v>52.416725159999999</v>
      </c>
      <c r="AC223" s="13">
        <v>21.715111019999998</v>
      </c>
      <c r="AD223" s="4">
        <v>1.4192130270000001</v>
      </c>
      <c r="AE223" s="4">
        <v>6.2370083330000003</v>
      </c>
      <c r="AF223">
        <f t="shared" si="3"/>
        <v>19.389387012766665</v>
      </c>
    </row>
    <row r="224" spans="1:32" ht="15" thickBot="1" x14ac:dyDescent="0.35">
      <c r="A224" s="10">
        <v>44783</v>
      </c>
      <c r="B224" s="4">
        <v>67.804933550000001</v>
      </c>
      <c r="C224" s="4">
        <v>5.2611199620000004</v>
      </c>
      <c r="D224" s="4">
        <v>58.516008380000002</v>
      </c>
      <c r="E224" s="13">
        <v>13.76197672</v>
      </c>
      <c r="F224" s="4">
        <v>0</v>
      </c>
      <c r="G224" s="4">
        <v>71.331150050000005</v>
      </c>
      <c r="H224" s="4">
        <v>0.84771117600000001</v>
      </c>
      <c r="I224" s="13">
        <v>1.2336604739999999</v>
      </c>
      <c r="J224" s="4">
        <v>0.50629371400000001</v>
      </c>
      <c r="K224" s="4">
        <v>45.548281670000001</v>
      </c>
      <c r="L224" s="4">
        <v>5.9557776450000004</v>
      </c>
      <c r="M224" s="13">
        <v>24.657773970000001</v>
      </c>
      <c r="N224" s="4">
        <v>0.51644548800000001</v>
      </c>
      <c r="O224" s="4">
        <v>8.7623052000000007E-2</v>
      </c>
      <c r="P224" s="4">
        <v>7.1265988350000002</v>
      </c>
      <c r="Q224" s="13">
        <v>6.2838138939999997</v>
      </c>
      <c r="R224" s="4">
        <v>6.00675106</v>
      </c>
      <c r="S224" s="4">
        <v>27.587567329999999</v>
      </c>
      <c r="T224" s="4">
        <v>31.821393010000001</v>
      </c>
      <c r="U224" s="13">
        <v>24.85630488</v>
      </c>
      <c r="V224" s="4">
        <v>0.43377342099999999</v>
      </c>
      <c r="W224" s="4">
        <v>29.24904776</v>
      </c>
      <c r="X224" s="4">
        <v>4.6781936880000003</v>
      </c>
      <c r="Y224" s="13">
        <v>6.7149252000000006E-2</v>
      </c>
      <c r="Z224" s="4">
        <v>3.5921773020000001</v>
      </c>
      <c r="AA224" s="4">
        <v>22.736590620000001</v>
      </c>
      <c r="AB224" s="4">
        <v>83.892963409999993</v>
      </c>
      <c r="AC224" s="13">
        <v>53.539065839999999</v>
      </c>
      <c r="AD224" s="4">
        <v>4.8705084320000003</v>
      </c>
      <c r="AE224" s="4">
        <v>10.252848269999999</v>
      </c>
      <c r="AF224">
        <f t="shared" si="3"/>
        <v>20.43411676183333</v>
      </c>
    </row>
    <row r="225" spans="1:32" ht="15" thickBot="1" x14ac:dyDescent="0.35">
      <c r="A225" s="10">
        <v>44784</v>
      </c>
      <c r="B225" s="4">
        <v>65.956753250000006</v>
      </c>
      <c r="C225" s="4">
        <v>20.81179929</v>
      </c>
      <c r="D225" s="4">
        <v>48.351054189999999</v>
      </c>
      <c r="E225" s="13">
        <v>2.826166272</v>
      </c>
      <c r="F225" s="4">
        <v>0</v>
      </c>
      <c r="G225" s="4">
        <v>44.618028639999999</v>
      </c>
      <c r="H225" s="4">
        <v>2.9250472190000001</v>
      </c>
      <c r="I225" s="13">
        <v>4.2226991649999999</v>
      </c>
      <c r="J225" s="4">
        <v>1.6588919010000001</v>
      </c>
      <c r="K225" s="4">
        <v>61.977470400000001</v>
      </c>
      <c r="L225" s="4">
        <v>3.0776450039999999</v>
      </c>
      <c r="M225" s="13">
        <v>24.235202309999998</v>
      </c>
      <c r="N225" s="4">
        <v>14.07291412</v>
      </c>
      <c r="O225" s="4">
        <v>0.75007964900000001</v>
      </c>
      <c r="P225" s="4">
        <v>21.948235270000001</v>
      </c>
      <c r="Q225" s="13">
        <v>17.31094933</v>
      </c>
      <c r="R225" s="4">
        <v>6.5529609320000004</v>
      </c>
      <c r="S225" s="4">
        <v>31.92075157</v>
      </c>
      <c r="T225" s="4">
        <v>6.6478263740000001</v>
      </c>
      <c r="U225" s="13">
        <v>47.731226919999997</v>
      </c>
      <c r="V225" s="4">
        <v>1.0244574399999999</v>
      </c>
      <c r="W225" s="4">
        <v>22.056971789999999</v>
      </c>
      <c r="X225" s="4">
        <v>2.8270079E-2</v>
      </c>
      <c r="Y225" s="13">
        <v>2.7880342999999998E-2</v>
      </c>
      <c r="Z225" s="4">
        <v>9.9687114950000009</v>
      </c>
      <c r="AA225" s="4">
        <v>46.875028610000001</v>
      </c>
      <c r="AB225" s="4">
        <v>23.20443869</v>
      </c>
      <c r="AC225" s="13">
        <v>46.825588230000001</v>
      </c>
      <c r="AD225" s="4">
        <v>14.86466169</v>
      </c>
      <c r="AE225" s="4">
        <v>0.595819812</v>
      </c>
      <c r="AF225">
        <f t="shared" si="3"/>
        <v>19.768917666166658</v>
      </c>
    </row>
    <row r="226" spans="1:32" ht="15" thickBot="1" x14ac:dyDescent="0.35">
      <c r="A226" s="10">
        <v>44785</v>
      </c>
      <c r="B226" s="4">
        <v>31.146359440000001</v>
      </c>
      <c r="C226" s="4">
        <v>23.72719133</v>
      </c>
      <c r="D226" s="4">
        <v>24.614965919999999</v>
      </c>
      <c r="E226" s="13">
        <v>0</v>
      </c>
      <c r="F226" s="4">
        <v>0</v>
      </c>
      <c r="G226" s="4">
        <v>40.500599379999997</v>
      </c>
      <c r="H226" s="4">
        <v>8.1078675990000004</v>
      </c>
      <c r="I226" s="13">
        <v>13.54571891</v>
      </c>
      <c r="J226" s="4">
        <v>11.668429850000001</v>
      </c>
      <c r="K226" s="4">
        <v>21.336192369999999</v>
      </c>
      <c r="L226" s="4">
        <v>7.3849595790000002</v>
      </c>
      <c r="M226" s="13">
        <v>37.347437859999999</v>
      </c>
      <c r="N226" s="4">
        <v>14.838319780000001</v>
      </c>
      <c r="O226" s="4">
        <v>6.1878921690000004</v>
      </c>
      <c r="P226" s="4">
        <v>6.3910035790000004</v>
      </c>
      <c r="Q226" s="13">
        <v>11.414344789999999</v>
      </c>
      <c r="R226" s="4">
        <v>10.29075915</v>
      </c>
      <c r="S226" s="4">
        <v>43.51771832</v>
      </c>
      <c r="T226" s="4">
        <v>7.33898443</v>
      </c>
      <c r="U226" s="13">
        <v>32.136573550000001</v>
      </c>
      <c r="V226" s="4">
        <v>0.678439558</v>
      </c>
      <c r="W226" s="4">
        <v>6.1850317720000003</v>
      </c>
      <c r="X226" s="4">
        <v>0</v>
      </c>
      <c r="Y226" s="13">
        <v>7.2354600000000005E-2</v>
      </c>
      <c r="Z226" s="4">
        <v>1.541678935</v>
      </c>
      <c r="AA226" s="4">
        <v>42.620327000000003</v>
      </c>
      <c r="AB226" s="4">
        <v>8.2415025229999994</v>
      </c>
      <c r="AC226" s="13">
        <v>49.060953140000002</v>
      </c>
      <c r="AD226" s="4">
        <v>8.4268108609999999</v>
      </c>
      <c r="AE226" s="4">
        <v>4.9611549970000004</v>
      </c>
      <c r="AF226">
        <f t="shared" si="3"/>
        <v>15.776119046399996</v>
      </c>
    </row>
    <row r="227" spans="1:32" ht="15" thickBot="1" x14ac:dyDescent="0.35">
      <c r="A227" s="10">
        <v>44786</v>
      </c>
      <c r="B227" s="4">
        <v>4.7450148690000002</v>
      </c>
      <c r="C227" s="4">
        <v>50.803899770000001</v>
      </c>
      <c r="D227" s="4">
        <v>48.719766139999997</v>
      </c>
      <c r="E227" s="13">
        <v>0.49732986099999998</v>
      </c>
      <c r="F227" s="4">
        <v>0</v>
      </c>
      <c r="G227" s="4">
        <v>31.743332150000001</v>
      </c>
      <c r="H227" s="4">
        <v>10.558107140000001</v>
      </c>
      <c r="I227" s="13">
        <v>1.614934146</v>
      </c>
      <c r="J227" s="4">
        <v>3.0936249490000001</v>
      </c>
      <c r="K227" s="4">
        <v>30.348345760000001</v>
      </c>
      <c r="L227" s="4">
        <v>62.33361721</v>
      </c>
      <c r="M227" s="13">
        <v>4.7771004440000002</v>
      </c>
      <c r="N227" s="4">
        <v>8.8809529539999996</v>
      </c>
      <c r="O227" s="4">
        <v>0.37369127600000002</v>
      </c>
      <c r="P227" s="4">
        <v>5.9070694999999999E-2</v>
      </c>
      <c r="Q227" s="13">
        <v>47.867939</v>
      </c>
      <c r="R227" s="4">
        <v>6.954767704</v>
      </c>
      <c r="S227" s="4">
        <v>18.73662496</v>
      </c>
      <c r="T227" s="4">
        <v>3.5335430200000002</v>
      </c>
      <c r="U227" s="13">
        <v>0.482219167</v>
      </c>
      <c r="V227" s="4">
        <v>2.7548613550000001</v>
      </c>
      <c r="W227" s="4">
        <v>0.261671394</v>
      </c>
      <c r="X227" s="4">
        <v>10.36511898</v>
      </c>
      <c r="Y227" s="13">
        <v>43.528379440000002</v>
      </c>
      <c r="Z227" s="4">
        <v>1.6170401569999999</v>
      </c>
      <c r="AA227" s="4">
        <v>49.599455829999997</v>
      </c>
      <c r="AB227" s="4">
        <v>1.1781414450000001</v>
      </c>
      <c r="AC227" s="13">
        <v>19.378019089999999</v>
      </c>
      <c r="AD227" s="4">
        <v>1.1641358879999999</v>
      </c>
      <c r="AE227" s="4">
        <v>11.7517297</v>
      </c>
      <c r="AF227">
        <f t="shared" si="3"/>
        <v>15.924081149800001</v>
      </c>
    </row>
    <row r="228" spans="1:32" ht="15" thickBot="1" x14ac:dyDescent="0.35">
      <c r="A228" s="10">
        <v>44787</v>
      </c>
      <c r="B228" s="4">
        <v>5.1893669960000004</v>
      </c>
      <c r="C228" s="4">
        <v>19.139912519999999</v>
      </c>
      <c r="D228" s="4">
        <v>28.02230763</v>
      </c>
      <c r="E228" s="13">
        <v>5.2855360810000001</v>
      </c>
      <c r="F228" s="4">
        <v>0</v>
      </c>
      <c r="G228" s="4">
        <v>4.7614473100000003</v>
      </c>
      <c r="H228" s="4">
        <v>18.62901282</v>
      </c>
      <c r="I228" s="13">
        <v>7.0199626090000002</v>
      </c>
      <c r="J228" s="4">
        <v>1.3777508140000001</v>
      </c>
      <c r="K228" s="4">
        <v>51.063861369999998</v>
      </c>
      <c r="L228" s="4">
        <v>77.308321000000007</v>
      </c>
      <c r="M228" s="13">
        <v>24.734287739999999</v>
      </c>
      <c r="N228" s="4">
        <v>20.695812700000001</v>
      </c>
      <c r="O228" s="4">
        <v>0</v>
      </c>
      <c r="P228" s="4">
        <v>1.1403725</v>
      </c>
      <c r="Q228" s="13">
        <v>9.7240498070000001</v>
      </c>
      <c r="R228" s="4">
        <v>0.40095439599999999</v>
      </c>
      <c r="S228" s="4">
        <v>3.844089329</v>
      </c>
      <c r="T228" s="4">
        <v>4.7543601989999997</v>
      </c>
      <c r="U228" s="13">
        <v>12.58414578</v>
      </c>
      <c r="V228" s="4">
        <v>10.33646154</v>
      </c>
      <c r="W228" s="4">
        <v>6.0711846349999998</v>
      </c>
      <c r="X228" s="4">
        <v>17.346390719999999</v>
      </c>
      <c r="Y228" s="13">
        <v>29.293481830000001</v>
      </c>
      <c r="Z228" s="4">
        <v>4.9328841570000002</v>
      </c>
      <c r="AA228" s="4">
        <v>52.02167034</v>
      </c>
      <c r="AB228" s="4">
        <v>0</v>
      </c>
      <c r="AC228" s="13">
        <v>27.80025148</v>
      </c>
      <c r="AD228" s="4">
        <v>1.4365149100000001</v>
      </c>
      <c r="AE228" s="4">
        <v>10.374293209999999</v>
      </c>
      <c r="AF228">
        <f t="shared" si="3"/>
        <v>15.176289480766666</v>
      </c>
    </row>
    <row r="229" spans="1:32" ht="15" thickBot="1" x14ac:dyDescent="0.35">
      <c r="A229" s="10">
        <v>44788</v>
      </c>
      <c r="B229" s="4">
        <v>6.3567796950000002</v>
      </c>
      <c r="C229" s="4">
        <v>16.582973240000001</v>
      </c>
      <c r="D229" s="4">
        <v>46.965901369999997</v>
      </c>
      <c r="E229" s="13">
        <v>28.73817635</v>
      </c>
      <c r="F229" s="4">
        <v>0</v>
      </c>
      <c r="G229" s="4">
        <v>3.6870599199999998</v>
      </c>
      <c r="H229" s="4">
        <v>4.1560032370000002</v>
      </c>
      <c r="I229" s="13">
        <v>20.560558799999999</v>
      </c>
      <c r="J229" s="4">
        <v>23.567876340000002</v>
      </c>
      <c r="K229" s="4">
        <v>71.515840049999994</v>
      </c>
      <c r="L229" s="4">
        <v>13.954925660000001</v>
      </c>
      <c r="M229" s="13">
        <v>18.76995397</v>
      </c>
      <c r="N229" s="4">
        <v>30.774070259999998</v>
      </c>
      <c r="O229" s="4">
        <v>10.7125504</v>
      </c>
      <c r="P229" s="4">
        <v>1.7983929809999999</v>
      </c>
      <c r="Q229" s="13">
        <v>19.663151500000001</v>
      </c>
      <c r="R229" s="4">
        <v>0</v>
      </c>
      <c r="S229" s="4">
        <v>3.5552996399999999</v>
      </c>
      <c r="T229" s="4">
        <v>1.133433849</v>
      </c>
      <c r="U229" s="13">
        <v>22.935258780000002</v>
      </c>
      <c r="V229" s="4">
        <v>4.7380252479999996</v>
      </c>
      <c r="W229" s="4">
        <v>13.28097558</v>
      </c>
      <c r="X229" s="4">
        <v>9.1805914640000008</v>
      </c>
      <c r="Y229" s="13">
        <v>24.843904500000001</v>
      </c>
      <c r="Z229" s="4">
        <v>9.5615224839999993</v>
      </c>
      <c r="AA229" s="4">
        <v>50.028545379999997</v>
      </c>
      <c r="AB229" s="4">
        <v>0</v>
      </c>
      <c r="AC229" s="13">
        <v>47.806811330000002</v>
      </c>
      <c r="AD229" s="4">
        <v>19.331844929999999</v>
      </c>
      <c r="AE229" s="4">
        <v>0.70694126899999998</v>
      </c>
      <c r="AF229">
        <f t="shared" si="3"/>
        <v>17.496912274233338</v>
      </c>
    </row>
    <row r="230" spans="1:32" ht="15" thickBot="1" x14ac:dyDescent="0.35">
      <c r="A230" s="10">
        <v>44789</v>
      </c>
      <c r="B230" s="4">
        <v>28.76298237</v>
      </c>
      <c r="C230" s="4">
        <v>35.016692640000002</v>
      </c>
      <c r="D230" s="4">
        <v>41.754562380000003</v>
      </c>
      <c r="E230" s="13">
        <v>28.093756200000001</v>
      </c>
      <c r="F230" s="4">
        <v>0</v>
      </c>
      <c r="G230" s="4">
        <v>0.227260776</v>
      </c>
      <c r="H230" s="4">
        <v>8.9291458129999999</v>
      </c>
      <c r="I230" s="13">
        <v>41.661047459999999</v>
      </c>
      <c r="J230" s="4">
        <v>12.87157726</v>
      </c>
      <c r="K230" s="4">
        <v>38.199315550000001</v>
      </c>
      <c r="L230" s="4">
        <v>14.176701250000001</v>
      </c>
      <c r="M230" s="13">
        <v>5.7991335389999996</v>
      </c>
      <c r="N230" s="4">
        <v>14.291922359999999</v>
      </c>
      <c r="O230" s="4">
        <v>0</v>
      </c>
      <c r="P230" s="4">
        <v>0.116917178</v>
      </c>
      <c r="Q230" s="13">
        <v>3.9225515130000002</v>
      </c>
      <c r="R230" s="4">
        <v>0.87230728599999996</v>
      </c>
      <c r="S230" s="4">
        <v>11.260646700000001</v>
      </c>
      <c r="T230" s="4">
        <v>13.975752119999999</v>
      </c>
      <c r="U230" s="13">
        <v>44.108362200000002</v>
      </c>
      <c r="V230" s="4">
        <v>14.4945097</v>
      </c>
      <c r="W230" s="4">
        <v>23.513771770000002</v>
      </c>
      <c r="X230" s="4">
        <v>25.83254337</v>
      </c>
      <c r="Y230" s="13">
        <v>12.626190660000001</v>
      </c>
      <c r="Z230" s="4">
        <v>9.4741979839999999</v>
      </c>
      <c r="AA230" s="4">
        <v>60.979662900000001</v>
      </c>
      <c r="AB230" s="4">
        <v>0</v>
      </c>
      <c r="AC230" s="13">
        <v>4.9541566369999996</v>
      </c>
      <c r="AD230" s="4">
        <v>0</v>
      </c>
      <c r="AE230" s="4">
        <v>55.282530780000002</v>
      </c>
      <c r="AF230">
        <f t="shared" si="3"/>
        <v>18.373273279866666</v>
      </c>
    </row>
    <row r="231" spans="1:32" ht="15" thickBot="1" x14ac:dyDescent="0.35">
      <c r="A231" s="10">
        <v>44790</v>
      </c>
      <c r="B231" s="4">
        <v>53.224530219999998</v>
      </c>
      <c r="C231" s="4">
        <v>20.25591373</v>
      </c>
      <c r="D231" s="4">
        <v>50.998225689999998</v>
      </c>
      <c r="E231" s="13">
        <v>28.11573696</v>
      </c>
      <c r="F231" s="4">
        <v>0</v>
      </c>
      <c r="G231" s="4">
        <v>0</v>
      </c>
      <c r="H231" s="4">
        <v>21.585800169999999</v>
      </c>
      <c r="I231" s="13">
        <v>36.976386069999997</v>
      </c>
      <c r="J231" s="4">
        <v>48.7698307</v>
      </c>
      <c r="K231" s="4">
        <v>21.569856170000001</v>
      </c>
      <c r="L231" s="4">
        <v>50.65799999</v>
      </c>
      <c r="M231" s="13">
        <v>11.279949780000001</v>
      </c>
      <c r="N231" s="4">
        <v>24.026798490000001</v>
      </c>
      <c r="O231" s="4">
        <v>3.8421226740000001</v>
      </c>
      <c r="P231" s="4">
        <v>1.708441705</v>
      </c>
      <c r="Q231" s="13">
        <v>7.2697674040000004</v>
      </c>
      <c r="R231" s="4">
        <v>10.00137192</v>
      </c>
      <c r="S231" s="4">
        <v>4.4778548479999998</v>
      </c>
      <c r="T231" s="4">
        <v>20.214021089999999</v>
      </c>
      <c r="U231" s="13">
        <v>5.5472885820000002</v>
      </c>
      <c r="V231" s="4">
        <v>22.880044460000001</v>
      </c>
      <c r="W231" s="4">
        <v>105.2771664</v>
      </c>
      <c r="X231" s="4">
        <v>2.8746286560000001</v>
      </c>
      <c r="Y231" s="13">
        <v>7.676527858</v>
      </c>
      <c r="Z231" s="4">
        <v>6.8700112100000004</v>
      </c>
      <c r="AA231" s="4">
        <v>41.701518540000002</v>
      </c>
      <c r="AB231" s="4">
        <v>0</v>
      </c>
      <c r="AC231" s="13">
        <v>3.4498592019999998</v>
      </c>
      <c r="AD231" s="4">
        <v>30.846920489999999</v>
      </c>
      <c r="AE231" s="4">
        <v>33.489180560000001</v>
      </c>
      <c r="AF231">
        <f t="shared" si="3"/>
        <v>22.519591785633335</v>
      </c>
    </row>
    <row r="232" spans="1:32" ht="15" thickBot="1" x14ac:dyDescent="0.35">
      <c r="A232" s="10">
        <v>44791</v>
      </c>
      <c r="B232" s="4">
        <v>51.597424510000003</v>
      </c>
      <c r="C232" s="4">
        <v>13.569606540000001</v>
      </c>
      <c r="D232" s="4">
        <v>36.209739689999999</v>
      </c>
      <c r="E232" s="13">
        <v>10.026112850000001</v>
      </c>
      <c r="F232" s="4">
        <v>0</v>
      </c>
      <c r="G232" s="4">
        <v>0</v>
      </c>
      <c r="H232" s="4">
        <v>35.233181000000002</v>
      </c>
      <c r="I232" s="13">
        <v>18.865501399999999</v>
      </c>
      <c r="J232" s="4">
        <v>58.624860759999997</v>
      </c>
      <c r="K232" s="4">
        <v>3.6980594400000002</v>
      </c>
      <c r="L232" s="4">
        <v>84.788188930000004</v>
      </c>
      <c r="M232" s="13">
        <v>37.703495029999999</v>
      </c>
      <c r="N232" s="4">
        <v>23.801452520000002</v>
      </c>
      <c r="O232" s="4">
        <v>4.9674282070000002</v>
      </c>
      <c r="P232" s="4">
        <v>29.708451270000001</v>
      </c>
      <c r="Q232" s="13">
        <v>8.1028851270000004</v>
      </c>
      <c r="R232" s="4">
        <v>6.3060997719999996</v>
      </c>
      <c r="S232" s="4">
        <v>16.463449449999999</v>
      </c>
      <c r="T232" s="4">
        <v>1.259697109</v>
      </c>
      <c r="U232" s="13">
        <v>39.190856930000002</v>
      </c>
      <c r="V232" s="4">
        <v>17.578080180000001</v>
      </c>
      <c r="W232" s="4">
        <v>48.334022050000002</v>
      </c>
      <c r="X232" s="4">
        <v>5.9289796350000001</v>
      </c>
      <c r="Y232" s="13">
        <v>9.5216741559999996</v>
      </c>
      <c r="Z232" s="4">
        <v>0.28396901499999999</v>
      </c>
      <c r="AA232" s="4">
        <v>19.100633859999999</v>
      </c>
      <c r="AB232" s="4">
        <v>0.78893238300000001</v>
      </c>
      <c r="AC232" s="13">
        <v>1.3422000110000001</v>
      </c>
      <c r="AD232" s="4">
        <v>9.6201036870000003</v>
      </c>
      <c r="AE232" s="4">
        <v>6.3476558919999997</v>
      </c>
      <c r="AF232">
        <f t="shared" si="3"/>
        <v>19.965424713466671</v>
      </c>
    </row>
    <row r="233" spans="1:32" ht="15" thickBot="1" x14ac:dyDescent="0.35">
      <c r="A233" s="10">
        <v>44792</v>
      </c>
      <c r="B233" s="4">
        <v>52.800888059999998</v>
      </c>
      <c r="C233" s="4">
        <v>2.0480933710000002</v>
      </c>
      <c r="D233" s="4">
        <v>16.74338496</v>
      </c>
      <c r="E233" s="13">
        <v>11.295822980000001</v>
      </c>
      <c r="F233" s="4">
        <v>0</v>
      </c>
      <c r="G233" s="4">
        <v>0</v>
      </c>
      <c r="H233" s="4">
        <v>46.075765609999998</v>
      </c>
      <c r="I233" s="13">
        <v>27.88188839</v>
      </c>
      <c r="J233" s="4">
        <v>49.296380999999997</v>
      </c>
      <c r="K233" s="4">
        <v>3.8469967249999999</v>
      </c>
      <c r="L233" s="4">
        <v>26.853804589999999</v>
      </c>
      <c r="M233" s="13">
        <v>21.84514308</v>
      </c>
      <c r="N233" s="4">
        <v>1.9869349599999999</v>
      </c>
      <c r="O233" s="4">
        <v>21.871218679999998</v>
      </c>
      <c r="P233" s="4">
        <v>11.489040490000001</v>
      </c>
      <c r="Q233" s="13">
        <v>3.7826266880000001</v>
      </c>
      <c r="R233" s="4">
        <v>3.6885200739999999</v>
      </c>
      <c r="S233" s="4">
        <v>9.1814862490000007</v>
      </c>
      <c r="T233" s="4">
        <v>5.4441339969999998</v>
      </c>
      <c r="U233" s="13">
        <v>25.52518177</v>
      </c>
      <c r="V233" s="4">
        <v>36.324509140000004</v>
      </c>
      <c r="W233" s="4">
        <v>8.8136083480000007</v>
      </c>
      <c r="X233" s="4">
        <v>4.7989310029999999</v>
      </c>
      <c r="Y233" s="13">
        <v>2.4891170859999998</v>
      </c>
      <c r="Z233" s="4">
        <v>0</v>
      </c>
      <c r="AA233" s="4">
        <v>11.0354104</v>
      </c>
      <c r="AB233" s="4">
        <v>1.1662480239999999</v>
      </c>
      <c r="AC233" s="13">
        <v>0</v>
      </c>
      <c r="AD233" s="4">
        <v>5.5985984210000002</v>
      </c>
      <c r="AE233" s="4">
        <v>2.5516999739999999</v>
      </c>
      <c r="AF233">
        <f t="shared" si="3"/>
        <v>13.814514468999997</v>
      </c>
    </row>
    <row r="234" spans="1:32" ht="15" thickBot="1" x14ac:dyDescent="0.35">
      <c r="A234" s="10">
        <v>44793</v>
      </c>
      <c r="B234" s="4">
        <v>58.19672585</v>
      </c>
      <c r="C234" s="4">
        <v>17.612795349999999</v>
      </c>
      <c r="D234" s="4">
        <v>41.56025648</v>
      </c>
      <c r="E234" s="13">
        <v>7.3017357589999996</v>
      </c>
      <c r="F234" s="4">
        <v>0</v>
      </c>
      <c r="G234" s="4">
        <v>0</v>
      </c>
      <c r="H234" s="4">
        <v>35.352942939999998</v>
      </c>
      <c r="I234" s="13">
        <v>21.49088192</v>
      </c>
      <c r="J234" s="4">
        <v>18.623022559999999</v>
      </c>
      <c r="K234" s="4">
        <v>7.3914419410000001</v>
      </c>
      <c r="L234" s="4">
        <v>2.1526188249999998</v>
      </c>
      <c r="M234" s="13">
        <v>28.330638409999999</v>
      </c>
      <c r="N234" s="4">
        <v>2.2184173459999998</v>
      </c>
      <c r="O234" s="4">
        <v>6.3324280980000003</v>
      </c>
      <c r="P234" s="4">
        <v>20.393094779999998</v>
      </c>
      <c r="Q234" s="13">
        <v>0.25744393500000001</v>
      </c>
      <c r="R234" s="4">
        <v>16.969287399999999</v>
      </c>
      <c r="S234" s="4">
        <v>10.996680619999999</v>
      </c>
      <c r="T234" s="4">
        <v>11.2796334</v>
      </c>
      <c r="U234" s="13">
        <v>36.657604689999999</v>
      </c>
      <c r="V234" s="4">
        <v>26.407976390000002</v>
      </c>
      <c r="W234" s="4">
        <v>8.2802467350000004</v>
      </c>
      <c r="X234" s="4">
        <v>3.6217583420000001</v>
      </c>
      <c r="Y234" s="13">
        <v>15.20439434</v>
      </c>
      <c r="Z234" s="4">
        <v>6.5017816000000006E-2</v>
      </c>
      <c r="AA234" s="4">
        <v>16.350631480000001</v>
      </c>
      <c r="AB234" s="4">
        <v>1.8888547419999999</v>
      </c>
      <c r="AC234" s="13">
        <v>5.0869655610000004</v>
      </c>
      <c r="AD234" s="4">
        <v>4.796192467</v>
      </c>
      <c r="AE234" s="4">
        <v>0</v>
      </c>
      <c r="AF234">
        <f t="shared" si="3"/>
        <v>14.160656272566667</v>
      </c>
    </row>
    <row r="235" spans="1:32" ht="15" thickBot="1" x14ac:dyDescent="0.35">
      <c r="A235" s="10">
        <v>44794</v>
      </c>
      <c r="B235" s="4">
        <v>8.6103283170000005</v>
      </c>
      <c r="C235" s="4">
        <v>22.926146030000002</v>
      </c>
      <c r="D235" s="4">
        <v>16.81199896</v>
      </c>
      <c r="E235" s="13">
        <v>7.5206921700000002</v>
      </c>
      <c r="F235" s="4">
        <v>0</v>
      </c>
      <c r="G235" s="4">
        <v>0</v>
      </c>
      <c r="H235" s="4">
        <v>23.464557169999999</v>
      </c>
      <c r="I235" s="13">
        <v>2.143562481</v>
      </c>
      <c r="J235" s="4">
        <v>6.896273732</v>
      </c>
      <c r="K235" s="4">
        <v>11.34932175</v>
      </c>
      <c r="L235" s="4">
        <v>0.214644536</v>
      </c>
      <c r="M235" s="13">
        <v>1.037255064</v>
      </c>
      <c r="N235" s="4">
        <v>2.6784694189999998</v>
      </c>
      <c r="O235" s="4">
        <v>2.9626426700000001</v>
      </c>
      <c r="P235" s="4">
        <v>5.4261055589999998</v>
      </c>
      <c r="Q235" s="13">
        <v>14.50020099</v>
      </c>
      <c r="R235" s="4">
        <v>13.38299561</v>
      </c>
      <c r="S235" s="4">
        <v>25.545886039999999</v>
      </c>
      <c r="T235" s="4">
        <v>19.193230539999998</v>
      </c>
      <c r="U235" s="13">
        <v>43.733736989999997</v>
      </c>
      <c r="V235" s="4">
        <v>11.033037070000001</v>
      </c>
      <c r="W235" s="4">
        <v>2.6949058770000001</v>
      </c>
      <c r="X235" s="4">
        <v>20.715156499999999</v>
      </c>
      <c r="Y235" s="13">
        <v>14.51844668</v>
      </c>
      <c r="Z235" s="4">
        <v>0</v>
      </c>
      <c r="AA235" s="4">
        <v>10.732333000000001</v>
      </c>
      <c r="AB235" s="4">
        <v>3.1160997749999999</v>
      </c>
      <c r="AC235" s="13">
        <v>1.561187431</v>
      </c>
      <c r="AD235" s="4">
        <v>37.52195597</v>
      </c>
      <c r="AE235" s="4">
        <v>1.797810838</v>
      </c>
      <c r="AF235">
        <f t="shared" si="3"/>
        <v>11.069632705633333</v>
      </c>
    </row>
    <row r="236" spans="1:32" ht="15" thickBot="1" x14ac:dyDescent="0.35">
      <c r="A236" s="10">
        <v>44795</v>
      </c>
      <c r="B236" s="4">
        <v>17.040831919999999</v>
      </c>
      <c r="C236" s="4">
        <v>7.2957808379999998</v>
      </c>
      <c r="D236" s="4">
        <v>31.241941449999999</v>
      </c>
      <c r="E236" s="13">
        <v>5.5003047440000001</v>
      </c>
      <c r="F236" s="4">
        <v>0</v>
      </c>
      <c r="G236" s="4">
        <v>0</v>
      </c>
      <c r="H236" s="4">
        <v>17.823915</v>
      </c>
      <c r="I236" s="13">
        <v>2.2556529080000001</v>
      </c>
      <c r="J236" s="4">
        <v>0.64271585600000003</v>
      </c>
      <c r="K236" s="4">
        <v>2.5589144529999999</v>
      </c>
      <c r="L236" s="4">
        <v>16.840044979999998</v>
      </c>
      <c r="M236" s="13">
        <v>1.1399288620000001</v>
      </c>
      <c r="N236" s="4">
        <v>0.15957074800000001</v>
      </c>
      <c r="O236" s="4">
        <v>22.07383394</v>
      </c>
      <c r="P236" s="4">
        <v>32.795681950000002</v>
      </c>
      <c r="Q236" s="13">
        <v>16.800368550000002</v>
      </c>
      <c r="R236" s="4">
        <v>97.450121879999998</v>
      </c>
      <c r="S236" s="4">
        <v>33.138765339999999</v>
      </c>
      <c r="T236" s="4">
        <v>2.0125746430000002</v>
      </c>
      <c r="U236" s="13">
        <v>33.054240700000001</v>
      </c>
      <c r="V236" s="4">
        <v>14.57494763</v>
      </c>
      <c r="W236" s="4">
        <v>0.673476093</v>
      </c>
      <c r="X236" s="4">
        <v>27.703150990000001</v>
      </c>
      <c r="Y236" s="13">
        <v>1.361812979</v>
      </c>
      <c r="Z236" s="4">
        <v>0</v>
      </c>
      <c r="AA236" s="4">
        <v>0.61969038799999998</v>
      </c>
      <c r="AB236" s="4">
        <v>18.875708100000001</v>
      </c>
      <c r="AC236" s="13">
        <v>1.9191451820000001</v>
      </c>
      <c r="AD236" s="4">
        <v>1.436381146</v>
      </c>
      <c r="AE236" s="4">
        <v>6.532949865</v>
      </c>
      <c r="AF236">
        <f t="shared" si="3"/>
        <v>13.784081704499995</v>
      </c>
    </row>
    <row r="237" spans="1:32" ht="15" thickBot="1" x14ac:dyDescent="0.35">
      <c r="A237" s="10">
        <v>44796</v>
      </c>
      <c r="B237" s="4">
        <v>21.28182983</v>
      </c>
      <c r="C237" s="4">
        <v>12.84392834</v>
      </c>
      <c r="D237" s="4">
        <v>9.5660531520000003</v>
      </c>
      <c r="E237" s="13">
        <v>0.29839792799999998</v>
      </c>
      <c r="F237" s="4">
        <v>0</v>
      </c>
      <c r="G237" s="4">
        <v>0</v>
      </c>
      <c r="H237" s="4">
        <v>13.518315319999999</v>
      </c>
      <c r="I237" s="13">
        <v>37.479811910000002</v>
      </c>
      <c r="J237" s="4">
        <v>0.84719553599999997</v>
      </c>
      <c r="K237" s="4">
        <v>10.305912380000001</v>
      </c>
      <c r="L237" s="4">
        <v>18.915666340000001</v>
      </c>
      <c r="M237" s="13">
        <v>10.860321470000001</v>
      </c>
      <c r="N237" s="4">
        <v>1.0610449310000001</v>
      </c>
      <c r="O237" s="4">
        <v>3.5384348029999999</v>
      </c>
      <c r="P237" s="4">
        <v>40.700675490000002</v>
      </c>
      <c r="Q237" s="13">
        <v>40.97518444</v>
      </c>
      <c r="R237" s="4">
        <v>39.786943909999998</v>
      </c>
      <c r="S237" s="4">
        <v>4.7281817500000001</v>
      </c>
      <c r="T237" s="4">
        <v>0.249488506</v>
      </c>
      <c r="U237" s="13">
        <v>105.22171779999999</v>
      </c>
      <c r="V237" s="4">
        <v>16.124921019999999</v>
      </c>
      <c r="W237" s="4">
        <v>6.1475125549999996</v>
      </c>
      <c r="X237" s="4">
        <v>42.125652070000001</v>
      </c>
      <c r="Y237" s="13">
        <v>4.2756397430000002</v>
      </c>
      <c r="Z237" s="4">
        <v>0.21672604200000001</v>
      </c>
      <c r="AA237" s="4">
        <v>1.1577672139999999</v>
      </c>
      <c r="AB237" s="4">
        <v>3.0085105080000001</v>
      </c>
      <c r="AC237" s="13">
        <v>4.0033959750000001</v>
      </c>
      <c r="AD237" s="4">
        <v>31.125787259999999</v>
      </c>
      <c r="AE237" s="4">
        <v>0.86951226000000004</v>
      </c>
      <c r="AF237">
        <f t="shared" si="3"/>
        <v>16.04115094943333</v>
      </c>
    </row>
    <row r="238" spans="1:32" ht="15" thickBot="1" x14ac:dyDescent="0.35">
      <c r="A238" s="10">
        <v>44797</v>
      </c>
      <c r="B238" s="4">
        <v>3.722681642</v>
      </c>
      <c r="C238" s="4">
        <v>16.835241910000001</v>
      </c>
      <c r="D238" s="4">
        <v>1.6959602760000001</v>
      </c>
      <c r="E238" s="13">
        <v>2.3491690310000002</v>
      </c>
      <c r="F238" s="4">
        <v>0</v>
      </c>
      <c r="G238" s="4">
        <v>0</v>
      </c>
      <c r="H238" s="4">
        <v>54.083143229999997</v>
      </c>
      <c r="I238" s="13">
        <v>28.241748869999999</v>
      </c>
      <c r="J238" s="4">
        <v>3.3530298470000002</v>
      </c>
      <c r="K238" s="4">
        <v>9.7426172490000003</v>
      </c>
      <c r="L238" s="4">
        <v>19.400971649999999</v>
      </c>
      <c r="M238" s="13">
        <v>2.7188643520000002</v>
      </c>
      <c r="N238" s="4">
        <v>7.919800639</v>
      </c>
      <c r="O238" s="4">
        <v>0.83103705900000002</v>
      </c>
      <c r="P238" s="4">
        <v>46.368562220000001</v>
      </c>
      <c r="Q238" s="13">
        <v>28.1446538</v>
      </c>
      <c r="R238" s="4">
        <v>18.842240929999999</v>
      </c>
      <c r="S238" s="4">
        <v>48.906476019999999</v>
      </c>
      <c r="T238" s="4">
        <v>2.926670492</v>
      </c>
      <c r="U238" s="13">
        <v>81.586728100000002</v>
      </c>
      <c r="V238" s="4">
        <v>8.0461114649999992</v>
      </c>
      <c r="W238" s="4">
        <v>2.360928312</v>
      </c>
      <c r="X238" s="4">
        <v>15.850459689999999</v>
      </c>
      <c r="Y238" s="13">
        <v>3.9115800040000002</v>
      </c>
      <c r="Z238" s="4">
        <v>1.5603986379999999</v>
      </c>
      <c r="AA238" s="4">
        <v>0</v>
      </c>
      <c r="AB238" s="4">
        <v>6.0891095399999999</v>
      </c>
      <c r="AC238" s="13">
        <v>1.4694964509999999</v>
      </c>
      <c r="AD238" s="4">
        <v>23.296094180000001</v>
      </c>
      <c r="AE238" s="4">
        <v>5.8385906820000004</v>
      </c>
      <c r="AF238">
        <f t="shared" si="3"/>
        <v>14.869745542633334</v>
      </c>
    </row>
    <row r="239" spans="1:32" ht="15" thickBot="1" x14ac:dyDescent="0.35">
      <c r="A239" s="10">
        <v>44798</v>
      </c>
      <c r="B239" s="4">
        <v>3.6214024720000002</v>
      </c>
      <c r="C239" s="4">
        <v>11.11867142</v>
      </c>
      <c r="D239" s="4">
        <v>0.96799609099999995</v>
      </c>
      <c r="E239" s="13">
        <v>5.1961876</v>
      </c>
      <c r="F239" s="4">
        <v>0</v>
      </c>
      <c r="G239" s="4">
        <v>0</v>
      </c>
      <c r="H239" s="4">
        <v>70.654085159999994</v>
      </c>
      <c r="I239" s="13">
        <v>16.99844745</v>
      </c>
      <c r="J239" s="4">
        <v>5.3863582609999998</v>
      </c>
      <c r="K239" s="4">
        <v>0.74630594299999997</v>
      </c>
      <c r="L239" s="4">
        <v>15.28505659</v>
      </c>
      <c r="M239" s="13">
        <v>1.24426619</v>
      </c>
      <c r="N239" s="4">
        <v>7.4884487990000004</v>
      </c>
      <c r="O239" s="4">
        <v>1.9866087290000001</v>
      </c>
      <c r="P239" s="4">
        <v>16.390567300000001</v>
      </c>
      <c r="Q239" s="13">
        <v>16.408221009999998</v>
      </c>
      <c r="R239" s="4">
        <v>2.364776075</v>
      </c>
      <c r="S239" s="4">
        <v>50.738096239999997</v>
      </c>
      <c r="T239" s="4">
        <v>11.42080981</v>
      </c>
      <c r="U239" s="13">
        <v>129.47950169999999</v>
      </c>
      <c r="V239" s="4">
        <v>13.4955523</v>
      </c>
      <c r="W239" s="4">
        <v>1.2101812059999999</v>
      </c>
      <c r="X239" s="4">
        <v>7.5282640460000003</v>
      </c>
      <c r="Y239" s="13">
        <v>0.74318122900000005</v>
      </c>
      <c r="Z239" s="4">
        <v>3.1053440569999999</v>
      </c>
      <c r="AA239" s="4">
        <v>0</v>
      </c>
      <c r="AB239" s="4">
        <v>53.258838179999998</v>
      </c>
      <c r="AC239" s="13">
        <v>9.6729974750000007</v>
      </c>
      <c r="AD239" s="4">
        <v>4.3375837800000001</v>
      </c>
      <c r="AE239" s="4">
        <v>21.574689630000002</v>
      </c>
      <c r="AF239">
        <f t="shared" si="3"/>
        <v>16.080747958100002</v>
      </c>
    </row>
    <row r="240" spans="1:32" ht="15" thickBot="1" x14ac:dyDescent="0.35">
      <c r="A240" s="10">
        <v>44799</v>
      </c>
      <c r="B240" s="4">
        <v>4.7683409299999999</v>
      </c>
      <c r="C240" s="4">
        <v>1.9827755840000001</v>
      </c>
      <c r="D240" s="4">
        <v>0.89094974100000002</v>
      </c>
      <c r="E240" s="13">
        <v>2.8248555359999998</v>
      </c>
      <c r="F240" s="4">
        <v>0</v>
      </c>
      <c r="G240" s="4">
        <v>0</v>
      </c>
      <c r="H240" s="4">
        <v>66.795320509999996</v>
      </c>
      <c r="I240" s="13">
        <v>11.54644798</v>
      </c>
      <c r="J240" s="4">
        <v>10.15869784</v>
      </c>
      <c r="K240" s="4">
        <v>6.1117943529999996</v>
      </c>
      <c r="L240" s="4">
        <v>3.857063949</v>
      </c>
      <c r="M240" s="13">
        <v>0.40936497799999999</v>
      </c>
      <c r="N240" s="4">
        <v>9.9915386739999992</v>
      </c>
      <c r="O240" s="4">
        <v>10.05225897</v>
      </c>
      <c r="P240" s="4">
        <v>45.066510200000003</v>
      </c>
      <c r="Q240" s="13">
        <v>20.14987636</v>
      </c>
      <c r="R240" s="4">
        <v>21.064618110000001</v>
      </c>
      <c r="S240" s="4">
        <v>12.16566753</v>
      </c>
      <c r="T240" s="4">
        <v>20.30895078</v>
      </c>
      <c r="U240" s="13">
        <v>95.279019360000007</v>
      </c>
      <c r="V240" s="4">
        <v>9.8202545489999995</v>
      </c>
      <c r="W240" s="4">
        <v>0.218492031</v>
      </c>
      <c r="X240" s="4">
        <v>4.3353615550000004</v>
      </c>
      <c r="Y240" s="13">
        <v>2.9338795580000001</v>
      </c>
      <c r="Z240" s="4">
        <v>2.4036928280000001</v>
      </c>
      <c r="AA240" s="4">
        <v>0.35820522900000001</v>
      </c>
      <c r="AB240" s="4">
        <v>21.667150970000002</v>
      </c>
      <c r="AC240" s="13">
        <v>19.149754640000001</v>
      </c>
      <c r="AD240" s="4">
        <v>3.5159906740000002</v>
      </c>
      <c r="AE240" s="4">
        <v>13.57817483</v>
      </c>
      <c r="AF240">
        <f t="shared" si="3"/>
        <v>14.046833608300004</v>
      </c>
    </row>
    <row r="241" spans="1:32" ht="15" thickBot="1" x14ac:dyDescent="0.35">
      <c r="A241" s="10">
        <v>44800</v>
      </c>
      <c r="B241" s="4">
        <v>0</v>
      </c>
      <c r="C241" s="4">
        <v>1.716332674</v>
      </c>
      <c r="D241" s="4">
        <v>5.1747359040000003</v>
      </c>
      <c r="E241" s="13">
        <v>3.5494534369999999</v>
      </c>
      <c r="F241" s="4">
        <v>0</v>
      </c>
      <c r="G241" s="4">
        <v>0</v>
      </c>
      <c r="H241" s="4">
        <v>75.140264509999994</v>
      </c>
      <c r="I241" s="13">
        <v>24.541821599999999</v>
      </c>
      <c r="J241" s="4">
        <v>0.32700116899999998</v>
      </c>
      <c r="K241" s="4">
        <v>1.2570495310000001</v>
      </c>
      <c r="L241" s="4">
        <v>6.4395956989999998</v>
      </c>
      <c r="M241" s="13">
        <v>1.744817466</v>
      </c>
      <c r="N241" s="4">
        <v>5.7909888629999999</v>
      </c>
      <c r="O241" s="4">
        <v>3.8670191470000002</v>
      </c>
      <c r="P241" s="4">
        <v>46.261965750000002</v>
      </c>
      <c r="Q241" s="13">
        <v>14.464659210000001</v>
      </c>
      <c r="R241" s="4">
        <v>29.518972399999999</v>
      </c>
      <c r="S241" s="4">
        <v>1.078588828</v>
      </c>
      <c r="T241" s="4">
        <v>9.3557534219999994</v>
      </c>
      <c r="U241" s="13">
        <v>70.830797200000006</v>
      </c>
      <c r="V241" s="4">
        <v>9.048670113</v>
      </c>
      <c r="W241" s="4">
        <v>1.9750497339999999</v>
      </c>
      <c r="X241" s="4">
        <v>2.8281135559999999</v>
      </c>
      <c r="Y241" s="13">
        <v>4.1222061219999997</v>
      </c>
      <c r="Z241" s="4">
        <v>19.648788029999999</v>
      </c>
      <c r="AA241" s="4">
        <v>0</v>
      </c>
      <c r="AB241" s="4">
        <v>8.3894264700000001</v>
      </c>
      <c r="AC241" s="13">
        <v>9.3658400620000002</v>
      </c>
      <c r="AD241" s="4">
        <v>19.18465853</v>
      </c>
      <c r="AE241" s="4">
        <v>17.365401980000001</v>
      </c>
      <c r="AF241">
        <f t="shared" si="3"/>
        <v>13.099599046900002</v>
      </c>
    </row>
    <row r="242" spans="1:32" ht="15" thickBot="1" x14ac:dyDescent="0.35">
      <c r="A242" s="10">
        <v>44801</v>
      </c>
      <c r="B242" s="4">
        <v>5.0543881060000002</v>
      </c>
      <c r="C242" s="4">
        <v>0</v>
      </c>
      <c r="D242" s="4">
        <v>11.709366080000001</v>
      </c>
      <c r="E242" s="13">
        <v>0</v>
      </c>
      <c r="F242" s="4">
        <v>0</v>
      </c>
      <c r="G242" s="4">
        <v>0</v>
      </c>
      <c r="H242" s="4">
        <v>16.88767052</v>
      </c>
      <c r="I242" s="13">
        <v>13.93178487</v>
      </c>
      <c r="J242" s="4">
        <v>4.9072365759999999</v>
      </c>
      <c r="K242" s="4">
        <v>4.706789508</v>
      </c>
      <c r="L242" s="4">
        <v>2.9041929839999998</v>
      </c>
      <c r="M242" s="13">
        <v>27.126262659999998</v>
      </c>
      <c r="N242" s="4">
        <v>1.454688489</v>
      </c>
      <c r="O242" s="4">
        <v>7.792971015</v>
      </c>
      <c r="P242" s="4">
        <v>19.853534939999999</v>
      </c>
      <c r="Q242" s="13">
        <v>10.913483019999999</v>
      </c>
      <c r="R242" s="4">
        <v>27.582088949999999</v>
      </c>
      <c r="S242" s="4">
        <v>0</v>
      </c>
      <c r="T242" s="4">
        <v>2.732076079</v>
      </c>
      <c r="U242" s="13">
        <v>52.397542000000001</v>
      </c>
      <c r="V242" s="4">
        <v>0.24984948300000001</v>
      </c>
      <c r="W242" s="4">
        <v>0.97570136200000002</v>
      </c>
      <c r="X242" s="4">
        <v>5.3360372780000001</v>
      </c>
      <c r="Y242" s="13">
        <v>0.43352238799999998</v>
      </c>
      <c r="Z242" s="4">
        <v>0.16702550599999999</v>
      </c>
      <c r="AA242" s="4">
        <v>0</v>
      </c>
      <c r="AB242" s="4">
        <v>5.2584097979999997</v>
      </c>
      <c r="AC242" s="13">
        <v>21.574344870000001</v>
      </c>
      <c r="AD242" s="4">
        <v>4.0500225949999997</v>
      </c>
      <c r="AE242" s="4">
        <v>12.262311459999999</v>
      </c>
      <c r="AF242">
        <f t="shared" si="3"/>
        <v>8.6753766845666664</v>
      </c>
    </row>
    <row r="243" spans="1:32" ht="15" thickBot="1" x14ac:dyDescent="0.35">
      <c r="A243" s="10">
        <v>44802</v>
      </c>
      <c r="B243" s="4">
        <v>9.6123299600000003</v>
      </c>
      <c r="C243" s="4">
        <v>0.429715876</v>
      </c>
      <c r="D243" s="4">
        <v>3.6213017700000001</v>
      </c>
      <c r="E243" s="13">
        <v>6.724686921</v>
      </c>
      <c r="F243" s="4">
        <v>0</v>
      </c>
      <c r="G243" s="4">
        <v>0</v>
      </c>
      <c r="H243" s="4">
        <v>18.95504403</v>
      </c>
      <c r="I243" s="13">
        <v>31.604876040000001</v>
      </c>
      <c r="J243" s="4">
        <v>4.8760862349999998</v>
      </c>
      <c r="K243" s="4">
        <v>4.2069654390000002</v>
      </c>
      <c r="L243" s="4">
        <v>5.9524133209999999</v>
      </c>
      <c r="M243" s="13">
        <v>13.565215589999999</v>
      </c>
      <c r="N243" s="4">
        <v>8.8399337530000004</v>
      </c>
      <c r="O243" s="4">
        <v>4.9729267359999998</v>
      </c>
      <c r="P243" s="4">
        <v>76.795734409999994</v>
      </c>
      <c r="Q243" s="13">
        <v>3.9586074949999999</v>
      </c>
      <c r="R243" s="4">
        <v>45.868849750000003</v>
      </c>
      <c r="S243" s="4">
        <v>1.164675951</v>
      </c>
      <c r="T243" s="4">
        <v>3.2560976670000001</v>
      </c>
      <c r="U243" s="13">
        <v>21.901551959999999</v>
      </c>
      <c r="V243" s="4">
        <v>1.872640681</v>
      </c>
      <c r="W243" s="4">
        <v>15.527735229999999</v>
      </c>
      <c r="X243" s="4">
        <v>0</v>
      </c>
      <c r="Y243" s="13">
        <v>0</v>
      </c>
      <c r="Z243" s="4">
        <v>8.9733185469999999</v>
      </c>
      <c r="AA243" s="4">
        <v>2.1090541329999999</v>
      </c>
      <c r="AB243" s="4">
        <v>39.024986740000003</v>
      </c>
      <c r="AC243" s="13">
        <v>21.00047112</v>
      </c>
      <c r="AD243" s="4">
        <v>3.388326883</v>
      </c>
      <c r="AE243" s="4">
        <v>10.08490825</v>
      </c>
      <c r="AF243">
        <f t="shared" si="3"/>
        <v>12.276281816266668</v>
      </c>
    </row>
    <row r="244" spans="1:32" ht="15" thickBot="1" x14ac:dyDescent="0.35">
      <c r="A244" s="10">
        <v>44803</v>
      </c>
      <c r="B244" s="4">
        <v>3.2437536119999999</v>
      </c>
      <c r="C244" s="4">
        <v>2.6319255460000002</v>
      </c>
      <c r="D244" s="4">
        <v>2.955662668</v>
      </c>
      <c r="E244" s="13">
        <v>26.15188766</v>
      </c>
      <c r="F244" s="4">
        <v>0</v>
      </c>
      <c r="G244" s="4">
        <v>0</v>
      </c>
      <c r="H244" s="4">
        <v>9.2307262419999994</v>
      </c>
      <c r="I244" s="13">
        <v>20.277715090000001</v>
      </c>
      <c r="J244" s="4">
        <v>1.488033444</v>
      </c>
      <c r="K244" s="4">
        <v>0.76858514200000005</v>
      </c>
      <c r="L244" s="4">
        <v>5.7434076669999996</v>
      </c>
      <c r="M244" s="13">
        <v>32.17691422</v>
      </c>
      <c r="N244" s="4">
        <v>44.102973939999998</v>
      </c>
      <c r="O244" s="4">
        <v>15.1825738</v>
      </c>
      <c r="P244" s="4">
        <v>73.273807529999999</v>
      </c>
      <c r="Q244" s="13">
        <v>5.5799806939999996</v>
      </c>
      <c r="R244" s="4">
        <v>28.64739466</v>
      </c>
      <c r="S244" s="4">
        <v>2.2395352420000001</v>
      </c>
      <c r="T244" s="4">
        <v>3.5847238300000002</v>
      </c>
      <c r="U244" s="13">
        <v>12.180180910000001</v>
      </c>
      <c r="V244" s="4">
        <v>1.1395846009999999</v>
      </c>
      <c r="W244" s="4">
        <v>0.117093138</v>
      </c>
      <c r="X244" s="4">
        <v>0</v>
      </c>
      <c r="Y244" s="13">
        <v>0</v>
      </c>
      <c r="Z244" s="4">
        <v>4.1414493620000004</v>
      </c>
      <c r="AA244" s="4">
        <v>12.88316107</v>
      </c>
      <c r="AB244" s="4">
        <v>12.031851769999999</v>
      </c>
      <c r="AC244" s="13">
        <v>4.4425942300000001</v>
      </c>
      <c r="AD244" s="4">
        <v>8.0990709069999998</v>
      </c>
      <c r="AE244" s="4">
        <v>13.81701052</v>
      </c>
      <c r="AF244">
        <f t="shared" si="3"/>
        <v>11.5377199165</v>
      </c>
    </row>
    <row r="245" spans="1:32" ht="15" thickBot="1" x14ac:dyDescent="0.35">
      <c r="A245" s="10">
        <v>44804</v>
      </c>
      <c r="B245" s="4">
        <v>7.4167457819999996</v>
      </c>
      <c r="C245" s="4">
        <v>0.55681328500000005</v>
      </c>
      <c r="D245" s="4">
        <v>3.1738953740000002</v>
      </c>
      <c r="E245" s="13">
        <v>44.077719690000002</v>
      </c>
      <c r="F245" s="4">
        <v>0</v>
      </c>
      <c r="G245" s="4">
        <v>0</v>
      </c>
      <c r="H245" s="4">
        <v>1.4881987270000001</v>
      </c>
      <c r="I245" s="13">
        <v>2.6793820039999998</v>
      </c>
      <c r="J245" s="4">
        <v>11.511467700000001</v>
      </c>
      <c r="K245" s="4">
        <v>1.1518812110000001</v>
      </c>
      <c r="L245" s="4">
        <v>6.7626847620000001</v>
      </c>
      <c r="M245" s="13">
        <v>30.20363188</v>
      </c>
      <c r="N245" s="4">
        <v>12.268648150000001</v>
      </c>
      <c r="O245" s="4">
        <v>20.356929780000002</v>
      </c>
      <c r="P245" s="4">
        <v>78.657742499999998</v>
      </c>
      <c r="Q245" s="13">
        <v>0.533276737</v>
      </c>
      <c r="R245" s="4">
        <v>2.0046025959999998</v>
      </c>
      <c r="S245" s="4">
        <v>0.129498795</v>
      </c>
      <c r="T245" s="4">
        <v>8.284444809</v>
      </c>
      <c r="U245" s="13">
        <v>8.9335601180000008</v>
      </c>
      <c r="V245" s="4">
        <v>0.44591925999999998</v>
      </c>
      <c r="W245" s="4">
        <v>0</v>
      </c>
      <c r="X245" s="4">
        <v>3.103727922</v>
      </c>
      <c r="Y245" s="13">
        <v>0.96161055900000003</v>
      </c>
      <c r="Z245" s="4">
        <v>15.142548400000001</v>
      </c>
      <c r="AA245" s="4">
        <v>0.33908629400000001</v>
      </c>
      <c r="AB245" s="4">
        <v>36.091648579999998</v>
      </c>
      <c r="AC245" s="13">
        <v>14.25056577</v>
      </c>
      <c r="AD245" s="4">
        <v>8.9109232429999992</v>
      </c>
      <c r="AE245" s="4">
        <v>15.779701709999999</v>
      </c>
      <c r="AF245">
        <f t="shared" si="3"/>
        <v>11.173895187933333</v>
      </c>
    </row>
    <row r="246" spans="1:32" ht="15" thickBot="1" x14ac:dyDescent="0.35">
      <c r="A246" s="10">
        <v>44805</v>
      </c>
      <c r="B246" s="4">
        <v>2.3751471039999998</v>
      </c>
      <c r="C246" s="4">
        <v>0</v>
      </c>
      <c r="D246" s="4">
        <v>27.849803980000001</v>
      </c>
      <c r="E246" s="13">
        <v>32.047045230000002</v>
      </c>
      <c r="F246" s="4">
        <v>0</v>
      </c>
      <c r="G246" s="4">
        <v>10.467313770000001</v>
      </c>
      <c r="H246" s="4">
        <v>9.2881136000000003E-2</v>
      </c>
      <c r="I246" s="13">
        <v>8.9304414990000005</v>
      </c>
      <c r="J246" s="4">
        <v>40.123906140000003</v>
      </c>
      <c r="K246" s="4">
        <v>0</v>
      </c>
      <c r="L246" s="4">
        <v>0</v>
      </c>
      <c r="M246" s="13">
        <v>26.939950230000001</v>
      </c>
      <c r="N246" s="4">
        <v>50.923711300000001</v>
      </c>
      <c r="O246" s="4">
        <v>49.227847099999998</v>
      </c>
      <c r="P246" s="4">
        <v>77.155836109999996</v>
      </c>
      <c r="Q246" s="13">
        <v>4.2734544129999996</v>
      </c>
      <c r="R246" s="4">
        <v>0</v>
      </c>
      <c r="S246" s="4">
        <v>24.76556063</v>
      </c>
      <c r="T246" s="4">
        <v>4.3158556819999996</v>
      </c>
      <c r="U246" s="13">
        <v>7.1211428049999999</v>
      </c>
      <c r="V246" s="4">
        <v>0</v>
      </c>
      <c r="W246" s="4">
        <v>0</v>
      </c>
      <c r="X246" s="4">
        <v>20.036248919999998</v>
      </c>
      <c r="Y246" s="13">
        <v>0</v>
      </c>
      <c r="Z246" s="4">
        <v>16.832554590000001</v>
      </c>
      <c r="AA246" s="4">
        <v>1.862667203</v>
      </c>
      <c r="AB246" s="4">
        <v>9.2457538840000009</v>
      </c>
      <c r="AC246" s="13">
        <v>38.299246789999998</v>
      </c>
      <c r="AD246" s="4">
        <v>16.838891740000001</v>
      </c>
      <c r="AE246" s="4">
        <v>0.43688593100000001</v>
      </c>
      <c r="AF246">
        <f t="shared" si="3"/>
        <v>15.672071539566666</v>
      </c>
    </row>
    <row r="247" spans="1:32" ht="15" thickBot="1" x14ac:dyDescent="0.35">
      <c r="A247" s="10">
        <v>44806</v>
      </c>
      <c r="B247" s="4">
        <v>14.44412765</v>
      </c>
      <c r="C247" s="4">
        <v>0.36596035999999998</v>
      </c>
      <c r="D247" s="4">
        <v>25.193319079999998</v>
      </c>
      <c r="E247" s="13">
        <v>23.983304019999999</v>
      </c>
      <c r="F247" s="4">
        <v>0</v>
      </c>
      <c r="G247" s="4">
        <v>0.25141892199999999</v>
      </c>
      <c r="H247" s="4">
        <v>0</v>
      </c>
      <c r="I247" s="13">
        <v>95.554546360000003</v>
      </c>
      <c r="J247" s="4">
        <v>1.5687200429999999</v>
      </c>
      <c r="K247" s="4">
        <v>0</v>
      </c>
      <c r="L247" s="4">
        <v>0</v>
      </c>
      <c r="M247" s="13">
        <v>24.31745338</v>
      </c>
      <c r="N247" s="4">
        <v>10.108119950000001</v>
      </c>
      <c r="O247" s="4">
        <v>31.122611760000002</v>
      </c>
      <c r="P247" s="4">
        <v>70.345970629999997</v>
      </c>
      <c r="Q247" s="13">
        <v>25.456673859999999</v>
      </c>
      <c r="R247" s="4">
        <v>0</v>
      </c>
      <c r="S247" s="4">
        <v>7.112075806</v>
      </c>
      <c r="T247" s="4">
        <v>8.8638939860000008</v>
      </c>
      <c r="U247" s="13">
        <v>0</v>
      </c>
      <c r="V247" s="4">
        <v>0</v>
      </c>
      <c r="W247" s="4">
        <v>0</v>
      </c>
      <c r="X247" s="4">
        <v>4.8880412580000003</v>
      </c>
      <c r="Y247" s="13">
        <v>0.85387140500000003</v>
      </c>
      <c r="Z247" s="4">
        <v>2.098633397</v>
      </c>
      <c r="AA247" s="4">
        <v>1.2895387410000001</v>
      </c>
      <c r="AB247" s="4">
        <v>6.266773283</v>
      </c>
      <c r="AC247" s="13">
        <v>28.050667520000001</v>
      </c>
      <c r="AD247" s="4">
        <v>56.843964579999998</v>
      </c>
      <c r="AE247" s="4">
        <v>0</v>
      </c>
      <c r="AF247">
        <f t="shared" si="3"/>
        <v>14.632656199700001</v>
      </c>
    </row>
    <row r="248" spans="1:32" ht="15" thickBot="1" x14ac:dyDescent="0.35">
      <c r="A248" s="10">
        <v>44807</v>
      </c>
      <c r="B248" s="4">
        <v>2.5602179170000001</v>
      </c>
      <c r="C248" s="4">
        <v>0</v>
      </c>
      <c r="D248" s="4">
        <v>20.128139730000001</v>
      </c>
      <c r="E248" s="13">
        <v>19.97544074</v>
      </c>
      <c r="F248" s="4">
        <v>0</v>
      </c>
      <c r="G248" s="4">
        <v>0.22741289100000001</v>
      </c>
      <c r="H248" s="4">
        <v>0</v>
      </c>
      <c r="I248" s="13">
        <v>29.22499621</v>
      </c>
      <c r="J248" s="4">
        <v>9.1762301920000002</v>
      </c>
      <c r="K248" s="4">
        <v>0.83712939900000005</v>
      </c>
      <c r="L248" s="4">
        <v>0.51767221500000005</v>
      </c>
      <c r="M248" s="13">
        <v>28.344040870000001</v>
      </c>
      <c r="N248" s="4">
        <v>0.83597123600000001</v>
      </c>
      <c r="O248" s="4">
        <v>31.287848950000001</v>
      </c>
      <c r="P248" s="4">
        <v>42.309937720000001</v>
      </c>
      <c r="Q248" s="13">
        <v>12.55323744</v>
      </c>
      <c r="R248" s="4">
        <v>0</v>
      </c>
      <c r="S248" s="4">
        <v>1.806184746</v>
      </c>
      <c r="T248" s="4">
        <v>21.11944592</v>
      </c>
      <c r="U248" s="13">
        <v>3.3720139859999998</v>
      </c>
      <c r="V248" s="4">
        <v>0</v>
      </c>
      <c r="W248" s="4">
        <v>0.20495342799999999</v>
      </c>
      <c r="X248" s="4">
        <v>2.4250191750000001</v>
      </c>
      <c r="Y248" s="13">
        <v>8.4732475279999999</v>
      </c>
      <c r="Z248" s="4">
        <v>5.9398450260000004</v>
      </c>
      <c r="AA248" s="4">
        <v>18.678944919999999</v>
      </c>
      <c r="AB248" s="4">
        <v>13.81996489</v>
      </c>
      <c r="AC248" s="13">
        <v>0.95474751300000005</v>
      </c>
      <c r="AD248" s="4">
        <v>15.726414800000001</v>
      </c>
      <c r="AE248" s="4">
        <v>1.3331400900000001</v>
      </c>
      <c r="AF248">
        <f t="shared" si="3"/>
        <v>9.7277399177333344</v>
      </c>
    </row>
    <row r="249" spans="1:32" ht="15" thickBot="1" x14ac:dyDescent="0.35">
      <c r="A249" s="10">
        <v>44808</v>
      </c>
      <c r="B249" s="4">
        <v>16.090067149999999</v>
      </c>
      <c r="C249" s="4">
        <v>0</v>
      </c>
      <c r="D249" s="4">
        <v>17.645882010000001</v>
      </c>
      <c r="E249" s="13">
        <v>1.4180561009999999</v>
      </c>
      <c r="F249" s="4">
        <v>0</v>
      </c>
      <c r="G249" s="4">
        <v>0</v>
      </c>
      <c r="H249" s="4">
        <v>0.715413034</v>
      </c>
      <c r="I249" s="13">
        <v>1.826557193</v>
      </c>
      <c r="J249" s="4">
        <v>29.725491049999999</v>
      </c>
      <c r="K249" s="4">
        <v>0.55871224399999997</v>
      </c>
      <c r="L249" s="4">
        <v>4.1865266559999998</v>
      </c>
      <c r="M249" s="13">
        <v>6.4750092029999999</v>
      </c>
      <c r="N249" s="4">
        <v>5.1761004330000002</v>
      </c>
      <c r="O249" s="4">
        <v>9.0398899319999995</v>
      </c>
      <c r="P249" s="4">
        <v>46.256140950000002</v>
      </c>
      <c r="Q249" s="13">
        <v>16.91949391</v>
      </c>
      <c r="R249" s="4">
        <v>0</v>
      </c>
      <c r="S249" s="4">
        <v>4.4060317869999999</v>
      </c>
      <c r="T249" s="4">
        <v>6.3637925390000003</v>
      </c>
      <c r="U249" s="13">
        <v>1.6133566800000001</v>
      </c>
      <c r="V249" s="4">
        <v>0</v>
      </c>
      <c r="W249" s="4">
        <v>4.2272260929999996</v>
      </c>
      <c r="X249" s="4">
        <v>1.5023532209999999</v>
      </c>
      <c r="Y249" s="13">
        <v>2.41578114</v>
      </c>
      <c r="Z249" s="4">
        <v>13.061018049999999</v>
      </c>
      <c r="AA249" s="4">
        <v>3.7969754930000001</v>
      </c>
      <c r="AB249" s="4">
        <v>7.131775975</v>
      </c>
      <c r="AC249" s="13">
        <v>73.757102970000005</v>
      </c>
      <c r="AD249" s="4">
        <v>39.545971389999998</v>
      </c>
      <c r="AE249" s="4">
        <v>1.864608958</v>
      </c>
      <c r="AF249">
        <f t="shared" si="3"/>
        <v>10.523977805400001</v>
      </c>
    </row>
    <row r="250" spans="1:32" ht="15" thickBot="1" x14ac:dyDescent="0.35">
      <c r="A250" s="10">
        <v>44809</v>
      </c>
      <c r="B250" s="4">
        <v>13.61474469</v>
      </c>
      <c r="C250" s="4">
        <v>0</v>
      </c>
      <c r="D250" s="4">
        <v>36.839892390000003</v>
      </c>
      <c r="E250" s="13">
        <v>0</v>
      </c>
      <c r="F250" s="4">
        <v>0</v>
      </c>
      <c r="G250" s="4">
        <v>0.28736472099999999</v>
      </c>
      <c r="H250" s="4">
        <v>1.977065608</v>
      </c>
      <c r="I250" s="13">
        <v>5.5045336630000001</v>
      </c>
      <c r="J250" s="4">
        <v>0.90632504199999997</v>
      </c>
      <c r="K250" s="4">
        <v>16.133214240000001</v>
      </c>
      <c r="L250" s="4">
        <v>6.6864663359999996</v>
      </c>
      <c r="M250" s="13">
        <v>7.8282830719999996</v>
      </c>
      <c r="N250" s="4">
        <v>10.007818459999999</v>
      </c>
      <c r="O250" s="4">
        <v>42.139112470000001</v>
      </c>
      <c r="P250" s="4">
        <v>39.340783119999998</v>
      </c>
      <c r="Q250" s="13">
        <v>2.158348948</v>
      </c>
      <c r="R250" s="4">
        <v>4.7706213000000002</v>
      </c>
      <c r="S250" s="4">
        <v>27.432854410000001</v>
      </c>
      <c r="T250" s="4">
        <v>0.87627334899999998</v>
      </c>
      <c r="U250" s="13">
        <v>3.5530231300000001</v>
      </c>
      <c r="V250" s="4">
        <v>0</v>
      </c>
      <c r="W250" s="4">
        <v>0.11790552</v>
      </c>
      <c r="X250" s="4">
        <v>0.35666698600000002</v>
      </c>
      <c r="Y250" s="13">
        <v>2.91285646</v>
      </c>
      <c r="Z250" s="4">
        <v>53.540814400000002</v>
      </c>
      <c r="AA250" s="4">
        <v>0</v>
      </c>
      <c r="AB250" s="4">
        <v>22.746829510000001</v>
      </c>
      <c r="AC250" s="13">
        <v>6.1279936130000001</v>
      </c>
      <c r="AD250" s="4">
        <v>36.24548721</v>
      </c>
      <c r="AE250" s="4">
        <v>1.5775639939999999</v>
      </c>
      <c r="AF250">
        <f t="shared" si="3"/>
        <v>11.456094754733334</v>
      </c>
    </row>
    <row r="251" spans="1:32" ht="15" thickBot="1" x14ac:dyDescent="0.35">
      <c r="A251" s="10">
        <v>44810</v>
      </c>
      <c r="B251" s="4">
        <v>18.324585200000001</v>
      </c>
      <c r="C251" s="4">
        <v>0.149494454</v>
      </c>
      <c r="D251" s="4">
        <v>62.556443450000003</v>
      </c>
      <c r="E251" s="13">
        <v>0</v>
      </c>
      <c r="F251" s="4">
        <v>0</v>
      </c>
      <c r="G251" s="4">
        <v>6.3664807679999997</v>
      </c>
      <c r="H251" s="4">
        <v>1.4659146670000001</v>
      </c>
      <c r="I251" s="13">
        <v>9.5362016559999994</v>
      </c>
      <c r="J251" s="4">
        <v>0</v>
      </c>
      <c r="K251" s="4">
        <v>6.7226280569999997</v>
      </c>
      <c r="L251" s="4">
        <v>1.0303774480000001</v>
      </c>
      <c r="M251" s="13">
        <v>28.29725504</v>
      </c>
      <c r="N251" s="4">
        <v>4.6133698230000002</v>
      </c>
      <c r="O251" s="4">
        <v>42.118541720000003</v>
      </c>
      <c r="P251" s="4">
        <v>18.290913580000002</v>
      </c>
      <c r="Q251" s="13">
        <v>15.55185294</v>
      </c>
      <c r="R251" s="4">
        <v>24.976169110000001</v>
      </c>
      <c r="S251" s="4">
        <v>36.66463375</v>
      </c>
      <c r="T251" s="4">
        <v>5.5957731600000002</v>
      </c>
      <c r="U251" s="13">
        <v>3.3303551969999998</v>
      </c>
      <c r="V251" s="4">
        <v>0</v>
      </c>
      <c r="W251" s="4">
        <v>3.8194957789999999</v>
      </c>
      <c r="X251" s="4">
        <v>0.38669208799999999</v>
      </c>
      <c r="Y251" s="13">
        <v>2.476147294</v>
      </c>
      <c r="Z251" s="4">
        <v>28.078513560000001</v>
      </c>
      <c r="AA251" s="4">
        <v>5.4447193150000004</v>
      </c>
      <c r="AB251" s="4">
        <v>34.563807490000002</v>
      </c>
      <c r="AC251" s="13">
        <v>22.669250009999999</v>
      </c>
      <c r="AD251" s="4">
        <v>62.432658199999999</v>
      </c>
      <c r="AE251" s="4">
        <v>3.8552522999999998E-2</v>
      </c>
      <c r="AF251">
        <f t="shared" si="3"/>
        <v>14.850027542633335</v>
      </c>
    </row>
    <row r="252" spans="1:32" ht="15" thickBot="1" x14ac:dyDescent="0.35">
      <c r="A252" s="10">
        <v>44811</v>
      </c>
      <c r="B252" s="4">
        <v>47.189821000000002</v>
      </c>
      <c r="C252" s="4">
        <v>0.571514666</v>
      </c>
      <c r="D252" s="4">
        <v>84.217931750000005</v>
      </c>
      <c r="E252" s="13">
        <v>0</v>
      </c>
      <c r="F252" s="4">
        <v>0</v>
      </c>
      <c r="G252" s="4">
        <v>3.1230989400000002</v>
      </c>
      <c r="H252" s="4">
        <v>0.102201864</v>
      </c>
      <c r="I252" s="13">
        <v>19.72496533</v>
      </c>
      <c r="J252" s="4">
        <v>0</v>
      </c>
      <c r="K252" s="4">
        <v>8.0590142010000001</v>
      </c>
      <c r="L252" s="4">
        <v>0</v>
      </c>
      <c r="M252" s="13">
        <v>23.499376059999999</v>
      </c>
      <c r="N252" s="4">
        <v>1.705042642</v>
      </c>
      <c r="O252" s="4">
        <v>37.363040920000003</v>
      </c>
      <c r="P252" s="4">
        <v>11.92029595</v>
      </c>
      <c r="Q252" s="13">
        <v>14.247480149999999</v>
      </c>
      <c r="R252" s="4">
        <v>6.3755542040000002</v>
      </c>
      <c r="S252" s="4">
        <v>22.236750130000001</v>
      </c>
      <c r="T252" s="4">
        <v>3.3298049569999999</v>
      </c>
      <c r="U252" s="13">
        <v>0.81970335500000002</v>
      </c>
      <c r="V252" s="4">
        <v>0</v>
      </c>
      <c r="W252" s="4">
        <v>4.2133378390000003</v>
      </c>
      <c r="X252" s="4">
        <v>6.8206981420000004</v>
      </c>
      <c r="Y252" s="13">
        <v>14.09383118</v>
      </c>
      <c r="Z252" s="4">
        <v>46.451904059999997</v>
      </c>
      <c r="AA252" s="4">
        <v>9.9500048460000006</v>
      </c>
      <c r="AB252" s="4">
        <v>5.469061494</v>
      </c>
      <c r="AC252" s="13">
        <v>70.203625680000002</v>
      </c>
      <c r="AD252" s="4">
        <v>29.246714740000002</v>
      </c>
      <c r="AE252" s="4">
        <v>2.351492919</v>
      </c>
      <c r="AF252">
        <f t="shared" si="3"/>
        <v>15.776208900633339</v>
      </c>
    </row>
    <row r="253" spans="1:32" ht="15" thickBot="1" x14ac:dyDescent="0.35">
      <c r="A253" s="10">
        <v>44812</v>
      </c>
      <c r="B253" s="4">
        <v>18.376391049999999</v>
      </c>
      <c r="C253" s="4">
        <v>0.405935675</v>
      </c>
      <c r="D253" s="4">
        <v>62.806293009999997</v>
      </c>
      <c r="E253" s="13">
        <v>0</v>
      </c>
      <c r="F253" s="4">
        <v>0</v>
      </c>
      <c r="G253" s="4">
        <v>0.348313555</v>
      </c>
      <c r="H253" s="4">
        <v>0</v>
      </c>
      <c r="I253" s="13">
        <v>7.0525656940000001</v>
      </c>
      <c r="J253" s="4">
        <v>0</v>
      </c>
      <c r="K253" s="4">
        <v>5.5204066039999997</v>
      </c>
      <c r="L253" s="4">
        <v>0</v>
      </c>
      <c r="M253" s="13">
        <v>6.1069193479999999</v>
      </c>
      <c r="N253" s="4">
        <v>2.471215189</v>
      </c>
      <c r="O253" s="4">
        <v>3.6326587799999999</v>
      </c>
      <c r="P253" s="4">
        <v>0.586368695</v>
      </c>
      <c r="Q253" s="13">
        <v>7.0376264150000001</v>
      </c>
      <c r="R253" s="4">
        <v>19.78961086</v>
      </c>
      <c r="S253" s="4">
        <v>23.938581469999999</v>
      </c>
      <c r="T253" s="4">
        <v>2.0211145359999998</v>
      </c>
      <c r="U253" s="13">
        <v>2.80250603</v>
      </c>
      <c r="V253" s="4">
        <v>0</v>
      </c>
      <c r="W253" s="4">
        <v>16.10556811</v>
      </c>
      <c r="X253" s="4">
        <v>0.80724650600000003</v>
      </c>
      <c r="Y253" s="13">
        <v>1.7894347310000001</v>
      </c>
      <c r="Z253" s="4">
        <v>17.057647410000001</v>
      </c>
      <c r="AA253" s="4">
        <v>30.391073939999998</v>
      </c>
      <c r="AB253" s="4">
        <v>4.1123399440000004</v>
      </c>
      <c r="AC253" s="13">
        <v>23.05110002</v>
      </c>
      <c r="AD253" s="4">
        <v>5.0053813460000001</v>
      </c>
      <c r="AE253" s="4">
        <v>20.283843990000001</v>
      </c>
      <c r="AF253">
        <f t="shared" si="3"/>
        <v>9.3833380969333344</v>
      </c>
    </row>
    <row r="254" spans="1:32" ht="15" thickBot="1" x14ac:dyDescent="0.35">
      <c r="A254" s="10">
        <v>44813</v>
      </c>
      <c r="B254" s="4">
        <v>31.97672987</v>
      </c>
      <c r="C254" s="4">
        <v>0</v>
      </c>
      <c r="D254" s="4">
        <v>45.351387789999997</v>
      </c>
      <c r="E254" s="13">
        <v>0</v>
      </c>
      <c r="F254" s="4">
        <v>0</v>
      </c>
      <c r="G254" s="4">
        <v>3.5920590000000002E-2</v>
      </c>
      <c r="H254" s="4">
        <v>4.9573127000000002E-2</v>
      </c>
      <c r="I254" s="13">
        <v>36.776211259999997</v>
      </c>
      <c r="J254" s="4">
        <v>8.3295570609999992</v>
      </c>
      <c r="K254" s="4">
        <v>8.7035593089999992</v>
      </c>
      <c r="L254" s="4">
        <v>0</v>
      </c>
      <c r="M254" s="13">
        <v>20.594969509999999</v>
      </c>
      <c r="N254" s="4">
        <v>1.9833377000000001</v>
      </c>
      <c r="O254" s="4">
        <v>1.38575691</v>
      </c>
      <c r="P254" s="4">
        <v>0</v>
      </c>
      <c r="Q254" s="13">
        <v>1.078482658</v>
      </c>
      <c r="R254" s="4">
        <v>3.7355417609999999</v>
      </c>
      <c r="S254" s="4">
        <v>84.373425479999995</v>
      </c>
      <c r="T254" s="4">
        <v>0.61534665899999996</v>
      </c>
      <c r="U254" s="13">
        <v>0.24984948300000001</v>
      </c>
      <c r="V254" s="4">
        <v>1.0971331820000001</v>
      </c>
      <c r="W254" s="4">
        <v>4.4166836810000003</v>
      </c>
      <c r="X254" s="4">
        <v>0</v>
      </c>
      <c r="Y254" s="13">
        <v>6.4448949100000004</v>
      </c>
      <c r="Z254" s="4">
        <v>12.220763979999999</v>
      </c>
      <c r="AA254" s="4">
        <v>21.775904180000001</v>
      </c>
      <c r="AB254" s="4">
        <v>20.76949888</v>
      </c>
      <c r="AC254" s="13">
        <v>53.473603249999996</v>
      </c>
      <c r="AD254" s="4">
        <v>0.76826773999999998</v>
      </c>
      <c r="AE254" s="4">
        <v>8.2178610560000003</v>
      </c>
      <c r="AF254">
        <f t="shared" si="3"/>
        <v>12.480808667566668</v>
      </c>
    </row>
    <row r="255" spans="1:32" ht="15" thickBot="1" x14ac:dyDescent="0.35">
      <c r="A255" s="10">
        <v>44814</v>
      </c>
      <c r="B255" s="4">
        <v>30.568466659999999</v>
      </c>
      <c r="C255" s="4">
        <v>0</v>
      </c>
      <c r="D255" s="4">
        <v>29.802075739999999</v>
      </c>
      <c r="E255" s="13">
        <v>0</v>
      </c>
      <c r="F255" s="4">
        <v>0</v>
      </c>
      <c r="G255" s="4">
        <v>7.1841180000000004E-2</v>
      </c>
      <c r="H255" s="4">
        <v>0</v>
      </c>
      <c r="I255" s="13">
        <v>24.326818939999999</v>
      </c>
      <c r="J255" s="4">
        <v>1.818986446</v>
      </c>
      <c r="K255" s="4">
        <v>0.21415673199999999</v>
      </c>
      <c r="L255" s="4">
        <v>0</v>
      </c>
      <c r="M255" s="13">
        <v>23.425048069999999</v>
      </c>
      <c r="N255" s="4">
        <v>0.160617545</v>
      </c>
      <c r="O255" s="4">
        <v>0.38672497900000002</v>
      </c>
      <c r="P255" s="4">
        <v>0.90060616999999998</v>
      </c>
      <c r="Q255" s="13">
        <v>0.81677029300000004</v>
      </c>
      <c r="R255" s="4">
        <v>6.8679963949999996</v>
      </c>
      <c r="S255" s="4">
        <v>21.808730600000001</v>
      </c>
      <c r="T255" s="4">
        <v>1.1001090710000001</v>
      </c>
      <c r="U255" s="13">
        <v>0</v>
      </c>
      <c r="V255" s="4">
        <v>3.6612569999999997E-2</v>
      </c>
      <c r="W255" s="4">
        <v>20.91150498</v>
      </c>
      <c r="X255" s="4">
        <v>1.3313287090000001</v>
      </c>
      <c r="Y255" s="13">
        <v>5.6152160760000003</v>
      </c>
      <c r="Z255" s="4">
        <v>14.46649021</v>
      </c>
      <c r="AA255" s="4">
        <v>24.51585197</v>
      </c>
      <c r="AB255" s="4">
        <v>13.4971137</v>
      </c>
      <c r="AC255" s="13">
        <v>23.620887759999999</v>
      </c>
      <c r="AD255" s="4">
        <v>4.3609782999999999E-2</v>
      </c>
      <c r="AE255" s="4">
        <v>11.65824282</v>
      </c>
      <c r="AF255">
        <f t="shared" si="3"/>
        <v>8.5988602466333308</v>
      </c>
    </row>
    <row r="256" spans="1:32" ht="15" thickBot="1" x14ac:dyDescent="0.35">
      <c r="A256" s="10">
        <v>44815</v>
      </c>
      <c r="B256" s="4">
        <v>25.585754869999999</v>
      </c>
      <c r="C256" s="4">
        <v>0</v>
      </c>
      <c r="D256" s="4">
        <v>48.252722259999999</v>
      </c>
      <c r="E256" s="13">
        <v>8.6154174799999996</v>
      </c>
      <c r="F256" s="4">
        <v>0</v>
      </c>
      <c r="G256" s="4">
        <v>2.238097496</v>
      </c>
      <c r="H256" s="4">
        <v>0</v>
      </c>
      <c r="I256" s="13">
        <v>25.25598454</v>
      </c>
      <c r="J256" s="4">
        <v>3.067165256</v>
      </c>
      <c r="K256" s="4">
        <v>0.37405227899999999</v>
      </c>
      <c r="L256" s="4">
        <v>0.40001931800000001</v>
      </c>
      <c r="M256" s="13">
        <v>0.86709348100000005</v>
      </c>
      <c r="N256" s="4">
        <v>0.21472359799999999</v>
      </c>
      <c r="O256" s="4">
        <v>0.160617545</v>
      </c>
      <c r="P256" s="4">
        <v>2.0890846249999999</v>
      </c>
      <c r="Q256" s="13">
        <v>1.0213909450000001</v>
      </c>
      <c r="R256" s="4">
        <v>32.740883830000001</v>
      </c>
      <c r="S256" s="4">
        <v>13.7931987</v>
      </c>
      <c r="T256" s="4">
        <v>1.604152501</v>
      </c>
      <c r="U256" s="13">
        <v>0</v>
      </c>
      <c r="V256" s="4">
        <v>0.78783116099999995</v>
      </c>
      <c r="W256" s="4">
        <v>0</v>
      </c>
      <c r="X256" s="4">
        <v>1.4916547019999999</v>
      </c>
      <c r="Y256" s="13">
        <v>17.138301129999999</v>
      </c>
      <c r="Z256" s="4">
        <v>41.03944731</v>
      </c>
      <c r="AA256" s="4">
        <v>25.35192013</v>
      </c>
      <c r="AB256" s="4">
        <v>13.19619894</v>
      </c>
      <c r="AC256" s="13">
        <v>26.80654097</v>
      </c>
      <c r="AD256" s="4">
        <v>0</v>
      </c>
      <c r="AE256" s="4">
        <v>33.533726219999998</v>
      </c>
      <c r="AF256">
        <f t="shared" si="3"/>
        <v>10.854199309566667</v>
      </c>
    </row>
    <row r="257" spans="1:32" ht="15" thickBot="1" x14ac:dyDescent="0.35">
      <c r="A257" s="10">
        <v>44816</v>
      </c>
      <c r="B257" s="4">
        <v>31.40782785</v>
      </c>
      <c r="C257" s="4">
        <v>0.73240067099999995</v>
      </c>
      <c r="D257" s="4">
        <v>98.779644009999998</v>
      </c>
      <c r="E257" s="13">
        <v>1.7984611319999999</v>
      </c>
      <c r="F257" s="4">
        <v>0</v>
      </c>
      <c r="G257" s="4">
        <v>3.5747171039999999</v>
      </c>
      <c r="H257" s="4">
        <v>0</v>
      </c>
      <c r="I257" s="13">
        <v>23.77748656</v>
      </c>
      <c r="J257" s="4">
        <v>15.98837638</v>
      </c>
      <c r="K257" s="4">
        <v>0</v>
      </c>
      <c r="L257" s="4">
        <v>1.5316677089999999</v>
      </c>
      <c r="M257" s="13">
        <v>1.1547973600000001</v>
      </c>
      <c r="N257" s="4">
        <v>1.9151961799999999</v>
      </c>
      <c r="O257" s="4">
        <v>22.568612040000001</v>
      </c>
      <c r="P257" s="4">
        <v>3.3482516410000001</v>
      </c>
      <c r="Q257" s="13">
        <v>51.90134716</v>
      </c>
      <c r="R257" s="4">
        <v>32.987231489999999</v>
      </c>
      <c r="S257" s="4">
        <v>18.166622400000001</v>
      </c>
      <c r="T257" s="4">
        <v>1.1927279829999999</v>
      </c>
      <c r="U257" s="13">
        <v>0</v>
      </c>
      <c r="V257" s="4">
        <v>1.1817238329999999</v>
      </c>
      <c r="W257" s="4">
        <v>0.758332491</v>
      </c>
      <c r="X257" s="4">
        <v>0.23567148299999999</v>
      </c>
      <c r="Y257" s="13">
        <v>25.835685250000001</v>
      </c>
      <c r="Z257" s="4">
        <v>10.485981110000001</v>
      </c>
      <c r="AA257" s="4">
        <v>18.908155440000002</v>
      </c>
      <c r="AB257" s="4">
        <v>45.008591180000003</v>
      </c>
      <c r="AC257" s="13">
        <v>33.293868539999998</v>
      </c>
      <c r="AD257" s="4">
        <v>0</v>
      </c>
      <c r="AE257" s="4">
        <v>0.18460005500000001</v>
      </c>
      <c r="AF257">
        <f t="shared" si="3"/>
        <v>14.890599235066663</v>
      </c>
    </row>
    <row r="258" spans="1:32" ht="15" thickBot="1" x14ac:dyDescent="0.35">
      <c r="A258" s="10">
        <v>44817</v>
      </c>
      <c r="B258" s="4">
        <v>33.146797659999997</v>
      </c>
      <c r="C258" s="4">
        <v>4.3018412589999997</v>
      </c>
      <c r="D258" s="4">
        <v>20.143487220000001</v>
      </c>
      <c r="E258" s="13">
        <v>0</v>
      </c>
      <c r="F258" s="4">
        <v>0</v>
      </c>
      <c r="G258" s="4">
        <v>0.42520473199999997</v>
      </c>
      <c r="H258" s="4">
        <v>0.98491136700000004</v>
      </c>
      <c r="I258" s="13">
        <v>13.99001706</v>
      </c>
      <c r="J258" s="4">
        <v>17.886065009999999</v>
      </c>
      <c r="K258" s="4">
        <v>0</v>
      </c>
      <c r="L258" s="4">
        <v>1.081119239</v>
      </c>
      <c r="M258" s="13">
        <v>3.834330767</v>
      </c>
      <c r="N258" s="4">
        <v>3.5965364580000001</v>
      </c>
      <c r="O258" s="4">
        <v>0.124563754</v>
      </c>
      <c r="P258" s="4">
        <v>4.6619568E-2</v>
      </c>
      <c r="Q258" s="13">
        <v>9.3110491969999991</v>
      </c>
      <c r="R258" s="4">
        <v>1.708317935</v>
      </c>
      <c r="S258" s="4">
        <v>34.379612450000003</v>
      </c>
      <c r="T258" s="4">
        <v>8.2528071250000004</v>
      </c>
      <c r="U258" s="13">
        <v>0.12492474200000001</v>
      </c>
      <c r="V258" s="4">
        <v>0</v>
      </c>
      <c r="W258" s="4">
        <v>0.74105925900000003</v>
      </c>
      <c r="X258" s="4">
        <v>0</v>
      </c>
      <c r="Y258" s="13">
        <v>2.6081631179999998</v>
      </c>
      <c r="Z258" s="4">
        <v>8.3317835329999994</v>
      </c>
      <c r="AA258" s="4">
        <v>39.736643790000002</v>
      </c>
      <c r="AB258" s="4">
        <v>2.0003543050000001</v>
      </c>
      <c r="AC258" s="13">
        <v>40.453249450000001</v>
      </c>
      <c r="AD258" s="4">
        <v>10.338155029999999</v>
      </c>
      <c r="AE258" s="4">
        <v>4.9919188019999998</v>
      </c>
      <c r="AF258">
        <f t="shared" si="3"/>
        <v>8.7513177609999993</v>
      </c>
    </row>
    <row r="259" spans="1:32" ht="15" thickBot="1" x14ac:dyDescent="0.35">
      <c r="A259" s="10">
        <v>44818</v>
      </c>
      <c r="B259" s="4">
        <v>17.599581239999999</v>
      </c>
      <c r="C259" s="4">
        <v>13.433084729999999</v>
      </c>
      <c r="D259" s="4">
        <v>35.60773039</v>
      </c>
      <c r="E259" s="13">
        <v>0</v>
      </c>
      <c r="F259" s="4">
        <v>0</v>
      </c>
      <c r="G259" s="4">
        <v>0.82385262800000003</v>
      </c>
      <c r="H259" s="4">
        <v>0</v>
      </c>
      <c r="I259" s="13">
        <v>29.980126380000002</v>
      </c>
      <c r="J259" s="4">
        <v>6.5483167169999996</v>
      </c>
      <c r="K259" s="4">
        <v>0</v>
      </c>
      <c r="L259" s="4">
        <v>3.3035762310000001</v>
      </c>
      <c r="M259" s="13">
        <v>0.20594322700000001</v>
      </c>
      <c r="N259" s="4">
        <v>0.659684673</v>
      </c>
      <c r="O259" s="4">
        <v>0</v>
      </c>
      <c r="P259" s="4">
        <v>4.2805852</v>
      </c>
      <c r="Q259" s="13">
        <v>15.67661893</v>
      </c>
      <c r="R259" s="4">
        <v>12.335589410000001</v>
      </c>
      <c r="S259" s="4">
        <v>23.087788339999999</v>
      </c>
      <c r="T259" s="4">
        <v>0.83661361000000001</v>
      </c>
      <c r="U259" s="13">
        <v>30.224530699999999</v>
      </c>
      <c r="V259" s="4">
        <v>2.116088226</v>
      </c>
      <c r="W259" s="4">
        <v>0</v>
      </c>
      <c r="X259" s="4">
        <v>0.74954849499999998</v>
      </c>
      <c r="Y259" s="13">
        <v>1.4397222249999999</v>
      </c>
      <c r="Z259" s="4">
        <v>8.4332135019999992</v>
      </c>
      <c r="AA259" s="4">
        <v>24.75285053</v>
      </c>
      <c r="AB259" s="4">
        <v>31.884375330000001</v>
      </c>
      <c r="AC259" s="13">
        <v>0.25574570899999999</v>
      </c>
      <c r="AD259" s="4">
        <v>10.435152889999999</v>
      </c>
      <c r="AE259" s="4">
        <v>17.098753089999999</v>
      </c>
      <c r="AF259">
        <f t="shared" ref="AF259:AF322" si="4">AVERAGE(B259:AE259)</f>
        <v>9.7256357467666668</v>
      </c>
    </row>
    <row r="260" spans="1:32" ht="15" thickBot="1" x14ac:dyDescent="0.35">
      <c r="A260" s="10">
        <v>44819</v>
      </c>
      <c r="B260" s="4">
        <v>5.6376162770000002</v>
      </c>
      <c r="C260" s="4">
        <v>4.8758319910000001</v>
      </c>
      <c r="D260" s="4">
        <v>40.230074170000002</v>
      </c>
      <c r="E260" s="13">
        <v>0</v>
      </c>
      <c r="F260" s="4">
        <v>0</v>
      </c>
      <c r="G260" s="4">
        <v>2.0722434970000001</v>
      </c>
      <c r="H260" s="4">
        <v>6.4405553000000004E-2</v>
      </c>
      <c r="I260" s="13">
        <v>11.502325300000001</v>
      </c>
      <c r="J260" s="4">
        <v>2.3245928290000002</v>
      </c>
      <c r="K260" s="4">
        <v>15.45532674</v>
      </c>
      <c r="L260" s="4">
        <v>9.4796338080000009</v>
      </c>
      <c r="M260" s="13">
        <v>0</v>
      </c>
      <c r="N260" s="4">
        <v>0.46377206599999998</v>
      </c>
      <c r="O260" s="4">
        <v>0.28805784899999998</v>
      </c>
      <c r="P260" s="4">
        <v>4.5660486819999999</v>
      </c>
      <c r="Q260" s="13">
        <v>11.33748956</v>
      </c>
      <c r="R260" s="4">
        <v>2.8117981849999998</v>
      </c>
      <c r="S260" s="4">
        <v>21.07813883</v>
      </c>
      <c r="T260" s="4">
        <v>2.410907924</v>
      </c>
      <c r="U260" s="13">
        <v>44.185207370000001</v>
      </c>
      <c r="V260" s="4">
        <v>15.511315939999999</v>
      </c>
      <c r="W260" s="4">
        <v>0.19333002299999999</v>
      </c>
      <c r="X260" s="4">
        <v>0</v>
      </c>
      <c r="Y260" s="13">
        <v>7.4968630669999996</v>
      </c>
      <c r="Z260" s="4">
        <v>2.0058950329999998</v>
      </c>
      <c r="AA260" s="4">
        <v>11.946865799999999</v>
      </c>
      <c r="AB260" s="4">
        <v>30.040777680000001</v>
      </c>
      <c r="AC260" s="13">
        <v>13.472905280000001</v>
      </c>
      <c r="AD260" s="4">
        <v>0.55752531100000002</v>
      </c>
      <c r="AE260" s="4">
        <v>12.19456971</v>
      </c>
      <c r="AF260">
        <f t="shared" si="4"/>
        <v>9.0734506158333339</v>
      </c>
    </row>
    <row r="261" spans="1:32" ht="15" thickBot="1" x14ac:dyDescent="0.35">
      <c r="A261" s="10">
        <v>44820</v>
      </c>
      <c r="B261" s="4">
        <v>6.7640179399999996</v>
      </c>
      <c r="C261" s="4">
        <v>1.115026429</v>
      </c>
      <c r="D261" s="4">
        <v>51.624824519999997</v>
      </c>
      <c r="E261" s="13">
        <v>1.585828185</v>
      </c>
      <c r="F261" s="4">
        <v>0</v>
      </c>
      <c r="G261" s="4">
        <v>19.8799119</v>
      </c>
      <c r="H261" s="4">
        <v>6.2604494690000001</v>
      </c>
      <c r="I261" s="13">
        <v>24.617315770000001</v>
      </c>
      <c r="J261" s="4">
        <v>0.235064939</v>
      </c>
      <c r="K261" s="4">
        <v>13.26495731</v>
      </c>
      <c r="L261" s="4">
        <v>7.9553679449999999</v>
      </c>
      <c r="M261" s="13">
        <v>2.5780325999999999E-2</v>
      </c>
      <c r="N261" s="4">
        <v>7.9151258000000002E-2</v>
      </c>
      <c r="O261" s="4">
        <v>2.5316010999999999E-2</v>
      </c>
      <c r="P261" s="4">
        <v>13.81835806</v>
      </c>
      <c r="Q261" s="13">
        <v>2.878219724</v>
      </c>
      <c r="R261" s="4">
        <v>58.024695399999999</v>
      </c>
      <c r="S261" s="4">
        <v>40.656035420000002</v>
      </c>
      <c r="T261" s="4">
        <v>0.47939804200000002</v>
      </c>
      <c r="U261" s="13">
        <v>62.548418050000002</v>
      </c>
      <c r="V261" s="4">
        <v>7.5239382240000001</v>
      </c>
      <c r="W261" s="4">
        <v>1.105977312</v>
      </c>
      <c r="X261" s="4">
        <v>1.4493335490000001</v>
      </c>
      <c r="Y261" s="13">
        <v>6.4660350080000004</v>
      </c>
      <c r="Z261" s="4">
        <v>0</v>
      </c>
      <c r="AA261" s="4">
        <v>39.222068309999997</v>
      </c>
      <c r="AB261" s="4">
        <v>35.79501295</v>
      </c>
      <c r="AC261" s="13">
        <v>0</v>
      </c>
      <c r="AD261" s="4">
        <v>0.61884971</v>
      </c>
      <c r="AE261" s="4">
        <v>5.956035376</v>
      </c>
      <c r="AF261">
        <f t="shared" si="4"/>
        <v>13.6658462379</v>
      </c>
    </row>
    <row r="262" spans="1:32" ht="15" thickBot="1" x14ac:dyDescent="0.35">
      <c r="A262" s="10">
        <v>44821</v>
      </c>
      <c r="B262" s="4">
        <v>13.903386709999999</v>
      </c>
      <c r="C262" s="4">
        <v>16.13833129</v>
      </c>
      <c r="D262" s="4">
        <v>37.047031400000002</v>
      </c>
      <c r="E262" s="13">
        <v>5.6776867510000004</v>
      </c>
      <c r="F262" s="4">
        <v>0</v>
      </c>
      <c r="G262" s="4">
        <v>16.98449767</v>
      </c>
      <c r="H262" s="4">
        <v>1.157207817</v>
      </c>
      <c r="I262" s="13">
        <v>23.452856059999998</v>
      </c>
      <c r="J262" s="4">
        <v>0.66757848900000005</v>
      </c>
      <c r="K262" s="4">
        <v>1.694685467</v>
      </c>
      <c r="L262" s="4">
        <v>1.5729870500000001</v>
      </c>
      <c r="M262" s="13">
        <v>4.5721859340000002</v>
      </c>
      <c r="N262" s="4">
        <v>2.2298450769999998</v>
      </c>
      <c r="O262" s="4">
        <v>0</v>
      </c>
      <c r="P262" s="4">
        <v>39.732120510000001</v>
      </c>
      <c r="Q262" s="13">
        <v>8.4723300669999997</v>
      </c>
      <c r="R262" s="4">
        <v>4.587541699</v>
      </c>
      <c r="S262" s="4">
        <v>16.323080059999999</v>
      </c>
      <c r="T262" s="4">
        <v>0.56554676599999998</v>
      </c>
      <c r="U262" s="13">
        <v>9.7669781449999995</v>
      </c>
      <c r="V262" s="4">
        <v>9.7873249050000002</v>
      </c>
      <c r="W262" s="4">
        <v>0</v>
      </c>
      <c r="X262" s="4">
        <v>0.857696872</v>
      </c>
      <c r="Y262" s="13">
        <v>2.6998938840000002</v>
      </c>
      <c r="Z262" s="4">
        <v>0.33592535600000001</v>
      </c>
      <c r="AA262" s="4">
        <v>40.950493809999998</v>
      </c>
      <c r="AB262" s="4">
        <v>32.020042179999997</v>
      </c>
      <c r="AC262" s="13">
        <v>0.136869449</v>
      </c>
      <c r="AD262" s="4">
        <v>1.571654487</v>
      </c>
      <c r="AE262" s="4">
        <v>9.5823242660000005</v>
      </c>
      <c r="AF262">
        <f t="shared" si="4"/>
        <v>10.082936739033332</v>
      </c>
    </row>
    <row r="263" spans="1:32" ht="15" thickBot="1" x14ac:dyDescent="0.35">
      <c r="A263" s="10">
        <v>44822</v>
      </c>
      <c r="B263" s="4">
        <v>29.228386879999999</v>
      </c>
      <c r="C263" s="4">
        <v>3.315694675</v>
      </c>
      <c r="D263" s="4">
        <v>58.396764760000003</v>
      </c>
      <c r="E263" s="13">
        <v>6.3814841290000004</v>
      </c>
      <c r="F263" s="4">
        <v>0</v>
      </c>
      <c r="G263" s="4">
        <v>12.64005792</v>
      </c>
      <c r="H263" s="4">
        <v>2.0927333830000001</v>
      </c>
      <c r="I263" s="13">
        <v>32.323464389999998</v>
      </c>
      <c r="J263" s="4">
        <v>3.5425816399999999</v>
      </c>
      <c r="K263" s="4">
        <v>1.5591404440000001</v>
      </c>
      <c r="L263" s="4">
        <v>0</v>
      </c>
      <c r="M263" s="13">
        <v>5.1906604769999998</v>
      </c>
      <c r="N263" s="4">
        <v>9.2584728599999995</v>
      </c>
      <c r="O263" s="4">
        <v>0</v>
      </c>
      <c r="P263" s="4">
        <v>25.035580639999999</v>
      </c>
      <c r="Q263" s="13">
        <v>5.8415142969999998</v>
      </c>
      <c r="R263" s="4">
        <v>27.419134620000001</v>
      </c>
      <c r="S263" s="4">
        <v>1.9233756660000001</v>
      </c>
      <c r="T263" s="4">
        <v>0</v>
      </c>
      <c r="U263" s="13">
        <v>0.45602060900000002</v>
      </c>
      <c r="V263" s="4">
        <v>1.4077639689999999</v>
      </c>
      <c r="W263" s="4">
        <v>0</v>
      </c>
      <c r="X263" s="4">
        <v>5.5244998929999998</v>
      </c>
      <c r="Y263" s="13">
        <v>23.291072849999999</v>
      </c>
      <c r="Z263" s="4">
        <v>0</v>
      </c>
      <c r="AA263" s="4">
        <v>20.859906909999999</v>
      </c>
      <c r="AB263" s="4">
        <v>22.867288110000001</v>
      </c>
      <c r="AC263" s="13">
        <v>0</v>
      </c>
      <c r="AD263" s="4">
        <v>30.491233350000002</v>
      </c>
      <c r="AE263" s="4">
        <v>8.8030976649999992</v>
      </c>
      <c r="AF263">
        <f t="shared" si="4"/>
        <v>11.261664337900003</v>
      </c>
    </row>
    <row r="264" spans="1:32" ht="15" thickBot="1" x14ac:dyDescent="0.35">
      <c r="A264" s="10">
        <v>44823</v>
      </c>
      <c r="B264" s="4">
        <v>22.34939456</v>
      </c>
      <c r="C264" s="4">
        <v>24.4301672</v>
      </c>
      <c r="D264" s="4">
        <v>82.563298700000004</v>
      </c>
      <c r="E264" s="13">
        <v>1.621150911</v>
      </c>
      <c r="F264" s="4">
        <v>0</v>
      </c>
      <c r="G264" s="4">
        <v>12.36251152</v>
      </c>
      <c r="H264" s="4">
        <v>3.7492653730000001</v>
      </c>
      <c r="I264" s="13">
        <v>50.172420500000001</v>
      </c>
      <c r="J264" s="4">
        <v>47.537821770000001</v>
      </c>
      <c r="K264" s="4">
        <v>0</v>
      </c>
      <c r="L264" s="4">
        <v>0.14067756000000001</v>
      </c>
      <c r="M264" s="13">
        <v>10.411344529999999</v>
      </c>
      <c r="N264" s="4">
        <v>7.9426898960000001</v>
      </c>
      <c r="O264" s="4">
        <v>2.0187327559999999</v>
      </c>
      <c r="P264" s="4">
        <v>2.697929695</v>
      </c>
      <c r="Q264" s="13">
        <v>4.1789397929999996</v>
      </c>
      <c r="R264" s="4">
        <v>27.267882589999999</v>
      </c>
      <c r="S264" s="4">
        <v>0.157915104</v>
      </c>
      <c r="T264" s="4">
        <v>0</v>
      </c>
      <c r="U264" s="13">
        <v>0.48008698999999999</v>
      </c>
      <c r="V264" s="4">
        <v>9.9877388479999993</v>
      </c>
      <c r="W264" s="4">
        <v>0</v>
      </c>
      <c r="X264" s="4">
        <v>1.9690845239999999</v>
      </c>
      <c r="Y264" s="13">
        <v>8.242625833</v>
      </c>
      <c r="Z264" s="4">
        <v>0</v>
      </c>
      <c r="AA264" s="4">
        <v>13.987526539999999</v>
      </c>
      <c r="AB264" s="4">
        <v>50.82985592</v>
      </c>
      <c r="AC264" s="13">
        <v>0</v>
      </c>
      <c r="AD264" s="4">
        <v>55.918399809999997</v>
      </c>
      <c r="AE264" s="4">
        <v>4.7949783799999999</v>
      </c>
      <c r="AF264">
        <f t="shared" si="4"/>
        <v>14.86041464343333</v>
      </c>
    </row>
    <row r="265" spans="1:32" ht="15" thickBot="1" x14ac:dyDescent="0.35">
      <c r="A265" s="10">
        <v>44824</v>
      </c>
      <c r="B265" s="4">
        <v>36.456727030000003</v>
      </c>
      <c r="C265" s="4">
        <v>19.022765929999998</v>
      </c>
      <c r="D265" s="4">
        <v>35.697587730000002</v>
      </c>
      <c r="E265" s="13">
        <v>0</v>
      </c>
      <c r="F265" s="4">
        <v>0</v>
      </c>
      <c r="G265" s="4">
        <v>24.994798419999999</v>
      </c>
      <c r="H265" s="4">
        <v>3.124812484</v>
      </c>
      <c r="I265" s="13">
        <v>20.60307121</v>
      </c>
      <c r="J265" s="4">
        <v>62.787831310000001</v>
      </c>
      <c r="K265" s="4">
        <v>0</v>
      </c>
      <c r="L265" s="4">
        <v>0</v>
      </c>
      <c r="M265" s="13">
        <v>18.360180379999999</v>
      </c>
      <c r="N265" s="4">
        <v>0</v>
      </c>
      <c r="O265" s="4">
        <v>0</v>
      </c>
      <c r="P265" s="4">
        <v>0.54876446700000003</v>
      </c>
      <c r="Q265" s="13">
        <v>6.2846045269999999</v>
      </c>
      <c r="R265" s="4">
        <v>16.370848599999999</v>
      </c>
      <c r="S265" s="4">
        <v>1.8657083510000001</v>
      </c>
      <c r="T265" s="4">
        <v>6.3676651460000002</v>
      </c>
      <c r="U265" s="13">
        <v>0.71983908100000005</v>
      </c>
      <c r="V265" s="4">
        <v>6.179857492</v>
      </c>
      <c r="W265" s="4">
        <v>1.5622732640000001</v>
      </c>
      <c r="X265" s="4">
        <v>0.217084736</v>
      </c>
      <c r="Y265" s="13">
        <v>16.14458656</v>
      </c>
      <c r="Z265" s="4">
        <v>0.71503403799999998</v>
      </c>
      <c r="AA265" s="4">
        <v>8.8136833909999996</v>
      </c>
      <c r="AB265" s="4">
        <v>43.340130809999998</v>
      </c>
      <c r="AC265" s="13">
        <v>22.48814797</v>
      </c>
      <c r="AD265" s="4">
        <v>21.016347889999999</v>
      </c>
      <c r="AE265" s="4">
        <v>10.55079108</v>
      </c>
      <c r="AF265">
        <f t="shared" si="4"/>
        <v>12.807771396566668</v>
      </c>
    </row>
    <row r="266" spans="1:32" ht="15" thickBot="1" x14ac:dyDescent="0.35">
      <c r="A266" s="10">
        <v>44825</v>
      </c>
      <c r="B266" s="4">
        <v>46.612525460000001</v>
      </c>
      <c r="C266" s="4">
        <v>10.68510187</v>
      </c>
      <c r="D266" s="4">
        <v>148.57434230000001</v>
      </c>
      <c r="E266" s="13">
        <v>25.710592989999999</v>
      </c>
      <c r="F266" s="4">
        <v>0</v>
      </c>
      <c r="G266" s="4">
        <v>21.38308477</v>
      </c>
      <c r="H266" s="4">
        <v>0.61321121499999998</v>
      </c>
      <c r="I266" s="13">
        <v>40.101432320000001</v>
      </c>
      <c r="J266" s="4">
        <v>19.546463490000001</v>
      </c>
      <c r="K266" s="4">
        <v>4.6436555390000001</v>
      </c>
      <c r="L266" s="4">
        <v>0.72270588599999996</v>
      </c>
      <c r="M266" s="13">
        <v>12.488965390000001</v>
      </c>
      <c r="N266" s="4">
        <v>3.3894033540000001</v>
      </c>
      <c r="O266" s="4">
        <v>0</v>
      </c>
      <c r="P266" s="4">
        <v>13.104669339999999</v>
      </c>
      <c r="Q266" s="13">
        <v>3.788040552</v>
      </c>
      <c r="R266" s="4">
        <v>30.806816099999999</v>
      </c>
      <c r="S266" s="4">
        <v>11.80685604</v>
      </c>
      <c r="T266" s="4">
        <v>1.1713027060000001</v>
      </c>
      <c r="U266" s="13">
        <v>17.71360743</v>
      </c>
      <c r="V266" s="4">
        <v>0.88759602599999998</v>
      </c>
      <c r="W266" s="4">
        <v>0.84826383000000005</v>
      </c>
      <c r="X266" s="4">
        <v>0</v>
      </c>
      <c r="Y266" s="13">
        <v>3.6014880840000001</v>
      </c>
      <c r="Z266" s="4">
        <v>2.3208509390000001</v>
      </c>
      <c r="AA266" s="4">
        <v>15.79638982</v>
      </c>
      <c r="AB266" s="4">
        <v>21.080984829999998</v>
      </c>
      <c r="AC266" s="13">
        <v>7.6634171609999999</v>
      </c>
      <c r="AD266" s="4">
        <v>2.692938276</v>
      </c>
      <c r="AE266" s="4">
        <v>0</v>
      </c>
      <c r="AF266">
        <f t="shared" si="4"/>
        <v>15.591823523933336</v>
      </c>
    </row>
    <row r="267" spans="1:32" ht="15" thickBot="1" x14ac:dyDescent="0.35">
      <c r="A267" s="10">
        <v>44826</v>
      </c>
      <c r="B267" s="4">
        <v>46.943589209999999</v>
      </c>
      <c r="C267" s="4">
        <v>13.68033129</v>
      </c>
      <c r="D267" s="4">
        <v>5.8057512640000004</v>
      </c>
      <c r="E267" s="13">
        <v>13.04744457</v>
      </c>
      <c r="F267" s="4">
        <v>0</v>
      </c>
      <c r="G267" s="4">
        <v>5.6659443969999996</v>
      </c>
      <c r="H267" s="4">
        <v>1.7690601130000001</v>
      </c>
      <c r="I267" s="13">
        <v>17.950508589999998</v>
      </c>
      <c r="J267" s="4">
        <v>25.62011862</v>
      </c>
      <c r="K267" s="4">
        <v>5.5239808559999997</v>
      </c>
      <c r="L267" s="4">
        <v>1.05998411</v>
      </c>
      <c r="M267" s="13">
        <v>19.962964530000001</v>
      </c>
      <c r="N267" s="4">
        <v>6.5268036570000003</v>
      </c>
      <c r="O267" s="4">
        <v>0</v>
      </c>
      <c r="P267" s="4">
        <v>18.652564170000002</v>
      </c>
      <c r="Q267" s="13">
        <v>3.5073692240000001</v>
      </c>
      <c r="R267" s="4">
        <v>17.50122356</v>
      </c>
      <c r="S267" s="4">
        <v>2.566925645</v>
      </c>
      <c r="T267" s="4">
        <v>43.957984920000001</v>
      </c>
      <c r="U267" s="13">
        <v>24.02334428</v>
      </c>
      <c r="V267" s="4">
        <v>3.3921976E-2</v>
      </c>
      <c r="W267" s="4">
        <v>0</v>
      </c>
      <c r="X267" s="4">
        <v>0</v>
      </c>
      <c r="Y267" s="13">
        <v>0</v>
      </c>
      <c r="Z267" s="4">
        <v>11.27994692</v>
      </c>
      <c r="AA267" s="4">
        <v>18.158298970000001</v>
      </c>
      <c r="AB267" s="4">
        <v>23.693572039999999</v>
      </c>
      <c r="AC267" s="13">
        <v>3.0110040310000001</v>
      </c>
      <c r="AD267" s="4">
        <v>11.6279068</v>
      </c>
      <c r="AE267" s="4">
        <v>36.339340210000003</v>
      </c>
      <c r="AF267">
        <f t="shared" si="4"/>
        <v>12.596996131766664</v>
      </c>
    </row>
    <row r="268" spans="1:32" ht="15" thickBot="1" x14ac:dyDescent="0.35">
      <c r="A268" s="10">
        <v>44827</v>
      </c>
      <c r="B268" s="4">
        <v>48.507772449999997</v>
      </c>
      <c r="C268" s="4">
        <v>12.54834425</v>
      </c>
      <c r="D268" s="4">
        <v>67.258113859999995</v>
      </c>
      <c r="E268" s="13">
        <v>20.39251222</v>
      </c>
      <c r="F268" s="4">
        <v>0</v>
      </c>
      <c r="G268" s="4">
        <v>15.87483048</v>
      </c>
      <c r="H268" s="4">
        <v>2.4738863709999999</v>
      </c>
      <c r="I268" s="13">
        <v>12.053849939999999</v>
      </c>
      <c r="J268" s="4">
        <v>25.09174299</v>
      </c>
      <c r="K268" s="4">
        <v>2.0548253060000001</v>
      </c>
      <c r="L268" s="4">
        <v>10.154968500000001</v>
      </c>
      <c r="M268" s="13">
        <v>14.72598505</v>
      </c>
      <c r="N268" s="4">
        <v>0.14277115500000001</v>
      </c>
      <c r="O268" s="4">
        <v>1.65646559</v>
      </c>
      <c r="P268" s="4">
        <v>1.01642181</v>
      </c>
      <c r="Q268" s="13">
        <v>0.14298042699999999</v>
      </c>
      <c r="R268" s="4">
        <v>33.87843513</v>
      </c>
      <c r="S268" s="4">
        <v>27.196564670000001</v>
      </c>
      <c r="T268" s="4">
        <v>33.263321400000002</v>
      </c>
      <c r="U268" s="13">
        <v>31.139113429999998</v>
      </c>
      <c r="V268" s="4">
        <v>12.722718889999999</v>
      </c>
      <c r="W268" s="4">
        <v>0</v>
      </c>
      <c r="X268" s="4">
        <v>0</v>
      </c>
      <c r="Y268" s="13">
        <v>5.5501642230000003</v>
      </c>
      <c r="Z268" s="4">
        <v>2.010214865</v>
      </c>
      <c r="AA268" s="4">
        <v>2.7398014069999999</v>
      </c>
      <c r="AB268" s="4">
        <v>33.679167270000001</v>
      </c>
      <c r="AC268" s="13">
        <v>0</v>
      </c>
      <c r="AD268" s="4">
        <v>1.344050169</v>
      </c>
      <c r="AE268" s="4">
        <v>17.621240140000001</v>
      </c>
      <c r="AF268">
        <f t="shared" si="4"/>
        <v>14.508008733100002</v>
      </c>
    </row>
    <row r="269" spans="1:32" ht="15" thickBot="1" x14ac:dyDescent="0.35">
      <c r="A269" s="10">
        <v>44828</v>
      </c>
      <c r="B269" s="4">
        <v>36.456924919999999</v>
      </c>
      <c r="C269" s="4">
        <v>22.996953959999999</v>
      </c>
      <c r="D269" s="4">
        <v>35.684189680000003</v>
      </c>
      <c r="E269" s="13">
        <v>31.372864960000001</v>
      </c>
      <c r="F269" s="4">
        <v>0</v>
      </c>
      <c r="G269" s="4">
        <v>5.5568191110000003</v>
      </c>
      <c r="H269" s="4">
        <v>14.39851004</v>
      </c>
      <c r="I269" s="13">
        <v>11.53927696</v>
      </c>
      <c r="J269" s="4">
        <v>6.2616255279999997</v>
      </c>
      <c r="K269" s="4">
        <v>10.120541810000001</v>
      </c>
      <c r="L269" s="4">
        <v>2.3136185999999999</v>
      </c>
      <c r="M269" s="13">
        <v>25.344691749999999</v>
      </c>
      <c r="N269" s="4">
        <v>5.1330283879999996</v>
      </c>
      <c r="O269" s="4">
        <v>6.0617120269999996</v>
      </c>
      <c r="P269" s="4">
        <v>0.45717218500000001</v>
      </c>
      <c r="Q269" s="13">
        <v>5.3486733439999998</v>
      </c>
      <c r="R269" s="4">
        <v>14.16704178</v>
      </c>
      <c r="S269" s="4">
        <v>66.777602200000004</v>
      </c>
      <c r="T269" s="4">
        <v>4.2403123970000003</v>
      </c>
      <c r="U269" s="13">
        <v>6.5490996839999998</v>
      </c>
      <c r="V269" s="4">
        <v>11.275138500000001</v>
      </c>
      <c r="W269" s="4">
        <v>0</v>
      </c>
      <c r="X269" s="4">
        <v>0</v>
      </c>
      <c r="Y269" s="13">
        <v>4.2391999809999996</v>
      </c>
      <c r="Z269" s="4">
        <v>0</v>
      </c>
      <c r="AA269" s="4">
        <v>7.4737728829999996</v>
      </c>
      <c r="AB269" s="4">
        <v>23.034928799999999</v>
      </c>
      <c r="AC269" s="13">
        <v>0</v>
      </c>
      <c r="AD269" s="4">
        <v>15.945560459999999</v>
      </c>
      <c r="AE269" s="4">
        <v>61.941082000000002</v>
      </c>
      <c r="AF269">
        <f t="shared" si="4"/>
        <v>14.489678064933335</v>
      </c>
    </row>
    <row r="270" spans="1:32" ht="15" thickBot="1" x14ac:dyDescent="0.35">
      <c r="A270" s="10">
        <v>44829</v>
      </c>
      <c r="B270" s="4">
        <v>6.3907262090000003</v>
      </c>
      <c r="C270" s="4">
        <v>3.2185313999999998</v>
      </c>
      <c r="D270" s="4">
        <v>17.148954870000001</v>
      </c>
      <c r="E270" s="13">
        <v>24.08231378</v>
      </c>
      <c r="F270" s="4">
        <v>0</v>
      </c>
      <c r="G270" s="4">
        <v>33.06433535</v>
      </c>
      <c r="H270" s="4">
        <v>2.1429584180000001</v>
      </c>
      <c r="I270" s="13">
        <v>21.365359659999999</v>
      </c>
      <c r="J270" s="4">
        <v>23.062425609999998</v>
      </c>
      <c r="K270" s="4">
        <v>12.7198981</v>
      </c>
      <c r="L270" s="4">
        <v>1.1836637109999999</v>
      </c>
      <c r="M270" s="13">
        <v>4.6850626469999996</v>
      </c>
      <c r="N270" s="4">
        <v>0.89725698499999995</v>
      </c>
      <c r="O270" s="4">
        <v>7.4490923880000004</v>
      </c>
      <c r="P270" s="4">
        <v>0</v>
      </c>
      <c r="Q270" s="13">
        <v>5.6719535329999999</v>
      </c>
      <c r="R270" s="4">
        <v>8.5446808339999993</v>
      </c>
      <c r="S270" s="4">
        <v>2.4125034809999999</v>
      </c>
      <c r="T270" s="4">
        <v>5.5271400059999998</v>
      </c>
      <c r="U270" s="13">
        <v>11.646605729999999</v>
      </c>
      <c r="V270" s="4">
        <v>6.9625247640000003</v>
      </c>
      <c r="W270" s="4">
        <v>0</v>
      </c>
      <c r="X270" s="4">
        <v>0</v>
      </c>
      <c r="Y270" s="13">
        <v>11.576487869999999</v>
      </c>
      <c r="Z270" s="4">
        <v>0</v>
      </c>
      <c r="AA270" s="4">
        <v>85.814452169999996</v>
      </c>
      <c r="AB270" s="4">
        <v>40.940915580000002</v>
      </c>
      <c r="AC270" s="13">
        <v>0</v>
      </c>
      <c r="AD270" s="4">
        <v>2.4659794270000002</v>
      </c>
      <c r="AE270" s="4">
        <v>11.305668949999999</v>
      </c>
      <c r="AF270">
        <f t="shared" si="4"/>
        <v>11.675983049099999</v>
      </c>
    </row>
    <row r="271" spans="1:32" ht="15" thickBot="1" x14ac:dyDescent="0.35">
      <c r="A271" s="10">
        <v>44830</v>
      </c>
      <c r="B271" s="4">
        <v>11.3205142</v>
      </c>
      <c r="C271" s="4">
        <v>0</v>
      </c>
      <c r="D271" s="4">
        <v>3.7817086880000002</v>
      </c>
      <c r="E271" s="13">
        <v>8.9251087899999995</v>
      </c>
      <c r="F271" s="4">
        <v>0</v>
      </c>
      <c r="G271" s="4">
        <v>2.7901940939999998</v>
      </c>
      <c r="H271" s="4">
        <v>0</v>
      </c>
      <c r="I271" s="13">
        <v>23.21938896</v>
      </c>
      <c r="J271" s="4">
        <v>7.6982287170000001</v>
      </c>
      <c r="K271" s="4">
        <v>5.8550804259999998</v>
      </c>
      <c r="L271" s="4">
        <v>1.03464365</v>
      </c>
      <c r="M271" s="13">
        <v>1.3115696910000001</v>
      </c>
      <c r="N271" s="4">
        <v>0.45939317699999999</v>
      </c>
      <c r="O271" s="4">
        <v>6.5966313479999998</v>
      </c>
      <c r="P271" s="4">
        <v>0</v>
      </c>
      <c r="Q271" s="13">
        <v>9.219775684</v>
      </c>
      <c r="R271" s="4">
        <v>0</v>
      </c>
      <c r="S271" s="4">
        <v>12.81477404</v>
      </c>
      <c r="T271" s="4">
        <v>4.2480443570000004</v>
      </c>
      <c r="U271" s="13">
        <v>37.536849259999997</v>
      </c>
      <c r="V271" s="4">
        <v>24.265468599999998</v>
      </c>
      <c r="W271" s="4">
        <v>0</v>
      </c>
      <c r="X271" s="4">
        <v>0.31406943100000001</v>
      </c>
      <c r="Y271" s="13">
        <v>31.95390463</v>
      </c>
      <c r="Z271" s="4">
        <v>0</v>
      </c>
      <c r="AA271" s="4">
        <v>30.715476509999998</v>
      </c>
      <c r="AB271" s="4">
        <v>28.00683308</v>
      </c>
      <c r="AC271" s="13">
        <v>0</v>
      </c>
      <c r="AD271" s="4">
        <v>8.0922899249999993</v>
      </c>
      <c r="AE271" s="4">
        <v>0.55564244799999996</v>
      </c>
      <c r="AF271">
        <f t="shared" si="4"/>
        <v>8.6905196568666678</v>
      </c>
    </row>
    <row r="272" spans="1:32" ht="15" thickBot="1" x14ac:dyDescent="0.35">
      <c r="A272" s="10">
        <v>44831</v>
      </c>
      <c r="B272" s="4">
        <v>1.085017823</v>
      </c>
      <c r="C272" s="4">
        <v>0.229674131</v>
      </c>
      <c r="D272" s="4">
        <v>4.6884566249999997</v>
      </c>
      <c r="E272" s="13">
        <v>14.77907372</v>
      </c>
      <c r="F272" s="4">
        <v>0</v>
      </c>
      <c r="G272" s="4">
        <v>7.6023388999999997E-2</v>
      </c>
      <c r="H272" s="4">
        <v>0</v>
      </c>
      <c r="I272" s="13">
        <v>11.934483950000001</v>
      </c>
      <c r="J272" s="4">
        <v>24.710546019999999</v>
      </c>
      <c r="K272" s="4">
        <v>0</v>
      </c>
      <c r="L272" s="4">
        <v>14.777745489999999</v>
      </c>
      <c r="M272" s="13">
        <v>17.62966144</v>
      </c>
      <c r="N272" s="4">
        <v>3.548331916</v>
      </c>
      <c r="O272" s="4">
        <v>10.16261435</v>
      </c>
      <c r="P272" s="4">
        <v>0</v>
      </c>
      <c r="Q272" s="13">
        <v>10.54791648</v>
      </c>
      <c r="R272" s="4">
        <v>0</v>
      </c>
      <c r="S272" s="4">
        <v>11.4969185</v>
      </c>
      <c r="T272" s="4">
        <v>9.1431249379999997</v>
      </c>
      <c r="U272" s="13">
        <v>3.5520046430000001</v>
      </c>
      <c r="V272" s="4">
        <v>23.947157860000001</v>
      </c>
      <c r="W272" s="4">
        <v>5.0097975249999998</v>
      </c>
      <c r="X272" s="4">
        <v>0.29366066299999999</v>
      </c>
      <c r="Y272" s="13">
        <v>14.0775094</v>
      </c>
      <c r="Z272" s="4">
        <v>0</v>
      </c>
      <c r="AA272" s="4">
        <v>1.0922644290000001</v>
      </c>
      <c r="AB272" s="4">
        <v>0.74820992500000005</v>
      </c>
      <c r="AC272" s="13">
        <v>0</v>
      </c>
      <c r="AD272" s="4">
        <v>6.0088147520000001</v>
      </c>
      <c r="AE272" s="4">
        <v>37.728004460000001</v>
      </c>
      <c r="AF272">
        <f t="shared" si="4"/>
        <v>7.5755670809666666</v>
      </c>
    </row>
    <row r="273" spans="1:32" ht="15" thickBot="1" x14ac:dyDescent="0.35">
      <c r="A273" s="10">
        <v>44832</v>
      </c>
      <c r="B273" s="4">
        <v>0.32418048399999999</v>
      </c>
      <c r="C273" s="4">
        <v>4.2730071000000001E-2</v>
      </c>
      <c r="D273" s="4">
        <v>1.214492412</v>
      </c>
      <c r="E273" s="13">
        <v>15.810138459999999</v>
      </c>
      <c r="F273" s="4">
        <v>0</v>
      </c>
      <c r="G273" s="4">
        <v>2.0414219500000002</v>
      </c>
      <c r="H273" s="4">
        <v>0.85846054599999999</v>
      </c>
      <c r="I273" s="13">
        <v>1.6417957839999999</v>
      </c>
      <c r="J273" s="4">
        <v>20.581344600000001</v>
      </c>
      <c r="K273" s="4">
        <v>6.8295985000000003E-2</v>
      </c>
      <c r="L273" s="4">
        <v>3.9627932010000002</v>
      </c>
      <c r="M273" s="13">
        <v>19.061578269999998</v>
      </c>
      <c r="N273" s="4">
        <v>0</v>
      </c>
      <c r="O273" s="4">
        <v>17.571657420000001</v>
      </c>
      <c r="P273" s="4">
        <v>1.246109366</v>
      </c>
      <c r="Q273" s="13">
        <v>55.097514629999999</v>
      </c>
      <c r="R273" s="4">
        <v>0</v>
      </c>
      <c r="S273" s="4">
        <v>0.682739243</v>
      </c>
      <c r="T273" s="4">
        <v>1.4439352299999999</v>
      </c>
      <c r="U273" s="13">
        <v>24.359614369999999</v>
      </c>
      <c r="V273" s="4">
        <v>7.0013204809999996</v>
      </c>
      <c r="W273" s="4">
        <v>1.40963624</v>
      </c>
      <c r="X273" s="4">
        <v>0.16488725500000001</v>
      </c>
      <c r="Y273" s="13">
        <v>20.91928411</v>
      </c>
      <c r="Z273" s="4">
        <v>0</v>
      </c>
      <c r="AA273" s="4">
        <v>0</v>
      </c>
      <c r="AB273" s="4">
        <v>3.215946347</v>
      </c>
      <c r="AC273" s="13">
        <v>0</v>
      </c>
      <c r="AD273" s="4">
        <v>29.785791750000001</v>
      </c>
      <c r="AE273" s="4">
        <v>6.9363986329999996</v>
      </c>
      <c r="AF273">
        <f t="shared" si="4"/>
        <v>7.848068894599999</v>
      </c>
    </row>
    <row r="274" spans="1:32" ht="15" thickBot="1" x14ac:dyDescent="0.35">
      <c r="A274" s="10">
        <v>44833</v>
      </c>
      <c r="B274" s="4">
        <v>7.3644888000000006E-2</v>
      </c>
      <c r="C274" s="4">
        <v>0</v>
      </c>
      <c r="D274" s="4">
        <v>9.451608062</v>
      </c>
      <c r="E274" s="13">
        <v>52.796426769999997</v>
      </c>
      <c r="F274" s="4">
        <v>0</v>
      </c>
      <c r="G274" s="4">
        <v>5.2749823930000002</v>
      </c>
      <c r="H274" s="4">
        <v>0.70979822400000003</v>
      </c>
      <c r="I274" s="13">
        <v>6.4710668919999996</v>
      </c>
      <c r="J274" s="4">
        <v>2.3268500269999999</v>
      </c>
      <c r="K274" s="4">
        <v>1.6908589009999999</v>
      </c>
      <c r="L274" s="4">
        <v>5.6622109409999997</v>
      </c>
      <c r="M274" s="13">
        <v>23.130635739999999</v>
      </c>
      <c r="N274" s="4">
        <v>22.685455860000001</v>
      </c>
      <c r="O274" s="4">
        <v>10.80598378</v>
      </c>
      <c r="P274" s="4">
        <v>3.8849640999999997E-2</v>
      </c>
      <c r="Q274" s="13">
        <v>62.129633900000002</v>
      </c>
      <c r="R274" s="4">
        <v>0</v>
      </c>
      <c r="S274" s="4">
        <v>39.673358919999998</v>
      </c>
      <c r="T274" s="4">
        <v>10.19949323</v>
      </c>
      <c r="U274" s="13">
        <v>0.12492474200000001</v>
      </c>
      <c r="V274" s="4">
        <v>3.7868925779999998</v>
      </c>
      <c r="W274" s="4">
        <v>2.767387807</v>
      </c>
      <c r="X274" s="4">
        <v>3.6701869500000002</v>
      </c>
      <c r="Y274" s="13">
        <v>16.456692489999998</v>
      </c>
      <c r="Z274" s="4">
        <v>0.21672604200000001</v>
      </c>
      <c r="AA274" s="4">
        <v>0.119765021</v>
      </c>
      <c r="AB274" s="4">
        <v>1.3928531630000001</v>
      </c>
      <c r="AC274" s="13">
        <v>0</v>
      </c>
      <c r="AD274" s="4">
        <v>13.37671351</v>
      </c>
      <c r="AE274" s="4">
        <v>5.9914501309999997</v>
      </c>
      <c r="AF274">
        <f t="shared" si="4"/>
        <v>10.034148353433332</v>
      </c>
    </row>
    <row r="275" spans="1:32" ht="15" thickBot="1" x14ac:dyDescent="0.35">
      <c r="A275" s="10">
        <v>44834</v>
      </c>
      <c r="B275" s="4">
        <v>0</v>
      </c>
      <c r="C275" s="4">
        <v>0</v>
      </c>
      <c r="D275" s="4">
        <v>27.113821269999999</v>
      </c>
      <c r="E275" s="13">
        <v>16.095244019999999</v>
      </c>
      <c r="F275" s="4">
        <v>0</v>
      </c>
      <c r="G275" s="4">
        <v>58.744989629999999</v>
      </c>
      <c r="H275" s="4">
        <v>1.455153167</v>
      </c>
      <c r="I275" s="13">
        <v>8.9455080030000005</v>
      </c>
      <c r="J275" s="4">
        <v>0</v>
      </c>
      <c r="K275" s="4">
        <v>1.923281424</v>
      </c>
      <c r="L275" s="4">
        <v>12.20291907</v>
      </c>
      <c r="M275" s="13">
        <v>19.03354311</v>
      </c>
      <c r="N275" s="4">
        <v>16.518631460000002</v>
      </c>
      <c r="O275" s="4">
        <v>3.1424577239999998</v>
      </c>
      <c r="P275" s="4">
        <v>4.3903480769999996</v>
      </c>
      <c r="Q275" s="13">
        <v>2.1155832110000001</v>
      </c>
      <c r="R275" s="4">
        <v>0.49237146999999998</v>
      </c>
      <c r="S275" s="4">
        <v>17.653035160000002</v>
      </c>
      <c r="T275" s="4">
        <v>3.7588511709999999</v>
      </c>
      <c r="U275" s="13">
        <v>9.2073404790000009</v>
      </c>
      <c r="V275" s="4">
        <v>60.170407769999997</v>
      </c>
      <c r="W275" s="4">
        <v>2.5427667540000001</v>
      </c>
      <c r="X275" s="4">
        <v>0.55504868900000004</v>
      </c>
      <c r="Y275" s="13">
        <v>0</v>
      </c>
      <c r="Z275" s="4">
        <v>0</v>
      </c>
      <c r="AA275" s="4">
        <v>1.8598019779999999</v>
      </c>
      <c r="AB275" s="4">
        <v>3.7784802320000002</v>
      </c>
      <c r="AC275" s="13">
        <v>0</v>
      </c>
      <c r="AD275" s="4">
        <v>7.3253048359999999</v>
      </c>
      <c r="AE275" s="4">
        <v>0.25642611799999998</v>
      </c>
      <c r="AF275">
        <f t="shared" si="4"/>
        <v>9.3093771607666653</v>
      </c>
    </row>
    <row r="276" spans="1:32" ht="15" thickBot="1" x14ac:dyDescent="0.35">
      <c r="A276" s="10">
        <v>44835</v>
      </c>
      <c r="B276" s="4">
        <v>0</v>
      </c>
      <c r="C276" s="4">
        <v>1.336027801</v>
      </c>
      <c r="D276" s="4">
        <v>4.5641905070000002</v>
      </c>
      <c r="E276" s="13">
        <v>35.70415783</v>
      </c>
      <c r="F276" s="4">
        <v>0</v>
      </c>
      <c r="G276" s="4">
        <v>37.914098260000003</v>
      </c>
      <c r="H276" s="4">
        <v>10.087909700000001</v>
      </c>
      <c r="I276" s="13">
        <v>2.6354845839999999</v>
      </c>
      <c r="J276" s="4">
        <v>0</v>
      </c>
      <c r="K276" s="4">
        <v>0.10707836599999999</v>
      </c>
      <c r="L276" s="4">
        <v>4.3464673759999997</v>
      </c>
      <c r="M276" s="13">
        <v>8.4091808799999992</v>
      </c>
      <c r="N276" s="4">
        <v>9.5523431300000006</v>
      </c>
      <c r="O276" s="4">
        <v>11.649275960000001</v>
      </c>
      <c r="P276" s="4">
        <v>1.076269299</v>
      </c>
      <c r="Q276" s="13">
        <v>4.9782194049999999</v>
      </c>
      <c r="R276" s="4">
        <v>27.700525280000001</v>
      </c>
      <c r="S276" s="4">
        <v>0</v>
      </c>
      <c r="T276" s="4">
        <v>24.7512641</v>
      </c>
      <c r="U276" s="13">
        <v>22.359943869999999</v>
      </c>
      <c r="V276" s="4">
        <v>26.578732970000001</v>
      </c>
      <c r="W276" s="4">
        <v>7.1760659220000003</v>
      </c>
      <c r="X276" s="4">
        <v>11.54533058</v>
      </c>
      <c r="Y276" s="13">
        <v>0</v>
      </c>
      <c r="Z276" s="4">
        <v>0</v>
      </c>
      <c r="AA276" s="4">
        <v>1.3950809019999999</v>
      </c>
      <c r="AB276" s="4">
        <v>8.8111594919999998</v>
      </c>
      <c r="AC276" s="13">
        <v>0</v>
      </c>
      <c r="AD276" s="4">
        <v>3.9268125149999999</v>
      </c>
      <c r="AE276" s="4">
        <v>12.077095</v>
      </c>
      <c r="AF276">
        <f t="shared" si="4"/>
        <v>9.2894237909666639</v>
      </c>
    </row>
    <row r="277" spans="1:32" ht="15" thickBot="1" x14ac:dyDescent="0.35">
      <c r="A277" s="10">
        <v>44836</v>
      </c>
      <c r="B277" s="4">
        <v>0.49155463999999999</v>
      </c>
      <c r="C277" s="4">
        <v>1.210775167</v>
      </c>
      <c r="D277" s="4">
        <v>2.605505586</v>
      </c>
      <c r="E277" s="13">
        <v>25.852662800000001</v>
      </c>
      <c r="F277" s="4">
        <v>0</v>
      </c>
      <c r="G277" s="4">
        <v>21.02920151</v>
      </c>
      <c r="H277" s="4">
        <v>2.1839132910000001</v>
      </c>
      <c r="I277" s="13">
        <v>11.054831030000001</v>
      </c>
      <c r="J277" s="4">
        <v>0</v>
      </c>
      <c r="K277" s="4">
        <v>6.0357192160000004</v>
      </c>
      <c r="L277" s="4">
        <v>4.3053473230000003</v>
      </c>
      <c r="M277" s="13">
        <v>19.072901009999999</v>
      </c>
      <c r="N277" s="4">
        <v>4.2955940659999996</v>
      </c>
      <c r="O277" s="4">
        <v>20.226683019999999</v>
      </c>
      <c r="P277" s="4">
        <v>10.88257217</v>
      </c>
      <c r="Q277" s="13">
        <v>10.353483020000001</v>
      </c>
      <c r="R277" s="4">
        <v>0</v>
      </c>
      <c r="S277" s="4">
        <v>4.0260531899999998</v>
      </c>
      <c r="T277" s="4">
        <v>49.055151459999998</v>
      </c>
      <c r="U277" s="13">
        <v>13.714356779999999</v>
      </c>
      <c r="V277" s="4">
        <v>2.3158397079999999</v>
      </c>
      <c r="W277" s="4">
        <v>3.074191157</v>
      </c>
      <c r="X277" s="4">
        <v>13.81002831</v>
      </c>
      <c r="Y277" s="13">
        <v>7.996719122</v>
      </c>
      <c r="Z277" s="4">
        <v>0</v>
      </c>
      <c r="AA277" s="4">
        <v>4.5221627E-2</v>
      </c>
      <c r="AB277" s="4">
        <v>2.4191181660000001</v>
      </c>
      <c r="AC277" s="13">
        <v>0</v>
      </c>
      <c r="AD277" s="4">
        <v>44.081223489999999</v>
      </c>
      <c r="AE277" s="4">
        <v>8.1592210529999996</v>
      </c>
      <c r="AF277">
        <f t="shared" si="4"/>
        <v>9.6099289304000006</v>
      </c>
    </row>
    <row r="278" spans="1:32" ht="15" thickBot="1" x14ac:dyDescent="0.35">
      <c r="A278" s="10">
        <v>44837</v>
      </c>
      <c r="B278" s="4">
        <v>0.72002381100000001</v>
      </c>
      <c r="C278" s="4">
        <v>5.0850579439999999</v>
      </c>
      <c r="D278" s="4">
        <v>15.74816167</v>
      </c>
      <c r="E278" s="13">
        <v>39.461768149999997</v>
      </c>
      <c r="F278" s="4">
        <v>0</v>
      </c>
      <c r="G278" s="4">
        <v>1.9199904050000001</v>
      </c>
      <c r="H278" s="4">
        <v>0.97687894099999995</v>
      </c>
      <c r="I278" s="13">
        <v>4.1641239819999996</v>
      </c>
      <c r="J278" s="4">
        <v>0.214722782</v>
      </c>
      <c r="K278" s="4">
        <v>8.3657214639999999</v>
      </c>
      <c r="L278" s="4">
        <v>13.54855824</v>
      </c>
      <c r="M278" s="13">
        <v>38.510985609999999</v>
      </c>
      <c r="N278" s="4">
        <v>33.378024340000003</v>
      </c>
      <c r="O278" s="4">
        <v>5.8175365330000002</v>
      </c>
      <c r="P278" s="4">
        <v>12.279532550000001</v>
      </c>
      <c r="Q278" s="13">
        <v>5.6298230440000001</v>
      </c>
      <c r="R278" s="4">
        <v>0</v>
      </c>
      <c r="S278" s="4">
        <v>15.06290317</v>
      </c>
      <c r="T278" s="4">
        <v>15.075305820000001</v>
      </c>
      <c r="U278" s="13">
        <v>31.492227079999999</v>
      </c>
      <c r="V278" s="4">
        <v>0.23200309299999999</v>
      </c>
      <c r="W278" s="4">
        <v>0.31501797599999998</v>
      </c>
      <c r="X278" s="4">
        <v>8.6891815359999995</v>
      </c>
      <c r="Y278" s="13">
        <v>63.109608649999998</v>
      </c>
      <c r="Z278" s="4">
        <v>0.34676167400000002</v>
      </c>
      <c r="AA278" s="4">
        <v>0</v>
      </c>
      <c r="AB278" s="4">
        <v>0.34819878599999998</v>
      </c>
      <c r="AC278" s="13">
        <v>0</v>
      </c>
      <c r="AD278" s="4">
        <v>62.86679745</v>
      </c>
      <c r="AE278" s="4">
        <v>62.873775960000003</v>
      </c>
      <c r="AF278">
        <f t="shared" si="4"/>
        <v>14.874423022033334</v>
      </c>
    </row>
    <row r="279" spans="1:32" ht="15" thickBot="1" x14ac:dyDescent="0.35">
      <c r="A279" s="10">
        <v>44838</v>
      </c>
      <c r="B279" s="4">
        <v>0</v>
      </c>
      <c r="C279" s="4">
        <v>9.3806774320000006</v>
      </c>
      <c r="D279" s="4">
        <v>26.047055239999999</v>
      </c>
      <c r="E279" s="13">
        <v>27.724544760000001</v>
      </c>
      <c r="F279" s="4">
        <v>0</v>
      </c>
      <c r="G279" s="4">
        <v>1.1441509569999999</v>
      </c>
      <c r="H279" s="4">
        <v>1.575050861</v>
      </c>
      <c r="I279" s="13">
        <v>5.0088897350000003</v>
      </c>
      <c r="J279" s="4">
        <v>0.193727449</v>
      </c>
      <c r="K279" s="4">
        <v>6.7509368E-2</v>
      </c>
      <c r="L279" s="4">
        <v>1.9257004259999999</v>
      </c>
      <c r="M279" s="13">
        <v>11.81321812</v>
      </c>
      <c r="N279" s="4">
        <v>40.047105790000003</v>
      </c>
      <c r="O279" s="4">
        <v>24.312270399999999</v>
      </c>
      <c r="P279" s="4">
        <v>22.177367090000001</v>
      </c>
      <c r="Q279" s="13">
        <v>3.071845293</v>
      </c>
      <c r="R279" s="4">
        <v>5.3671607970000004</v>
      </c>
      <c r="S279" s="4">
        <v>4.1316360239999996</v>
      </c>
      <c r="T279" s="4">
        <v>22.280226949999999</v>
      </c>
      <c r="U279" s="13">
        <v>0.68593285999999998</v>
      </c>
      <c r="V279" s="4">
        <v>0.249305323</v>
      </c>
      <c r="W279" s="4">
        <v>4.9392354489999999</v>
      </c>
      <c r="X279" s="4">
        <v>9.6189059910000001</v>
      </c>
      <c r="Y279" s="13">
        <v>103.6625042</v>
      </c>
      <c r="Z279" s="4">
        <v>3.5476627349999998</v>
      </c>
      <c r="AA279" s="4">
        <v>2.5632760229999998</v>
      </c>
      <c r="AB279" s="4">
        <v>2.6431289169999999</v>
      </c>
      <c r="AC279" s="13">
        <v>0</v>
      </c>
      <c r="AD279" s="4">
        <v>46.415292739999998</v>
      </c>
      <c r="AE279" s="4">
        <v>32.621623990000003</v>
      </c>
      <c r="AF279">
        <f t="shared" si="4"/>
        <v>13.773833497333332</v>
      </c>
    </row>
    <row r="280" spans="1:32" ht="15" thickBot="1" x14ac:dyDescent="0.35">
      <c r="A280" s="10">
        <v>44839</v>
      </c>
      <c r="B280" s="4">
        <v>1.85044381</v>
      </c>
      <c r="C280" s="4">
        <v>10.09851682</v>
      </c>
      <c r="D280" s="4">
        <v>17.81770706</v>
      </c>
      <c r="E280" s="13">
        <v>35.150814529999998</v>
      </c>
      <c r="F280" s="4">
        <v>0</v>
      </c>
      <c r="G280" s="4">
        <v>6.5905554000000004</v>
      </c>
      <c r="H280" s="4">
        <v>2.8739728630000001</v>
      </c>
      <c r="I280" s="13">
        <v>2.072459228</v>
      </c>
      <c r="J280" s="4">
        <v>1.594058856</v>
      </c>
      <c r="K280" s="4">
        <v>0.30494494</v>
      </c>
      <c r="L280" s="4">
        <v>3.3550634380000002</v>
      </c>
      <c r="M280" s="13">
        <v>10.375323059999999</v>
      </c>
      <c r="N280" s="4">
        <v>8.4239078759999995</v>
      </c>
      <c r="O280" s="4">
        <v>36.885627270000001</v>
      </c>
      <c r="P280" s="4">
        <v>3.6662093100000002</v>
      </c>
      <c r="Q280" s="13">
        <v>2.4141212699999999</v>
      </c>
      <c r="R280" s="4">
        <v>7.0042881970000002</v>
      </c>
      <c r="S280" s="4">
        <v>6.5310196879999998</v>
      </c>
      <c r="T280" s="4">
        <v>48.539278979999999</v>
      </c>
      <c r="U280" s="13">
        <v>0.75346988400000003</v>
      </c>
      <c r="V280" s="4">
        <v>3.9541813280000002</v>
      </c>
      <c r="W280" s="4">
        <v>2.8132120669999998</v>
      </c>
      <c r="X280" s="4">
        <v>5.7210015060000003</v>
      </c>
      <c r="Y280" s="13">
        <v>38.865174289999999</v>
      </c>
      <c r="Z280" s="4">
        <v>20.678800460000001</v>
      </c>
      <c r="AA280" s="4">
        <v>3.5501840709999999</v>
      </c>
      <c r="AB280" s="4">
        <v>2.8026673500000001</v>
      </c>
      <c r="AC280" s="13">
        <v>0.85168016000000002</v>
      </c>
      <c r="AD280" s="4">
        <v>4.1580203100000004</v>
      </c>
      <c r="AE280" s="4">
        <v>4.3479288440000001</v>
      </c>
      <c r="AF280">
        <f t="shared" si="4"/>
        <v>9.8014877621999972</v>
      </c>
    </row>
    <row r="281" spans="1:32" ht="15" thickBot="1" x14ac:dyDescent="0.35">
      <c r="A281" s="10">
        <v>44840</v>
      </c>
      <c r="B281" s="4">
        <v>5.4941041469999998</v>
      </c>
      <c r="C281" s="4">
        <v>3.050290167</v>
      </c>
      <c r="D281" s="4">
        <v>0</v>
      </c>
      <c r="E281" s="13">
        <v>22.158927439999999</v>
      </c>
      <c r="F281" s="4">
        <v>0</v>
      </c>
      <c r="G281" s="4">
        <v>1.823634714</v>
      </c>
      <c r="H281" s="4">
        <v>8.7702056170000002</v>
      </c>
      <c r="I281" s="13">
        <v>14.8019461</v>
      </c>
      <c r="J281" s="4">
        <v>28.726146700000001</v>
      </c>
      <c r="K281" s="4">
        <v>0.84059119199999999</v>
      </c>
      <c r="L281" s="4">
        <v>7.4346898789999996</v>
      </c>
      <c r="M281" s="13">
        <v>13.88325334</v>
      </c>
      <c r="N281" s="4">
        <v>9.6854474540000002</v>
      </c>
      <c r="O281" s="4">
        <v>8.1073960070000002</v>
      </c>
      <c r="P281" s="4">
        <v>11.28311849</v>
      </c>
      <c r="Q281" s="13">
        <v>0</v>
      </c>
      <c r="R281" s="4">
        <v>5.078277409</v>
      </c>
      <c r="S281" s="4">
        <v>2.0608843559999999</v>
      </c>
      <c r="T281" s="4">
        <v>7.0992151129999996</v>
      </c>
      <c r="U281" s="13">
        <v>5.1578644369999997</v>
      </c>
      <c r="V281" s="4">
        <v>6.5858719199999998</v>
      </c>
      <c r="W281" s="4">
        <v>21.287852050000001</v>
      </c>
      <c r="X281" s="4">
        <v>43.229544879999999</v>
      </c>
      <c r="Y281" s="13">
        <v>0.95324040899999996</v>
      </c>
      <c r="Z281" s="4">
        <v>0.19559273899999999</v>
      </c>
      <c r="AA281" s="4">
        <v>1.54036203</v>
      </c>
      <c r="AB281" s="4">
        <v>3.9371346530000002</v>
      </c>
      <c r="AC281" s="13">
        <v>7.2880649569999996</v>
      </c>
      <c r="AD281" s="4">
        <v>0</v>
      </c>
      <c r="AE281" s="4">
        <v>13.23300207</v>
      </c>
      <c r="AF281">
        <f t="shared" si="4"/>
        <v>8.4568886089999982</v>
      </c>
    </row>
    <row r="282" spans="1:32" ht="15" thickBot="1" x14ac:dyDescent="0.35">
      <c r="A282" s="10">
        <v>44841</v>
      </c>
      <c r="B282" s="4">
        <v>0</v>
      </c>
      <c r="C282" s="4">
        <v>4.9838670790000004</v>
      </c>
      <c r="D282" s="4">
        <v>0</v>
      </c>
      <c r="E282" s="13">
        <v>41.736058239999998</v>
      </c>
      <c r="F282" s="4">
        <v>0</v>
      </c>
      <c r="G282" s="4">
        <v>5.9354004859999998</v>
      </c>
      <c r="H282" s="4">
        <v>1.294621319</v>
      </c>
      <c r="I282" s="13">
        <v>7.041845769</v>
      </c>
      <c r="J282" s="4">
        <v>17.111327289999998</v>
      </c>
      <c r="K282" s="4">
        <v>0</v>
      </c>
      <c r="L282" s="4">
        <v>1.2035626770000001</v>
      </c>
      <c r="M282" s="13">
        <v>11.81934714</v>
      </c>
      <c r="N282" s="4">
        <v>18.818759199999999</v>
      </c>
      <c r="O282" s="4">
        <v>0.97293022299999998</v>
      </c>
      <c r="P282" s="4">
        <v>16.10282934</v>
      </c>
      <c r="Q282" s="13">
        <v>0</v>
      </c>
      <c r="R282" s="4">
        <v>2.3786328139999999</v>
      </c>
      <c r="S282" s="4">
        <v>17.499907489999998</v>
      </c>
      <c r="T282" s="4">
        <v>19.444093939999998</v>
      </c>
      <c r="U282" s="13">
        <v>2.535248578</v>
      </c>
      <c r="V282" s="4">
        <v>1.86651817</v>
      </c>
      <c r="W282" s="4">
        <v>3.3117009400000001</v>
      </c>
      <c r="X282" s="4">
        <v>32.620906589999997</v>
      </c>
      <c r="Y282" s="13">
        <v>0</v>
      </c>
      <c r="Z282" s="4">
        <v>9.0112633710000001</v>
      </c>
      <c r="AA282" s="4">
        <v>42.813469410000003</v>
      </c>
      <c r="AB282" s="4">
        <v>0</v>
      </c>
      <c r="AC282" s="13">
        <v>3.3506786229999999</v>
      </c>
      <c r="AD282" s="4">
        <v>0</v>
      </c>
      <c r="AE282" s="4">
        <v>58.006532669999999</v>
      </c>
      <c r="AF282">
        <f t="shared" si="4"/>
        <v>10.661983378633334</v>
      </c>
    </row>
    <row r="283" spans="1:32" ht="15" thickBot="1" x14ac:dyDescent="0.35">
      <c r="A283" s="10">
        <v>44842</v>
      </c>
      <c r="B283" s="4">
        <v>0</v>
      </c>
      <c r="C283" s="4">
        <v>15.470623489999999</v>
      </c>
      <c r="D283" s="4">
        <v>0</v>
      </c>
      <c r="E283" s="13">
        <v>103.7340689</v>
      </c>
      <c r="F283" s="4">
        <v>0</v>
      </c>
      <c r="G283" s="4">
        <v>5.8087739049999998</v>
      </c>
      <c r="H283" s="4">
        <v>17.83757138</v>
      </c>
      <c r="I283" s="13">
        <v>2.4842670560000002</v>
      </c>
      <c r="J283" s="4">
        <v>9.1795207259999998</v>
      </c>
      <c r="K283" s="4">
        <v>0</v>
      </c>
      <c r="L283" s="4">
        <v>9.4128888849999992</v>
      </c>
      <c r="M283" s="13">
        <v>19.699137929999999</v>
      </c>
      <c r="N283" s="4">
        <v>69.259627339999994</v>
      </c>
      <c r="O283" s="4">
        <v>3.2880895730000002</v>
      </c>
      <c r="P283" s="4">
        <v>20.282476540000001</v>
      </c>
      <c r="Q283" s="13">
        <v>4.2106750609999999</v>
      </c>
      <c r="R283" s="4">
        <v>18.720716240000002</v>
      </c>
      <c r="S283" s="4">
        <v>12.575722689999999</v>
      </c>
      <c r="T283" s="4">
        <v>8.1587629320000001</v>
      </c>
      <c r="U283" s="13">
        <v>2.5471780900000001</v>
      </c>
      <c r="V283" s="4">
        <v>1.0884741250000001</v>
      </c>
      <c r="W283" s="4">
        <v>9.098842651</v>
      </c>
      <c r="X283" s="4">
        <v>39.958845619999998</v>
      </c>
      <c r="Y283" s="13">
        <v>0</v>
      </c>
      <c r="Z283" s="4">
        <v>4.4078468979999998</v>
      </c>
      <c r="AA283" s="4">
        <v>115.45358659999999</v>
      </c>
      <c r="AB283" s="4">
        <v>0.41161693599999999</v>
      </c>
      <c r="AC283" s="13">
        <v>1.1945239599999999</v>
      </c>
      <c r="AD283" s="4">
        <v>0.41912074799999999</v>
      </c>
      <c r="AE283" s="4">
        <v>35.545851710000001</v>
      </c>
      <c r="AF283">
        <f t="shared" si="4"/>
        <v>17.674960332866664</v>
      </c>
    </row>
    <row r="284" spans="1:32" ht="15" thickBot="1" x14ac:dyDescent="0.35">
      <c r="A284" s="10">
        <v>44843</v>
      </c>
      <c r="B284" s="4">
        <v>0.21588698000000001</v>
      </c>
      <c r="C284" s="4">
        <v>21.762632849999999</v>
      </c>
      <c r="D284" s="4">
        <v>0</v>
      </c>
      <c r="E284" s="13">
        <v>11.330863000000001</v>
      </c>
      <c r="F284" s="4">
        <v>0</v>
      </c>
      <c r="G284" s="4">
        <v>5.612335324</v>
      </c>
      <c r="H284" s="4">
        <v>22.621204380000002</v>
      </c>
      <c r="I284" s="13">
        <v>0.433377136</v>
      </c>
      <c r="J284" s="4">
        <v>25.880248550000001</v>
      </c>
      <c r="K284" s="4">
        <v>0</v>
      </c>
      <c r="L284" s="4">
        <v>2.464486033</v>
      </c>
      <c r="M284" s="13">
        <v>25.996008870000001</v>
      </c>
      <c r="N284" s="4">
        <v>6.7645786550000002</v>
      </c>
      <c r="O284" s="4">
        <v>2.8606894020000002</v>
      </c>
      <c r="P284" s="4">
        <v>5.6688741</v>
      </c>
      <c r="Q284" s="13">
        <v>8.7811296920000004</v>
      </c>
      <c r="R284" s="4">
        <v>4.2445119619999998</v>
      </c>
      <c r="S284" s="4">
        <v>23.228990549999999</v>
      </c>
      <c r="T284" s="4">
        <v>48.977906699999998</v>
      </c>
      <c r="U284" s="13">
        <v>16.504510159999999</v>
      </c>
      <c r="V284" s="4">
        <v>0.32023215300000002</v>
      </c>
      <c r="W284" s="4">
        <v>15.540563049999999</v>
      </c>
      <c r="X284" s="4">
        <v>10.296335819999999</v>
      </c>
      <c r="Y284" s="13">
        <v>0</v>
      </c>
      <c r="Z284" s="4">
        <v>7.5576274100000003</v>
      </c>
      <c r="AA284" s="4">
        <v>4.3730719090000001</v>
      </c>
      <c r="AB284" s="4">
        <v>0</v>
      </c>
      <c r="AC284" s="13">
        <v>5.7691661119999997</v>
      </c>
      <c r="AD284" s="4">
        <v>0</v>
      </c>
      <c r="AE284" s="4">
        <v>16.455001119999999</v>
      </c>
      <c r="AF284">
        <f t="shared" si="4"/>
        <v>9.7886743972666679</v>
      </c>
    </row>
    <row r="285" spans="1:32" ht="15" thickBot="1" x14ac:dyDescent="0.35">
      <c r="A285" s="10">
        <v>44844</v>
      </c>
      <c r="B285" s="4">
        <v>23.555970670000001</v>
      </c>
      <c r="C285" s="4">
        <v>10.477017160000001</v>
      </c>
      <c r="D285" s="4">
        <v>0</v>
      </c>
      <c r="E285" s="13">
        <v>13.85245883</v>
      </c>
      <c r="F285" s="4">
        <v>0</v>
      </c>
      <c r="G285" s="4">
        <v>7.5893408920000001</v>
      </c>
      <c r="H285" s="4">
        <v>1.1885293720000001</v>
      </c>
      <c r="I285" s="13">
        <v>17.074961129999998</v>
      </c>
      <c r="J285" s="4">
        <v>3.0468667150000002</v>
      </c>
      <c r="K285" s="4">
        <v>0</v>
      </c>
      <c r="L285" s="4">
        <v>1.5731915240000001</v>
      </c>
      <c r="M285" s="13">
        <v>39.930406570000002</v>
      </c>
      <c r="N285" s="4">
        <v>14.42410278</v>
      </c>
      <c r="O285" s="4">
        <v>12.37966406</v>
      </c>
      <c r="P285" s="4">
        <v>5.1050479409999996</v>
      </c>
      <c r="Q285" s="13">
        <v>39.501259570000002</v>
      </c>
      <c r="R285" s="4">
        <v>1.3079129679999999</v>
      </c>
      <c r="S285" s="4">
        <v>29.777798650000001</v>
      </c>
      <c r="T285" s="4">
        <v>0.677002251</v>
      </c>
      <c r="U285" s="13">
        <v>0.56859381499999995</v>
      </c>
      <c r="V285" s="4">
        <v>1.024461254</v>
      </c>
      <c r="W285" s="4">
        <v>45.055936340000002</v>
      </c>
      <c r="X285" s="4">
        <v>0</v>
      </c>
      <c r="Y285" s="13">
        <v>0.86704477700000004</v>
      </c>
      <c r="Z285" s="4">
        <v>19.3049344</v>
      </c>
      <c r="AA285" s="4">
        <v>9.3470567459999998</v>
      </c>
      <c r="AB285" s="4">
        <v>2.8127155300000002</v>
      </c>
      <c r="AC285" s="13">
        <v>11.69364786</v>
      </c>
      <c r="AD285" s="4">
        <v>0</v>
      </c>
      <c r="AE285" s="4">
        <v>31.678345440000001</v>
      </c>
      <c r="AF285">
        <f t="shared" si="4"/>
        <v>11.460475574833334</v>
      </c>
    </row>
    <row r="286" spans="1:32" ht="15" thickBot="1" x14ac:dyDescent="0.35">
      <c r="A286" s="10">
        <v>44845</v>
      </c>
      <c r="B286" s="4">
        <v>7.1239133480000003</v>
      </c>
      <c r="C286" s="4">
        <v>7.580656201</v>
      </c>
      <c r="D286" s="4">
        <v>0.10859543100000001</v>
      </c>
      <c r="E286" s="13">
        <v>0.86200687300000001</v>
      </c>
      <c r="F286" s="4">
        <v>0</v>
      </c>
      <c r="G286" s="4">
        <v>2.4981272520000002</v>
      </c>
      <c r="H286" s="4">
        <v>0.95781259200000002</v>
      </c>
      <c r="I286" s="13">
        <v>0.43879553700000001</v>
      </c>
      <c r="J286" s="4">
        <v>0.22683610000000001</v>
      </c>
      <c r="K286" s="4">
        <v>0.95688192500000002</v>
      </c>
      <c r="L286" s="4">
        <v>3.3304872030000001</v>
      </c>
      <c r="M286" s="13">
        <v>26.103904719999999</v>
      </c>
      <c r="N286" s="4">
        <v>33.444550509999999</v>
      </c>
      <c r="O286" s="4">
        <v>5.7228380440000004</v>
      </c>
      <c r="P286" s="4">
        <v>7.81948781</v>
      </c>
      <c r="Q286" s="13">
        <v>10.06381536</v>
      </c>
      <c r="R286" s="4">
        <v>17.39937222</v>
      </c>
      <c r="S286" s="4">
        <v>74.293350219999994</v>
      </c>
      <c r="T286" s="4">
        <v>15.47934382</v>
      </c>
      <c r="U286" s="13">
        <v>0</v>
      </c>
      <c r="V286" s="4">
        <v>16.522292969999999</v>
      </c>
      <c r="W286" s="4">
        <v>11.286381840000001</v>
      </c>
      <c r="X286" s="4">
        <v>0</v>
      </c>
      <c r="Y286" s="13">
        <v>5.5501642230000003</v>
      </c>
      <c r="Z286" s="4">
        <v>13.738982439999999</v>
      </c>
      <c r="AA286" s="4">
        <v>23.34742391</v>
      </c>
      <c r="AB286" s="4">
        <v>4.9551584420000001</v>
      </c>
      <c r="AC286" s="13">
        <v>3.7418549059999999</v>
      </c>
      <c r="AD286" s="4">
        <v>0</v>
      </c>
      <c r="AE286" s="4">
        <v>0.48988464500000001</v>
      </c>
      <c r="AF286">
        <f t="shared" si="4"/>
        <v>9.8014306180666662</v>
      </c>
    </row>
    <row r="287" spans="1:32" ht="15" thickBot="1" x14ac:dyDescent="0.35">
      <c r="A287" s="10">
        <v>44846</v>
      </c>
      <c r="B287" s="4">
        <v>2.7962326850000001</v>
      </c>
      <c r="C287" s="4">
        <v>0.55687737500000001</v>
      </c>
      <c r="D287" s="4">
        <v>0</v>
      </c>
      <c r="E287" s="13">
        <v>4.3364923600000003</v>
      </c>
      <c r="F287" s="4">
        <v>0</v>
      </c>
      <c r="G287" s="4">
        <v>7.5267882940000002</v>
      </c>
      <c r="H287" s="4">
        <v>11.551377649999999</v>
      </c>
      <c r="I287" s="13">
        <v>0</v>
      </c>
      <c r="J287" s="4">
        <v>0</v>
      </c>
      <c r="K287" s="4">
        <v>11.40356907</v>
      </c>
      <c r="L287" s="4">
        <v>2.544823617</v>
      </c>
      <c r="M287" s="13">
        <v>4.498084038</v>
      </c>
      <c r="N287" s="4">
        <v>28.930260659999998</v>
      </c>
      <c r="O287" s="4">
        <v>11.47615409</v>
      </c>
      <c r="P287" s="4">
        <v>8.9231967999999995E-2</v>
      </c>
      <c r="Q287" s="13">
        <v>0.77129625199999996</v>
      </c>
      <c r="R287" s="4">
        <v>5.8289520140000004</v>
      </c>
      <c r="S287" s="4">
        <v>110.74526210000001</v>
      </c>
      <c r="T287" s="4">
        <v>13.404068949999999</v>
      </c>
      <c r="U287" s="13">
        <v>1.428689517</v>
      </c>
      <c r="V287" s="4">
        <v>2.503480256</v>
      </c>
      <c r="W287" s="4">
        <v>8.8437401649999998</v>
      </c>
      <c r="X287" s="4">
        <v>1.1791403410000001</v>
      </c>
      <c r="Y287" s="13">
        <v>3.5365706979999998</v>
      </c>
      <c r="Z287" s="4">
        <v>21.955946449999999</v>
      </c>
      <c r="AA287" s="4">
        <v>5.450496137</v>
      </c>
      <c r="AB287" s="4">
        <v>9.9623713489999997</v>
      </c>
      <c r="AC287" s="13">
        <v>9.5056720380000002</v>
      </c>
      <c r="AD287" s="4">
        <v>1.7389815449999999</v>
      </c>
      <c r="AE287" s="4">
        <v>0</v>
      </c>
      <c r="AF287">
        <f t="shared" si="4"/>
        <v>9.4188186539666674</v>
      </c>
    </row>
    <row r="288" spans="1:32" ht="15" thickBot="1" x14ac:dyDescent="0.35">
      <c r="A288" s="10">
        <v>44847</v>
      </c>
      <c r="B288" s="4">
        <v>2.778668964</v>
      </c>
      <c r="C288" s="4">
        <v>1.768310636</v>
      </c>
      <c r="D288" s="4">
        <v>0</v>
      </c>
      <c r="E288" s="13">
        <v>0.87979286899999998</v>
      </c>
      <c r="F288" s="4">
        <v>0</v>
      </c>
      <c r="G288" s="4">
        <v>10.625945570000001</v>
      </c>
      <c r="H288" s="4">
        <v>2.7930549089999999</v>
      </c>
      <c r="I288" s="13">
        <v>0</v>
      </c>
      <c r="J288" s="4">
        <v>7.2046620849999998</v>
      </c>
      <c r="K288" s="4">
        <v>9.9161028560000002</v>
      </c>
      <c r="L288" s="4">
        <v>5.8900527360000003</v>
      </c>
      <c r="M288" s="13">
        <v>0</v>
      </c>
      <c r="N288" s="4">
        <v>3.2943115230000002</v>
      </c>
      <c r="O288" s="4">
        <v>8.1737940909999995</v>
      </c>
      <c r="P288" s="4">
        <v>0</v>
      </c>
      <c r="Q288" s="13">
        <v>11.676513079999999</v>
      </c>
      <c r="R288" s="4">
        <v>22.409133430000001</v>
      </c>
      <c r="S288" s="4">
        <v>59.068128590000001</v>
      </c>
      <c r="T288" s="4">
        <v>2.117995337</v>
      </c>
      <c r="U288" s="13">
        <v>7.7989462019999998</v>
      </c>
      <c r="V288" s="4">
        <v>15.94580139</v>
      </c>
      <c r="W288" s="4">
        <v>21.509588239999999</v>
      </c>
      <c r="X288" s="4">
        <v>6.9451738000000001</v>
      </c>
      <c r="Y288" s="13">
        <v>6.5282524679999998</v>
      </c>
      <c r="Z288" s="4">
        <v>11.647448539999999</v>
      </c>
      <c r="AA288" s="4">
        <v>5.1205682750000001</v>
      </c>
      <c r="AB288" s="4">
        <v>3.7903156880000002</v>
      </c>
      <c r="AC288" s="13">
        <v>0.63222297999999999</v>
      </c>
      <c r="AD288" s="4">
        <v>12.98581725</v>
      </c>
      <c r="AE288" s="4">
        <v>0</v>
      </c>
      <c r="AF288">
        <f t="shared" si="4"/>
        <v>8.0500200502999988</v>
      </c>
    </row>
    <row r="289" spans="1:32" ht="15" thickBot="1" x14ac:dyDescent="0.35">
      <c r="A289" s="10">
        <v>44848</v>
      </c>
      <c r="B289" s="4">
        <v>5.39012593</v>
      </c>
      <c r="C289" s="4">
        <v>28.5403266</v>
      </c>
      <c r="D289" s="4">
        <v>0</v>
      </c>
      <c r="E289" s="13">
        <v>0.31503300400000001</v>
      </c>
      <c r="F289" s="4">
        <v>0</v>
      </c>
      <c r="G289" s="4">
        <v>15.279828910000001</v>
      </c>
      <c r="H289" s="4">
        <v>5.4080073239999997</v>
      </c>
      <c r="I289" s="13">
        <v>0</v>
      </c>
      <c r="J289" s="4">
        <v>9.7892084120000007</v>
      </c>
      <c r="K289" s="4">
        <v>4.2470819349999998</v>
      </c>
      <c r="L289" s="4">
        <v>2.7007466849999999</v>
      </c>
      <c r="M289" s="13">
        <v>5.1799521000000001E-2</v>
      </c>
      <c r="N289" s="4">
        <v>17.66238543</v>
      </c>
      <c r="O289" s="4">
        <v>8.731426656</v>
      </c>
      <c r="P289" s="4">
        <v>0</v>
      </c>
      <c r="Q289" s="13">
        <v>16.533061719999999</v>
      </c>
      <c r="R289" s="4">
        <v>22.868671419999998</v>
      </c>
      <c r="S289" s="4">
        <v>48.641892429999999</v>
      </c>
      <c r="T289" s="4">
        <v>62.423630240000001</v>
      </c>
      <c r="U289" s="13">
        <v>4.7954906230000001</v>
      </c>
      <c r="V289" s="4">
        <v>30.092100250000001</v>
      </c>
      <c r="W289" s="4">
        <v>18.46742678</v>
      </c>
      <c r="X289" s="4">
        <v>12.547471229999999</v>
      </c>
      <c r="Y289" s="13">
        <v>4.7608090939999999</v>
      </c>
      <c r="Z289" s="4">
        <v>2.1662911739999999</v>
      </c>
      <c r="AA289" s="4">
        <v>3.5729424660000002</v>
      </c>
      <c r="AB289" s="4">
        <v>10.565489769999999</v>
      </c>
      <c r="AC289" s="13">
        <v>1.329096764</v>
      </c>
      <c r="AD289" s="4">
        <v>3.9106610119999998</v>
      </c>
      <c r="AE289" s="4">
        <v>0</v>
      </c>
      <c r="AF289">
        <f t="shared" si="4"/>
        <v>11.359700179333329</v>
      </c>
    </row>
    <row r="290" spans="1:32" ht="15" thickBot="1" x14ac:dyDescent="0.35">
      <c r="A290" s="10">
        <v>44849</v>
      </c>
      <c r="B290" s="4">
        <v>0</v>
      </c>
      <c r="C290" s="4">
        <v>4.8814295080000001</v>
      </c>
      <c r="D290" s="4">
        <v>0</v>
      </c>
      <c r="E290" s="13">
        <v>0</v>
      </c>
      <c r="F290" s="4">
        <v>0</v>
      </c>
      <c r="G290" s="4">
        <v>10.0338037</v>
      </c>
      <c r="H290" s="4">
        <v>11.59364963</v>
      </c>
      <c r="I290" s="13">
        <v>0.49147074699999999</v>
      </c>
      <c r="J290" s="4">
        <v>2.2041277589999999</v>
      </c>
      <c r="K290" s="4">
        <v>2.7668871880000001</v>
      </c>
      <c r="L290" s="4">
        <v>0</v>
      </c>
      <c r="M290" s="13">
        <v>10.044191700000001</v>
      </c>
      <c r="N290" s="4">
        <v>3.2275000810000001</v>
      </c>
      <c r="O290" s="4">
        <v>9.0800473349999997</v>
      </c>
      <c r="P290" s="4">
        <v>0.95829111300000003</v>
      </c>
      <c r="Q290" s="13">
        <v>16.343954889999999</v>
      </c>
      <c r="R290" s="4">
        <v>18.540478709999999</v>
      </c>
      <c r="S290" s="4">
        <v>49.066987040000001</v>
      </c>
      <c r="T290" s="4">
        <v>21.627712670000001</v>
      </c>
      <c r="U290" s="13">
        <v>0.12456375</v>
      </c>
      <c r="V290" s="4">
        <v>22.08266544</v>
      </c>
      <c r="W290" s="4">
        <v>28.948875189999999</v>
      </c>
      <c r="X290" s="4">
        <v>1.092136797</v>
      </c>
      <c r="Y290" s="13">
        <v>20.14857769</v>
      </c>
      <c r="Z290" s="4">
        <v>1.320702925</v>
      </c>
      <c r="AA290" s="4">
        <v>27.091274500000001</v>
      </c>
      <c r="AB290" s="4">
        <v>4.1454926580000002</v>
      </c>
      <c r="AC290" s="13">
        <v>3.6056427960000001</v>
      </c>
      <c r="AD290" s="4">
        <v>9.0503944159999996</v>
      </c>
      <c r="AE290" s="4">
        <v>24.174526929999999</v>
      </c>
      <c r="AF290">
        <f t="shared" si="4"/>
        <v>10.088179505433336</v>
      </c>
    </row>
    <row r="291" spans="1:32" ht="15" thickBot="1" x14ac:dyDescent="0.35">
      <c r="A291" s="10">
        <v>44850</v>
      </c>
      <c r="B291" s="4">
        <v>0.198446864</v>
      </c>
      <c r="C291" s="4">
        <v>0</v>
      </c>
      <c r="D291" s="4">
        <v>18.664313790000001</v>
      </c>
      <c r="E291" s="13">
        <v>0</v>
      </c>
      <c r="F291" s="4">
        <v>0</v>
      </c>
      <c r="G291" s="4">
        <v>2.2869997620000002</v>
      </c>
      <c r="H291" s="4">
        <v>2.4674073459999999</v>
      </c>
      <c r="I291" s="13">
        <v>0.29275649799999998</v>
      </c>
      <c r="J291" s="4">
        <v>20.8329916</v>
      </c>
      <c r="K291" s="4">
        <v>0.27710691100000001</v>
      </c>
      <c r="L291" s="4">
        <v>0.21101634899999999</v>
      </c>
      <c r="M291" s="13">
        <v>2.8578293320000001</v>
      </c>
      <c r="N291" s="4">
        <v>6.5651525260000003</v>
      </c>
      <c r="O291" s="4">
        <v>2.3227308689999999</v>
      </c>
      <c r="P291" s="4">
        <v>0</v>
      </c>
      <c r="Q291" s="13">
        <v>1.6527357469999999</v>
      </c>
      <c r="R291" s="4">
        <v>11.434808139999999</v>
      </c>
      <c r="S291" s="4">
        <v>17.86385679</v>
      </c>
      <c r="T291" s="4">
        <v>22.50001335</v>
      </c>
      <c r="U291" s="13">
        <v>4.2309846279999999</v>
      </c>
      <c r="V291" s="4">
        <v>8.7254104609999992</v>
      </c>
      <c r="W291" s="4">
        <v>12.07738084</v>
      </c>
      <c r="X291" s="4">
        <v>0.96888698600000001</v>
      </c>
      <c r="Y291" s="13">
        <v>10.94635954</v>
      </c>
      <c r="Z291" s="4">
        <v>0.276052937</v>
      </c>
      <c r="AA291" s="4">
        <v>8.0277381539999997</v>
      </c>
      <c r="AB291" s="4">
        <v>24.783812050000002</v>
      </c>
      <c r="AC291" s="13">
        <v>8.2912723419999992</v>
      </c>
      <c r="AD291" s="4">
        <v>2.8717789460000001</v>
      </c>
      <c r="AE291" s="4">
        <v>29.125247479999999</v>
      </c>
      <c r="AF291">
        <f t="shared" si="4"/>
        <v>7.3584363412666658</v>
      </c>
    </row>
    <row r="292" spans="1:32" ht="15" thickBot="1" x14ac:dyDescent="0.35">
      <c r="A292" s="10">
        <v>44851</v>
      </c>
      <c r="B292" s="4">
        <v>5.2554491460000001</v>
      </c>
      <c r="C292" s="4">
        <v>0</v>
      </c>
      <c r="D292" s="4">
        <v>7.5859815780000002</v>
      </c>
      <c r="E292" s="13">
        <v>0</v>
      </c>
      <c r="F292" s="4">
        <v>0</v>
      </c>
      <c r="G292" s="4">
        <v>22.639611720000001</v>
      </c>
      <c r="H292" s="4">
        <v>4.4172959030000003</v>
      </c>
      <c r="I292" s="13">
        <v>0.13466797799999999</v>
      </c>
      <c r="J292" s="4">
        <v>1.8122440870000001</v>
      </c>
      <c r="K292" s="4">
        <v>0</v>
      </c>
      <c r="L292" s="4">
        <v>30.995141270000001</v>
      </c>
      <c r="M292" s="13">
        <v>0</v>
      </c>
      <c r="N292" s="4">
        <v>0</v>
      </c>
      <c r="O292" s="4">
        <v>15.415497179999999</v>
      </c>
      <c r="P292" s="4">
        <v>0</v>
      </c>
      <c r="Q292" s="13">
        <v>10.94686231</v>
      </c>
      <c r="R292" s="4">
        <v>10.43642545</v>
      </c>
      <c r="S292" s="4">
        <v>7.7756593819999997</v>
      </c>
      <c r="T292" s="4">
        <v>22.097210050000001</v>
      </c>
      <c r="U292" s="13">
        <v>9.0820832249999999</v>
      </c>
      <c r="V292" s="4">
        <v>8.0187172889999996</v>
      </c>
      <c r="W292" s="4">
        <v>10.98485518</v>
      </c>
      <c r="X292" s="4">
        <v>3.8741544000000001</v>
      </c>
      <c r="Y292" s="13">
        <v>10.633267760000001</v>
      </c>
      <c r="Z292" s="4">
        <v>0.94006999599999996</v>
      </c>
      <c r="AA292" s="4">
        <v>12.81481469</v>
      </c>
      <c r="AB292" s="4">
        <v>3.1377959550000001</v>
      </c>
      <c r="AC292" s="13">
        <v>2.576441929</v>
      </c>
      <c r="AD292" s="4">
        <v>3.4997321960000001</v>
      </c>
      <c r="AE292" s="4">
        <v>2.2983438970000001</v>
      </c>
      <c r="AF292">
        <f t="shared" si="4"/>
        <v>6.9124107523666671</v>
      </c>
    </row>
    <row r="293" spans="1:32" ht="15" thickBot="1" x14ac:dyDescent="0.35">
      <c r="A293" s="10">
        <v>44852</v>
      </c>
      <c r="B293" s="4">
        <v>25.204349990000001</v>
      </c>
      <c r="C293" s="4">
        <v>2.8181589539999998</v>
      </c>
      <c r="D293" s="4">
        <v>12.21632385</v>
      </c>
      <c r="E293" s="13">
        <v>0</v>
      </c>
      <c r="F293" s="4">
        <v>0</v>
      </c>
      <c r="G293" s="4">
        <v>12.84569758</v>
      </c>
      <c r="H293" s="4">
        <v>1.8024416569999999</v>
      </c>
      <c r="I293" s="13">
        <v>5.8919474479999998</v>
      </c>
      <c r="J293" s="4">
        <v>3.4339784529999999</v>
      </c>
      <c r="K293" s="4">
        <v>5.7315703630000003</v>
      </c>
      <c r="L293" s="4">
        <v>13.93681252</v>
      </c>
      <c r="M293" s="13">
        <v>0</v>
      </c>
      <c r="N293" s="4">
        <v>6.9792944490000002</v>
      </c>
      <c r="O293" s="4">
        <v>15.646557809999999</v>
      </c>
      <c r="P293" s="4">
        <v>3.043698102</v>
      </c>
      <c r="Q293" s="13">
        <v>11.039468019999999</v>
      </c>
      <c r="R293" s="4">
        <v>9.9002579449999999</v>
      </c>
      <c r="S293" s="4">
        <v>7.4484696389999998</v>
      </c>
      <c r="T293" s="4">
        <v>78.092995639999998</v>
      </c>
      <c r="U293" s="13">
        <v>13.039185399999999</v>
      </c>
      <c r="V293" s="4">
        <v>22.094297050000002</v>
      </c>
      <c r="W293" s="4">
        <v>0.72381315400000001</v>
      </c>
      <c r="X293" s="4">
        <v>7.580847211</v>
      </c>
      <c r="Y293" s="13">
        <v>4.335611224</v>
      </c>
      <c r="Z293" s="4">
        <v>0.51602596000000001</v>
      </c>
      <c r="AA293" s="4">
        <v>3.1588296589999998</v>
      </c>
      <c r="AB293" s="4">
        <v>17.233569620000001</v>
      </c>
      <c r="AC293" s="13">
        <v>3.3297122419999998</v>
      </c>
      <c r="AD293" s="4">
        <v>0</v>
      </c>
      <c r="AE293" s="4">
        <v>3.2970598340000001</v>
      </c>
      <c r="AF293">
        <f t="shared" si="4"/>
        <v>9.7113657924666672</v>
      </c>
    </row>
    <row r="294" spans="1:32" ht="15" thickBot="1" x14ac:dyDescent="0.35">
      <c r="A294" s="10">
        <v>44853</v>
      </c>
      <c r="B294" s="4">
        <v>4.7568137650000004</v>
      </c>
      <c r="C294" s="4">
        <v>0</v>
      </c>
      <c r="D294" s="4">
        <v>15.28186154</v>
      </c>
      <c r="E294" s="13">
        <v>0</v>
      </c>
      <c r="F294" s="4">
        <v>0</v>
      </c>
      <c r="G294" s="4">
        <v>0</v>
      </c>
      <c r="H294" s="4">
        <v>2.00137192</v>
      </c>
      <c r="I294" s="13">
        <v>0.24573537300000001</v>
      </c>
      <c r="J294" s="4">
        <v>0.58438665400000001</v>
      </c>
      <c r="K294" s="4">
        <v>3.8003754019999998</v>
      </c>
      <c r="L294" s="4">
        <v>5.8651565909999999</v>
      </c>
      <c r="M294" s="13">
        <v>0</v>
      </c>
      <c r="N294" s="4">
        <v>34.519965650000003</v>
      </c>
      <c r="O294" s="4">
        <v>17.428741219999999</v>
      </c>
      <c r="P294" s="4">
        <v>12.539240700000001</v>
      </c>
      <c r="Q294" s="13">
        <v>19.7265707</v>
      </c>
      <c r="R294" s="4">
        <v>10.63047864</v>
      </c>
      <c r="S294" s="4">
        <v>9.6396459340000007</v>
      </c>
      <c r="T294" s="4">
        <v>45.354221340000002</v>
      </c>
      <c r="U294" s="13">
        <v>1.705568999</v>
      </c>
      <c r="V294" s="4">
        <v>0.52047342100000005</v>
      </c>
      <c r="W294" s="4">
        <v>4.8142938019999999</v>
      </c>
      <c r="X294" s="4">
        <v>2.6135400980000001</v>
      </c>
      <c r="Y294" s="13">
        <v>27.886254789999999</v>
      </c>
      <c r="Z294" s="4">
        <v>1.6826797309999999</v>
      </c>
      <c r="AA294" s="4">
        <v>11.30781533</v>
      </c>
      <c r="AB294" s="4">
        <v>12.935586450000001</v>
      </c>
      <c r="AC294" s="13">
        <v>3.4335641859999999</v>
      </c>
      <c r="AD294" s="4">
        <v>0.60328775599999995</v>
      </c>
      <c r="AE294" s="4">
        <v>7.5548416969999996</v>
      </c>
      <c r="AF294">
        <f t="shared" si="4"/>
        <v>8.5810823896333339</v>
      </c>
    </row>
    <row r="295" spans="1:32" ht="15" thickBot="1" x14ac:dyDescent="0.35">
      <c r="A295" s="10">
        <v>44854</v>
      </c>
      <c r="B295" s="4">
        <v>8.5802478190000002</v>
      </c>
      <c r="C295" s="4">
        <v>0</v>
      </c>
      <c r="D295" s="4">
        <v>0.10859543100000001</v>
      </c>
      <c r="E295" s="13">
        <v>0</v>
      </c>
      <c r="F295" s="4">
        <v>0</v>
      </c>
      <c r="G295" s="4">
        <v>2.4715577359999998</v>
      </c>
      <c r="H295" s="4">
        <v>28.439279079999999</v>
      </c>
      <c r="I295" s="13">
        <v>4.2418929189999997</v>
      </c>
      <c r="J295" s="4">
        <v>12.095093009999999</v>
      </c>
      <c r="K295" s="4">
        <v>15.398662209999999</v>
      </c>
      <c r="L295" s="4">
        <v>3.5487679239999999</v>
      </c>
      <c r="M295" s="13">
        <v>0</v>
      </c>
      <c r="N295" s="4">
        <v>19.98166037</v>
      </c>
      <c r="O295" s="4">
        <v>21.44280642</v>
      </c>
      <c r="P295" s="4">
        <v>2.989530206</v>
      </c>
      <c r="Q295" s="13">
        <v>0.57535331700000003</v>
      </c>
      <c r="R295" s="4">
        <v>14.82991672</v>
      </c>
      <c r="S295" s="4">
        <v>1.1547973600000001</v>
      </c>
      <c r="T295" s="4">
        <v>38.679400440000002</v>
      </c>
      <c r="U295" s="13">
        <v>0.74738252199999999</v>
      </c>
      <c r="V295" s="4">
        <v>8.8155084250000009</v>
      </c>
      <c r="W295" s="4">
        <v>4.8479465250000002</v>
      </c>
      <c r="X295" s="4">
        <v>5.7662573869999996</v>
      </c>
      <c r="Y295" s="13">
        <v>8.5606548789999994</v>
      </c>
      <c r="Z295" s="4">
        <v>2.167268097</v>
      </c>
      <c r="AA295" s="4">
        <v>6.7804691200000002</v>
      </c>
      <c r="AB295" s="4">
        <v>45.066635609999999</v>
      </c>
      <c r="AC295" s="13">
        <v>33.431727170000002</v>
      </c>
      <c r="AD295" s="4">
        <v>0</v>
      </c>
      <c r="AE295" s="4">
        <v>11.986149490000001</v>
      </c>
      <c r="AF295">
        <f t="shared" si="4"/>
        <v>10.090252006233332</v>
      </c>
    </row>
    <row r="296" spans="1:32" ht="15" thickBot="1" x14ac:dyDescent="0.35">
      <c r="A296" s="10">
        <v>44855</v>
      </c>
      <c r="B296" s="4">
        <v>11.831240530000001</v>
      </c>
      <c r="C296" s="4">
        <v>0</v>
      </c>
      <c r="D296" s="4">
        <v>2.25053978</v>
      </c>
      <c r="E296" s="13">
        <v>0</v>
      </c>
      <c r="F296" s="4">
        <v>0</v>
      </c>
      <c r="G296" s="4">
        <v>0</v>
      </c>
      <c r="H296" s="4">
        <v>9.2433102130000009</v>
      </c>
      <c r="I296" s="13">
        <v>5.2696165000000003E-2</v>
      </c>
      <c r="J296" s="4">
        <v>20.645910740000001</v>
      </c>
      <c r="K296" s="4">
        <v>5.7419059570000002</v>
      </c>
      <c r="L296" s="4">
        <v>4.0066792109999998</v>
      </c>
      <c r="M296" s="13">
        <v>0</v>
      </c>
      <c r="N296" s="4">
        <v>11.710237380000001</v>
      </c>
      <c r="O296" s="4">
        <v>5.9758907560000001</v>
      </c>
      <c r="P296" s="4">
        <v>3.921566844</v>
      </c>
      <c r="Q296" s="13">
        <v>0</v>
      </c>
      <c r="R296" s="4">
        <v>19.201415059999999</v>
      </c>
      <c r="S296" s="4">
        <v>0</v>
      </c>
      <c r="T296" s="4">
        <v>7.2229782340000002</v>
      </c>
      <c r="U296" s="13">
        <v>0.443738252</v>
      </c>
      <c r="V296" s="4">
        <v>5.9065879880000001</v>
      </c>
      <c r="W296" s="4">
        <v>0.27943724399999997</v>
      </c>
      <c r="X296" s="4">
        <v>1.464611463</v>
      </c>
      <c r="Y296" s="13">
        <v>2.2304026480000001</v>
      </c>
      <c r="Z296" s="4">
        <v>2.8622097599999998</v>
      </c>
      <c r="AA296" s="4">
        <v>8.0390091540000004</v>
      </c>
      <c r="AB296" s="4">
        <v>19.061655519999999</v>
      </c>
      <c r="AC296" s="13">
        <v>29.29387856</v>
      </c>
      <c r="AD296" s="4">
        <v>0</v>
      </c>
      <c r="AE296" s="4">
        <v>2.4610063210000002</v>
      </c>
      <c r="AF296">
        <f t="shared" si="4"/>
        <v>5.7948969259999989</v>
      </c>
    </row>
    <row r="297" spans="1:32" ht="15" thickBot="1" x14ac:dyDescent="0.35">
      <c r="A297" s="10">
        <v>44856</v>
      </c>
      <c r="B297" s="4">
        <v>8.6223542690000006</v>
      </c>
      <c r="C297" s="4">
        <v>0</v>
      </c>
      <c r="D297" s="4">
        <v>4.8764269950000001</v>
      </c>
      <c r="E297" s="13">
        <v>0</v>
      </c>
      <c r="F297" s="4">
        <v>0</v>
      </c>
      <c r="G297" s="4">
        <v>0</v>
      </c>
      <c r="H297" s="4">
        <v>15.64747691</v>
      </c>
      <c r="I297" s="13">
        <v>3.8643855999999997E-2</v>
      </c>
      <c r="J297" s="4">
        <v>6.374324799</v>
      </c>
      <c r="K297" s="4">
        <v>5.0929570499999999</v>
      </c>
      <c r="L297" s="4">
        <v>8.4386547800000002</v>
      </c>
      <c r="M297" s="13">
        <v>0</v>
      </c>
      <c r="N297" s="4">
        <v>19.691831830000002</v>
      </c>
      <c r="O297" s="4">
        <v>1.7349366399999999</v>
      </c>
      <c r="P297" s="4">
        <v>11.55317771</v>
      </c>
      <c r="Q297" s="13">
        <v>10.59327279</v>
      </c>
      <c r="R297" s="4">
        <v>15.46148968</v>
      </c>
      <c r="S297" s="4">
        <v>0</v>
      </c>
      <c r="T297" s="4">
        <v>1.7450001239999999</v>
      </c>
      <c r="U297" s="13">
        <v>7.9251575470000004</v>
      </c>
      <c r="V297" s="4">
        <v>7.6337169710000001</v>
      </c>
      <c r="W297" s="4">
        <v>0</v>
      </c>
      <c r="X297" s="4">
        <v>9.2517100570000004</v>
      </c>
      <c r="Y297" s="13">
        <v>5.7096477449999998</v>
      </c>
      <c r="Z297" s="4">
        <v>13.586008550000001</v>
      </c>
      <c r="AA297" s="4">
        <v>9.9453201290000006</v>
      </c>
      <c r="AB297" s="4">
        <v>28.083462480000001</v>
      </c>
      <c r="AC297" s="13">
        <v>37.191440579999998</v>
      </c>
      <c r="AD297" s="4">
        <v>0.33069726100000002</v>
      </c>
      <c r="AE297" s="4">
        <v>3.6363731619999999</v>
      </c>
      <c r="AF297">
        <f t="shared" si="4"/>
        <v>7.7721360638333357</v>
      </c>
    </row>
    <row r="298" spans="1:32" ht="15" thickBot="1" x14ac:dyDescent="0.35">
      <c r="A298" s="10">
        <v>44857</v>
      </c>
      <c r="B298" s="4">
        <v>4.1010466809999997</v>
      </c>
      <c r="C298" s="4">
        <v>6.1920516000000002E-2</v>
      </c>
      <c r="D298" s="4">
        <v>0.88630166600000004</v>
      </c>
      <c r="E298" s="13">
        <v>1.6090299079999999</v>
      </c>
      <c r="F298" s="4">
        <v>0</v>
      </c>
      <c r="G298" s="4">
        <v>2.1969403029999999</v>
      </c>
      <c r="H298" s="4">
        <v>1.5460512529999999</v>
      </c>
      <c r="I298" s="13">
        <v>2.5248275549999999</v>
      </c>
      <c r="J298" s="4">
        <v>5.5100967289999998</v>
      </c>
      <c r="K298" s="4">
        <v>26.948224539999998</v>
      </c>
      <c r="L298" s="4">
        <v>3.9757671060000002</v>
      </c>
      <c r="M298" s="13">
        <v>0.87194629000000001</v>
      </c>
      <c r="N298" s="4">
        <v>13.162894489999999</v>
      </c>
      <c r="O298" s="4">
        <v>10.938282490000001</v>
      </c>
      <c r="P298" s="4">
        <v>15.62459207</v>
      </c>
      <c r="Q298" s="13">
        <v>5.2252637740000001</v>
      </c>
      <c r="R298" s="4">
        <v>32.828632829999997</v>
      </c>
      <c r="S298" s="4">
        <v>0</v>
      </c>
      <c r="T298" s="4">
        <v>4.9177407620000002</v>
      </c>
      <c r="U298" s="13">
        <v>4.577658832</v>
      </c>
      <c r="V298" s="4">
        <v>3.8675258160000001</v>
      </c>
      <c r="W298" s="4">
        <v>0.91047429999999996</v>
      </c>
      <c r="X298" s="4">
        <v>2.4292261819999998</v>
      </c>
      <c r="Y298" s="13">
        <v>2.0837861929999999</v>
      </c>
      <c r="Z298" s="4">
        <v>32.331134919999997</v>
      </c>
      <c r="AA298" s="4">
        <v>5.1018704770000003</v>
      </c>
      <c r="AB298" s="4">
        <v>21.290146830000001</v>
      </c>
      <c r="AC298" s="13">
        <v>1.573557138</v>
      </c>
      <c r="AD298" s="4">
        <v>0</v>
      </c>
      <c r="AE298" s="4">
        <v>10.10529229</v>
      </c>
      <c r="AF298">
        <f t="shared" si="4"/>
        <v>7.2400077313666662</v>
      </c>
    </row>
    <row r="299" spans="1:32" ht="15" thickBot="1" x14ac:dyDescent="0.35">
      <c r="A299" s="10">
        <v>44858</v>
      </c>
      <c r="B299" s="4">
        <v>17.174294230000001</v>
      </c>
      <c r="C299" s="4">
        <v>15.03842139</v>
      </c>
      <c r="D299" s="4">
        <v>5.3419228790000002</v>
      </c>
      <c r="E299" s="13">
        <v>3.3920169769999999</v>
      </c>
      <c r="F299" s="4">
        <v>0</v>
      </c>
      <c r="G299" s="4">
        <v>0.187524363</v>
      </c>
      <c r="H299" s="4">
        <v>2.2928334769999998</v>
      </c>
      <c r="I299" s="13">
        <v>2.5446152390000001</v>
      </c>
      <c r="J299" s="4">
        <v>0.18419820100000001</v>
      </c>
      <c r="K299" s="4">
        <v>7.3184301850000004</v>
      </c>
      <c r="L299" s="4">
        <v>27.864386799999998</v>
      </c>
      <c r="M299" s="13">
        <v>0.60491350300000002</v>
      </c>
      <c r="N299" s="4">
        <v>13.421042440000001</v>
      </c>
      <c r="O299" s="4">
        <v>2.6759803</v>
      </c>
      <c r="P299" s="4">
        <v>6.6339687109999996</v>
      </c>
      <c r="Q299" s="13">
        <v>0.45578737600000002</v>
      </c>
      <c r="R299" s="4">
        <v>5.401981235</v>
      </c>
      <c r="S299" s="4">
        <v>0</v>
      </c>
      <c r="T299" s="4">
        <v>9.5272077320000008</v>
      </c>
      <c r="U299" s="13">
        <v>10.129198430000001</v>
      </c>
      <c r="V299" s="4">
        <v>4.5388777259999999</v>
      </c>
      <c r="W299" s="4">
        <v>0</v>
      </c>
      <c r="X299" s="4">
        <v>12.6184206</v>
      </c>
      <c r="Y299" s="13">
        <v>0.29896140100000002</v>
      </c>
      <c r="Z299" s="4">
        <v>5.4863185290000001</v>
      </c>
      <c r="AA299" s="4">
        <v>1.6059510859999999</v>
      </c>
      <c r="AB299" s="4">
        <v>1.6202710870000001</v>
      </c>
      <c r="AC299" s="13">
        <v>34.134903430000001</v>
      </c>
      <c r="AD299" s="4">
        <v>0</v>
      </c>
      <c r="AE299" s="4">
        <v>13.585443379999999</v>
      </c>
      <c r="AF299">
        <f t="shared" si="4"/>
        <v>6.8025956902333338</v>
      </c>
    </row>
    <row r="300" spans="1:32" ht="15" thickBot="1" x14ac:dyDescent="0.35">
      <c r="A300" s="10">
        <v>44859</v>
      </c>
      <c r="B300" s="4">
        <v>18.10823607</v>
      </c>
      <c r="C300" s="4">
        <v>20.092720509999999</v>
      </c>
      <c r="D300" s="4">
        <v>0.91332817799999999</v>
      </c>
      <c r="E300" s="13">
        <v>13.559155459999999</v>
      </c>
      <c r="F300" s="4">
        <v>0</v>
      </c>
      <c r="G300" s="4">
        <v>0.73337876800000001</v>
      </c>
      <c r="H300" s="4">
        <v>8.8615170719999998</v>
      </c>
      <c r="I300" s="13">
        <v>0</v>
      </c>
      <c r="J300" s="4">
        <v>0.43846132599999998</v>
      </c>
      <c r="K300" s="4">
        <v>6.3963009719999997</v>
      </c>
      <c r="L300" s="4">
        <v>17.534252169999998</v>
      </c>
      <c r="M300" s="13">
        <v>5.8347145620000003</v>
      </c>
      <c r="N300" s="4">
        <v>4.8527392149999997</v>
      </c>
      <c r="O300" s="4">
        <v>6.5159621239999996</v>
      </c>
      <c r="P300" s="4">
        <v>4.0978725550000004</v>
      </c>
      <c r="Q300" s="13">
        <v>0</v>
      </c>
      <c r="R300" s="4">
        <v>4.6981803180000004</v>
      </c>
      <c r="S300" s="4">
        <v>0</v>
      </c>
      <c r="T300" s="4">
        <v>9.6089861390000006</v>
      </c>
      <c r="U300" s="13">
        <v>0.74885737900000005</v>
      </c>
      <c r="V300" s="4">
        <v>1.1708516550000001</v>
      </c>
      <c r="W300" s="4">
        <v>1.222076237</v>
      </c>
      <c r="X300" s="4">
        <v>6.1025527119999996</v>
      </c>
      <c r="Y300" s="13">
        <v>0</v>
      </c>
      <c r="Z300" s="4">
        <v>4.3483289479999998</v>
      </c>
      <c r="AA300" s="4">
        <v>3.458397277</v>
      </c>
      <c r="AB300" s="4">
        <v>43.860861300000003</v>
      </c>
      <c r="AC300" s="13">
        <v>14.751053089999999</v>
      </c>
      <c r="AD300" s="4">
        <v>0</v>
      </c>
      <c r="AE300" s="4">
        <v>0</v>
      </c>
      <c r="AF300">
        <f t="shared" si="4"/>
        <v>6.5969594678999988</v>
      </c>
    </row>
    <row r="301" spans="1:32" ht="15" thickBot="1" x14ac:dyDescent="0.35">
      <c r="A301" s="10">
        <v>44860</v>
      </c>
      <c r="B301" s="4">
        <v>2.7803132239999999</v>
      </c>
      <c r="C301" s="4">
        <v>13.55472827</v>
      </c>
      <c r="D301" s="4">
        <v>6.4007253349999997</v>
      </c>
      <c r="E301" s="13">
        <v>18.26823139</v>
      </c>
      <c r="F301" s="4">
        <v>0</v>
      </c>
      <c r="G301" s="4">
        <v>2.3083406389999999</v>
      </c>
      <c r="H301" s="4">
        <v>7.6398404839999996</v>
      </c>
      <c r="I301" s="13">
        <v>7.8623615500000001</v>
      </c>
      <c r="J301" s="4">
        <v>12.17209506</v>
      </c>
      <c r="K301" s="4">
        <v>7.4822453260000001</v>
      </c>
      <c r="L301" s="4">
        <v>27.12404823</v>
      </c>
      <c r="M301" s="13">
        <v>6.1387145519999997</v>
      </c>
      <c r="N301" s="4">
        <v>2.8797926899999999</v>
      </c>
      <c r="O301" s="4">
        <v>12.38995725</v>
      </c>
      <c r="P301" s="4">
        <v>5.7450307609999998</v>
      </c>
      <c r="Q301" s="13">
        <v>0</v>
      </c>
      <c r="R301" s="4">
        <v>9.5176439290000001</v>
      </c>
      <c r="S301" s="4">
        <v>17.48837739</v>
      </c>
      <c r="T301" s="4">
        <v>34.124334099999999</v>
      </c>
      <c r="U301" s="13">
        <v>0</v>
      </c>
      <c r="V301" s="4">
        <v>10.92092806</v>
      </c>
      <c r="W301" s="4">
        <v>0.97252453100000003</v>
      </c>
      <c r="X301" s="4">
        <v>1.705210447</v>
      </c>
      <c r="Y301" s="13">
        <v>4.4226326350000003</v>
      </c>
      <c r="Z301" s="4">
        <v>44.332114580000002</v>
      </c>
      <c r="AA301" s="4">
        <v>2.0277240870000002</v>
      </c>
      <c r="AB301" s="4">
        <v>3.882973164</v>
      </c>
      <c r="AC301" s="13">
        <v>52.171554569999998</v>
      </c>
      <c r="AD301" s="4">
        <v>0.10262388</v>
      </c>
      <c r="AE301" s="4">
        <v>0</v>
      </c>
      <c r="AF301">
        <f t="shared" si="4"/>
        <v>10.480502204466669</v>
      </c>
    </row>
    <row r="302" spans="1:32" ht="15" thickBot="1" x14ac:dyDescent="0.35">
      <c r="A302" s="10">
        <v>44861</v>
      </c>
      <c r="B302" s="4">
        <v>8.1950620409999999</v>
      </c>
      <c r="C302" s="4">
        <v>19.114238740000001</v>
      </c>
      <c r="D302" s="4">
        <v>3.4865990880000002</v>
      </c>
      <c r="E302" s="13">
        <v>17.386253360000001</v>
      </c>
      <c r="F302" s="4">
        <v>0</v>
      </c>
      <c r="G302" s="4">
        <v>8.9804230930000006</v>
      </c>
      <c r="H302" s="4">
        <v>14.184309239999999</v>
      </c>
      <c r="I302" s="13">
        <v>3.216127008</v>
      </c>
      <c r="J302" s="4">
        <v>2.2229810360000002</v>
      </c>
      <c r="K302" s="4">
        <v>15.49466383</v>
      </c>
      <c r="L302" s="4">
        <v>20.6487093</v>
      </c>
      <c r="M302" s="13">
        <v>0.72663310199999998</v>
      </c>
      <c r="N302" s="4">
        <v>4.447835982</v>
      </c>
      <c r="O302" s="4">
        <v>54.12328625</v>
      </c>
      <c r="P302" s="4">
        <v>0</v>
      </c>
      <c r="Q302" s="13">
        <v>0</v>
      </c>
      <c r="R302" s="4">
        <v>13.314442400000001</v>
      </c>
      <c r="S302" s="4">
        <v>5.254682302</v>
      </c>
      <c r="T302" s="4">
        <v>13.885826420000001</v>
      </c>
      <c r="U302" s="13">
        <v>0</v>
      </c>
      <c r="V302" s="4">
        <v>7.2722849319999998</v>
      </c>
      <c r="W302" s="4">
        <v>0.371016026</v>
      </c>
      <c r="X302" s="4">
        <v>0</v>
      </c>
      <c r="Y302" s="13">
        <v>0.46716465099999999</v>
      </c>
      <c r="Z302" s="4">
        <v>3.6658155319999999</v>
      </c>
      <c r="AA302" s="4">
        <v>16.08340287</v>
      </c>
      <c r="AB302" s="4">
        <v>10.568830609999999</v>
      </c>
      <c r="AC302" s="13">
        <v>0.78685289599999997</v>
      </c>
      <c r="AD302" s="4">
        <v>0.29858801099999999</v>
      </c>
      <c r="AE302" s="4">
        <v>7.3445541859999999</v>
      </c>
      <c r="AF302">
        <f t="shared" si="4"/>
        <v>8.3846860968666661</v>
      </c>
    </row>
    <row r="303" spans="1:32" ht="15" thickBot="1" x14ac:dyDescent="0.35">
      <c r="A303" s="10">
        <v>44862</v>
      </c>
      <c r="B303" s="4">
        <v>15.47048998</v>
      </c>
      <c r="C303" s="4">
        <v>28.158835889999999</v>
      </c>
      <c r="D303" s="4">
        <v>5.921046048</v>
      </c>
      <c r="E303" s="13">
        <v>3.6416264699999998</v>
      </c>
      <c r="F303" s="4">
        <v>0</v>
      </c>
      <c r="G303" s="4">
        <v>4.9276635049999999</v>
      </c>
      <c r="H303" s="4">
        <v>1.1146291479999999</v>
      </c>
      <c r="I303" s="13">
        <v>0.47211071799999998</v>
      </c>
      <c r="J303" s="4">
        <v>5.0715679529999997</v>
      </c>
      <c r="K303" s="4">
        <v>34.784745219999998</v>
      </c>
      <c r="L303" s="4">
        <v>1.6929045469999999</v>
      </c>
      <c r="M303" s="13">
        <v>9.7565695999999993E-2</v>
      </c>
      <c r="N303" s="4">
        <v>0</v>
      </c>
      <c r="O303" s="4">
        <v>10.836243319999999</v>
      </c>
      <c r="P303" s="4">
        <v>8.4224035740000005</v>
      </c>
      <c r="Q303" s="13">
        <v>0.23200312300000001</v>
      </c>
      <c r="R303" s="4">
        <v>14.664281730000001</v>
      </c>
      <c r="S303" s="4">
        <v>6.7823680939999997</v>
      </c>
      <c r="T303" s="4">
        <v>24.77525687</v>
      </c>
      <c r="U303" s="13">
        <v>0</v>
      </c>
      <c r="V303" s="4">
        <v>9.5638834240000001</v>
      </c>
      <c r="W303" s="4">
        <v>1.4571848359999999</v>
      </c>
      <c r="X303" s="4">
        <v>0</v>
      </c>
      <c r="Y303" s="13">
        <v>5.6644288300000003</v>
      </c>
      <c r="Z303" s="4">
        <v>0.38858957599999999</v>
      </c>
      <c r="AA303" s="4">
        <v>9.0619863869999993</v>
      </c>
      <c r="AB303" s="4">
        <v>24.31731796</v>
      </c>
      <c r="AC303" s="13">
        <v>0</v>
      </c>
      <c r="AD303" s="4">
        <v>0</v>
      </c>
      <c r="AE303" s="4">
        <v>50.344706299999999</v>
      </c>
      <c r="AF303">
        <f t="shared" si="4"/>
        <v>8.9287946399666662</v>
      </c>
    </row>
    <row r="304" spans="1:32" ht="15" thickBot="1" x14ac:dyDescent="0.35">
      <c r="A304" s="10">
        <v>44863</v>
      </c>
      <c r="B304" s="4">
        <v>15.04197669</v>
      </c>
      <c r="C304" s="4">
        <v>7.931146622</v>
      </c>
      <c r="D304" s="4">
        <v>11.895153519999999</v>
      </c>
      <c r="E304" s="13">
        <v>9.3363432290000006</v>
      </c>
      <c r="F304" s="4">
        <v>0</v>
      </c>
      <c r="G304" s="4">
        <v>3.000415206</v>
      </c>
      <c r="H304" s="4">
        <v>0.30896461800000002</v>
      </c>
      <c r="I304" s="13">
        <v>0</v>
      </c>
      <c r="J304" s="4">
        <v>22.735966680000001</v>
      </c>
      <c r="K304" s="4">
        <v>16.011875629999999</v>
      </c>
      <c r="L304" s="4">
        <v>11.99214447</v>
      </c>
      <c r="M304" s="13">
        <v>0</v>
      </c>
      <c r="N304" s="4">
        <v>0</v>
      </c>
      <c r="O304" s="4">
        <v>29.162338259999999</v>
      </c>
      <c r="P304" s="4">
        <v>12.890665289999999</v>
      </c>
      <c r="Q304" s="13">
        <v>0</v>
      </c>
      <c r="R304" s="4">
        <v>17.5064317</v>
      </c>
      <c r="S304" s="4">
        <v>2.6320209499999998</v>
      </c>
      <c r="T304" s="4">
        <v>26.02655077</v>
      </c>
      <c r="U304" s="13">
        <v>0.99047476099999998</v>
      </c>
      <c r="V304" s="4">
        <v>7.2992329600000003</v>
      </c>
      <c r="W304" s="4">
        <v>0</v>
      </c>
      <c r="X304" s="4">
        <v>8.7587661039999993</v>
      </c>
      <c r="Y304" s="13">
        <v>33.084329609999998</v>
      </c>
      <c r="Z304" s="4">
        <v>1.228432298</v>
      </c>
      <c r="AA304" s="4">
        <v>31.173803809999999</v>
      </c>
      <c r="AB304" s="4">
        <v>52.503015519999998</v>
      </c>
      <c r="AC304" s="13">
        <v>0.26641699699999999</v>
      </c>
      <c r="AD304" s="4">
        <v>7.4132682609999998</v>
      </c>
      <c r="AE304" s="4">
        <v>12.339013810000001</v>
      </c>
      <c r="AF304">
        <f t="shared" si="4"/>
        <v>11.384291592199999</v>
      </c>
    </row>
    <row r="305" spans="1:32" ht="15" thickBot="1" x14ac:dyDescent="0.35">
      <c r="A305" s="10">
        <v>44864</v>
      </c>
      <c r="B305" s="4">
        <v>17.96429157</v>
      </c>
      <c r="C305" s="4">
        <v>0.656892158</v>
      </c>
      <c r="D305" s="4">
        <v>13.95923352</v>
      </c>
      <c r="E305" s="13">
        <v>0</v>
      </c>
      <c r="F305" s="4">
        <v>0</v>
      </c>
      <c r="G305" s="4">
        <v>2.4889155330000001</v>
      </c>
      <c r="H305" s="4">
        <v>19.379146339999998</v>
      </c>
      <c r="I305" s="13">
        <v>6.4720830019999998</v>
      </c>
      <c r="J305" s="4">
        <v>17.718179230000001</v>
      </c>
      <c r="K305" s="4">
        <v>44.40182781</v>
      </c>
      <c r="L305" s="4">
        <v>67.570989609999998</v>
      </c>
      <c r="M305" s="13">
        <v>0</v>
      </c>
      <c r="N305" s="4">
        <v>0</v>
      </c>
      <c r="O305" s="4">
        <v>32.69827986</v>
      </c>
      <c r="P305" s="4">
        <v>3.6155627369999999</v>
      </c>
      <c r="Q305" s="13">
        <v>0</v>
      </c>
      <c r="R305" s="4">
        <v>14.08279061</v>
      </c>
      <c r="S305" s="4">
        <v>3.7318529260000002</v>
      </c>
      <c r="T305" s="4">
        <v>17.397422550000002</v>
      </c>
      <c r="U305" s="13">
        <v>3.9366365600000002</v>
      </c>
      <c r="V305" s="4">
        <v>2.4993120950000001</v>
      </c>
      <c r="W305" s="4">
        <v>9.2920147180000008</v>
      </c>
      <c r="X305" s="4">
        <v>0.82979459700000002</v>
      </c>
      <c r="Y305" s="13">
        <v>13.0275175</v>
      </c>
      <c r="Z305" s="4">
        <v>16.00863266</v>
      </c>
      <c r="AA305" s="4">
        <v>12.11934018</v>
      </c>
      <c r="AB305" s="4">
        <v>38.614881519999997</v>
      </c>
      <c r="AC305" s="13">
        <v>0.19035976800000001</v>
      </c>
      <c r="AD305" s="4">
        <v>2.3747014850000001</v>
      </c>
      <c r="AE305" s="4">
        <v>10.43346459</v>
      </c>
      <c r="AF305">
        <f t="shared" si="4"/>
        <v>12.382137437633332</v>
      </c>
    </row>
    <row r="306" spans="1:32" ht="15" thickBot="1" x14ac:dyDescent="0.35">
      <c r="A306" s="10">
        <v>44865</v>
      </c>
      <c r="B306" s="4">
        <v>20.425388569999999</v>
      </c>
      <c r="C306" s="4">
        <v>0.62626305199999999</v>
      </c>
      <c r="D306" s="4">
        <v>4.1997825320000004</v>
      </c>
      <c r="E306" s="13">
        <v>0</v>
      </c>
      <c r="F306" s="4">
        <v>0</v>
      </c>
      <c r="G306" s="4">
        <v>25.554958339999999</v>
      </c>
      <c r="H306" s="4">
        <v>11.73145843</v>
      </c>
      <c r="I306" s="13">
        <v>1.3017008080000001</v>
      </c>
      <c r="J306" s="4">
        <v>10.369862080000001</v>
      </c>
      <c r="K306" s="4">
        <v>21.33464837</v>
      </c>
      <c r="L306" s="4">
        <v>23.93952942</v>
      </c>
      <c r="M306" s="13">
        <v>2.9668281080000001</v>
      </c>
      <c r="N306" s="4">
        <v>15.442048550000001</v>
      </c>
      <c r="O306" s="4">
        <v>19.026340009999998</v>
      </c>
      <c r="P306" s="4">
        <v>18.793539819999999</v>
      </c>
      <c r="Q306" s="13">
        <v>6.8295985000000003E-2</v>
      </c>
      <c r="R306" s="4">
        <v>15.41634679</v>
      </c>
      <c r="S306" s="4">
        <v>0.124563754</v>
      </c>
      <c r="T306" s="4">
        <v>19.685972570000001</v>
      </c>
      <c r="U306" s="13">
        <v>0</v>
      </c>
      <c r="V306" s="4">
        <v>6.6760840420000003</v>
      </c>
      <c r="W306" s="4">
        <v>6.1260105969999996</v>
      </c>
      <c r="X306" s="4">
        <v>11.346275329999999</v>
      </c>
      <c r="Y306" s="13">
        <v>16.240388150000001</v>
      </c>
      <c r="Z306" s="4">
        <v>16.8278836</v>
      </c>
      <c r="AA306" s="4">
        <v>18.168615160000002</v>
      </c>
      <c r="AB306" s="4">
        <v>3.564707786</v>
      </c>
      <c r="AC306" s="13">
        <v>0</v>
      </c>
      <c r="AD306" s="4">
        <v>0</v>
      </c>
      <c r="AE306" s="4">
        <v>17.69242191</v>
      </c>
      <c r="AF306">
        <f t="shared" si="4"/>
        <v>10.254997125466668</v>
      </c>
    </row>
    <row r="307" spans="1:32" ht="15" thickBot="1" x14ac:dyDescent="0.35">
      <c r="A307" s="10">
        <v>44866</v>
      </c>
      <c r="B307" s="4">
        <v>20.60191154</v>
      </c>
      <c r="C307" s="4">
        <v>0.120620005</v>
      </c>
      <c r="D307" s="4">
        <v>7.7947574849999999</v>
      </c>
      <c r="E307" s="13">
        <v>0</v>
      </c>
      <c r="F307" s="4">
        <v>0</v>
      </c>
      <c r="G307" s="4">
        <v>34.395706650000001</v>
      </c>
      <c r="H307" s="4">
        <v>11.40675783</v>
      </c>
      <c r="I307" s="13">
        <v>4.288355052</v>
      </c>
      <c r="J307" s="4">
        <v>2.1270572840000002</v>
      </c>
      <c r="K307" s="4">
        <v>34.509901999999997</v>
      </c>
      <c r="L307" s="4">
        <v>11.050345119999999</v>
      </c>
      <c r="M307" s="13">
        <v>0.908078775</v>
      </c>
      <c r="N307" s="4">
        <v>8.763748884</v>
      </c>
      <c r="O307" s="4">
        <v>9.7783374789999993</v>
      </c>
      <c r="P307" s="4">
        <v>24.637022259999998</v>
      </c>
      <c r="Q307" s="13">
        <v>1.161460996</v>
      </c>
      <c r="R307" s="4">
        <v>9.0578378439999998</v>
      </c>
      <c r="S307" s="4">
        <v>21.675813730000002</v>
      </c>
      <c r="T307" s="4">
        <v>0</v>
      </c>
      <c r="U307" s="13">
        <v>0.12456375</v>
      </c>
      <c r="V307" s="4">
        <v>2.5131245849999999</v>
      </c>
      <c r="W307" s="4">
        <v>2.7749639789999998</v>
      </c>
      <c r="X307" s="4">
        <v>3.9242113750000001</v>
      </c>
      <c r="Y307" s="13">
        <v>20.43725371</v>
      </c>
      <c r="Z307" s="4">
        <v>3.0350073279999998</v>
      </c>
      <c r="AA307" s="4">
        <v>2.365729526</v>
      </c>
      <c r="AB307" s="4">
        <v>0</v>
      </c>
      <c r="AC307" s="13">
        <v>2.107297864</v>
      </c>
      <c r="AD307" s="4">
        <v>8.9077345880000003</v>
      </c>
      <c r="AE307" s="4">
        <v>9.2087744469999997</v>
      </c>
      <c r="AF307">
        <f t="shared" si="4"/>
        <v>8.5892124695333347</v>
      </c>
    </row>
    <row r="308" spans="1:32" ht="15" thickBot="1" x14ac:dyDescent="0.35">
      <c r="A308" s="10">
        <v>44867</v>
      </c>
      <c r="B308" s="4">
        <v>15.15975046</v>
      </c>
      <c r="C308" s="4">
        <v>1.261200264</v>
      </c>
      <c r="D308" s="4">
        <v>15.69047832</v>
      </c>
      <c r="E308" s="13">
        <v>0</v>
      </c>
      <c r="F308" s="4">
        <v>0</v>
      </c>
      <c r="G308" s="4">
        <v>36.374045850000002</v>
      </c>
      <c r="H308" s="4">
        <v>1.733416632</v>
      </c>
      <c r="I308" s="13">
        <v>6.0393844840000002</v>
      </c>
      <c r="J308" s="4">
        <v>0.98723412300000002</v>
      </c>
      <c r="K308" s="4">
        <v>4.4387385850000003</v>
      </c>
      <c r="L308" s="4">
        <v>5.1799521000000001E-2</v>
      </c>
      <c r="M308" s="13">
        <v>3.9306977989999998</v>
      </c>
      <c r="N308" s="4">
        <v>4.4719758629999999</v>
      </c>
      <c r="O308" s="4">
        <v>2.8618564310000001</v>
      </c>
      <c r="P308" s="4">
        <v>28.872168540000001</v>
      </c>
      <c r="Q308" s="13">
        <v>0.70131710199999997</v>
      </c>
      <c r="R308" s="4">
        <v>5.7598742249999999</v>
      </c>
      <c r="S308" s="4">
        <v>4.1594655510000003</v>
      </c>
      <c r="T308" s="4">
        <v>0.17611837399999999</v>
      </c>
      <c r="U308" s="13">
        <v>1.184325576</v>
      </c>
      <c r="V308" s="4">
        <v>0.249176115</v>
      </c>
      <c r="W308" s="4">
        <v>7.7899390459999998</v>
      </c>
      <c r="X308" s="4">
        <v>6.0709525380000002</v>
      </c>
      <c r="Y308" s="13">
        <v>20.34100699</v>
      </c>
      <c r="Z308" s="4">
        <v>1.800290763</v>
      </c>
      <c r="AA308" s="4">
        <v>6.3726450200000002</v>
      </c>
      <c r="AB308" s="4">
        <v>0.29135628400000002</v>
      </c>
      <c r="AC308" s="13">
        <v>0</v>
      </c>
      <c r="AD308" s="4">
        <v>0</v>
      </c>
      <c r="AE308" s="4">
        <v>6.7678849699999999</v>
      </c>
      <c r="AF308">
        <f t="shared" si="4"/>
        <v>6.1179033142000012</v>
      </c>
    </row>
    <row r="309" spans="1:32" ht="15" thickBot="1" x14ac:dyDescent="0.35">
      <c r="A309" s="10">
        <v>44868</v>
      </c>
      <c r="B309" s="4">
        <v>0.38895346200000003</v>
      </c>
      <c r="C309" s="4">
        <v>8.8694103959999993</v>
      </c>
      <c r="D309" s="4">
        <v>14.63848162</v>
      </c>
      <c r="E309" s="13">
        <v>6.5625846389999998</v>
      </c>
      <c r="F309" s="4">
        <v>0</v>
      </c>
      <c r="G309" s="4">
        <v>0</v>
      </c>
      <c r="H309" s="4">
        <v>0</v>
      </c>
      <c r="I309" s="13">
        <v>0</v>
      </c>
      <c r="J309" s="4">
        <v>2.1733499470000002</v>
      </c>
      <c r="K309" s="4">
        <v>13.997508290000001</v>
      </c>
      <c r="L309" s="4">
        <v>0</v>
      </c>
      <c r="M309" s="13">
        <v>11.5803239</v>
      </c>
      <c r="N309" s="4">
        <v>13.21956539</v>
      </c>
      <c r="O309" s="4">
        <v>18.301078919999998</v>
      </c>
      <c r="P309" s="4">
        <v>22.81327915</v>
      </c>
      <c r="Q309" s="13">
        <v>0.48493652799999998</v>
      </c>
      <c r="R309" s="4">
        <v>7.5115389229999998</v>
      </c>
      <c r="S309" s="4">
        <v>2.5593019720000001</v>
      </c>
      <c r="T309" s="4">
        <v>0</v>
      </c>
      <c r="U309" s="13">
        <v>0</v>
      </c>
      <c r="V309" s="4">
        <v>0.57108455899999999</v>
      </c>
      <c r="W309" s="4">
        <v>3.546284869</v>
      </c>
      <c r="X309" s="4">
        <v>14.2847183</v>
      </c>
      <c r="Y309" s="13">
        <v>0.33658641900000003</v>
      </c>
      <c r="Z309" s="4">
        <v>2.5408802480000001</v>
      </c>
      <c r="AA309" s="4">
        <v>45.776671409999999</v>
      </c>
      <c r="AB309" s="4">
        <v>1.6224981549999999</v>
      </c>
      <c r="AC309" s="13">
        <v>0</v>
      </c>
      <c r="AD309" s="4">
        <v>0.41049552</v>
      </c>
      <c r="AE309" s="4">
        <v>0</v>
      </c>
      <c r="AF309">
        <f t="shared" si="4"/>
        <v>6.4063177539000007</v>
      </c>
    </row>
    <row r="310" spans="1:32" ht="15" thickBot="1" x14ac:dyDescent="0.35">
      <c r="A310" s="10">
        <v>44869</v>
      </c>
      <c r="B310" s="4">
        <v>2.9034752E-2</v>
      </c>
      <c r="C310" s="4">
        <v>30.130459309999999</v>
      </c>
      <c r="D310" s="4">
        <v>6.1528074740000003</v>
      </c>
      <c r="E310" s="13">
        <v>15.588369370000001</v>
      </c>
      <c r="F310" s="4">
        <v>0</v>
      </c>
      <c r="G310" s="4">
        <v>0</v>
      </c>
      <c r="H310" s="4">
        <v>0</v>
      </c>
      <c r="I310" s="13">
        <v>0.41112112299999998</v>
      </c>
      <c r="J310" s="4">
        <v>1.009607039</v>
      </c>
      <c r="K310" s="4">
        <v>62.277644160000001</v>
      </c>
      <c r="L310" s="4">
        <v>0</v>
      </c>
      <c r="M310" s="13">
        <v>8.638328671</v>
      </c>
      <c r="N310" s="4">
        <v>8.5056675669999997</v>
      </c>
      <c r="O310" s="4">
        <v>17.216893079999998</v>
      </c>
      <c r="P310" s="4">
        <v>44.736181019999997</v>
      </c>
      <c r="Q310" s="13">
        <v>10.542277869999999</v>
      </c>
      <c r="R310" s="4">
        <v>28.015751779999999</v>
      </c>
      <c r="S310" s="4">
        <v>16.42968535</v>
      </c>
      <c r="T310" s="4">
        <v>0</v>
      </c>
      <c r="U310" s="13">
        <v>3.3037617209999999</v>
      </c>
      <c r="V310" s="4">
        <v>1.186859071</v>
      </c>
      <c r="W310" s="4">
        <v>3.6677238000000001E-2</v>
      </c>
      <c r="X310" s="4">
        <v>11.373268489999999</v>
      </c>
      <c r="Y310" s="13">
        <v>7.3469294759999997</v>
      </c>
      <c r="Z310" s="4">
        <v>3.5673710110000001</v>
      </c>
      <c r="AA310" s="4">
        <v>4.9412301779999996</v>
      </c>
      <c r="AB310" s="4">
        <v>12.56451392</v>
      </c>
      <c r="AC310" s="13">
        <v>0</v>
      </c>
      <c r="AD310" s="4">
        <v>6.0368482000000001E-2</v>
      </c>
      <c r="AE310" s="4">
        <v>1.894148529</v>
      </c>
      <c r="AF310">
        <f t="shared" si="4"/>
        <v>9.8652985560666675</v>
      </c>
    </row>
    <row r="311" spans="1:32" ht="15" thickBot="1" x14ac:dyDescent="0.35">
      <c r="A311" s="10">
        <v>44870</v>
      </c>
      <c r="B311" s="4">
        <v>0.57841301000000001</v>
      </c>
      <c r="C311" s="4">
        <v>13.608865440000001</v>
      </c>
      <c r="D311" s="4">
        <v>13.471346909999999</v>
      </c>
      <c r="E311" s="13">
        <v>1.640711069</v>
      </c>
      <c r="F311" s="4">
        <v>0</v>
      </c>
      <c r="G311" s="4">
        <v>23.730975149999999</v>
      </c>
      <c r="H311" s="4">
        <v>0.52257677899999999</v>
      </c>
      <c r="I311" s="13">
        <v>1.562147349</v>
      </c>
      <c r="J311" s="4">
        <v>19.195410970000001</v>
      </c>
      <c r="K311" s="4">
        <v>0.15957074800000001</v>
      </c>
      <c r="L311" s="4">
        <v>12.320936919999999</v>
      </c>
      <c r="M311" s="13">
        <v>0.36755907500000001</v>
      </c>
      <c r="N311" s="4">
        <v>5.5893360379999999</v>
      </c>
      <c r="O311" s="4">
        <v>29.506441120000002</v>
      </c>
      <c r="P311" s="4">
        <v>4.7900067269999997</v>
      </c>
      <c r="Q311" s="13">
        <v>2.0710168850000001</v>
      </c>
      <c r="R311" s="4">
        <v>7.6125468019999998</v>
      </c>
      <c r="S311" s="4">
        <v>5.9339509010000002</v>
      </c>
      <c r="T311" s="4">
        <v>1.657904804</v>
      </c>
      <c r="U311" s="13">
        <v>0.226146504</v>
      </c>
      <c r="V311" s="4">
        <v>4.4573217930000002</v>
      </c>
      <c r="W311" s="4">
        <v>1.5848174020000001</v>
      </c>
      <c r="X311" s="4">
        <v>0</v>
      </c>
      <c r="Y311" s="13">
        <v>0.58094974600000004</v>
      </c>
      <c r="Z311" s="4">
        <v>6.1598790880000003</v>
      </c>
      <c r="AA311" s="4">
        <v>25.793029310000001</v>
      </c>
      <c r="AB311" s="4">
        <v>1.4475116729999999</v>
      </c>
      <c r="AC311" s="13">
        <v>0</v>
      </c>
      <c r="AD311" s="4">
        <v>2.2082698160000001</v>
      </c>
      <c r="AE311" s="4">
        <v>12.80846786</v>
      </c>
      <c r="AF311">
        <f t="shared" si="4"/>
        <v>6.652870329633334</v>
      </c>
    </row>
    <row r="312" spans="1:32" ht="15" thickBot="1" x14ac:dyDescent="0.35">
      <c r="A312" s="10">
        <v>44871</v>
      </c>
      <c r="B312" s="4">
        <v>0.210198682</v>
      </c>
      <c r="C312" s="4">
        <v>2.7016677260000002</v>
      </c>
      <c r="D312" s="4">
        <v>10.579491620000001</v>
      </c>
      <c r="E312" s="13">
        <v>12.114256019999999</v>
      </c>
      <c r="F312" s="4">
        <v>0</v>
      </c>
      <c r="G312" s="4">
        <v>37.93498039</v>
      </c>
      <c r="H312" s="4">
        <v>12.08488345</v>
      </c>
      <c r="I312" s="13">
        <v>2.611092776</v>
      </c>
      <c r="J312" s="4">
        <v>25.005611420000001</v>
      </c>
      <c r="K312" s="4">
        <v>0</v>
      </c>
      <c r="L312" s="4">
        <v>0.15082451699999999</v>
      </c>
      <c r="M312" s="13">
        <v>1.336387217</v>
      </c>
      <c r="N312" s="4">
        <v>0.57703590400000004</v>
      </c>
      <c r="O312" s="4">
        <v>17.96147624</v>
      </c>
      <c r="P312" s="4">
        <v>15.84261703</v>
      </c>
      <c r="Q312" s="13">
        <v>0</v>
      </c>
      <c r="R312" s="4">
        <v>16.185806750000001</v>
      </c>
      <c r="S312" s="4">
        <v>1.0785095099999999</v>
      </c>
      <c r="T312" s="4">
        <v>14.28518701</v>
      </c>
      <c r="U312" s="13">
        <v>0</v>
      </c>
      <c r="V312" s="4">
        <v>15.994661089999999</v>
      </c>
      <c r="W312" s="4">
        <v>8.8957733210000001</v>
      </c>
      <c r="X312" s="4">
        <v>5.2027100060000002</v>
      </c>
      <c r="Y312" s="13">
        <v>18.445365429999999</v>
      </c>
      <c r="Z312" s="4">
        <v>17.173420549999999</v>
      </c>
      <c r="AA312" s="4">
        <v>57.78253222</v>
      </c>
      <c r="AB312" s="4">
        <v>3.6379764969999999</v>
      </c>
      <c r="AC312" s="13">
        <v>0</v>
      </c>
      <c r="AD312" s="4">
        <v>9.1787785890000002</v>
      </c>
      <c r="AE312" s="4">
        <v>21.873177770000002</v>
      </c>
      <c r="AF312">
        <f t="shared" si="4"/>
        <v>10.961480724499999</v>
      </c>
    </row>
    <row r="313" spans="1:32" ht="15" thickBot="1" x14ac:dyDescent="0.35">
      <c r="A313" s="10">
        <v>44872</v>
      </c>
      <c r="B313" s="4">
        <v>21.19120333</v>
      </c>
      <c r="C313" s="4">
        <v>1.097881079</v>
      </c>
      <c r="D313" s="4">
        <v>23.100975040000002</v>
      </c>
      <c r="E313" s="13">
        <v>0.26544273600000001</v>
      </c>
      <c r="F313" s="4">
        <v>0</v>
      </c>
      <c r="G313" s="4">
        <v>35.722659110000002</v>
      </c>
      <c r="H313" s="4">
        <v>16.57538486</v>
      </c>
      <c r="I313" s="13">
        <v>1.745384762</v>
      </c>
      <c r="J313" s="4">
        <v>0</v>
      </c>
      <c r="K313" s="4">
        <v>0.23415766700000001</v>
      </c>
      <c r="L313" s="4">
        <v>13.06873691</v>
      </c>
      <c r="M313" s="13">
        <v>9.9397353999999993E-2</v>
      </c>
      <c r="N313" s="4">
        <v>0.117080674</v>
      </c>
      <c r="O313" s="4">
        <v>10.048399330000001</v>
      </c>
      <c r="P313" s="4">
        <v>10.319768310000001</v>
      </c>
      <c r="Q313" s="13">
        <v>0</v>
      </c>
      <c r="R313" s="4">
        <v>1.154171541</v>
      </c>
      <c r="S313" s="4">
        <v>11.312257260000001</v>
      </c>
      <c r="T313" s="4">
        <v>0.44023409499999999</v>
      </c>
      <c r="U313" s="13">
        <v>0.90458601699999996</v>
      </c>
      <c r="V313" s="4">
        <v>31.16110587</v>
      </c>
      <c r="W313" s="4">
        <v>18.357089160000001</v>
      </c>
      <c r="X313" s="4">
        <v>4.8450666519999999</v>
      </c>
      <c r="Y313" s="13">
        <v>18.329924399999999</v>
      </c>
      <c r="Z313" s="4">
        <v>0.16254453399999999</v>
      </c>
      <c r="AA313" s="4">
        <v>8.6627516149999995</v>
      </c>
      <c r="AB313" s="4">
        <v>12.518947600000001</v>
      </c>
      <c r="AC313" s="13">
        <v>0</v>
      </c>
      <c r="AD313" s="4">
        <v>1.5741445570000001</v>
      </c>
      <c r="AE313" s="4">
        <v>0.30766675599999999</v>
      </c>
      <c r="AF313">
        <f t="shared" si="4"/>
        <v>8.1105653739666685</v>
      </c>
    </row>
    <row r="314" spans="1:32" ht="15" thickBot="1" x14ac:dyDescent="0.35">
      <c r="A314" s="10">
        <v>44873</v>
      </c>
      <c r="B314" s="4">
        <v>3.2807587680000001</v>
      </c>
      <c r="C314" s="4">
        <v>10.158892529999999</v>
      </c>
      <c r="D314" s="4">
        <v>0.21719086200000001</v>
      </c>
      <c r="E314" s="13">
        <v>0</v>
      </c>
      <c r="F314" s="4">
        <v>0</v>
      </c>
      <c r="G314" s="4">
        <v>32.610577579999998</v>
      </c>
      <c r="H314" s="4">
        <v>41.46843338</v>
      </c>
      <c r="I314" s="13">
        <v>3.6317247749999999</v>
      </c>
      <c r="J314" s="4">
        <v>0</v>
      </c>
      <c r="K314" s="4">
        <v>0.214644536</v>
      </c>
      <c r="L314" s="4">
        <v>10.94376898</v>
      </c>
      <c r="M314" s="13">
        <v>8.7296394710000005</v>
      </c>
      <c r="N314" s="4">
        <v>3.041940629</v>
      </c>
      <c r="O314" s="4">
        <v>17.09285998</v>
      </c>
      <c r="P314" s="4">
        <v>3.3412171449999999</v>
      </c>
      <c r="Q314" s="13">
        <v>0</v>
      </c>
      <c r="R314" s="4">
        <v>16.33310771</v>
      </c>
      <c r="S314" s="4">
        <v>18.381928439999999</v>
      </c>
      <c r="T314" s="4">
        <v>0</v>
      </c>
      <c r="U314" s="13">
        <v>0.72120761899999997</v>
      </c>
      <c r="V314" s="4">
        <v>2.3411611730000002</v>
      </c>
      <c r="W314" s="4">
        <v>7.3483451009999996</v>
      </c>
      <c r="X314" s="4">
        <v>2.1273742910000002</v>
      </c>
      <c r="Y314" s="13">
        <v>3.0851477680000001</v>
      </c>
      <c r="Z314" s="4">
        <v>23.441089810000001</v>
      </c>
      <c r="AA314" s="4">
        <v>1.505026728</v>
      </c>
      <c r="AB314" s="4">
        <v>2.4827621579999999</v>
      </c>
      <c r="AC314" s="13">
        <v>0</v>
      </c>
      <c r="AD314" s="4">
        <v>81.717121120000002</v>
      </c>
      <c r="AE314" s="4">
        <v>0</v>
      </c>
      <c r="AF314">
        <f t="shared" si="4"/>
        <v>9.8071973517999993</v>
      </c>
    </row>
    <row r="315" spans="1:32" ht="15" thickBot="1" x14ac:dyDescent="0.35">
      <c r="A315" s="10">
        <v>44874</v>
      </c>
      <c r="B315" s="4">
        <v>21.28472185</v>
      </c>
      <c r="C315" s="4">
        <v>19.013196109999999</v>
      </c>
      <c r="D315" s="4">
        <v>0</v>
      </c>
      <c r="E315" s="13">
        <v>0</v>
      </c>
      <c r="F315" s="4">
        <v>0</v>
      </c>
      <c r="G315" s="4">
        <v>7.2850595709999997</v>
      </c>
      <c r="H315" s="4">
        <v>6.1275806429999999</v>
      </c>
      <c r="I315" s="13">
        <v>13.36730249</v>
      </c>
      <c r="J315" s="4">
        <v>0</v>
      </c>
      <c r="K315" s="4">
        <v>0</v>
      </c>
      <c r="L315" s="4">
        <v>6.3157024980000003</v>
      </c>
      <c r="M315" s="13">
        <v>23.85807037</v>
      </c>
      <c r="N315" s="4">
        <v>42.380905149999997</v>
      </c>
      <c r="O315" s="4">
        <v>5.1589118840000001</v>
      </c>
      <c r="P315" s="4">
        <v>7.274565935</v>
      </c>
      <c r="Q315" s="13">
        <v>0</v>
      </c>
      <c r="R315" s="4">
        <v>50.417303089999997</v>
      </c>
      <c r="S315" s="4">
        <v>58.463191029999997</v>
      </c>
      <c r="T315" s="4">
        <v>0</v>
      </c>
      <c r="U315" s="13">
        <v>0</v>
      </c>
      <c r="V315" s="4">
        <v>0.221239358</v>
      </c>
      <c r="W315" s="4">
        <v>7.0939396959999996</v>
      </c>
      <c r="X315" s="4">
        <v>3.7276971940000001</v>
      </c>
      <c r="Y315" s="13">
        <v>7.7809770699999996</v>
      </c>
      <c r="Z315" s="4">
        <v>27.54802866</v>
      </c>
      <c r="AA315" s="4">
        <v>2.667664528</v>
      </c>
      <c r="AB315" s="4">
        <v>1.326167613</v>
      </c>
      <c r="AC315" s="13">
        <v>9.6878908999999999E-2</v>
      </c>
      <c r="AD315" s="4">
        <v>9.0902208089999998</v>
      </c>
      <c r="AE315" s="4">
        <v>0</v>
      </c>
      <c r="AF315">
        <f t="shared" si="4"/>
        <v>10.683310815266664</v>
      </c>
    </row>
    <row r="316" spans="1:32" ht="15" thickBot="1" x14ac:dyDescent="0.35">
      <c r="A316" s="10">
        <v>44875</v>
      </c>
      <c r="B316" s="4">
        <v>8.0149773359999994</v>
      </c>
      <c r="C316" s="4">
        <v>18.037688970000001</v>
      </c>
      <c r="D316" s="4">
        <v>0</v>
      </c>
      <c r="E316" s="13">
        <v>5.6195900139999999</v>
      </c>
      <c r="F316" s="4">
        <v>0</v>
      </c>
      <c r="G316" s="4">
        <v>16.72047091</v>
      </c>
      <c r="H316" s="4">
        <v>35.95013857</v>
      </c>
      <c r="I316" s="13">
        <v>0</v>
      </c>
      <c r="J316" s="4">
        <v>0.12527466000000001</v>
      </c>
      <c r="K316" s="4">
        <v>0.69797836199999996</v>
      </c>
      <c r="L316" s="4">
        <v>8.0036444660000008</v>
      </c>
      <c r="M316" s="13">
        <v>6.4305226800000002</v>
      </c>
      <c r="N316" s="4">
        <v>19.58802867</v>
      </c>
      <c r="O316" s="4">
        <v>0</v>
      </c>
      <c r="P316" s="4">
        <v>5.6777441499999997</v>
      </c>
      <c r="Q316" s="13">
        <v>0</v>
      </c>
      <c r="R316" s="4">
        <v>15.657573940000001</v>
      </c>
      <c r="S316" s="4">
        <v>17.088138579999999</v>
      </c>
      <c r="T316" s="4">
        <v>0</v>
      </c>
      <c r="U316" s="13">
        <v>0</v>
      </c>
      <c r="V316" s="4">
        <v>6.9213044640000003</v>
      </c>
      <c r="W316" s="4">
        <v>5.9633433819999997</v>
      </c>
      <c r="X316" s="4">
        <v>9.8547533000000007E-2</v>
      </c>
      <c r="Y316" s="13">
        <v>3.5627064700000002</v>
      </c>
      <c r="Z316" s="4">
        <v>1.1569164919999999</v>
      </c>
      <c r="AA316" s="4">
        <v>0.17148496199999999</v>
      </c>
      <c r="AB316" s="4">
        <v>0</v>
      </c>
      <c r="AC316" s="13">
        <v>0</v>
      </c>
      <c r="AD316" s="4">
        <v>11.29124582</v>
      </c>
      <c r="AE316" s="4">
        <v>45.523454190000002</v>
      </c>
      <c r="AF316">
        <f t="shared" si="4"/>
        <v>7.7433591540333317</v>
      </c>
    </row>
    <row r="317" spans="1:32" ht="15" thickBot="1" x14ac:dyDescent="0.35">
      <c r="A317" s="10">
        <v>44876</v>
      </c>
      <c r="B317" s="4">
        <v>1.611522734</v>
      </c>
      <c r="C317" s="4">
        <v>24.52971256</v>
      </c>
      <c r="D317" s="4">
        <v>0</v>
      </c>
      <c r="E317" s="13">
        <v>0.85093748599999997</v>
      </c>
      <c r="F317" s="4">
        <v>0</v>
      </c>
      <c r="G317" s="4">
        <v>12.85232544</v>
      </c>
      <c r="H317" s="4">
        <v>0</v>
      </c>
      <c r="I317" s="13">
        <v>1.8693768230000001</v>
      </c>
      <c r="J317" s="4">
        <v>0</v>
      </c>
      <c r="K317" s="4">
        <v>15.689535019999999</v>
      </c>
      <c r="L317" s="4">
        <v>21.825985249999999</v>
      </c>
      <c r="M317" s="13">
        <v>3.7085238700000001</v>
      </c>
      <c r="N317" s="4">
        <v>6.724434853</v>
      </c>
      <c r="O317" s="4">
        <v>1.4936148229999999</v>
      </c>
      <c r="P317" s="4">
        <v>0.64174816800000001</v>
      </c>
      <c r="Q317" s="13">
        <v>0.63886380200000004</v>
      </c>
      <c r="R317" s="4">
        <v>9.0719214679999993</v>
      </c>
      <c r="S317" s="4">
        <v>10.273997899999999</v>
      </c>
      <c r="T317" s="4">
        <v>0</v>
      </c>
      <c r="U317" s="13">
        <v>0</v>
      </c>
      <c r="V317" s="4">
        <v>0.339219779</v>
      </c>
      <c r="W317" s="4">
        <v>1.0933316799999999</v>
      </c>
      <c r="X317" s="4">
        <v>0</v>
      </c>
      <c r="Y317" s="13">
        <v>9.4535500999999993</v>
      </c>
      <c r="Z317" s="4">
        <v>2.8016839619999998</v>
      </c>
      <c r="AA317" s="4">
        <v>0</v>
      </c>
      <c r="AB317" s="4">
        <v>2.9485570189999999</v>
      </c>
      <c r="AC317" s="13">
        <v>1.2565288539999999</v>
      </c>
      <c r="AD317" s="4">
        <v>20.492678399999999</v>
      </c>
      <c r="AE317" s="4">
        <v>41.995365620000001</v>
      </c>
      <c r="AF317">
        <f t="shared" si="4"/>
        <v>6.4054471870333334</v>
      </c>
    </row>
    <row r="318" spans="1:32" ht="15" thickBot="1" x14ac:dyDescent="0.35">
      <c r="A318" s="10">
        <v>44877</v>
      </c>
      <c r="B318" s="4">
        <v>5.4594668149999999</v>
      </c>
      <c r="C318" s="4">
        <v>7.4382256269999996</v>
      </c>
      <c r="D318" s="4">
        <v>0</v>
      </c>
      <c r="E318" s="13">
        <v>0</v>
      </c>
      <c r="F318" s="4">
        <v>0</v>
      </c>
      <c r="G318" s="4">
        <v>4.1363930699999996</v>
      </c>
      <c r="H318" s="4">
        <v>0</v>
      </c>
      <c r="I318" s="13">
        <v>8.2900848979999999</v>
      </c>
      <c r="J318" s="4">
        <v>1.1933001649999999</v>
      </c>
      <c r="K318" s="4">
        <v>2.0073986129999999</v>
      </c>
      <c r="L318" s="4">
        <v>0.118702769</v>
      </c>
      <c r="M318" s="13">
        <v>0</v>
      </c>
      <c r="N318" s="4">
        <v>6.5932800770000002</v>
      </c>
      <c r="O318" s="4">
        <v>0.60465075800000001</v>
      </c>
      <c r="P318" s="4">
        <v>5.2181181910000003</v>
      </c>
      <c r="Q318" s="13">
        <v>0.43891003699999998</v>
      </c>
      <c r="R318" s="4">
        <v>15.523001669999999</v>
      </c>
      <c r="S318" s="4">
        <v>0</v>
      </c>
      <c r="T318" s="4">
        <v>0</v>
      </c>
      <c r="U318" s="13">
        <v>0</v>
      </c>
      <c r="V318" s="4">
        <v>3.8504248859999999</v>
      </c>
      <c r="W318" s="4">
        <v>0</v>
      </c>
      <c r="X318" s="4">
        <v>0</v>
      </c>
      <c r="Y318" s="13">
        <v>3.1185596590000002</v>
      </c>
      <c r="Z318" s="4">
        <v>6.9629650119999997</v>
      </c>
      <c r="AA318" s="4">
        <v>3.6256263550000001</v>
      </c>
      <c r="AB318" s="4">
        <v>0.98987081600000004</v>
      </c>
      <c r="AC318" s="13">
        <v>2.8268306999999999E-2</v>
      </c>
      <c r="AD318" s="4">
        <v>2.053312011</v>
      </c>
      <c r="AE318" s="4">
        <v>14.65133417</v>
      </c>
      <c r="AF318">
        <f t="shared" si="4"/>
        <v>3.0767297968666667</v>
      </c>
    </row>
    <row r="319" spans="1:32" ht="15" thickBot="1" x14ac:dyDescent="0.35">
      <c r="A319" s="10">
        <v>44878</v>
      </c>
      <c r="B319" s="4">
        <v>8.0409123900000008</v>
      </c>
      <c r="C319" s="4">
        <v>12.33306754</v>
      </c>
      <c r="D319" s="4">
        <v>0</v>
      </c>
      <c r="E319" s="13">
        <v>0</v>
      </c>
      <c r="F319" s="4">
        <v>0</v>
      </c>
      <c r="G319" s="4">
        <v>1.221633583</v>
      </c>
      <c r="H319" s="4">
        <v>0</v>
      </c>
      <c r="I319" s="13">
        <v>3.1695063110000001</v>
      </c>
      <c r="J319" s="4">
        <v>7.4424073699999997</v>
      </c>
      <c r="K319" s="4">
        <v>7.3934206370000002</v>
      </c>
      <c r="L319" s="4">
        <v>0</v>
      </c>
      <c r="M319" s="13">
        <v>3.6494375689999998</v>
      </c>
      <c r="N319" s="4">
        <v>14.07229733</v>
      </c>
      <c r="O319" s="4">
        <v>6.0228712560000002</v>
      </c>
      <c r="P319" s="4">
        <v>1.190580368</v>
      </c>
      <c r="Q319" s="13">
        <v>3.8239125980000002</v>
      </c>
      <c r="R319" s="4">
        <v>0.61609077499999998</v>
      </c>
      <c r="S319" s="4">
        <v>0</v>
      </c>
      <c r="T319" s="4">
        <v>0</v>
      </c>
      <c r="U319" s="13">
        <v>0</v>
      </c>
      <c r="V319" s="4">
        <v>0.12492474200000001</v>
      </c>
      <c r="W319" s="4">
        <v>0</v>
      </c>
      <c r="X319" s="4">
        <v>1.975464106</v>
      </c>
      <c r="Y319" s="13">
        <v>10.15343785</v>
      </c>
      <c r="Z319" s="4">
        <v>36.928372379999999</v>
      </c>
      <c r="AA319" s="4">
        <v>1.6016540829999999</v>
      </c>
      <c r="AB319" s="4">
        <v>0.34301409100000002</v>
      </c>
      <c r="AC319" s="13">
        <v>5.6536614999999998E-2</v>
      </c>
      <c r="AD319" s="4">
        <v>0</v>
      </c>
      <c r="AE319" s="4">
        <v>2.6785899180000001</v>
      </c>
      <c r="AF319">
        <f t="shared" si="4"/>
        <v>4.0946043837333344</v>
      </c>
    </row>
    <row r="320" spans="1:32" ht="15" thickBot="1" x14ac:dyDescent="0.35">
      <c r="A320" s="10">
        <v>44879</v>
      </c>
      <c r="B320" s="4">
        <v>0</v>
      </c>
      <c r="C320" s="4">
        <v>5.3570986539999996</v>
      </c>
      <c r="D320" s="4">
        <v>0</v>
      </c>
      <c r="E320" s="13">
        <v>0</v>
      </c>
      <c r="F320" s="4">
        <v>0</v>
      </c>
      <c r="G320" s="4">
        <v>1.127233565</v>
      </c>
      <c r="H320" s="4">
        <v>0.79343622899999999</v>
      </c>
      <c r="I320" s="13">
        <v>3.8980186730000002</v>
      </c>
      <c r="J320" s="4">
        <v>9.4607602360000005</v>
      </c>
      <c r="K320" s="4">
        <v>3.5345071849999998</v>
      </c>
      <c r="L320" s="4">
        <v>0.62281878300000004</v>
      </c>
      <c r="M320" s="13">
        <v>49.799859050000002</v>
      </c>
      <c r="N320" s="4">
        <v>1.443511354</v>
      </c>
      <c r="O320" s="4">
        <v>5.5918141600000002</v>
      </c>
      <c r="P320" s="4">
        <v>15.901824469999999</v>
      </c>
      <c r="Q320" s="13">
        <v>0</v>
      </c>
      <c r="R320" s="4">
        <v>0.81738600100000003</v>
      </c>
      <c r="S320" s="4">
        <v>0.11307323</v>
      </c>
      <c r="T320" s="4">
        <v>0</v>
      </c>
      <c r="U320" s="13">
        <v>0</v>
      </c>
      <c r="V320" s="4">
        <v>1.1147875119999999</v>
      </c>
      <c r="W320" s="4">
        <v>0.538223848</v>
      </c>
      <c r="X320" s="4">
        <v>0</v>
      </c>
      <c r="Y320" s="13">
        <v>6.0960935349999996</v>
      </c>
      <c r="Z320" s="4">
        <v>16.07682943</v>
      </c>
      <c r="AA320" s="4">
        <v>0</v>
      </c>
      <c r="AB320" s="4">
        <v>1.556573749</v>
      </c>
      <c r="AC320" s="13">
        <v>0.65393263099999999</v>
      </c>
      <c r="AD320" s="4">
        <v>2.3523138760000002</v>
      </c>
      <c r="AE320" s="4">
        <v>3.6439490019999998</v>
      </c>
      <c r="AF320">
        <f t="shared" si="4"/>
        <v>4.3498015057666661</v>
      </c>
    </row>
    <row r="321" spans="1:32" ht="15" thickBot="1" x14ac:dyDescent="0.35">
      <c r="A321" s="10">
        <v>44880</v>
      </c>
      <c r="B321" s="4">
        <v>3.7624023999999999E-2</v>
      </c>
      <c r="C321" s="4">
        <v>9.6943361760000002</v>
      </c>
      <c r="D321" s="4">
        <v>0</v>
      </c>
      <c r="E321" s="13">
        <v>0</v>
      </c>
      <c r="F321" s="4">
        <v>0</v>
      </c>
      <c r="G321" s="4">
        <v>2.9593572620000002</v>
      </c>
      <c r="H321" s="4">
        <v>0.37900750300000002</v>
      </c>
      <c r="I321" s="13">
        <v>0</v>
      </c>
      <c r="J321" s="4">
        <v>9.4880663159999994</v>
      </c>
      <c r="K321" s="4">
        <v>0</v>
      </c>
      <c r="L321" s="4">
        <v>0</v>
      </c>
      <c r="M321" s="13">
        <v>17.107160149999999</v>
      </c>
      <c r="N321" s="4">
        <v>0</v>
      </c>
      <c r="O321" s="4">
        <v>0</v>
      </c>
      <c r="P321" s="4">
        <v>1.756366968</v>
      </c>
      <c r="Q321" s="13">
        <v>3.7583574519999998</v>
      </c>
      <c r="R321" s="4">
        <v>0</v>
      </c>
      <c r="S321" s="4">
        <v>1.360657185</v>
      </c>
      <c r="T321" s="4">
        <v>0.16960984500000001</v>
      </c>
      <c r="U321" s="13">
        <v>0</v>
      </c>
      <c r="V321" s="4">
        <v>3.4191600160000002</v>
      </c>
      <c r="W321" s="4">
        <v>8.8085957000000006E-2</v>
      </c>
      <c r="X321" s="4">
        <v>1.83544324</v>
      </c>
      <c r="Y321" s="13">
        <v>1.238856591</v>
      </c>
      <c r="Z321" s="4">
        <v>4.2922068830000004</v>
      </c>
      <c r="AA321" s="4">
        <v>12.259431620000001</v>
      </c>
      <c r="AB321" s="4">
        <v>0</v>
      </c>
      <c r="AC321" s="13">
        <v>0</v>
      </c>
      <c r="AD321" s="4">
        <v>18.21445799</v>
      </c>
      <c r="AE321" s="4">
        <v>2.673321187</v>
      </c>
      <c r="AF321">
        <f t="shared" si="4"/>
        <v>3.0243835455000001</v>
      </c>
    </row>
    <row r="322" spans="1:32" ht="15" thickBot="1" x14ac:dyDescent="0.35">
      <c r="A322" s="10">
        <v>44881</v>
      </c>
      <c r="B322" s="4">
        <v>2.0310292319999999</v>
      </c>
      <c r="C322" s="4">
        <v>0</v>
      </c>
      <c r="D322" s="4">
        <v>0</v>
      </c>
      <c r="E322" s="13">
        <v>4.5864785909999997</v>
      </c>
      <c r="F322" s="4">
        <v>0</v>
      </c>
      <c r="G322" s="4">
        <v>0</v>
      </c>
      <c r="H322" s="4">
        <v>0</v>
      </c>
      <c r="I322" s="13">
        <v>0</v>
      </c>
      <c r="J322" s="4">
        <v>0.22058934699999999</v>
      </c>
      <c r="K322" s="4">
        <v>0</v>
      </c>
      <c r="L322" s="4">
        <v>0.390380479</v>
      </c>
      <c r="M322" s="13">
        <v>5.3119079469999999</v>
      </c>
      <c r="N322" s="4">
        <v>4.7200819550000004</v>
      </c>
      <c r="O322" s="4">
        <v>0</v>
      </c>
      <c r="P322" s="4">
        <v>0</v>
      </c>
      <c r="Q322" s="13">
        <v>1.2156859040000001</v>
      </c>
      <c r="R322" s="4">
        <v>10.28584461</v>
      </c>
      <c r="S322" s="4">
        <v>0</v>
      </c>
      <c r="T322" s="4">
        <v>0</v>
      </c>
      <c r="U322" s="13">
        <v>0</v>
      </c>
      <c r="V322" s="4">
        <v>23.727624120000002</v>
      </c>
      <c r="W322" s="4">
        <v>0</v>
      </c>
      <c r="X322" s="4">
        <v>1.011067234</v>
      </c>
      <c r="Y322" s="13">
        <v>6.6511304969999996</v>
      </c>
      <c r="Z322" s="4">
        <v>0</v>
      </c>
      <c r="AA322" s="4">
        <v>306.35162350000002</v>
      </c>
      <c r="AB322" s="4">
        <v>0</v>
      </c>
      <c r="AC322" s="13">
        <v>0</v>
      </c>
      <c r="AD322" s="4">
        <v>24.673101190000001</v>
      </c>
      <c r="AE322" s="4">
        <v>8.982714176</v>
      </c>
      <c r="AF322">
        <f t="shared" si="4"/>
        <v>13.338641959400002</v>
      </c>
    </row>
    <row r="323" spans="1:32" ht="15" thickBot="1" x14ac:dyDescent="0.35">
      <c r="A323" s="10">
        <v>44882</v>
      </c>
      <c r="B323" s="4">
        <v>0</v>
      </c>
      <c r="C323" s="4">
        <v>7.1315515410000003</v>
      </c>
      <c r="D323" s="4">
        <v>0.10859543100000001</v>
      </c>
      <c r="E323" s="13">
        <v>4.2420124709999998</v>
      </c>
      <c r="F323" s="4">
        <v>0</v>
      </c>
      <c r="G323" s="4">
        <v>0</v>
      </c>
      <c r="H323" s="4">
        <v>6.2606826000000004E-2</v>
      </c>
      <c r="I323" s="13">
        <v>0</v>
      </c>
      <c r="J323" s="4">
        <v>0</v>
      </c>
      <c r="K323" s="4">
        <v>4.4351227279999996</v>
      </c>
      <c r="L323" s="4">
        <v>2.6939601899999999</v>
      </c>
      <c r="M323" s="13">
        <v>18.093154909999999</v>
      </c>
      <c r="N323" s="4">
        <v>0.28991407200000002</v>
      </c>
      <c r="O323" s="4">
        <v>0</v>
      </c>
      <c r="P323" s="4">
        <v>4.2898970839999997</v>
      </c>
      <c r="Q323" s="13">
        <v>0.13003420800000001</v>
      </c>
      <c r="R323" s="4">
        <v>4.5147891040000001</v>
      </c>
      <c r="S323" s="4">
        <v>0.65216426900000002</v>
      </c>
      <c r="T323" s="4">
        <v>0</v>
      </c>
      <c r="U323" s="13">
        <v>0</v>
      </c>
      <c r="V323" s="4">
        <v>30.811298300000001</v>
      </c>
      <c r="W323" s="4">
        <v>0</v>
      </c>
      <c r="X323" s="4">
        <v>0.11047059300000001</v>
      </c>
      <c r="Y323" s="13">
        <v>0</v>
      </c>
      <c r="Z323" s="4">
        <v>0</v>
      </c>
      <c r="AA323" s="4">
        <v>16.82145774</v>
      </c>
      <c r="AB323" s="4">
        <v>0</v>
      </c>
      <c r="AC323" s="13">
        <v>0</v>
      </c>
      <c r="AD323" s="4">
        <v>5.2135680320000004</v>
      </c>
      <c r="AE323" s="4">
        <v>19.013098599999999</v>
      </c>
      <c r="AF323">
        <f t="shared" ref="AF323:AF367" si="5">AVERAGE(B323:AE323)</f>
        <v>3.9537898699666671</v>
      </c>
    </row>
    <row r="324" spans="1:32" ht="15" thickBot="1" x14ac:dyDescent="0.35">
      <c r="A324" s="10">
        <v>44883</v>
      </c>
      <c r="B324" s="4">
        <v>7.7332433160000003</v>
      </c>
      <c r="C324" s="4">
        <v>0.21344803300000001</v>
      </c>
      <c r="D324" s="4">
        <v>1.664604008</v>
      </c>
      <c r="E324" s="13">
        <v>6.2089175279999997</v>
      </c>
      <c r="F324" s="4">
        <v>0</v>
      </c>
      <c r="G324" s="4">
        <v>0</v>
      </c>
      <c r="H324" s="4">
        <v>0.32988977400000002</v>
      </c>
      <c r="I324" s="13">
        <v>0</v>
      </c>
      <c r="J324" s="4">
        <v>4.7827102000000003E-2</v>
      </c>
      <c r="K324" s="4">
        <v>4.795362473</v>
      </c>
      <c r="L324" s="4">
        <v>8.5512213409999998</v>
      </c>
      <c r="M324" s="13">
        <v>6.2249200340000002</v>
      </c>
      <c r="N324" s="4">
        <v>5.3930321780000003</v>
      </c>
      <c r="O324" s="4">
        <v>0.46191897999999998</v>
      </c>
      <c r="P324" s="4">
        <v>1.011704803</v>
      </c>
      <c r="Q324" s="13">
        <v>6.0765904190000004</v>
      </c>
      <c r="R324" s="4">
        <v>5.7910538909999998</v>
      </c>
      <c r="S324" s="4">
        <v>0</v>
      </c>
      <c r="T324" s="4">
        <v>0</v>
      </c>
      <c r="U324" s="13">
        <v>0</v>
      </c>
      <c r="V324" s="4">
        <v>0.12431886</v>
      </c>
      <c r="W324" s="4">
        <v>0.30318564199999998</v>
      </c>
      <c r="X324" s="4">
        <v>0</v>
      </c>
      <c r="Y324" s="13">
        <v>0</v>
      </c>
      <c r="Z324" s="4">
        <v>0</v>
      </c>
      <c r="AA324" s="4">
        <v>18.18017197</v>
      </c>
      <c r="AB324" s="4">
        <v>0</v>
      </c>
      <c r="AC324" s="13">
        <v>1.2284655499999999</v>
      </c>
      <c r="AD324" s="4">
        <v>0</v>
      </c>
      <c r="AE324" s="4">
        <v>32.396225209999997</v>
      </c>
      <c r="AF324">
        <f t="shared" si="5"/>
        <v>3.5578700370666665</v>
      </c>
    </row>
    <row r="325" spans="1:32" ht="15" thickBot="1" x14ac:dyDescent="0.35">
      <c r="A325" s="10">
        <v>44884</v>
      </c>
      <c r="B325" s="4">
        <v>2.9244161549999999</v>
      </c>
      <c r="C325" s="4">
        <v>1.3509440420000001</v>
      </c>
      <c r="D325" s="4">
        <v>0.58921499600000005</v>
      </c>
      <c r="E325" s="13">
        <v>3.2628859280000002</v>
      </c>
      <c r="F325" s="4">
        <v>0</v>
      </c>
      <c r="G325" s="4">
        <v>0</v>
      </c>
      <c r="H325" s="4">
        <v>25.634086610000001</v>
      </c>
      <c r="I325" s="13">
        <v>2.6714370249999999</v>
      </c>
      <c r="J325" s="4">
        <v>5.23563081</v>
      </c>
      <c r="K325" s="4">
        <v>11.412306320000001</v>
      </c>
      <c r="L325" s="4">
        <v>1.254336648</v>
      </c>
      <c r="M325" s="13">
        <v>1.0827217099999999</v>
      </c>
      <c r="N325" s="4">
        <v>0</v>
      </c>
      <c r="O325" s="4">
        <v>0</v>
      </c>
      <c r="P325" s="4">
        <v>0.58823984900000004</v>
      </c>
      <c r="Q325" s="13">
        <v>0.17611837399999999</v>
      </c>
      <c r="R325" s="4">
        <v>14.30510902</v>
      </c>
      <c r="S325" s="4">
        <v>1.1547973600000001</v>
      </c>
      <c r="T325" s="4">
        <v>0</v>
      </c>
      <c r="U325" s="13">
        <v>0.102405734</v>
      </c>
      <c r="V325" s="4">
        <v>1.310873441</v>
      </c>
      <c r="W325" s="4">
        <v>0.19631032600000001</v>
      </c>
      <c r="X325" s="4">
        <v>0</v>
      </c>
      <c r="Y325" s="13">
        <v>0</v>
      </c>
      <c r="Z325" s="4">
        <v>0</v>
      </c>
      <c r="AA325" s="4">
        <v>16.393599510000001</v>
      </c>
      <c r="AB325" s="4">
        <v>0</v>
      </c>
      <c r="AC325" s="13">
        <v>0</v>
      </c>
      <c r="AD325" s="4">
        <v>0</v>
      </c>
      <c r="AE325" s="4">
        <v>13.807835669999999</v>
      </c>
      <c r="AF325">
        <f t="shared" si="5"/>
        <v>3.4484423176000001</v>
      </c>
    </row>
    <row r="326" spans="1:32" ht="15" thickBot="1" x14ac:dyDescent="0.35">
      <c r="A326" s="10">
        <v>44885</v>
      </c>
      <c r="B326" s="4">
        <v>0</v>
      </c>
      <c r="C326" s="4">
        <v>0</v>
      </c>
      <c r="D326" s="4">
        <v>1.8263968230000001</v>
      </c>
      <c r="E326" s="13">
        <v>4.9548018999999999E-2</v>
      </c>
      <c r="F326" s="4">
        <v>0</v>
      </c>
      <c r="G326" s="4">
        <v>0</v>
      </c>
      <c r="H326" s="4">
        <v>70.992492679999998</v>
      </c>
      <c r="I326" s="13">
        <v>0</v>
      </c>
      <c r="J326" s="4">
        <v>0</v>
      </c>
      <c r="K326" s="4">
        <v>1.1957592370000001</v>
      </c>
      <c r="L326" s="4">
        <v>0</v>
      </c>
      <c r="M326" s="13">
        <v>1.383206591</v>
      </c>
      <c r="N326" s="4">
        <v>0</v>
      </c>
      <c r="O326" s="4">
        <v>0</v>
      </c>
      <c r="P326" s="4">
        <v>0</v>
      </c>
      <c r="Q326" s="13">
        <v>4.789773598</v>
      </c>
      <c r="R326" s="4">
        <v>2.5290194449999999</v>
      </c>
      <c r="S326" s="4">
        <v>0</v>
      </c>
      <c r="T326" s="4">
        <v>4.0553630590000003</v>
      </c>
      <c r="U326" s="13">
        <v>1.0114755479999999</v>
      </c>
      <c r="V326" s="4">
        <v>0.226146504</v>
      </c>
      <c r="W326" s="4">
        <v>0.57529878599999995</v>
      </c>
      <c r="X326" s="4">
        <v>0</v>
      </c>
      <c r="Y326" s="13">
        <v>0</v>
      </c>
      <c r="Z326" s="4">
        <v>0</v>
      </c>
      <c r="AA326" s="4">
        <v>22.971197610000001</v>
      </c>
      <c r="AB326" s="4">
        <v>0</v>
      </c>
      <c r="AC326" s="13">
        <v>4.1412994000000002E-2</v>
      </c>
      <c r="AD326" s="4">
        <v>4.843111962</v>
      </c>
      <c r="AE326" s="4">
        <v>33.319218990000003</v>
      </c>
      <c r="AF326">
        <f t="shared" si="5"/>
        <v>4.9936473948666666</v>
      </c>
    </row>
    <row r="327" spans="1:32" ht="15" thickBot="1" x14ac:dyDescent="0.35">
      <c r="A327" s="10">
        <v>44886</v>
      </c>
      <c r="B327" s="4">
        <v>0</v>
      </c>
      <c r="C327" s="4">
        <v>0</v>
      </c>
      <c r="D327" s="4">
        <v>0.325786293</v>
      </c>
      <c r="E327" s="13">
        <v>0</v>
      </c>
      <c r="F327" s="4">
        <v>0</v>
      </c>
      <c r="G327" s="4">
        <v>0</v>
      </c>
      <c r="H327" s="4">
        <v>5.5243178610000001</v>
      </c>
      <c r="I327" s="13">
        <v>0</v>
      </c>
      <c r="J327" s="4">
        <v>0</v>
      </c>
      <c r="K327" s="4">
        <v>0</v>
      </c>
      <c r="L327" s="4">
        <v>0.14067756000000001</v>
      </c>
      <c r="M327" s="13">
        <v>34.033185959999997</v>
      </c>
      <c r="N327" s="4">
        <v>0</v>
      </c>
      <c r="O327" s="4">
        <v>0</v>
      </c>
      <c r="P327" s="4">
        <v>0</v>
      </c>
      <c r="Q327" s="13">
        <v>0.22520752999999999</v>
      </c>
      <c r="R327" s="4">
        <v>0.692878455</v>
      </c>
      <c r="S327" s="4">
        <v>0</v>
      </c>
      <c r="T327" s="4">
        <v>13.360056999999999</v>
      </c>
      <c r="U327" s="13">
        <v>9.7076516749999993</v>
      </c>
      <c r="V327" s="4">
        <v>0</v>
      </c>
      <c r="W327" s="4">
        <v>4.9146857260000001</v>
      </c>
      <c r="X327" s="4">
        <v>0</v>
      </c>
      <c r="Y327" s="13">
        <v>0.230225928</v>
      </c>
      <c r="Z327" s="4">
        <v>0.14087192700000001</v>
      </c>
      <c r="AA327" s="4">
        <v>23.41364884</v>
      </c>
      <c r="AB327" s="4">
        <v>0.95682999499999999</v>
      </c>
      <c r="AC327" s="13">
        <v>2.8268306999999999E-2</v>
      </c>
      <c r="AD327" s="4">
        <v>8.2318295540000008</v>
      </c>
      <c r="AE327" s="4">
        <v>22.878755810000001</v>
      </c>
      <c r="AF327">
        <f t="shared" si="5"/>
        <v>4.1601626140333341</v>
      </c>
    </row>
    <row r="328" spans="1:32" ht="15" thickBot="1" x14ac:dyDescent="0.35">
      <c r="A328" s="10">
        <v>44887</v>
      </c>
      <c r="B328" s="4">
        <v>0</v>
      </c>
      <c r="C328" s="4">
        <v>1.838248849</v>
      </c>
      <c r="D328" s="4">
        <v>2.5371785459999998</v>
      </c>
      <c r="E328" s="13">
        <v>1.6763122749999999</v>
      </c>
      <c r="F328" s="4">
        <v>0</v>
      </c>
      <c r="G328" s="4">
        <v>0</v>
      </c>
      <c r="H328" s="4">
        <v>18.69491339</v>
      </c>
      <c r="I328" s="13">
        <v>0</v>
      </c>
      <c r="J328" s="4">
        <v>0</v>
      </c>
      <c r="K328" s="4">
        <v>0</v>
      </c>
      <c r="L328" s="4">
        <v>0</v>
      </c>
      <c r="M328" s="13">
        <v>24.84944522</v>
      </c>
      <c r="N328" s="4">
        <v>1.0514818429999999</v>
      </c>
      <c r="O328" s="4">
        <v>0</v>
      </c>
      <c r="P328" s="4">
        <v>4.0671801570000001</v>
      </c>
      <c r="Q328" s="13">
        <v>3.8284712139999999</v>
      </c>
      <c r="R328" s="4">
        <v>7.1445932389999998</v>
      </c>
      <c r="S328" s="4">
        <v>0</v>
      </c>
      <c r="T328" s="4">
        <v>25.658590790000002</v>
      </c>
      <c r="U328" s="13">
        <v>15.726916790000001</v>
      </c>
      <c r="V328" s="4">
        <v>1.3218614200000001</v>
      </c>
      <c r="W328" s="4">
        <v>5.8430984669999999</v>
      </c>
      <c r="X328" s="4">
        <v>0</v>
      </c>
      <c r="Y328" s="13">
        <v>0</v>
      </c>
      <c r="Z328" s="4">
        <v>1.210786879</v>
      </c>
      <c r="AA328" s="4">
        <v>4.8684132099999999</v>
      </c>
      <c r="AB328" s="4">
        <v>0</v>
      </c>
      <c r="AC328" s="13">
        <v>2.176635578</v>
      </c>
      <c r="AD328" s="4">
        <v>1.8395580570000001</v>
      </c>
      <c r="AE328" s="4">
        <v>65.245924000000002</v>
      </c>
      <c r="AF328">
        <f t="shared" si="5"/>
        <v>6.3193203308000001</v>
      </c>
    </row>
    <row r="329" spans="1:32" ht="15" thickBot="1" x14ac:dyDescent="0.35">
      <c r="A329" s="10">
        <v>44888</v>
      </c>
      <c r="B329" s="4">
        <v>0</v>
      </c>
      <c r="C329" s="4">
        <v>0</v>
      </c>
      <c r="D329" s="4">
        <v>0</v>
      </c>
      <c r="E329" s="13">
        <v>12.6433084</v>
      </c>
      <c r="F329" s="4">
        <v>0</v>
      </c>
      <c r="G329" s="4">
        <v>0</v>
      </c>
      <c r="H329" s="4">
        <v>5.8591448660000003</v>
      </c>
      <c r="I329" s="13">
        <v>0</v>
      </c>
      <c r="J329" s="4">
        <v>0</v>
      </c>
      <c r="K329" s="4">
        <v>0.79645317800000004</v>
      </c>
      <c r="L329" s="4">
        <v>0</v>
      </c>
      <c r="M329" s="13">
        <v>5.3801409600000003</v>
      </c>
      <c r="N329" s="4">
        <v>0</v>
      </c>
      <c r="O329" s="4">
        <v>0</v>
      </c>
      <c r="P329" s="4">
        <v>0</v>
      </c>
      <c r="Q329" s="13">
        <v>1.5829813479999999</v>
      </c>
      <c r="R329" s="4">
        <v>6.2478074130000003</v>
      </c>
      <c r="S329" s="4">
        <v>0</v>
      </c>
      <c r="T329" s="4">
        <v>9.5304789539999994</v>
      </c>
      <c r="U329" s="13">
        <v>0.85385276399999999</v>
      </c>
      <c r="V329" s="4">
        <v>5.4310349819999999</v>
      </c>
      <c r="W329" s="4">
        <v>0.72768300799999996</v>
      </c>
      <c r="X329" s="4">
        <v>0</v>
      </c>
      <c r="Y329" s="13">
        <v>0.205560312</v>
      </c>
      <c r="Z329" s="4">
        <v>12.649261470000001</v>
      </c>
      <c r="AA329" s="4">
        <v>13.385623219999999</v>
      </c>
      <c r="AB329" s="4">
        <v>0.35681730499999997</v>
      </c>
      <c r="AC329" s="13">
        <v>6.1224164959999996</v>
      </c>
      <c r="AD329" s="4">
        <v>17.849503760000001</v>
      </c>
      <c r="AE329" s="4">
        <v>45.738127710000001</v>
      </c>
      <c r="AF329">
        <f t="shared" si="5"/>
        <v>4.8453398715333345</v>
      </c>
    </row>
    <row r="330" spans="1:32" ht="15" thickBot="1" x14ac:dyDescent="0.35">
      <c r="A330" s="10">
        <v>44889</v>
      </c>
      <c r="B330" s="4">
        <v>0</v>
      </c>
      <c r="C330" s="4">
        <v>0</v>
      </c>
      <c r="D330" s="4">
        <v>0</v>
      </c>
      <c r="E330" s="13">
        <v>9.6260187029999997</v>
      </c>
      <c r="F330" s="4">
        <v>0</v>
      </c>
      <c r="G330" s="4">
        <v>0</v>
      </c>
      <c r="H330" s="4">
        <v>6.5110536809999999</v>
      </c>
      <c r="I330" s="13">
        <v>0</v>
      </c>
      <c r="J330" s="4">
        <v>0</v>
      </c>
      <c r="K330" s="4">
        <v>0.14067756000000001</v>
      </c>
      <c r="L330" s="4">
        <v>0.14277115500000001</v>
      </c>
      <c r="M330" s="13">
        <v>2.605430245</v>
      </c>
      <c r="N330" s="4">
        <v>0</v>
      </c>
      <c r="O330" s="4">
        <v>0</v>
      </c>
      <c r="P330" s="4">
        <v>1.559183955</v>
      </c>
      <c r="Q330" s="13">
        <v>10.228531540000001</v>
      </c>
      <c r="R330" s="4">
        <v>23.879852289999999</v>
      </c>
      <c r="S330" s="4">
        <v>0</v>
      </c>
      <c r="T330" s="4">
        <v>4.7059025759999997</v>
      </c>
      <c r="U330" s="13">
        <v>23.95137429</v>
      </c>
      <c r="V330" s="4">
        <v>2.7380602E-2</v>
      </c>
      <c r="W330" s="4">
        <v>0</v>
      </c>
      <c r="X330" s="4">
        <v>0</v>
      </c>
      <c r="Y330" s="13">
        <v>0</v>
      </c>
      <c r="Z330" s="4">
        <v>15.84166926</v>
      </c>
      <c r="AA330" s="4">
        <v>2.1133483050000001</v>
      </c>
      <c r="AB330" s="4">
        <v>10.20986533</v>
      </c>
      <c r="AC330" s="13">
        <v>4.6866540309999998</v>
      </c>
      <c r="AD330" s="4">
        <v>0.15695163600000001</v>
      </c>
      <c r="AE330" s="4">
        <v>9.2712035180000001</v>
      </c>
      <c r="AF330">
        <f t="shared" si="5"/>
        <v>4.188595622566667</v>
      </c>
    </row>
    <row r="331" spans="1:32" ht="15" thickBot="1" x14ac:dyDescent="0.35">
      <c r="A331" s="10">
        <v>44890</v>
      </c>
      <c r="B331" s="4">
        <v>0</v>
      </c>
      <c r="C331" s="4">
        <v>0.121986784</v>
      </c>
      <c r="D331" s="4">
        <v>1.0896319299999999</v>
      </c>
      <c r="E331" s="13">
        <v>3.0496695040000001</v>
      </c>
      <c r="F331" s="4">
        <v>0</v>
      </c>
      <c r="G331" s="4">
        <v>0</v>
      </c>
      <c r="H331" s="4">
        <v>11.5443362</v>
      </c>
      <c r="I331" s="13">
        <v>0</v>
      </c>
      <c r="J331" s="4">
        <v>0</v>
      </c>
      <c r="K331" s="4">
        <v>2.1581638160000001</v>
      </c>
      <c r="L331" s="4">
        <v>0</v>
      </c>
      <c r="M331" s="13">
        <v>0</v>
      </c>
      <c r="N331" s="4">
        <v>6.0169712009999996</v>
      </c>
      <c r="O331" s="4">
        <v>0</v>
      </c>
      <c r="P331" s="4">
        <v>1.230308615</v>
      </c>
      <c r="Q331" s="13">
        <v>5.6214210839999996</v>
      </c>
      <c r="R331" s="4">
        <v>34.459864500000002</v>
      </c>
      <c r="S331" s="4">
        <v>0</v>
      </c>
      <c r="T331" s="4">
        <v>3.3754684E-2</v>
      </c>
      <c r="U331" s="13">
        <v>0</v>
      </c>
      <c r="V331" s="4">
        <v>0</v>
      </c>
      <c r="W331" s="4">
        <v>0.14959310000000001</v>
      </c>
      <c r="X331" s="4">
        <v>0</v>
      </c>
      <c r="Y331" s="13">
        <v>0.117463045</v>
      </c>
      <c r="Z331" s="4">
        <v>10.45735013</v>
      </c>
      <c r="AA331" s="4">
        <v>14.87669313</v>
      </c>
      <c r="AB331" s="4">
        <v>0</v>
      </c>
      <c r="AC331" s="13">
        <v>4.2442139689999996</v>
      </c>
      <c r="AD331" s="4">
        <v>1.7116540069999999</v>
      </c>
      <c r="AE331" s="4">
        <v>5.0442826749999998</v>
      </c>
      <c r="AF331">
        <f t="shared" si="5"/>
        <v>3.3975786124666665</v>
      </c>
    </row>
    <row r="332" spans="1:32" ht="15" thickBot="1" x14ac:dyDescent="0.35">
      <c r="A332" s="10">
        <v>44891</v>
      </c>
      <c r="B332" s="4">
        <v>0</v>
      </c>
      <c r="C332" s="4">
        <v>0</v>
      </c>
      <c r="D332" s="4">
        <v>9.3495149610000006</v>
      </c>
      <c r="E332" s="13">
        <v>0.39782536800000001</v>
      </c>
      <c r="F332" s="4">
        <v>0</v>
      </c>
      <c r="G332" s="4">
        <v>0</v>
      </c>
      <c r="H332" s="4">
        <v>0.44792295999999998</v>
      </c>
      <c r="I332" s="13">
        <v>0</v>
      </c>
      <c r="J332" s="4">
        <v>0</v>
      </c>
      <c r="K332" s="4">
        <v>1.510144226</v>
      </c>
      <c r="L332" s="4">
        <v>0</v>
      </c>
      <c r="M332" s="13">
        <v>0</v>
      </c>
      <c r="N332" s="4">
        <v>2.2635685649999999</v>
      </c>
      <c r="O332" s="4">
        <v>1.9025310280000001</v>
      </c>
      <c r="P332" s="4">
        <v>0</v>
      </c>
      <c r="Q332" s="13">
        <v>4.8823324330000002</v>
      </c>
      <c r="R332" s="4">
        <v>3.9974168539999999</v>
      </c>
      <c r="S332" s="4">
        <v>0</v>
      </c>
      <c r="T332" s="4">
        <v>0</v>
      </c>
      <c r="U332" s="13">
        <v>0</v>
      </c>
      <c r="V332" s="4">
        <v>0</v>
      </c>
      <c r="W332" s="4">
        <v>0</v>
      </c>
      <c r="X332" s="4">
        <v>0</v>
      </c>
      <c r="Y332" s="13">
        <v>0.16885312599999999</v>
      </c>
      <c r="Z332" s="4">
        <v>0.98914945099999996</v>
      </c>
      <c r="AA332" s="4">
        <v>35.463066580000003</v>
      </c>
      <c r="AB332" s="4">
        <v>0</v>
      </c>
      <c r="AC332" s="13">
        <v>0.77395707400000002</v>
      </c>
      <c r="AD332" s="4">
        <v>0</v>
      </c>
      <c r="AE332" s="4">
        <v>3.4833878280000001</v>
      </c>
      <c r="AF332">
        <f t="shared" si="5"/>
        <v>2.1876556818000004</v>
      </c>
    </row>
    <row r="333" spans="1:32" ht="15" thickBot="1" x14ac:dyDescent="0.35">
      <c r="A333" s="10">
        <v>44892</v>
      </c>
      <c r="B333" s="4">
        <v>6.7082068919999998</v>
      </c>
      <c r="C333" s="4">
        <v>0</v>
      </c>
      <c r="D333" s="4">
        <v>2.2916280659999999</v>
      </c>
      <c r="E333" s="13">
        <v>0.18241037399999999</v>
      </c>
      <c r="F333" s="4">
        <v>0</v>
      </c>
      <c r="G333" s="4">
        <v>0</v>
      </c>
      <c r="H333" s="4">
        <v>0</v>
      </c>
      <c r="I333" s="13">
        <v>0</v>
      </c>
      <c r="J333" s="4">
        <v>0</v>
      </c>
      <c r="K333" s="4">
        <v>11.8609066</v>
      </c>
      <c r="L333" s="4">
        <v>0</v>
      </c>
      <c r="M333" s="13">
        <v>0</v>
      </c>
      <c r="N333" s="4">
        <v>0.24576368600000001</v>
      </c>
      <c r="O333" s="4">
        <v>0</v>
      </c>
      <c r="P333" s="4">
        <v>0</v>
      </c>
      <c r="Q333" s="13">
        <v>0.57101982799999995</v>
      </c>
      <c r="R333" s="4">
        <v>18.823837520000001</v>
      </c>
      <c r="S333" s="4">
        <v>0</v>
      </c>
      <c r="T333" s="4">
        <v>0</v>
      </c>
      <c r="U333" s="13">
        <v>0</v>
      </c>
      <c r="V333" s="4">
        <v>0</v>
      </c>
      <c r="W333" s="4">
        <v>0</v>
      </c>
      <c r="X333" s="4">
        <v>0</v>
      </c>
      <c r="Y333" s="13">
        <v>8.8097281999999999E-2</v>
      </c>
      <c r="Z333" s="4">
        <v>6.3267014030000004</v>
      </c>
      <c r="AA333" s="4">
        <v>1.9129033090000001</v>
      </c>
      <c r="AB333" s="4">
        <v>0</v>
      </c>
      <c r="AC333" s="13">
        <v>0</v>
      </c>
      <c r="AD333" s="4">
        <v>0</v>
      </c>
      <c r="AE333" s="4">
        <v>4.4760454889999997</v>
      </c>
      <c r="AF333">
        <f t="shared" si="5"/>
        <v>1.7829173483000003</v>
      </c>
    </row>
    <row r="334" spans="1:32" ht="15" thickBot="1" x14ac:dyDescent="0.35">
      <c r="A334" s="10">
        <v>44893</v>
      </c>
      <c r="B334" s="4">
        <v>0</v>
      </c>
      <c r="C334" s="4">
        <v>0.74784404000000004</v>
      </c>
      <c r="D334" s="4">
        <v>4.0020194000000002E-2</v>
      </c>
      <c r="E334" s="13">
        <v>0</v>
      </c>
      <c r="F334" s="4">
        <v>0</v>
      </c>
      <c r="G334" s="4">
        <v>0.19359783799999999</v>
      </c>
      <c r="H334" s="4">
        <v>0</v>
      </c>
      <c r="I334" s="13">
        <v>0</v>
      </c>
      <c r="J334" s="4">
        <v>0</v>
      </c>
      <c r="K334" s="4">
        <v>0.780363001</v>
      </c>
      <c r="L334" s="4">
        <v>0</v>
      </c>
      <c r="M334" s="13">
        <v>0</v>
      </c>
      <c r="N334" s="4">
        <v>0</v>
      </c>
      <c r="O334" s="4">
        <v>2.12975359</v>
      </c>
      <c r="P334" s="4">
        <v>1.38575691</v>
      </c>
      <c r="Q334" s="13">
        <v>0</v>
      </c>
      <c r="R334" s="4">
        <v>43.167976379999999</v>
      </c>
      <c r="S334" s="4">
        <v>0</v>
      </c>
      <c r="T334" s="4">
        <v>2.4142757650000002</v>
      </c>
      <c r="U334" s="13">
        <v>0</v>
      </c>
      <c r="V334" s="4">
        <v>0</v>
      </c>
      <c r="W334" s="4">
        <v>0</v>
      </c>
      <c r="X334" s="4">
        <v>0</v>
      </c>
      <c r="Y334" s="13">
        <v>0.176194564</v>
      </c>
      <c r="Z334" s="4">
        <v>5.4181511000000002E-2</v>
      </c>
      <c r="AA334" s="4">
        <v>3.0167381369999999</v>
      </c>
      <c r="AB334" s="4">
        <v>0</v>
      </c>
      <c r="AC334" s="13">
        <v>0.48021972200000002</v>
      </c>
      <c r="AD334" s="4">
        <v>0</v>
      </c>
      <c r="AE334" s="4">
        <v>2.4736921409999999</v>
      </c>
      <c r="AF334">
        <f t="shared" si="5"/>
        <v>1.9020204597666668</v>
      </c>
    </row>
    <row r="335" spans="1:32" ht="15" thickBot="1" x14ac:dyDescent="0.35">
      <c r="A335" s="10">
        <v>44894</v>
      </c>
      <c r="B335" s="4">
        <v>0.220153036</v>
      </c>
      <c r="C335" s="4">
        <v>0</v>
      </c>
      <c r="D335" s="4">
        <v>0.194902621</v>
      </c>
      <c r="E335" s="13">
        <v>0.30109953900000003</v>
      </c>
      <c r="F335" s="4">
        <v>0</v>
      </c>
      <c r="G335" s="4">
        <v>0</v>
      </c>
      <c r="H335" s="4">
        <v>0</v>
      </c>
      <c r="I335" s="13">
        <v>0</v>
      </c>
      <c r="J335" s="4">
        <v>0</v>
      </c>
      <c r="K335" s="4">
        <v>0</v>
      </c>
      <c r="L335" s="4">
        <v>0</v>
      </c>
      <c r="M335" s="13">
        <v>0</v>
      </c>
      <c r="N335" s="4">
        <v>0</v>
      </c>
      <c r="O335" s="4">
        <v>0.22614645999999999</v>
      </c>
      <c r="P335" s="4">
        <v>0</v>
      </c>
      <c r="Q335" s="13">
        <v>3.703030348</v>
      </c>
      <c r="R335" s="4">
        <v>0.44807049599999998</v>
      </c>
      <c r="S335" s="4">
        <v>0</v>
      </c>
      <c r="T335" s="4">
        <v>7.6216157669999998</v>
      </c>
      <c r="U335" s="13">
        <v>0</v>
      </c>
      <c r="V335" s="4">
        <v>0.12492474200000001</v>
      </c>
      <c r="W335" s="4">
        <v>0</v>
      </c>
      <c r="X335" s="4">
        <v>1.0069221930000001</v>
      </c>
      <c r="Y335" s="13">
        <v>0</v>
      </c>
      <c r="Z335" s="4">
        <v>1.5015714170000001</v>
      </c>
      <c r="AA335" s="4">
        <v>0.90713426500000005</v>
      </c>
      <c r="AB335" s="4">
        <v>0.34301409100000002</v>
      </c>
      <c r="AC335" s="13">
        <v>0.69406354400000003</v>
      </c>
      <c r="AD335" s="4">
        <v>0</v>
      </c>
      <c r="AE335" s="4">
        <v>5.8579256529999997</v>
      </c>
      <c r="AF335">
        <f t="shared" si="5"/>
        <v>0.77168580573333323</v>
      </c>
    </row>
    <row r="336" spans="1:32" ht="15" thickBot="1" x14ac:dyDescent="0.35">
      <c r="A336" s="10">
        <v>44895</v>
      </c>
      <c r="B336" s="4">
        <v>4.3412335000000003E-2</v>
      </c>
      <c r="C336" s="4">
        <v>4.9045643810000001</v>
      </c>
      <c r="D336" s="4">
        <v>0</v>
      </c>
      <c r="E336" s="13">
        <v>0</v>
      </c>
      <c r="F336" s="4">
        <v>0</v>
      </c>
      <c r="G336" s="4">
        <v>0</v>
      </c>
      <c r="H336" s="4">
        <v>0</v>
      </c>
      <c r="I336" s="13">
        <v>0</v>
      </c>
      <c r="J336" s="4">
        <v>0</v>
      </c>
      <c r="K336" s="4">
        <v>0</v>
      </c>
      <c r="L336" s="4">
        <v>0</v>
      </c>
      <c r="M336" s="13">
        <v>0</v>
      </c>
      <c r="N336" s="4">
        <v>0</v>
      </c>
      <c r="O336" s="4">
        <v>0</v>
      </c>
      <c r="P336" s="4">
        <v>0</v>
      </c>
      <c r="Q336" s="13">
        <v>0</v>
      </c>
      <c r="R336" s="4">
        <v>1.5666509870000001</v>
      </c>
      <c r="S336" s="4">
        <v>5.2056722640000004</v>
      </c>
      <c r="T336" s="4">
        <v>3.3241811389999998</v>
      </c>
      <c r="U336" s="13">
        <v>10.73805767</v>
      </c>
      <c r="V336" s="4">
        <v>0</v>
      </c>
      <c r="W336" s="4">
        <v>0</v>
      </c>
      <c r="X336" s="4">
        <v>6.4993846419999999</v>
      </c>
      <c r="Y336" s="13">
        <v>0</v>
      </c>
      <c r="Z336" s="4">
        <v>16.5887897</v>
      </c>
      <c r="AA336" s="4">
        <v>0.46832269399999998</v>
      </c>
      <c r="AB336" s="4">
        <v>0.60141327600000005</v>
      </c>
      <c r="AC336" s="13">
        <v>5.0004610119999997</v>
      </c>
      <c r="AD336" s="4">
        <v>0</v>
      </c>
      <c r="AE336" s="4">
        <v>0.491961606</v>
      </c>
      <c r="AF336">
        <f t="shared" si="5"/>
        <v>1.8477623902000002</v>
      </c>
    </row>
    <row r="337" spans="1:32" ht="15" thickBot="1" x14ac:dyDescent="0.35">
      <c r="A337" s="10">
        <v>44896</v>
      </c>
      <c r="B337" s="4">
        <v>15.58453703</v>
      </c>
      <c r="C337" s="4">
        <v>0</v>
      </c>
      <c r="D337" s="4">
        <v>0</v>
      </c>
      <c r="E337" s="13">
        <v>0</v>
      </c>
      <c r="F337" s="4">
        <v>0</v>
      </c>
      <c r="G337" s="4">
        <v>0</v>
      </c>
      <c r="H337" s="4">
        <v>0</v>
      </c>
      <c r="I337" s="13">
        <v>0</v>
      </c>
      <c r="J337" s="4">
        <v>0.12527466000000001</v>
      </c>
      <c r="K337" s="4">
        <v>0</v>
      </c>
      <c r="L337" s="4">
        <v>0</v>
      </c>
      <c r="M337" s="13">
        <v>0</v>
      </c>
      <c r="N337" s="4">
        <v>0.56860594499999995</v>
      </c>
      <c r="O337" s="4">
        <v>0</v>
      </c>
      <c r="P337" s="4">
        <v>0</v>
      </c>
      <c r="Q337" s="13">
        <v>0</v>
      </c>
      <c r="R337" s="4">
        <v>0.19631032600000001</v>
      </c>
      <c r="S337" s="4">
        <v>1.561444163</v>
      </c>
      <c r="T337" s="4">
        <v>0.395756304</v>
      </c>
      <c r="U337" s="13">
        <v>22.942195179999999</v>
      </c>
      <c r="V337" s="4">
        <v>0</v>
      </c>
      <c r="W337" s="4">
        <v>0</v>
      </c>
      <c r="X337" s="4">
        <v>1.2038778809999999</v>
      </c>
      <c r="Y337" s="13">
        <v>0</v>
      </c>
      <c r="Z337" s="4">
        <v>0.51602596000000001</v>
      </c>
      <c r="AA337" s="4">
        <v>0</v>
      </c>
      <c r="AB337" s="4">
        <v>0</v>
      </c>
      <c r="AC337" s="13">
        <v>2.1348388119999999</v>
      </c>
      <c r="AD337" s="4">
        <v>0</v>
      </c>
      <c r="AE337" s="4">
        <v>0</v>
      </c>
      <c r="AF337">
        <f t="shared" si="5"/>
        <v>1.5076288753666665</v>
      </c>
    </row>
    <row r="338" spans="1:32" ht="15" thickBot="1" x14ac:dyDescent="0.35">
      <c r="A338" s="10">
        <v>44897</v>
      </c>
      <c r="B338" s="4">
        <v>5.1654330489999998</v>
      </c>
      <c r="C338" s="4">
        <v>0</v>
      </c>
      <c r="D338" s="4">
        <v>2.7600133999999998E-2</v>
      </c>
      <c r="E338" s="13">
        <v>46.749719140000003</v>
      </c>
      <c r="F338" s="4">
        <v>0</v>
      </c>
      <c r="G338" s="4">
        <v>6.1621606000000002E-2</v>
      </c>
      <c r="H338" s="4">
        <v>0</v>
      </c>
      <c r="I338" s="13">
        <v>0</v>
      </c>
      <c r="J338" s="4">
        <v>0.31318667500000003</v>
      </c>
      <c r="K338" s="4">
        <v>0</v>
      </c>
      <c r="L338" s="4">
        <v>0</v>
      </c>
      <c r="M338" s="13">
        <v>0</v>
      </c>
      <c r="N338" s="4">
        <v>2.9042183760000002</v>
      </c>
      <c r="O338" s="4">
        <v>0</v>
      </c>
      <c r="P338" s="4">
        <v>0</v>
      </c>
      <c r="Q338" s="13">
        <v>0.14277115500000001</v>
      </c>
      <c r="R338" s="4">
        <v>0</v>
      </c>
      <c r="S338" s="4">
        <v>2.0021649899999998</v>
      </c>
      <c r="T338" s="4">
        <v>0</v>
      </c>
      <c r="U338" s="13">
        <v>0</v>
      </c>
      <c r="V338" s="4">
        <v>0</v>
      </c>
      <c r="W338" s="4">
        <v>0</v>
      </c>
      <c r="X338" s="4">
        <v>0</v>
      </c>
      <c r="Y338" s="13">
        <v>0</v>
      </c>
      <c r="Z338" s="4">
        <v>3.0413742959999999</v>
      </c>
      <c r="AA338" s="4">
        <v>0</v>
      </c>
      <c r="AB338" s="4">
        <v>0</v>
      </c>
      <c r="AC338" s="13">
        <v>0.68602818300000001</v>
      </c>
      <c r="AD338" s="4">
        <v>1.3726853729999999</v>
      </c>
      <c r="AE338" s="4">
        <v>7.8329570000000004</v>
      </c>
      <c r="AF338">
        <f t="shared" si="5"/>
        <v>2.3433253325666668</v>
      </c>
    </row>
    <row r="339" spans="1:32" ht="15" thickBot="1" x14ac:dyDescent="0.35">
      <c r="A339" s="10">
        <v>44898</v>
      </c>
      <c r="B339" s="4">
        <v>0.31866534099999999</v>
      </c>
      <c r="C339" s="4">
        <v>0</v>
      </c>
      <c r="D339" s="4">
        <v>1.1340124009999999</v>
      </c>
      <c r="E339" s="13">
        <v>0.33090862599999998</v>
      </c>
      <c r="F339" s="4">
        <v>0</v>
      </c>
      <c r="G339" s="4">
        <v>0.140849382</v>
      </c>
      <c r="H339" s="4">
        <v>0</v>
      </c>
      <c r="I339" s="13">
        <v>0</v>
      </c>
      <c r="J339" s="4">
        <v>5.397093892</v>
      </c>
      <c r="K339" s="4">
        <v>0</v>
      </c>
      <c r="L339" s="4">
        <v>0</v>
      </c>
      <c r="M339" s="13">
        <v>9.7565695999999993E-2</v>
      </c>
      <c r="N339" s="4">
        <v>0.35406865199999998</v>
      </c>
      <c r="O339" s="4">
        <v>0</v>
      </c>
      <c r="P339" s="4">
        <v>0</v>
      </c>
      <c r="Q339" s="13">
        <v>0</v>
      </c>
      <c r="R339" s="4">
        <v>0</v>
      </c>
      <c r="S339" s="4">
        <v>1.921708822</v>
      </c>
      <c r="T339" s="4">
        <v>1.3395513299999999</v>
      </c>
      <c r="U339" s="13">
        <v>0.28135513499999998</v>
      </c>
      <c r="V339" s="4">
        <v>0</v>
      </c>
      <c r="W339" s="4">
        <v>0</v>
      </c>
      <c r="X339" s="4">
        <v>0</v>
      </c>
      <c r="Y339" s="13">
        <v>0.183536008</v>
      </c>
      <c r="Z339" s="4">
        <v>0</v>
      </c>
      <c r="AA339" s="4">
        <v>0</v>
      </c>
      <c r="AB339" s="4">
        <v>0</v>
      </c>
      <c r="AC339" s="13">
        <v>0</v>
      </c>
      <c r="AD339" s="4">
        <v>2.8928524000000001E-2</v>
      </c>
      <c r="AE339" s="4">
        <v>7.8851674799999998</v>
      </c>
      <c r="AF339">
        <f t="shared" si="5"/>
        <v>0.64711370963333326</v>
      </c>
    </row>
    <row r="340" spans="1:32" ht="15" thickBot="1" x14ac:dyDescent="0.35">
      <c r="A340" s="10">
        <v>44899</v>
      </c>
      <c r="B340" s="4">
        <v>4.519823819</v>
      </c>
      <c r="C340" s="4">
        <v>4.7340654730000002</v>
      </c>
      <c r="D340" s="4">
        <v>9.8245797999999995E-2</v>
      </c>
      <c r="E340" s="13">
        <v>0</v>
      </c>
      <c r="F340" s="4">
        <v>0</v>
      </c>
      <c r="G340" s="4">
        <v>2.6409259000000001E-2</v>
      </c>
      <c r="H340" s="4">
        <v>0.27818415299999999</v>
      </c>
      <c r="I340" s="13">
        <v>0.32651410600000003</v>
      </c>
      <c r="J340" s="4">
        <v>4.7827102000000003E-2</v>
      </c>
      <c r="K340" s="4">
        <v>0.27935096599999998</v>
      </c>
      <c r="L340" s="4">
        <v>0</v>
      </c>
      <c r="M340" s="13">
        <v>0</v>
      </c>
      <c r="N340" s="4">
        <v>0</v>
      </c>
      <c r="O340" s="4">
        <v>0</v>
      </c>
      <c r="P340" s="4">
        <v>0</v>
      </c>
      <c r="Q340" s="13">
        <v>0</v>
      </c>
      <c r="R340" s="4">
        <v>3.3754684E-2</v>
      </c>
      <c r="S340" s="4">
        <v>0</v>
      </c>
      <c r="T340" s="4">
        <v>0</v>
      </c>
      <c r="U340" s="13">
        <v>0</v>
      </c>
      <c r="V340" s="4">
        <v>0</v>
      </c>
      <c r="W340" s="4">
        <v>0</v>
      </c>
      <c r="X340" s="4">
        <v>0</v>
      </c>
      <c r="Y340" s="13">
        <v>0</v>
      </c>
      <c r="Z340" s="4">
        <v>30.199593069999999</v>
      </c>
      <c r="AA340" s="4">
        <v>0</v>
      </c>
      <c r="AB340" s="4">
        <v>0</v>
      </c>
      <c r="AC340" s="13">
        <v>2.436605036</v>
      </c>
      <c r="AD340" s="4">
        <v>7.3841389419999999</v>
      </c>
      <c r="AE340" s="4">
        <v>9.3914624000000002E-2</v>
      </c>
      <c r="AF340">
        <f t="shared" si="5"/>
        <v>1.6819475677333335</v>
      </c>
    </row>
    <row r="341" spans="1:32" ht="15" thickBot="1" x14ac:dyDescent="0.35">
      <c r="A341" s="10">
        <v>44900</v>
      </c>
      <c r="B341" s="4">
        <v>0.66026225699999996</v>
      </c>
      <c r="C341" s="4">
        <v>0</v>
      </c>
      <c r="D341" s="4">
        <v>0.29706729199999998</v>
      </c>
      <c r="E341" s="13">
        <v>0</v>
      </c>
      <c r="F341" s="4">
        <v>0</v>
      </c>
      <c r="G341" s="4">
        <v>0</v>
      </c>
      <c r="H341" s="4">
        <v>6.5130879879999997</v>
      </c>
      <c r="I341" s="13">
        <v>0.25777429000000002</v>
      </c>
      <c r="J341" s="4">
        <v>4.7827102000000003E-2</v>
      </c>
      <c r="K341" s="4">
        <v>1.545120321</v>
      </c>
      <c r="L341" s="4">
        <v>0</v>
      </c>
      <c r="M341" s="13">
        <v>9.7565695999999993E-2</v>
      </c>
      <c r="N341" s="4">
        <v>8.1317664379999997</v>
      </c>
      <c r="O341" s="4">
        <v>0</v>
      </c>
      <c r="P341" s="4">
        <v>0</v>
      </c>
      <c r="Q341" s="13">
        <v>0</v>
      </c>
      <c r="R341" s="4">
        <v>0.32123509</v>
      </c>
      <c r="S341" s="4">
        <v>0</v>
      </c>
      <c r="T341" s="4">
        <v>0.14134153699999999</v>
      </c>
      <c r="U341" s="13">
        <v>0</v>
      </c>
      <c r="V341" s="4">
        <v>1.5964537860000001</v>
      </c>
      <c r="W341" s="4">
        <v>0</v>
      </c>
      <c r="X341" s="4">
        <v>0</v>
      </c>
      <c r="Y341" s="13">
        <v>0</v>
      </c>
      <c r="Z341" s="4">
        <v>15.06513211</v>
      </c>
      <c r="AA341" s="4">
        <v>0</v>
      </c>
      <c r="AB341" s="4">
        <v>0</v>
      </c>
      <c r="AC341" s="13">
        <v>0</v>
      </c>
      <c r="AD341" s="4">
        <v>0.47884944800000001</v>
      </c>
      <c r="AE341" s="4">
        <v>0</v>
      </c>
      <c r="AF341">
        <f t="shared" si="5"/>
        <v>1.1717827784999999</v>
      </c>
    </row>
    <row r="342" spans="1:32" ht="15" thickBot="1" x14ac:dyDescent="0.35">
      <c r="A342" s="10">
        <v>44901</v>
      </c>
      <c r="B342" s="4">
        <v>0</v>
      </c>
      <c r="C342" s="4">
        <v>0</v>
      </c>
      <c r="D342" s="4">
        <v>0</v>
      </c>
      <c r="E342" s="13">
        <v>0</v>
      </c>
      <c r="F342" s="4">
        <v>0</v>
      </c>
      <c r="G342" s="4">
        <v>0</v>
      </c>
      <c r="H342" s="4">
        <v>46.579763409999998</v>
      </c>
      <c r="I342" s="13">
        <v>0.17565389000000001</v>
      </c>
      <c r="J342" s="4">
        <v>0</v>
      </c>
      <c r="K342" s="4">
        <v>0</v>
      </c>
      <c r="L342" s="4">
        <v>0</v>
      </c>
      <c r="M342" s="13">
        <v>0.10707836599999999</v>
      </c>
      <c r="N342" s="4">
        <v>0</v>
      </c>
      <c r="O342" s="4">
        <v>0</v>
      </c>
      <c r="P342" s="4">
        <v>0</v>
      </c>
      <c r="Q342" s="13">
        <v>0</v>
      </c>
      <c r="R342" s="4">
        <v>5.5543875690000002</v>
      </c>
      <c r="S342" s="4">
        <v>8.3946206570000008</v>
      </c>
      <c r="T342" s="4">
        <v>0</v>
      </c>
      <c r="U342" s="13">
        <v>1.903586641</v>
      </c>
      <c r="V342" s="4">
        <v>1.042870551</v>
      </c>
      <c r="W342" s="4">
        <v>0</v>
      </c>
      <c r="X342" s="4">
        <v>0</v>
      </c>
      <c r="Y342" s="13">
        <v>0</v>
      </c>
      <c r="Z342" s="4">
        <v>8.2847312689999999</v>
      </c>
      <c r="AA342" s="4">
        <v>0</v>
      </c>
      <c r="AB342" s="4">
        <v>0</v>
      </c>
      <c r="AC342" s="13">
        <v>0</v>
      </c>
      <c r="AD342" s="4">
        <v>0.104429454</v>
      </c>
      <c r="AE342" s="4">
        <v>0</v>
      </c>
      <c r="AF342">
        <f t="shared" si="5"/>
        <v>2.4049040602333336</v>
      </c>
    </row>
    <row r="343" spans="1:32" ht="15" thickBot="1" x14ac:dyDescent="0.35">
      <c r="A343" s="10">
        <v>44902</v>
      </c>
      <c r="B343" s="4">
        <v>0</v>
      </c>
      <c r="C343" s="4">
        <v>0</v>
      </c>
      <c r="D343" s="4">
        <v>0</v>
      </c>
      <c r="E343" s="13">
        <v>0</v>
      </c>
      <c r="F343" s="4">
        <v>0</v>
      </c>
      <c r="G343" s="4">
        <v>0</v>
      </c>
      <c r="H343" s="4">
        <v>7.3162640039999998</v>
      </c>
      <c r="I343" s="13">
        <v>9.7391798789999999</v>
      </c>
      <c r="J343" s="4">
        <v>0</v>
      </c>
      <c r="K343" s="4">
        <v>0</v>
      </c>
      <c r="L343" s="4">
        <v>0</v>
      </c>
      <c r="M343" s="13">
        <v>5.3539182999999997E-2</v>
      </c>
      <c r="N343" s="4">
        <v>19.01412916</v>
      </c>
      <c r="O343" s="4">
        <v>0</v>
      </c>
      <c r="P343" s="4">
        <v>0</v>
      </c>
      <c r="Q343" s="13">
        <v>0</v>
      </c>
      <c r="R343" s="4">
        <v>23.332113979999999</v>
      </c>
      <c r="S343" s="4">
        <v>0.964702964</v>
      </c>
      <c r="T343" s="4">
        <v>0</v>
      </c>
      <c r="U343" s="13">
        <v>0</v>
      </c>
      <c r="V343" s="4">
        <v>0</v>
      </c>
      <c r="W343" s="4">
        <v>3.0713350770000001</v>
      </c>
      <c r="X343" s="4">
        <v>0</v>
      </c>
      <c r="Y343" s="13">
        <v>0</v>
      </c>
      <c r="Z343" s="4">
        <v>0</v>
      </c>
      <c r="AA343" s="4">
        <v>0</v>
      </c>
      <c r="AB343" s="4">
        <v>4.1412994000000002E-2</v>
      </c>
      <c r="AC343" s="13">
        <v>0</v>
      </c>
      <c r="AD343" s="4">
        <v>0</v>
      </c>
      <c r="AE343" s="4">
        <v>0</v>
      </c>
      <c r="AF343">
        <f t="shared" si="5"/>
        <v>2.1177559080333332</v>
      </c>
    </row>
    <row r="344" spans="1:32" ht="15" thickBot="1" x14ac:dyDescent="0.35">
      <c r="A344" s="10">
        <v>44903</v>
      </c>
      <c r="B344" s="4">
        <v>0</v>
      </c>
      <c r="C344" s="4">
        <v>0</v>
      </c>
      <c r="D344" s="4">
        <v>0</v>
      </c>
      <c r="E344" s="13">
        <v>0</v>
      </c>
      <c r="F344" s="4">
        <v>0</v>
      </c>
      <c r="G344" s="4">
        <v>0</v>
      </c>
      <c r="H344" s="4">
        <v>21.244875669999999</v>
      </c>
      <c r="I344" s="13">
        <v>0</v>
      </c>
      <c r="J344" s="4">
        <v>0</v>
      </c>
      <c r="K344" s="4">
        <v>0</v>
      </c>
      <c r="L344" s="4">
        <v>0</v>
      </c>
      <c r="M344" s="13">
        <v>0</v>
      </c>
      <c r="N344" s="4">
        <v>2.7428136470000002</v>
      </c>
      <c r="O344" s="4">
        <v>0</v>
      </c>
      <c r="P344" s="4">
        <v>0</v>
      </c>
      <c r="Q344" s="13">
        <v>4.1940542609999998</v>
      </c>
      <c r="R344" s="4">
        <v>12.184928360000001</v>
      </c>
      <c r="S344" s="4">
        <v>7.3297652009999998</v>
      </c>
      <c r="T344" s="4">
        <v>0</v>
      </c>
      <c r="U344" s="13">
        <v>0</v>
      </c>
      <c r="V344" s="4">
        <v>0</v>
      </c>
      <c r="W344" s="4">
        <v>2.4813894030000001</v>
      </c>
      <c r="X344" s="4">
        <v>0</v>
      </c>
      <c r="Y344" s="13">
        <v>0</v>
      </c>
      <c r="Z344" s="4">
        <v>0</v>
      </c>
      <c r="AA344" s="4">
        <v>0</v>
      </c>
      <c r="AB344" s="4">
        <v>0</v>
      </c>
      <c r="AC344" s="13">
        <v>0</v>
      </c>
      <c r="AD344" s="4">
        <v>0</v>
      </c>
      <c r="AE344" s="4">
        <v>0.297187865</v>
      </c>
      <c r="AF344">
        <f t="shared" si="5"/>
        <v>1.6825004802333332</v>
      </c>
    </row>
    <row r="345" spans="1:32" ht="15" thickBot="1" x14ac:dyDescent="0.35">
      <c r="A345" s="10">
        <v>44904</v>
      </c>
      <c r="B345" s="4">
        <v>0</v>
      </c>
      <c r="C345" s="4">
        <v>0</v>
      </c>
      <c r="D345" s="4">
        <v>0</v>
      </c>
      <c r="E345" s="13">
        <v>0</v>
      </c>
      <c r="F345" s="4">
        <v>0</v>
      </c>
      <c r="G345" s="4">
        <v>0</v>
      </c>
      <c r="H345" s="4">
        <v>37.86840153</v>
      </c>
      <c r="I345" s="13">
        <v>0</v>
      </c>
      <c r="J345" s="4">
        <v>0</v>
      </c>
      <c r="K345" s="4">
        <v>0</v>
      </c>
      <c r="L345" s="4">
        <v>0</v>
      </c>
      <c r="M345" s="13">
        <v>0</v>
      </c>
      <c r="N345" s="4">
        <v>0</v>
      </c>
      <c r="O345" s="4">
        <v>0</v>
      </c>
      <c r="P345" s="4">
        <v>0</v>
      </c>
      <c r="Q345" s="13">
        <v>7.160462141</v>
      </c>
      <c r="R345" s="4">
        <v>9.1233503819999999</v>
      </c>
      <c r="S345" s="4">
        <v>4.0354681609999998</v>
      </c>
      <c r="T345" s="4">
        <v>0</v>
      </c>
      <c r="U345" s="13">
        <v>0</v>
      </c>
      <c r="V345" s="4">
        <v>0</v>
      </c>
      <c r="W345" s="4">
        <v>6.1941991000000002E-2</v>
      </c>
      <c r="X345" s="4">
        <v>0</v>
      </c>
      <c r="Y345" s="13">
        <v>0.19969741299999999</v>
      </c>
      <c r="Z345" s="4">
        <v>0</v>
      </c>
      <c r="AA345" s="4">
        <v>0</v>
      </c>
      <c r="AB345" s="4">
        <v>0</v>
      </c>
      <c r="AC345" s="13">
        <v>0.255457938</v>
      </c>
      <c r="AD345" s="4">
        <v>0</v>
      </c>
      <c r="AE345" s="4">
        <v>1.601358294</v>
      </c>
      <c r="AF345">
        <f t="shared" si="5"/>
        <v>2.0102045949999998</v>
      </c>
    </row>
    <row r="346" spans="1:32" ht="15" thickBot="1" x14ac:dyDescent="0.35">
      <c r="A346" s="10">
        <v>44905</v>
      </c>
      <c r="B346" s="4">
        <v>0</v>
      </c>
      <c r="C346" s="4">
        <v>0</v>
      </c>
      <c r="D346" s="4">
        <v>0</v>
      </c>
      <c r="E346" s="13">
        <v>0</v>
      </c>
      <c r="F346" s="4">
        <v>0</v>
      </c>
      <c r="G346" s="4">
        <v>0</v>
      </c>
      <c r="H346" s="4">
        <v>11.372312900000001</v>
      </c>
      <c r="I346" s="13">
        <v>0</v>
      </c>
      <c r="J346" s="4">
        <v>0</v>
      </c>
      <c r="K346" s="4">
        <v>0</v>
      </c>
      <c r="L346" s="4">
        <v>0</v>
      </c>
      <c r="M346" s="13">
        <v>0</v>
      </c>
      <c r="N346" s="4">
        <v>0</v>
      </c>
      <c r="O346" s="4">
        <v>0</v>
      </c>
      <c r="P346" s="4">
        <v>0</v>
      </c>
      <c r="Q346" s="13">
        <v>1.8006496430000001</v>
      </c>
      <c r="R346" s="4">
        <v>11.92349029</v>
      </c>
      <c r="S346" s="4">
        <v>7.2439136360000003</v>
      </c>
      <c r="T346" s="4">
        <v>0</v>
      </c>
      <c r="U346" s="13">
        <v>0</v>
      </c>
      <c r="V346" s="4">
        <v>0</v>
      </c>
      <c r="W346" s="4">
        <v>0</v>
      </c>
      <c r="X346" s="4">
        <v>0</v>
      </c>
      <c r="Y346" s="13">
        <v>0</v>
      </c>
      <c r="Z346" s="4">
        <v>1.8807906729999999</v>
      </c>
      <c r="AA346" s="4">
        <v>0</v>
      </c>
      <c r="AB346" s="4">
        <v>0</v>
      </c>
      <c r="AC346" s="13">
        <v>2.0510519820000002</v>
      </c>
      <c r="AD346" s="4">
        <v>0</v>
      </c>
      <c r="AE346" s="4">
        <v>0</v>
      </c>
      <c r="AF346">
        <f t="shared" si="5"/>
        <v>1.2090736374666666</v>
      </c>
    </row>
    <row r="347" spans="1:32" ht="15" thickBot="1" x14ac:dyDescent="0.35">
      <c r="A347" s="10">
        <v>44906</v>
      </c>
      <c r="B347" s="4">
        <v>0</v>
      </c>
      <c r="C347" s="4">
        <v>0</v>
      </c>
      <c r="D347" s="4">
        <v>0.15059415300000001</v>
      </c>
      <c r="E347" s="13">
        <v>0</v>
      </c>
      <c r="F347" s="4">
        <v>0</v>
      </c>
      <c r="G347" s="4">
        <v>2.6881792550000001</v>
      </c>
      <c r="H347" s="4">
        <v>3.3790133889999998</v>
      </c>
      <c r="I347" s="13">
        <v>0</v>
      </c>
      <c r="J347" s="4">
        <v>0</v>
      </c>
      <c r="K347" s="4">
        <v>0</v>
      </c>
      <c r="L347" s="4">
        <v>0</v>
      </c>
      <c r="M347" s="13">
        <v>0</v>
      </c>
      <c r="N347" s="4">
        <v>0</v>
      </c>
      <c r="O347" s="4">
        <v>0</v>
      </c>
      <c r="P347" s="4">
        <v>0</v>
      </c>
      <c r="Q347" s="13">
        <v>0.73873616799999997</v>
      </c>
      <c r="R347" s="4">
        <v>9.8942781689999997</v>
      </c>
      <c r="S347" s="4">
        <v>17.875856580000001</v>
      </c>
      <c r="T347" s="4">
        <v>0</v>
      </c>
      <c r="U347" s="13">
        <v>0</v>
      </c>
      <c r="V347" s="4">
        <v>0</v>
      </c>
      <c r="W347" s="4">
        <v>0</v>
      </c>
      <c r="X347" s="4">
        <v>0</v>
      </c>
      <c r="Y347" s="13">
        <v>0</v>
      </c>
      <c r="Z347" s="4">
        <v>5.7039768989999997</v>
      </c>
      <c r="AA347" s="4">
        <v>0</v>
      </c>
      <c r="AB347" s="4">
        <v>0</v>
      </c>
      <c r="AC347" s="13">
        <v>19.322665929999999</v>
      </c>
      <c r="AD347" s="4">
        <v>0</v>
      </c>
      <c r="AE347" s="4">
        <v>0</v>
      </c>
      <c r="AF347">
        <f t="shared" si="5"/>
        <v>1.9917766847666665</v>
      </c>
    </row>
    <row r="348" spans="1:32" ht="15" thickBot="1" x14ac:dyDescent="0.35">
      <c r="A348" s="10">
        <v>44907</v>
      </c>
      <c r="B348" s="4">
        <v>0</v>
      </c>
      <c r="C348" s="4">
        <v>0.96582837799999999</v>
      </c>
      <c r="D348" s="4">
        <v>0.96765771499999997</v>
      </c>
      <c r="E348" s="13">
        <v>0</v>
      </c>
      <c r="F348" s="4">
        <v>0</v>
      </c>
      <c r="G348" s="4">
        <v>8.3933048840000009</v>
      </c>
      <c r="H348" s="4">
        <v>7.5817171339999998</v>
      </c>
      <c r="I348" s="13">
        <v>0</v>
      </c>
      <c r="J348" s="4">
        <v>4.7827102000000003E-2</v>
      </c>
      <c r="K348" s="4">
        <v>0</v>
      </c>
      <c r="L348" s="4">
        <v>0</v>
      </c>
      <c r="M348" s="13">
        <v>0</v>
      </c>
      <c r="N348" s="4">
        <v>0</v>
      </c>
      <c r="O348" s="4">
        <v>0</v>
      </c>
      <c r="P348" s="4">
        <v>0</v>
      </c>
      <c r="Q348" s="13">
        <v>4.2136911450000003</v>
      </c>
      <c r="R348" s="4">
        <v>0</v>
      </c>
      <c r="S348" s="4">
        <v>18.994618540000001</v>
      </c>
      <c r="T348" s="4">
        <v>0</v>
      </c>
      <c r="U348" s="13">
        <v>0</v>
      </c>
      <c r="V348" s="4">
        <v>0</v>
      </c>
      <c r="W348" s="4">
        <v>0</v>
      </c>
      <c r="X348" s="4">
        <v>0</v>
      </c>
      <c r="Y348" s="13">
        <v>0</v>
      </c>
      <c r="Z348" s="4">
        <v>6.772859693</v>
      </c>
      <c r="AA348" s="4">
        <v>0</v>
      </c>
      <c r="AB348" s="4">
        <v>0</v>
      </c>
      <c r="AC348" s="13">
        <v>0</v>
      </c>
      <c r="AD348" s="4">
        <v>0</v>
      </c>
      <c r="AE348" s="4">
        <v>1.8414774309999999</v>
      </c>
      <c r="AF348">
        <f t="shared" si="5"/>
        <v>1.6592994007333337</v>
      </c>
    </row>
    <row r="349" spans="1:32" ht="15" thickBot="1" x14ac:dyDescent="0.35">
      <c r="A349" s="10">
        <v>44908</v>
      </c>
      <c r="B349" s="4">
        <v>0</v>
      </c>
      <c r="C349" s="4">
        <v>0</v>
      </c>
      <c r="D349" s="4">
        <v>0.38464969399999999</v>
      </c>
      <c r="E349" s="13">
        <v>0</v>
      </c>
      <c r="F349" s="4">
        <v>0</v>
      </c>
      <c r="G349" s="4">
        <v>0.38190194999999999</v>
      </c>
      <c r="H349" s="4">
        <v>12.322600359999999</v>
      </c>
      <c r="I349" s="13">
        <v>0.27685307199999998</v>
      </c>
      <c r="J349" s="4">
        <v>0</v>
      </c>
      <c r="K349" s="4">
        <v>0</v>
      </c>
      <c r="L349" s="4">
        <v>0</v>
      </c>
      <c r="M349" s="13">
        <v>0</v>
      </c>
      <c r="N349" s="4">
        <v>0</v>
      </c>
      <c r="O349" s="4">
        <v>0</v>
      </c>
      <c r="P349" s="4">
        <v>0</v>
      </c>
      <c r="Q349" s="13">
        <v>0</v>
      </c>
      <c r="R349" s="4">
        <v>0.22508409600000001</v>
      </c>
      <c r="S349" s="4">
        <v>11.37279463</v>
      </c>
      <c r="T349" s="4">
        <v>2.7988683280000002</v>
      </c>
      <c r="U349" s="13">
        <v>0</v>
      </c>
      <c r="V349" s="4">
        <v>0</v>
      </c>
      <c r="W349" s="4">
        <v>0</v>
      </c>
      <c r="X349" s="4">
        <v>0</v>
      </c>
      <c r="Y349" s="13">
        <v>0</v>
      </c>
      <c r="Z349" s="4">
        <v>1.5606528820000001</v>
      </c>
      <c r="AA349" s="4">
        <v>4.1820833679999998</v>
      </c>
      <c r="AB349" s="4">
        <v>0</v>
      </c>
      <c r="AC349" s="13">
        <v>0</v>
      </c>
      <c r="AD349" s="4">
        <v>0.27155289799999999</v>
      </c>
      <c r="AE349" s="4">
        <v>0</v>
      </c>
      <c r="AF349">
        <f t="shared" si="5"/>
        <v>1.1259013759333334</v>
      </c>
    </row>
    <row r="350" spans="1:32" ht="15" thickBot="1" x14ac:dyDescent="0.35">
      <c r="A350" s="10">
        <v>44909</v>
      </c>
      <c r="B350" s="4">
        <v>0</v>
      </c>
      <c r="C350" s="4">
        <v>0</v>
      </c>
      <c r="D350" s="4">
        <v>0</v>
      </c>
      <c r="E350" s="13">
        <v>0</v>
      </c>
      <c r="F350" s="4">
        <v>0</v>
      </c>
      <c r="G350" s="4">
        <v>0</v>
      </c>
      <c r="H350" s="4">
        <v>2.1028936360000001</v>
      </c>
      <c r="I350" s="13">
        <v>2.0664957610000001</v>
      </c>
      <c r="J350" s="4">
        <v>0</v>
      </c>
      <c r="K350" s="4">
        <v>0</v>
      </c>
      <c r="L350" s="4">
        <v>0</v>
      </c>
      <c r="M350" s="13">
        <v>0</v>
      </c>
      <c r="N350" s="4">
        <v>0</v>
      </c>
      <c r="O350" s="4">
        <v>0</v>
      </c>
      <c r="P350" s="4">
        <v>0</v>
      </c>
      <c r="Q350" s="13">
        <v>8.1864981649999997</v>
      </c>
      <c r="R350" s="4">
        <v>8.4406536000000004E-2</v>
      </c>
      <c r="S350" s="4">
        <v>5.837549858</v>
      </c>
      <c r="T350" s="4">
        <v>0.63838784400000004</v>
      </c>
      <c r="U350" s="13">
        <v>0</v>
      </c>
      <c r="V350" s="4">
        <v>0</v>
      </c>
      <c r="W350" s="4">
        <v>0</v>
      </c>
      <c r="X350" s="4">
        <v>0</v>
      </c>
      <c r="Y350" s="13">
        <v>0.220243201</v>
      </c>
      <c r="Z350" s="4">
        <v>6.5821780859999999</v>
      </c>
      <c r="AA350" s="4">
        <v>0.23747579799999999</v>
      </c>
      <c r="AB350" s="4">
        <v>2.689696461</v>
      </c>
      <c r="AC350" s="13">
        <v>0.208834454</v>
      </c>
      <c r="AD350" s="4">
        <v>7.9215802000000002E-2</v>
      </c>
      <c r="AE350" s="4">
        <v>0</v>
      </c>
      <c r="AF350">
        <f t="shared" si="5"/>
        <v>0.96446252006666655</v>
      </c>
    </row>
    <row r="351" spans="1:32" ht="15" thickBot="1" x14ac:dyDescent="0.35">
      <c r="A351" s="10">
        <v>44910</v>
      </c>
      <c r="B351" s="4">
        <v>0</v>
      </c>
      <c r="C351" s="4">
        <v>0</v>
      </c>
      <c r="D351" s="4">
        <v>0.39213311699999998</v>
      </c>
      <c r="E351" s="13">
        <v>0</v>
      </c>
      <c r="F351" s="4">
        <v>0</v>
      </c>
      <c r="G351" s="4">
        <v>0</v>
      </c>
      <c r="H351" s="4">
        <v>0.527387783</v>
      </c>
      <c r="I351" s="13">
        <v>0</v>
      </c>
      <c r="J351" s="4">
        <v>0</v>
      </c>
      <c r="K351" s="4">
        <v>0</v>
      </c>
      <c r="L351" s="4">
        <v>0</v>
      </c>
      <c r="M351" s="13">
        <v>0</v>
      </c>
      <c r="N351" s="4">
        <v>0</v>
      </c>
      <c r="O351" s="4">
        <v>0</v>
      </c>
      <c r="P351" s="4">
        <v>0</v>
      </c>
      <c r="Q351" s="13">
        <v>14.08702946</v>
      </c>
      <c r="R351" s="4">
        <v>0.67460775399999995</v>
      </c>
      <c r="S351" s="4">
        <v>6.8818866610000002</v>
      </c>
      <c r="T351" s="4">
        <v>3.5257427099999998</v>
      </c>
      <c r="U351" s="13">
        <v>0</v>
      </c>
      <c r="V351" s="4">
        <v>0</v>
      </c>
      <c r="W351" s="4">
        <v>0</v>
      </c>
      <c r="X351" s="4">
        <v>0</v>
      </c>
      <c r="Y351" s="13">
        <v>0.41994061700000002</v>
      </c>
      <c r="Z351" s="4">
        <v>0</v>
      </c>
      <c r="AA351" s="4">
        <v>0</v>
      </c>
      <c r="AB351" s="4">
        <v>0</v>
      </c>
      <c r="AC351" s="13">
        <v>0.21404495800000001</v>
      </c>
      <c r="AD351" s="4">
        <v>8.8017552999999998E-2</v>
      </c>
      <c r="AE351" s="4">
        <v>0</v>
      </c>
      <c r="AF351">
        <f t="shared" si="5"/>
        <v>0.89369302043333343</v>
      </c>
    </row>
    <row r="352" spans="1:32" ht="15" thickBot="1" x14ac:dyDescent="0.35">
      <c r="A352" s="10">
        <v>44911</v>
      </c>
      <c r="B352" s="4">
        <v>0.42857633499999997</v>
      </c>
      <c r="C352" s="4">
        <v>0</v>
      </c>
      <c r="D352" s="4">
        <v>0</v>
      </c>
      <c r="E352" s="13">
        <v>0</v>
      </c>
      <c r="F352" s="4">
        <v>0</v>
      </c>
      <c r="G352" s="4">
        <v>0</v>
      </c>
      <c r="H352" s="4">
        <v>0</v>
      </c>
      <c r="I352" s="13">
        <v>0</v>
      </c>
      <c r="J352" s="4">
        <v>0</v>
      </c>
      <c r="K352" s="4">
        <v>0</v>
      </c>
      <c r="L352" s="4">
        <v>0</v>
      </c>
      <c r="M352" s="13">
        <v>0.213349715</v>
      </c>
      <c r="N352" s="4">
        <v>0</v>
      </c>
      <c r="O352" s="4">
        <v>0</v>
      </c>
      <c r="P352" s="4">
        <v>0</v>
      </c>
      <c r="Q352" s="13">
        <v>39.05664986</v>
      </c>
      <c r="R352" s="4">
        <v>1.728441358</v>
      </c>
      <c r="S352" s="4">
        <v>2.023031011</v>
      </c>
      <c r="T352" s="4">
        <v>0</v>
      </c>
      <c r="U352" s="13">
        <v>0</v>
      </c>
      <c r="V352" s="4">
        <v>0</v>
      </c>
      <c r="W352" s="4">
        <v>0</v>
      </c>
      <c r="X352" s="4">
        <v>0</v>
      </c>
      <c r="Y352" s="13">
        <v>0</v>
      </c>
      <c r="Z352" s="4">
        <v>0</v>
      </c>
      <c r="AA352" s="4">
        <v>0</v>
      </c>
      <c r="AB352" s="4">
        <v>0.13566487999999999</v>
      </c>
      <c r="AC352" s="13">
        <v>0.22102493000000001</v>
      </c>
      <c r="AD352" s="4">
        <v>1.9588092340000001</v>
      </c>
      <c r="AE352" s="4">
        <v>0.70659133799999996</v>
      </c>
      <c r="AF352">
        <f t="shared" si="5"/>
        <v>1.5490712887</v>
      </c>
    </row>
    <row r="353" spans="1:32" ht="15" thickBot="1" x14ac:dyDescent="0.35">
      <c r="A353" s="10">
        <v>44912</v>
      </c>
      <c r="B353" s="4">
        <v>0.71856784799999995</v>
      </c>
      <c r="C353" s="4">
        <v>0</v>
      </c>
      <c r="D353" s="4">
        <v>0</v>
      </c>
      <c r="E353" s="13">
        <v>0</v>
      </c>
      <c r="F353" s="4">
        <v>0</v>
      </c>
      <c r="G353" s="4">
        <v>0</v>
      </c>
      <c r="H353" s="4">
        <v>0.21296693</v>
      </c>
      <c r="I353" s="13">
        <v>0</v>
      </c>
      <c r="J353" s="4">
        <v>0</v>
      </c>
      <c r="K353" s="4">
        <v>0</v>
      </c>
      <c r="L353" s="4">
        <v>0.124563754</v>
      </c>
      <c r="M353" s="13">
        <v>0</v>
      </c>
      <c r="N353" s="4">
        <v>0.68575823300000005</v>
      </c>
      <c r="O353" s="4">
        <v>0</v>
      </c>
      <c r="P353" s="4">
        <v>0</v>
      </c>
      <c r="Q353" s="13">
        <v>0</v>
      </c>
      <c r="R353" s="4">
        <v>0</v>
      </c>
      <c r="S353" s="4">
        <v>0.23095948999999999</v>
      </c>
      <c r="T353" s="4">
        <v>0</v>
      </c>
      <c r="U353" s="13">
        <v>0</v>
      </c>
      <c r="V353" s="4">
        <v>0</v>
      </c>
      <c r="W353" s="4">
        <v>0</v>
      </c>
      <c r="X353" s="4">
        <v>0</v>
      </c>
      <c r="Y353" s="13">
        <v>0</v>
      </c>
      <c r="Z353" s="4">
        <v>0</v>
      </c>
      <c r="AA353" s="4">
        <v>0</v>
      </c>
      <c r="AB353" s="4">
        <v>0</v>
      </c>
      <c r="AC353" s="13">
        <v>0</v>
      </c>
      <c r="AD353" s="4">
        <v>13.6321373</v>
      </c>
      <c r="AE353" s="4">
        <v>15.237694919999999</v>
      </c>
      <c r="AF353">
        <f t="shared" si="5"/>
        <v>1.0280882825</v>
      </c>
    </row>
    <row r="354" spans="1:32" ht="15" thickBot="1" x14ac:dyDescent="0.35">
      <c r="A354" s="10">
        <v>44913</v>
      </c>
      <c r="B354" s="4">
        <v>0.34080062799999999</v>
      </c>
      <c r="C354" s="4">
        <v>0</v>
      </c>
      <c r="D354" s="4">
        <v>0</v>
      </c>
      <c r="E354" s="13">
        <v>0</v>
      </c>
      <c r="F354" s="4">
        <v>0</v>
      </c>
      <c r="G354" s="4">
        <v>0</v>
      </c>
      <c r="H354" s="4">
        <v>0</v>
      </c>
      <c r="I354" s="13">
        <v>0</v>
      </c>
      <c r="J354" s="4">
        <v>0</v>
      </c>
      <c r="K354" s="4">
        <v>0</v>
      </c>
      <c r="L354" s="4">
        <v>0</v>
      </c>
      <c r="M354" s="13">
        <v>0.40001931800000001</v>
      </c>
      <c r="N354" s="4">
        <v>0</v>
      </c>
      <c r="O354" s="4">
        <v>0</v>
      </c>
      <c r="P354" s="4">
        <v>0</v>
      </c>
      <c r="Q354" s="13">
        <v>9.4608724710000001</v>
      </c>
      <c r="R354" s="4">
        <v>0</v>
      </c>
      <c r="S354" s="4">
        <v>0.621902764</v>
      </c>
      <c r="T354" s="4">
        <v>0</v>
      </c>
      <c r="U354" s="13">
        <v>0</v>
      </c>
      <c r="V354" s="4">
        <v>0</v>
      </c>
      <c r="W354" s="4">
        <v>0</v>
      </c>
      <c r="X354" s="4">
        <v>0.915487096</v>
      </c>
      <c r="Y354" s="13">
        <v>0</v>
      </c>
      <c r="Z354" s="4">
        <v>0.81272265300000002</v>
      </c>
      <c r="AA354" s="4">
        <v>0</v>
      </c>
      <c r="AB354" s="4">
        <v>0</v>
      </c>
      <c r="AC354" s="13">
        <v>0</v>
      </c>
      <c r="AD354" s="4">
        <v>0</v>
      </c>
      <c r="AE354" s="4">
        <v>12.26760101</v>
      </c>
      <c r="AF354">
        <f t="shared" si="5"/>
        <v>0.8273135313333333</v>
      </c>
    </row>
    <row r="355" spans="1:32" ht="15" thickBot="1" x14ac:dyDescent="0.35">
      <c r="A355" s="10">
        <v>44914</v>
      </c>
      <c r="B355" s="4">
        <v>1.3458236159999999</v>
      </c>
      <c r="C355" s="4">
        <v>0</v>
      </c>
      <c r="D355" s="4">
        <v>0</v>
      </c>
      <c r="E355" s="13">
        <v>0</v>
      </c>
      <c r="F355" s="4">
        <v>0</v>
      </c>
      <c r="G355" s="4">
        <v>0</v>
      </c>
      <c r="H355" s="4">
        <v>0</v>
      </c>
      <c r="I355" s="13">
        <v>0</v>
      </c>
      <c r="J355" s="4">
        <v>0</v>
      </c>
      <c r="K355" s="4">
        <v>0</v>
      </c>
      <c r="L355" s="4">
        <v>0</v>
      </c>
      <c r="M355" s="13">
        <v>0</v>
      </c>
      <c r="N355" s="4">
        <v>0</v>
      </c>
      <c r="O355" s="4">
        <v>0</v>
      </c>
      <c r="P355" s="4">
        <v>0</v>
      </c>
      <c r="Q355" s="13">
        <v>6.6071281429999997</v>
      </c>
      <c r="R355" s="4">
        <v>26.796413179999998</v>
      </c>
      <c r="S355" s="4">
        <v>0.50882953399999997</v>
      </c>
      <c r="T355" s="4">
        <v>0</v>
      </c>
      <c r="U355" s="13">
        <v>0</v>
      </c>
      <c r="V355" s="4">
        <v>0.14909898699999999</v>
      </c>
      <c r="W355" s="4">
        <v>0</v>
      </c>
      <c r="X355" s="4">
        <v>0.24802118500000001</v>
      </c>
      <c r="Y355" s="13">
        <v>0</v>
      </c>
      <c r="Z355" s="4">
        <v>0.75312301500000001</v>
      </c>
      <c r="AA355" s="4">
        <v>0</v>
      </c>
      <c r="AB355" s="4">
        <v>15.498789009999999</v>
      </c>
      <c r="AC355" s="13">
        <v>0</v>
      </c>
      <c r="AD355" s="4">
        <v>0.83850270500000001</v>
      </c>
      <c r="AE355" s="4">
        <v>0</v>
      </c>
      <c r="AF355">
        <f t="shared" si="5"/>
        <v>1.7581909791666668</v>
      </c>
    </row>
    <row r="356" spans="1:32" ht="15" thickBot="1" x14ac:dyDescent="0.35">
      <c r="A356" s="10">
        <v>44915</v>
      </c>
      <c r="B356" s="4">
        <v>0</v>
      </c>
      <c r="C356" s="4">
        <v>0</v>
      </c>
      <c r="D356" s="4">
        <v>0</v>
      </c>
      <c r="E356" s="13">
        <v>0</v>
      </c>
      <c r="F356" s="4">
        <v>0</v>
      </c>
      <c r="G356" s="4">
        <v>0</v>
      </c>
      <c r="H356" s="4">
        <v>0</v>
      </c>
      <c r="I356" s="13">
        <v>0</v>
      </c>
      <c r="J356" s="4">
        <v>0</v>
      </c>
      <c r="K356" s="4">
        <v>0</v>
      </c>
      <c r="L356" s="4">
        <v>0.16960984500000001</v>
      </c>
      <c r="M356" s="13">
        <v>0.67417930800000003</v>
      </c>
      <c r="N356" s="4">
        <v>0</v>
      </c>
      <c r="O356" s="4">
        <v>0.17228475200000001</v>
      </c>
      <c r="P356" s="4">
        <v>0</v>
      </c>
      <c r="Q356" s="13">
        <v>0</v>
      </c>
      <c r="R356" s="4">
        <v>11.46519887</v>
      </c>
      <c r="S356" s="4">
        <v>0</v>
      </c>
      <c r="T356" s="4">
        <v>0</v>
      </c>
      <c r="U356" s="13">
        <v>0</v>
      </c>
      <c r="V356" s="4">
        <v>0</v>
      </c>
      <c r="W356" s="4">
        <v>0</v>
      </c>
      <c r="X356" s="4">
        <v>0.40424752200000003</v>
      </c>
      <c r="Y356" s="13">
        <v>0</v>
      </c>
      <c r="Z356" s="4">
        <v>0</v>
      </c>
      <c r="AA356" s="4">
        <v>0</v>
      </c>
      <c r="AB356" s="4">
        <v>12.03543964</v>
      </c>
      <c r="AC356" s="13">
        <v>0</v>
      </c>
      <c r="AD356" s="4">
        <v>0</v>
      </c>
      <c r="AE356" s="4">
        <v>0</v>
      </c>
      <c r="AF356">
        <f t="shared" si="5"/>
        <v>0.83069866456666663</v>
      </c>
    </row>
    <row r="357" spans="1:32" ht="15" thickBot="1" x14ac:dyDescent="0.35">
      <c r="A357" s="10">
        <v>44916</v>
      </c>
      <c r="B357" s="4">
        <v>0.12525260099999999</v>
      </c>
      <c r="C357" s="4">
        <v>0</v>
      </c>
      <c r="D357" s="4">
        <v>0.25903509600000002</v>
      </c>
      <c r="E357" s="13">
        <v>0</v>
      </c>
      <c r="F357" s="4">
        <v>0</v>
      </c>
      <c r="G357" s="4">
        <v>0</v>
      </c>
      <c r="H357" s="4">
        <v>0</v>
      </c>
      <c r="I357" s="13">
        <v>0</v>
      </c>
      <c r="J357" s="4">
        <v>0</v>
      </c>
      <c r="K357" s="4">
        <v>0</v>
      </c>
      <c r="L357" s="4">
        <v>0</v>
      </c>
      <c r="M357" s="13">
        <v>0</v>
      </c>
      <c r="N357" s="4">
        <v>0</v>
      </c>
      <c r="O357" s="4">
        <v>0</v>
      </c>
      <c r="P357" s="4">
        <v>0</v>
      </c>
      <c r="Q357" s="13">
        <v>0</v>
      </c>
      <c r="R357" s="4">
        <v>16.086113019999999</v>
      </c>
      <c r="S357" s="4">
        <v>0</v>
      </c>
      <c r="T357" s="4">
        <v>0</v>
      </c>
      <c r="U357" s="13">
        <v>0</v>
      </c>
      <c r="V357" s="4">
        <v>0</v>
      </c>
      <c r="W357" s="4">
        <v>0</v>
      </c>
      <c r="X357" s="4">
        <v>0</v>
      </c>
      <c r="Y357" s="13">
        <v>0</v>
      </c>
      <c r="Z357" s="4">
        <v>0</v>
      </c>
      <c r="AA357" s="4">
        <v>0</v>
      </c>
      <c r="AB357" s="4">
        <v>2.4733312129999998</v>
      </c>
      <c r="AC357" s="13">
        <v>0</v>
      </c>
      <c r="AD357" s="4">
        <v>0</v>
      </c>
      <c r="AE357" s="4">
        <v>5.0685414079999997</v>
      </c>
      <c r="AF357">
        <f t="shared" si="5"/>
        <v>0.8004091112666667</v>
      </c>
    </row>
    <row r="358" spans="1:32" ht="15" thickBot="1" x14ac:dyDescent="0.35">
      <c r="A358" s="10">
        <v>44917</v>
      </c>
      <c r="B358" s="4">
        <v>0.610921398</v>
      </c>
      <c r="C358" s="4">
        <v>0</v>
      </c>
      <c r="D358" s="4">
        <v>2.6681399350000001</v>
      </c>
      <c r="E358" s="13">
        <v>0</v>
      </c>
      <c r="F358" s="4">
        <v>0</v>
      </c>
      <c r="G358" s="4">
        <v>0</v>
      </c>
      <c r="H358" s="4">
        <v>2.3068569600000002</v>
      </c>
      <c r="I358" s="13">
        <v>0</v>
      </c>
      <c r="J358" s="4">
        <v>0</v>
      </c>
      <c r="K358" s="4">
        <v>0</v>
      </c>
      <c r="L358" s="4">
        <v>0</v>
      </c>
      <c r="M358" s="13">
        <v>0</v>
      </c>
      <c r="N358" s="4">
        <v>3.0141875150000002</v>
      </c>
      <c r="O358" s="4">
        <v>0</v>
      </c>
      <c r="P358" s="4">
        <v>0</v>
      </c>
      <c r="Q358" s="13">
        <v>0</v>
      </c>
      <c r="R358" s="4">
        <v>23.123888969999999</v>
      </c>
      <c r="S358" s="4">
        <v>0</v>
      </c>
      <c r="T358" s="4">
        <v>0</v>
      </c>
      <c r="U358" s="13">
        <v>0</v>
      </c>
      <c r="V358" s="4">
        <v>0</v>
      </c>
      <c r="W358" s="4">
        <v>0</v>
      </c>
      <c r="X358" s="4">
        <v>0</v>
      </c>
      <c r="Y358" s="13">
        <v>0</v>
      </c>
      <c r="Z358" s="4">
        <v>0</v>
      </c>
      <c r="AA358" s="4">
        <v>0</v>
      </c>
      <c r="AB358" s="4">
        <v>0.12569723999999999</v>
      </c>
      <c r="AC358" s="13">
        <v>0</v>
      </c>
      <c r="AD358" s="4">
        <v>3.3644862469999999</v>
      </c>
      <c r="AE358" s="4">
        <v>0</v>
      </c>
      <c r="AF358">
        <f t="shared" si="5"/>
        <v>1.1738059421666667</v>
      </c>
    </row>
    <row r="359" spans="1:32" ht="15" thickBot="1" x14ac:dyDescent="0.35">
      <c r="A359" s="10">
        <v>44918</v>
      </c>
      <c r="B359" s="4">
        <v>0.86217717800000004</v>
      </c>
      <c r="C359" s="4">
        <v>0</v>
      </c>
      <c r="D359" s="4">
        <v>2.7334306239999999</v>
      </c>
      <c r="E359" s="13">
        <v>0</v>
      </c>
      <c r="F359" s="4">
        <v>0</v>
      </c>
      <c r="G359" s="4">
        <v>3.5212344999999999E-2</v>
      </c>
      <c r="H359" s="4">
        <v>9.9248007539999996</v>
      </c>
      <c r="I359" s="13">
        <v>0</v>
      </c>
      <c r="J359" s="4">
        <v>0</v>
      </c>
      <c r="K359" s="4">
        <v>0</v>
      </c>
      <c r="L359" s="4">
        <v>0</v>
      </c>
      <c r="M359" s="13">
        <v>0</v>
      </c>
      <c r="N359" s="4">
        <v>1.643452868</v>
      </c>
      <c r="O359" s="4">
        <v>0</v>
      </c>
      <c r="P359" s="4">
        <v>0</v>
      </c>
      <c r="Q359" s="13">
        <v>0</v>
      </c>
      <c r="R359" s="4">
        <v>0.95885872800000005</v>
      </c>
      <c r="S359" s="4">
        <v>0</v>
      </c>
      <c r="T359" s="4">
        <v>0</v>
      </c>
      <c r="U359" s="13">
        <v>0</v>
      </c>
      <c r="V359" s="4">
        <v>0</v>
      </c>
      <c r="W359" s="4">
        <v>0</v>
      </c>
      <c r="X359" s="4">
        <v>0</v>
      </c>
      <c r="Y359" s="13">
        <v>0</v>
      </c>
      <c r="Z359" s="4">
        <v>0</v>
      </c>
      <c r="AA359" s="4">
        <v>0</v>
      </c>
      <c r="AB359" s="4">
        <v>0</v>
      </c>
      <c r="AC359" s="13">
        <v>0</v>
      </c>
      <c r="AD359" s="4">
        <v>0.80817391000000005</v>
      </c>
      <c r="AE359" s="4">
        <v>0</v>
      </c>
      <c r="AF359">
        <f t="shared" si="5"/>
        <v>0.56553688023333337</v>
      </c>
    </row>
    <row r="360" spans="1:32" ht="15" thickBot="1" x14ac:dyDescent="0.35">
      <c r="A360" s="10">
        <v>44919</v>
      </c>
      <c r="B360" s="4">
        <v>0</v>
      </c>
      <c r="C360" s="4">
        <v>0</v>
      </c>
      <c r="D360" s="4">
        <v>9.7328604460000001</v>
      </c>
      <c r="E360" s="13">
        <v>0</v>
      </c>
      <c r="F360" s="4">
        <v>0</v>
      </c>
      <c r="G360" s="4">
        <v>0</v>
      </c>
      <c r="H360" s="4">
        <v>6.0843021269999999</v>
      </c>
      <c r="I360" s="13">
        <v>0</v>
      </c>
      <c r="J360" s="4">
        <v>0</v>
      </c>
      <c r="K360" s="4">
        <v>0</v>
      </c>
      <c r="L360" s="4">
        <v>0</v>
      </c>
      <c r="M360" s="13">
        <v>0</v>
      </c>
      <c r="N360" s="4">
        <v>0</v>
      </c>
      <c r="O360" s="4">
        <v>0</v>
      </c>
      <c r="P360" s="4">
        <v>0</v>
      </c>
      <c r="Q360" s="13">
        <v>0</v>
      </c>
      <c r="R360" s="4">
        <v>1.1763820650000001</v>
      </c>
      <c r="S360" s="4">
        <v>0</v>
      </c>
      <c r="T360" s="4">
        <v>2.5899760000000001E-2</v>
      </c>
      <c r="U360" s="13">
        <v>0</v>
      </c>
      <c r="V360" s="4">
        <v>2.4488317070000001</v>
      </c>
      <c r="W360" s="4">
        <v>0</v>
      </c>
      <c r="X360" s="4">
        <v>0</v>
      </c>
      <c r="Y360" s="13">
        <v>0</v>
      </c>
      <c r="Z360" s="4">
        <v>0</v>
      </c>
      <c r="AA360" s="4">
        <v>0</v>
      </c>
      <c r="AB360" s="4">
        <v>0</v>
      </c>
      <c r="AC360" s="13">
        <v>0</v>
      </c>
      <c r="AD360" s="4">
        <v>4.9876614999999999E-2</v>
      </c>
      <c r="AE360" s="4">
        <v>1.2766764159999999</v>
      </c>
      <c r="AF360">
        <f t="shared" si="5"/>
        <v>0.69316097119999998</v>
      </c>
    </row>
    <row r="361" spans="1:32" ht="15" thickBot="1" x14ac:dyDescent="0.35">
      <c r="A361" s="10">
        <v>44920</v>
      </c>
      <c r="B361" s="4">
        <v>0</v>
      </c>
      <c r="C361" s="4">
        <v>0</v>
      </c>
      <c r="D361" s="4">
        <v>14.703207730000001</v>
      </c>
      <c r="E361" s="13">
        <v>0</v>
      </c>
      <c r="F361" s="4">
        <v>0</v>
      </c>
      <c r="G361" s="4">
        <v>2.855902553</v>
      </c>
      <c r="H361" s="4">
        <v>0</v>
      </c>
      <c r="I361" s="13">
        <v>0</v>
      </c>
      <c r="J361" s="4">
        <v>0</v>
      </c>
      <c r="K361" s="4">
        <v>0</v>
      </c>
      <c r="L361" s="4">
        <v>0</v>
      </c>
      <c r="M361" s="13">
        <v>0</v>
      </c>
      <c r="N361" s="4">
        <v>0</v>
      </c>
      <c r="O361" s="4">
        <v>0</v>
      </c>
      <c r="P361" s="4">
        <v>0</v>
      </c>
      <c r="Q361" s="13">
        <v>0</v>
      </c>
      <c r="R361" s="4">
        <v>0</v>
      </c>
      <c r="S361" s="4">
        <v>0</v>
      </c>
      <c r="T361" s="4">
        <v>0</v>
      </c>
      <c r="U361" s="13">
        <v>0</v>
      </c>
      <c r="V361" s="4">
        <v>9.2629165199999992</v>
      </c>
      <c r="W361" s="4">
        <v>0</v>
      </c>
      <c r="X361" s="4">
        <v>0</v>
      </c>
      <c r="Y361" s="13">
        <v>0</v>
      </c>
      <c r="Z361" s="4">
        <v>0</v>
      </c>
      <c r="AA361" s="4">
        <v>0</v>
      </c>
      <c r="AB361" s="4">
        <v>0</v>
      </c>
      <c r="AC361" s="13">
        <v>0</v>
      </c>
      <c r="AD361" s="4">
        <v>0</v>
      </c>
      <c r="AE361" s="4">
        <v>0</v>
      </c>
      <c r="AF361">
        <f t="shared" si="5"/>
        <v>0.89406756009999999</v>
      </c>
    </row>
    <row r="362" spans="1:32" ht="15" thickBot="1" x14ac:dyDescent="0.35">
      <c r="A362" s="10">
        <v>44921</v>
      </c>
      <c r="B362" s="4">
        <v>0</v>
      </c>
      <c r="C362" s="4">
        <v>0</v>
      </c>
      <c r="D362" s="4">
        <v>24.980694060000001</v>
      </c>
      <c r="E362" s="13">
        <v>0</v>
      </c>
      <c r="F362" s="4">
        <v>0</v>
      </c>
      <c r="G362" s="4">
        <v>0</v>
      </c>
      <c r="H362" s="4">
        <v>0.15297333900000001</v>
      </c>
      <c r="I362" s="13">
        <v>0</v>
      </c>
      <c r="J362" s="4">
        <v>0</v>
      </c>
      <c r="K362" s="4">
        <v>0</v>
      </c>
      <c r="L362" s="4">
        <v>0</v>
      </c>
      <c r="M362" s="13">
        <v>0</v>
      </c>
      <c r="N362" s="4">
        <v>0</v>
      </c>
      <c r="O362" s="4">
        <v>0</v>
      </c>
      <c r="P362" s="4">
        <v>0</v>
      </c>
      <c r="Q362" s="13">
        <v>0</v>
      </c>
      <c r="R362" s="4">
        <v>0</v>
      </c>
      <c r="S362" s="4">
        <v>0</v>
      </c>
      <c r="T362" s="4">
        <v>0</v>
      </c>
      <c r="U362" s="13">
        <v>0</v>
      </c>
      <c r="V362" s="4">
        <v>0.107078359</v>
      </c>
      <c r="W362" s="4">
        <v>0</v>
      </c>
      <c r="X362" s="4">
        <v>0</v>
      </c>
      <c r="Y362" s="13">
        <v>0</v>
      </c>
      <c r="Z362" s="4">
        <v>0</v>
      </c>
      <c r="AA362" s="4">
        <v>0</v>
      </c>
      <c r="AB362" s="4">
        <v>0</v>
      </c>
      <c r="AC362" s="13">
        <v>0</v>
      </c>
      <c r="AD362" s="4">
        <v>5.4844175579999996</v>
      </c>
      <c r="AE362" s="4">
        <v>0</v>
      </c>
      <c r="AF362">
        <f t="shared" si="5"/>
        <v>1.0241721105333332</v>
      </c>
    </row>
    <row r="363" spans="1:32" ht="15" thickBot="1" x14ac:dyDescent="0.35">
      <c r="A363" s="10">
        <v>44922</v>
      </c>
      <c r="B363" s="4">
        <v>0</v>
      </c>
      <c r="C363" s="4">
        <v>0</v>
      </c>
      <c r="D363" s="4">
        <v>0.31789663400000001</v>
      </c>
      <c r="E363" s="13">
        <v>0</v>
      </c>
      <c r="F363" s="4">
        <v>0</v>
      </c>
      <c r="G363" s="4">
        <v>0.38190194999999999</v>
      </c>
      <c r="H363" s="4">
        <v>0</v>
      </c>
      <c r="I363" s="13">
        <v>0</v>
      </c>
      <c r="J363" s="4">
        <v>0</v>
      </c>
      <c r="K363" s="4">
        <v>0</v>
      </c>
      <c r="L363" s="4">
        <v>0</v>
      </c>
      <c r="M363" s="13">
        <v>0</v>
      </c>
      <c r="N363" s="4">
        <v>0</v>
      </c>
      <c r="O363" s="4">
        <v>0</v>
      </c>
      <c r="P363" s="4">
        <v>0</v>
      </c>
      <c r="Q363" s="13">
        <v>0</v>
      </c>
      <c r="R363" s="4">
        <v>0</v>
      </c>
      <c r="S363" s="4">
        <v>0</v>
      </c>
      <c r="T363" s="4">
        <v>0</v>
      </c>
      <c r="U363" s="13">
        <v>0</v>
      </c>
      <c r="V363" s="4">
        <v>0</v>
      </c>
      <c r="W363" s="4">
        <v>0</v>
      </c>
      <c r="X363" s="4">
        <v>0</v>
      </c>
      <c r="Y363" s="13">
        <v>0</v>
      </c>
      <c r="Z363" s="4">
        <v>0</v>
      </c>
      <c r="AA363" s="4">
        <v>0</v>
      </c>
      <c r="AB363" s="4">
        <v>0</v>
      </c>
      <c r="AC363" s="13">
        <v>0</v>
      </c>
      <c r="AD363" s="4">
        <v>2.2520889039999998</v>
      </c>
      <c r="AE363" s="4">
        <v>0</v>
      </c>
      <c r="AF363">
        <f t="shared" si="5"/>
        <v>9.8396249599999985E-2</v>
      </c>
    </row>
    <row r="364" spans="1:32" ht="15" thickBot="1" x14ac:dyDescent="0.35">
      <c r="A364" s="10">
        <v>44923</v>
      </c>
      <c r="B364" s="4">
        <v>0</v>
      </c>
      <c r="C364" s="4">
        <v>0</v>
      </c>
      <c r="D364" s="4">
        <v>0</v>
      </c>
      <c r="E364" s="13">
        <v>0</v>
      </c>
      <c r="F364" s="4">
        <v>0</v>
      </c>
      <c r="G364" s="4">
        <v>4.4015433999999999E-2</v>
      </c>
      <c r="H364" s="4">
        <v>0</v>
      </c>
      <c r="I364" s="13">
        <v>0</v>
      </c>
      <c r="J364" s="4">
        <v>1.282569289</v>
      </c>
      <c r="K364" s="4">
        <v>0</v>
      </c>
      <c r="L364" s="4">
        <v>0</v>
      </c>
      <c r="M364" s="13">
        <v>0</v>
      </c>
      <c r="N364" s="4">
        <v>0</v>
      </c>
      <c r="O364" s="4">
        <v>0</v>
      </c>
      <c r="P364" s="4">
        <v>0</v>
      </c>
      <c r="Q364" s="13">
        <v>0</v>
      </c>
      <c r="R364" s="4">
        <v>0</v>
      </c>
      <c r="S364" s="4">
        <v>0</v>
      </c>
      <c r="T364" s="4">
        <v>0</v>
      </c>
      <c r="U364" s="13">
        <v>13.748955970000001</v>
      </c>
      <c r="V364" s="4">
        <v>0</v>
      </c>
      <c r="W364" s="4">
        <v>0</v>
      </c>
      <c r="X364" s="4">
        <v>0.140149936</v>
      </c>
      <c r="Y364" s="13">
        <v>9.5438714999999993E-2</v>
      </c>
      <c r="Z364" s="4">
        <v>0</v>
      </c>
      <c r="AA364" s="4">
        <v>0</v>
      </c>
      <c r="AB364" s="4">
        <v>0</v>
      </c>
      <c r="AC364" s="13">
        <v>0</v>
      </c>
      <c r="AD364" s="4">
        <v>8.9257888790000006</v>
      </c>
      <c r="AE364" s="4">
        <v>0</v>
      </c>
      <c r="AF364">
        <f t="shared" si="5"/>
        <v>0.80789727410000012</v>
      </c>
    </row>
    <row r="365" spans="1:32" ht="15" thickBot="1" x14ac:dyDescent="0.35">
      <c r="A365" s="10">
        <v>44924</v>
      </c>
      <c r="B365" s="4">
        <v>0</v>
      </c>
      <c r="C365" s="4">
        <v>0</v>
      </c>
      <c r="D365" s="4">
        <v>3.6374417540000001</v>
      </c>
      <c r="E365" s="13">
        <v>0</v>
      </c>
      <c r="F365" s="4">
        <v>0</v>
      </c>
      <c r="G365" s="4">
        <v>0</v>
      </c>
      <c r="H365" s="4">
        <v>0</v>
      </c>
      <c r="I365" s="13">
        <v>0</v>
      </c>
      <c r="J365" s="4">
        <v>0.82977743400000004</v>
      </c>
      <c r="K365" s="4">
        <v>0</v>
      </c>
      <c r="L365" s="4">
        <v>0</v>
      </c>
      <c r="M365" s="13">
        <v>0</v>
      </c>
      <c r="N365" s="4">
        <v>0.57039344299999994</v>
      </c>
      <c r="O365" s="4">
        <v>0</v>
      </c>
      <c r="P365" s="4">
        <v>0</v>
      </c>
      <c r="Q365" s="13">
        <v>0</v>
      </c>
      <c r="R365" s="4">
        <v>0</v>
      </c>
      <c r="S365" s="4">
        <v>0</v>
      </c>
      <c r="T365" s="4">
        <v>0</v>
      </c>
      <c r="U365" s="13">
        <v>2.722892061</v>
      </c>
      <c r="V365" s="4">
        <v>0</v>
      </c>
      <c r="W365" s="4">
        <v>0</v>
      </c>
      <c r="X365" s="4">
        <v>0</v>
      </c>
      <c r="Y365" s="13">
        <v>0</v>
      </c>
      <c r="Z365" s="4">
        <v>0</v>
      </c>
      <c r="AA365" s="4">
        <v>0</v>
      </c>
      <c r="AB365" s="4">
        <v>0</v>
      </c>
      <c r="AC365" s="13">
        <v>0</v>
      </c>
      <c r="AD365" s="4">
        <v>5.0312482709999999</v>
      </c>
      <c r="AE365" s="4">
        <v>0</v>
      </c>
      <c r="AF365">
        <f t="shared" si="5"/>
        <v>0.42639176543333335</v>
      </c>
    </row>
    <row r="366" spans="1:32" ht="15" thickBot="1" x14ac:dyDescent="0.35">
      <c r="A366" s="10">
        <v>44925</v>
      </c>
      <c r="B366" s="4">
        <v>0</v>
      </c>
      <c r="C366" s="4">
        <v>0</v>
      </c>
      <c r="D366" s="4">
        <v>9.5507891770000004</v>
      </c>
      <c r="E366" s="13">
        <v>1.0785015819999999</v>
      </c>
      <c r="F366" s="4">
        <v>0</v>
      </c>
      <c r="G366" s="4">
        <v>0</v>
      </c>
      <c r="H366" s="4">
        <v>0</v>
      </c>
      <c r="I366" s="13">
        <v>0</v>
      </c>
      <c r="J366" s="4">
        <v>0.39680679899999999</v>
      </c>
      <c r="K366" s="4">
        <v>0.37369127600000002</v>
      </c>
      <c r="L366" s="4">
        <v>0</v>
      </c>
      <c r="M366" s="13">
        <v>0</v>
      </c>
      <c r="N366" s="4">
        <v>13.218071460000001</v>
      </c>
      <c r="O366" s="4">
        <v>0</v>
      </c>
      <c r="P366" s="4">
        <v>0</v>
      </c>
      <c r="Q366" s="13">
        <v>0</v>
      </c>
      <c r="R366" s="4">
        <v>0</v>
      </c>
      <c r="S366" s="4">
        <v>0</v>
      </c>
      <c r="T366" s="4">
        <v>0</v>
      </c>
      <c r="U366" s="13">
        <v>0</v>
      </c>
      <c r="V366" s="4">
        <v>0</v>
      </c>
      <c r="W366" s="4">
        <v>0</v>
      </c>
      <c r="X366" s="4">
        <v>0</v>
      </c>
      <c r="Y366" s="13">
        <v>0</v>
      </c>
      <c r="Z366" s="4">
        <v>0</v>
      </c>
      <c r="AA366" s="4">
        <v>0</v>
      </c>
      <c r="AB366" s="4">
        <v>0</v>
      </c>
      <c r="AC366" s="13">
        <v>0</v>
      </c>
      <c r="AD366" s="4">
        <v>6.218943909</v>
      </c>
      <c r="AE366" s="4">
        <v>0.128612593</v>
      </c>
      <c r="AF366">
        <f t="shared" si="5"/>
        <v>1.0321805598666667</v>
      </c>
    </row>
    <row r="367" spans="1:32" ht="15" thickBot="1" x14ac:dyDescent="0.35">
      <c r="A367" s="10">
        <v>44926</v>
      </c>
      <c r="B367" s="4">
        <v>0</v>
      </c>
      <c r="C367" s="4">
        <v>0</v>
      </c>
      <c r="D367" s="4">
        <v>0.110655934</v>
      </c>
      <c r="E367" s="13">
        <v>0.64710092500000005</v>
      </c>
      <c r="F367" s="4">
        <v>0</v>
      </c>
      <c r="G367" s="4">
        <v>0</v>
      </c>
      <c r="H367" s="4">
        <v>0</v>
      </c>
      <c r="I367" s="13">
        <v>0</v>
      </c>
      <c r="J367" s="4">
        <v>0</v>
      </c>
      <c r="K367" s="4">
        <v>7.2216396329999997</v>
      </c>
      <c r="L367" s="4">
        <v>7.0338780000000004E-2</v>
      </c>
      <c r="M367" s="13">
        <v>0</v>
      </c>
      <c r="N367" s="4">
        <v>0</v>
      </c>
      <c r="O367" s="4">
        <v>0</v>
      </c>
      <c r="P367" s="4">
        <v>0</v>
      </c>
      <c r="Q367" s="13">
        <v>0</v>
      </c>
      <c r="R367" s="4">
        <v>0</v>
      </c>
      <c r="S367" s="4">
        <v>0</v>
      </c>
      <c r="T367" s="4">
        <v>0</v>
      </c>
      <c r="U367" s="13">
        <v>3.2669975760000001</v>
      </c>
      <c r="V367" s="4">
        <v>0.31562562300000002</v>
      </c>
      <c r="W367" s="4">
        <v>0</v>
      </c>
      <c r="X367" s="4">
        <v>0</v>
      </c>
      <c r="Y367" s="13">
        <v>0</v>
      </c>
      <c r="Z367" s="4">
        <v>0</v>
      </c>
      <c r="AA367" s="4">
        <v>0</v>
      </c>
      <c r="AB367" s="4">
        <v>0</v>
      </c>
      <c r="AC367" s="13">
        <v>0</v>
      </c>
      <c r="AD367" s="4">
        <v>0</v>
      </c>
      <c r="AE367" s="4">
        <v>0.20479465999999999</v>
      </c>
      <c r="AF367">
        <f t="shared" si="5"/>
        <v>0.3945717710333333</v>
      </c>
    </row>
    <row r="368" spans="1:32" ht="15" thickBot="1" x14ac:dyDescent="0.35">
      <c r="A368" s="10"/>
      <c r="C368" s="5"/>
    </row>
    <row r="369" spans="3:3" ht="15" thickBot="1" x14ac:dyDescent="0.35">
      <c r="C369" s="5"/>
    </row>
    <row r="370" spans="3:3" ht="15" thickBot="1" x14ac:dyDescent="0.35">
      <c r="C370" s="5"/>
    </row>
    <row r="371" spans="3:3" ht="15" thickBot="1" x14ac:dyDescent="0.35">
      <c r="C371" s="5"/>
    </row>
    <row r="372" spans="3:3" ht="15" thickBot="1" x14ac:dyDescent="0.35">
      <c r="C372" s="5"/>
    </row>
    <row r="373" spans="3:3" ht="15" thickBot="1" x14ac:dyDescent="0.35">
      <c r="C373" s="5"/>
    </row>
    <row r="374" spans="3:3" ht="15" thickBot="1" x14ac:dyDescent="0.35">
      <c r="C374" s="5"/>
    </row>
    <row r="375" spans="3:3" ht="15" thickBot="1" x14ac:dyDescent="0.35">
      <c r="C375" s="5"/>
    </row>
    <row r="376" spans="3:3" ht="15" thickBot="1" x14ac:dyDescent="0.35">
      <c r="C376" s="5"/>
    </row>
    <row r="377" spans="3:3" ht="15" thickBot="1" x14ac:dyDescent="0.35">
      <c r="C377" s="5"/>
    </row>
    <row r="378" spans="3:3" ht="15" thickBot="1" x14ac:dyDescent="0.35">
      <c r="C378" s="5"/>
    </row>
    <row r="379" spans="3:3" ht="15" thickBot="1" x14ac:dyDescent="0.35">
      <c r="C379" s="5"/>
    </row>
    <row r="380" spans="3:3" ht="15" thickBot="1" x14ac:dyDescent="0.35">
      <c r="C380" s="5"/>
    </row>
    <row r="381" spans="3:3" ht="15" thickBot="1" x14ac:dyDescent="0.35">
      <c r="C381" s="5"/>
    </row>
    <row r="382" spans="3:3" ht="15" thickBot="1" x14ac:dyDescent="0.35">
      <c r="C382" s="5"/>
    </row>
    <row r="383" spans="3:3" ht="15" thickBot="1" x14ac:dyDescent="0.35">
      <c r="C383" s="5"/>
    </row>
    <row r="384" spans="3:3" ht="15" thickBot="1" x14ac:dyDescent="0.35">
      <c r="C384" s="5"/>
    </row>
    <row r="385" spans="3:3" ht="15" thickBot="1" x14ac:dyDescent="0.35">
      <c r="C385" s="5"/>
    </row>
    <row r="386" spans="3:3" ht="15" thickBot="1" x14ac:dyDescent="0.35">
      <c r="C386" s="5"/>
    </row>
    <row r="387" spans="3:3" ht="15" thickBot="1" x14ac:dyDescent="0.35">
      <c r="C387" s="5"/>
    </row>
    <row r="388" spans="3:3" ht="15" thickBot="1" x14ac:dyDescent="0.35">
      <c r="C388" s="5"/>
    </row>
    <row r="389" spans="3:3" ht="15" thickBot="1" x14ac:dyDescent="0.35">
      <c r="C389" s="5"/>
    </row>
    <row r="390" spans="3:3" ht="15" thickBot="1" x14ac:dyDescent="0.35">
      <c r="C390" s="5"/>
    </row>
    <row r="391" spans="3:3" ht="15" thickBot="1" x14ac:dyDescent="0.35">
      <c r="C391" s="5"/>
    </row>
    <row r="392" spans="3:3" ht="15" thickBot="1" x14ac:dyDescent="0.35">
      <c r="C392" s="5"/>
    </row>
    <row r="393" spans="3:3" ht="15" thickBot="1" x14ac:dyDescent="0.35">
      <c r="C393" s="5"/>
    </row>
    <row r="394" spans="3:3" ht="15" thickBot="1" x14ac:dyDescent="0.35">
      <c r="C394" s="5"/>
    </row>
    <row r="395" spans="3:3" ht="15" thickBot="1" x14ac:dyDescent="0.35">
      <c r="C395" s="5"/>
    </row>
    <row r="396" spans="3:3" ht="15" thickBot="1" x14ac:dyDescent="0.35">
      <c r="C396" s="5"/>
    </row>
    <row r="397" spans="3:3" ht="15" thickBot="1" x14ac:dyDescent="0.35">
      <c r="C397" s="5"/>
    </row>
    <row r="398" spans="3:3" ht="15" thickBot="1" x14ac:dyDescent="0.35">
      <c r="C398" s="5"/>
    </row>
    <row r="399" spans="3:3" ht="15" thickBot="1" x14ac:dyDescent="0.35">
      <c r="C399" s="5"/>
    </row>
    <row r="400" spans="3:3" ht="15" thickBot="1" x14ac:dyDescent="0.35">
      <c r="C400" s="5"/>
    </row>
    <row r="401" spans="3:3" ht="15" thickBot="1" x14ac:dyDescent="0.35">
      <c r="C401" s="5"/>
    </row>
    <row r="402" spans="3:3" ht="15" thickBot="1" x14ac:dyDescent="0.35">
      <c r="C402" s="5"/>
    </row>
    <row r="403" spans="3:3" ht="15" thickBot="1" x14ac:dyDescent="0.35">
      <c r="C403" s="5"/>
    </row>
    <row r="404" spans="3:3" ht="15" thickBot="1" x14ac:dyDescent="0.35">
      <c r="C404" s="5"/>
    </row>
    <row r="405" spans="3:3" ht="15" thickBot="1" x14ac:dyDescent="0.35">
      <c r="C405" s="5"/>
    </row>
    <row r="406" spans="3:3" ht="15" thickBot="1" x14ac:dyDescent="0.35">
      <c r="C406" s="5"/>
    </row>
    <row r="407" spans="3:3" ht="15" thickBot="1" x14ac:dyDescent="0.35">
      <c r="C407" s="5"/>
    </row>
    <row r="408" spans="3:3" ht="15" thickBot="1" x14ac:dyDescent="0.35">
      <c r="C408" s="5"/>
    </row>
    <row r="409" spans="3:3" ht="15" thickBot="1" x14ac:dyDescent="0.35">
      <c r="C409" s="5"/>
    </row>
    <row r="410" spans="3:3" ht="15" thickBot="1" x14ac:dyDescent="0.35">
      <c r="C410" s="5"/>
    </row>
    <row r="411" spans="3:3" ht="15" thickBot="1" x14ac:dyDescent="0.35">
      <c r="C411" s="5"/>
    </row>
    <row r="412" spans="3:3" ht="15" thickBot="1" x14ac:dyDescent="0.35">
      <c r="C412" s="5"/>
    </row>
    <row r="413" spans="3:3" ht="15" thickBot="1" x14ac:dyDescent="0.35">
      <c r="C413" s="5"/>
    </row>
    <row r="414" spans="3:3" ht="15" thickBot="1" x14ac:dyDescent="0.35">
      <c r="C414" s="5"/>
    </row>
    <row r="415" spans="3:3" ht="15" thickBot="1" x14ac:dyDescent="0.35">
      <c r="C415" s="5"/>
    </row>
    <row r="416" spans="3:3" ht="15" thickBot="1" x14ac:dyDescent="0.35">
      <c r="C416" s="5"/>
    </row>
    <row r="417" spans="3:3" ht="15" thickBot="1" x14ac:dyDescent="0.35">
      <c r="C417" s="5"/>
    </row>
    <row r="418" spans="3:3" ht="15" thickBot="1" x14ac:dyDescent="0.35">
      <c r="C418" s="5"/>
    </row>
    <row r="419" spans="3:3" ht="15" thickBot="1" x14ac:dyDescent="0.35">
      <c r="C419" s="5"/>
    </row>
    <row r="420" spans="3:3" ht="15" thickBot="1" x14ac:dyDescent="0.35">
      <c r="C420" s="5"/>
    </row>
    <row r="421" spans="3:3" ht="15" thickBot="1" x14ac:dyDescent="0.35">
      <c r="C421" s="5"/>
    </row>
    <row r="422" spans="3:3" ht="15" thickBot="1" x14ac:dyDescent="0.35">
      <c r="C422" s="5"/>
    </row>
    <row r="423" spans="3:3" ht="15" thickBot="1" x14ac:dyDescent="0.35">
      <c r="C423" s="5"/>
    </row>
    <row r="424" spans="3:3" ht="15" thickBot="1" x14ac:dyDescent="0.35">
      <c r="C424" s="5"/>
    </row>
    <row r="425" spans="3:3" ht="15" thickBot="1" x14ac:dyDescent="0.35">
      <c r="C425" s="5"/>
    </row>
    <row r="426" spans="3:3" ht="15" thickBot="1" x14ac:dyDescent="0.35">
      <c r="C426" s="5"/>
    </row>
    <row r="427" spans="3:3" ht="15" thickBot="1" x14ac:dyDescent="0.35">
      <c r="C427" s="5"/>
    </row>
    <row r="428" spans="3:3" ht="15" thickBot="1" x14ac:dyDescent="0.35">
      <c r="C428" s="5"/>
    </row>
    <row r="429" spans="3:3" ht="15" thickBot="1" x14ac:dyDescent="0.35">
      <c r="C429" s="5"/>
    </row>
    <row r="430" spans="3:3" ht="15" thickBot="1" x14ac:dyDescent="0.35">
      <c r="C430" s="5"/>
    </row>
    <row r="431" spans="3:3" ht="15" thickBot="1" x14ac:dyDescent="0.35">
      <c r="C431" s="5"/>
    </row>
    <row r="432" spans="3:3" ht="15" thickBot="1" x14ac:dyDescent="0.35">
      <c r="C432" s="5"/>
    </row>
    <row r="433" spans="3:3" ht="15" thickBot="1" x14ac:dyDescent="0.35">
      <c r="C433" s="5"/>
    </row>
    <row r="434" spans="3:3" ht="15" thickBot="1" x14ac:dyDescent="0.35">
      <c r="C434" s="5"/>
    </row>
    <row r="435" spans="3:3" ht="15" thickBot="1" x14ac:dyDescent="0.35">
      <c r="C435" s="5"/>
    </row>
    <row r="436" spans="3:3" ht="15" thickBot="1" x14ac:dyDescent="0.35">
      <c r="C436" s="5"/>
    </row>
    <row r="437" spans="3:3" ht="15" thickBot="1" x14ac:dyDescent="0.35">
      <c r="C437" s="5"/>
    </row>
    <row r="438" spans="3:3" ht="15" thickBot="1" x14ac:dyDescent="0.35">
      <c r="C438" s="5"/>
    </row>
    <row r="439" spans="3:3" ht="15" thickBot="1" x14ac:dyDescent="0.35">
      <c r="C439" s="5"/>
    </row>
    <row r="440" spans="3:3" ht="15" thickBot="1" x14ac:dyDescent="0.35">
      <c r="C440" s="5"/>
    </row>
    <row r="441" spans="3:3" ht="15" thickBot="1" x14ac:dyDescent="0.35">
      <c r="C441" s="5"/>
    </row>
    <row r="442" spans="3:3" ht="15" thickBot="1" x14ac:dyDescent="0.35">
      <c r="C442" s="5"/>
    </row>
    <row r="443" spans="3:3" ht="15" thickBot="1" x14ac:dyDescent="0.35">
      <c r="C443" s="5"/>
    </row>
    <row r="444" spans="3:3" ht="15" thickBot="1" x14ac:dyDescent="0.35">
      <c r="C444" s="5"/>
    </row>
    <row r="445" spans="3:3" ht="15" thickBot="1" x14ac:dyDescent="0.35">
      <c r="C445" s="5"/>
    </row>
    <row r="446" spans="3:3" ht="15" thickBot="1" x14ac:dyDescent="0.35">
      <c r="C446" s="5"/>
    </row>
    <row r="447" spans="3:3" ht="15" thickBot="1" x14ac:dyDescent="0.35">
      <c r="C447" s="5"/>
    </row>
    <row r="448" spans="3:3" ht="15" thickBot="1" x14ac:dyDescent="0.35">
      <c r="C448" s="5"/>
    </row>
    <row r="449" spans="3:3" ht="15" thickBot="1" x14ac:dyDescent="0.35">
      <c r="C449" s="5"/>
    </row>
    <row r="450" spans="3:3" ht="15" thickBot="1" x14ac:dyDescent="0.35">
      <c r="C450" s="5"/>
    </row>
    <row r="451" spans="3:3" ht="15" thickBot="1" x14ac:dyDescent="0.35">
      <c r="C451" s="5"/>
    </row>
    <row r="452" spans="3:3" ht="15" thickBot="1" x14ac:dyDescent="0.35">
      <c r="C452" s="5"/>
    </row>
    <row r="453" spans="3:3" ht="15" thickBot="1" x14ac:dyDescent="0.35">
      <c r="C453" s="5"/>
    </row>
    <row r="454" spans="3:3" ht="15" thickBot="1" x14ac:dyDescent="0.35">
      <c r="C454" s="5"/>
    </row>
    <row r="455" spans="3:3" ht="15" thickBot="1" x14ac:dyDescent="0.35">
      <c r="C455" s="5"/>
    </row>
    <row r="456" spans="3:3" ht="15" thickBot="1" x14ac:dyDescent="0.35">
      <c r="C456" s="5"/>
    </row>
    <row r="457" spans="3:3" ht="15" thickBot="1" x14ac:dyDescent="0.35">
      <c r="C457" s="5"/>
    </row>
    <row r="458" spans="3:3" ht="15" thickBot="1" x14ac:dyDescent="0.35">
      <c r="C458" s="5"/>
    </row>
    <row r="459" spans="3:3" ht="15" thickBot="1" x14ac:dyDescent="0.35">
      <c r="C459" s="5"/>
    </row>
    <row r="460" spans="3:3" ht="15" thickBot="1" x14ac:dyDescent="0.35">
      <c r="C460" s="5"/>
    </row>
    <row r="461" spans="3:3" ht="15" thickBot="1" x14ac:dyDescent="0.35">
      <c r="C461" s="5"/>
    </row>
    <row r="462" spans="3:3" ht="15" thickBot="1" x14ac:dyDescent="0.35">
      <c r="C462" s="5"/>
    </row>
    <row r="463" spans="3:3" ht="15" thickBot="1" x14ac:dyDescent="0.35">
      <c r="C463" s="5"/>
    </row>
    <row r="464" spans="3:3" ht="15" thickBot="1" x14ac:dyDescent="0.35">
      <c r="C464" s="5"/>
    </row>
    <row r="465" spans="3:3" ht="15" thickBot="1" x14ac:dyDescent="0.35">
      <c r="C465" s="5"/>
    </row>
    <row r="466" spans="3:3" ht="15" thickBot="1" x14ac:dyDescent="0.35">
      <c r="C466" s="5"/>
    </row>
    <row r="467" spans="3:3" ht="15" thickBot="1" x14ac:dyDescent="0.35">
      <c r="C467" s="5"/>
    </row>
    <row r="468" spans="3:3" ht="15" thickBot="1" x14ac:dyDescent="0.35">
      <c r="C468" s="5"/>
    </row>
    <row r="469" spans="3:3" ht="15" thickBot="1" x14ac:dyDescent="0.35">
      <c r="C469" s="5"/>
    </row>
    <row r="470" spans="3:3" ht="15" thickBot="1" x14ac:dyDescent="0.35">
      <c r="C470" s="5"/>
    </row>
    <row r="471" spans="3:3" ht="15" thickBot="1" x14ac:dyDescent="0.35">
      <c r="C471" s="5"/>
    </row>
    <row r="472" spans="3:3" ht="15" thickBot="1" x14ac:dyDescent="0.35">
      <c r="C472" s="5"/>
    </row>
    <row r="473" spans="3:3" ht="15" thickBot="1" x14ac:dyDescent="0.35">
      <c r="C473" s="5"/>
    </row>
    <row r="474" spans="3:3" ht="15" thickBot="1" x14ac:dyDescent="0.35">
      <c r="C474" s="5"/>
    </row>
    <row r="475" spans="3:3" ht="15" thickBot="1" x14ac:dyDescent="0.35">
      <c r="C475" s="5"/>
    </row>
    <row r="476" spans="3:3" ht="15" thickBot="1" x14ac:dyDescent="0.35">
      <c r="C476" s="5"/>
    </row>
    <row r="477" spans="3:3" ht="15" thickBot="1" x14ac:dyDescent="0.35">
      <c r="C477" s="5"/>
    </row>
    <row r="478" spans="3:3" ht="15" thickBot="1" x14ac:dyDescent="0.35">
      <c r="C478" s="5"/>
    </row>
    <row r="479" spans="3:3" ht="15" thickBot="1" x14ac:dyDescent="0.35">
      <c r="C479" s="5"/>
    </row>
    <row r="480" spans="3:3" ht="15" thickBot="1" x14ac:dyDescent="0.35">
      <c r="C480" s="5"/>
    </row>
    <row r="481" spans="3:3" ht="15" thickBot="1" x14ac:dyDescent="0.35">
      <c r="C481" s="5"/>
    </row>
    <row r="482" spans="3:3" ht="15" thickBot="1" x14ac:dyDescent="0.35">
      <c r="C482" s="5"/>
    </row>
    <row r="483" spans="3:3" ht="15" thickBot="1" x14ac:dyDescent="0.35">
      <c r="C483" s="5"/>
    </row>
    <row r="484" spans="3:3" ht="15" thickBot="1" x14ac:dyDescent="0.35">
      <c r="C484" s="5"/>
    </row>
    <row r="485" spans="3:3" ht="15" thickBot="1" x14ac:dyDescent="0.35">
      <c r="C485" s="5"/>
    </row>
    <row r="486" spans="3:3" ht="15" thickBot="1" x14ac:dyDescent="0.35">
      <c r="C486" s="5"/>
    </row>
    <row r="487" spans="3:3" ht="15" thickBot="1" x14ac:dyDescent="0.35">
      <c r="C487" s="5"/>
    </row>
    <row r="488" spans="3:3" ht="15" thickBot="1" x14ac:dyDescent="0.35">
      <c r="C488" s="5"/>
    </row>
    <row r="489" spans="3:3" ht="15" thickBot="1" x14ac:dyDescent="0.35">
      <c r="C489" s="5"/>
    </row>
    <row r="490" spans="3:3" ht="15" thickBot="1" x14ac:dyDescent="0.35">
      <c r="C490" s="5"/>
    </row>
    <row r="491" spans="3:3" ht="15" thickBot="1" x14ac:dyDescent="0.35">
      <c r="C491" s="5"/>
    </row>
    <row r="492" spans="3:3" ht="15" thickBot="1" x14ac:dyDescent="0.35">
      <c r="C492" s="5"/>
    </row>
    <row r="493" spans="3:3" ht="15" thickBot="1" x14ac:dyDescent="0.35">
      <c r="C493" s="5"/>
    </row>
    <row r="494" spans="3:3" ht="15" thickBot="1" x14ac:dyDescent="0.35">
      <c r="C494" s="5"/>
    </row>
    <row r="495" spans="3:3" ht="15" thickBot="1" x14ac:dyDescent="0.35">
      <c r="C495" s="5"/>
    </row>
    <row r="496" spans="3:3" ht="15" thickBot="1" x14ac:dyDescent="0.35">
      <c r="C496" s="5"/>
    </row>
    <row r="497" spans="3:3" ht="15" thickBot="1" x14ac:dyDescent="0.35">
      <c r="C497" s="5"/>
    </row>
    <row r="498" spans="3:3" ht="15" thickBot="1" x14ac:dyDescent="0.35">
      <c r="C498" s="5"/>
    </row>
    <row r="499" spans="3:3" ht="15" thickBot="1" x14ac:dyDescent="0.35">
      <c r="C499" s="5"/>
    </row>
    <row r="500" spans="3:3" ht="15" thickBot="1" x14ac:dyDescent="0.35">
      <c r="C500" s="5"/>
    </row>
    <row r="501" spans="3:3" ht="15" thickBot="1" x14ac:dyDescent="0.35">
      <c r="C501" s="5"/>
    </row>
    <row r="502" spans="3:3" ht="15" thickBot="1" x14ac:dyDescent="0.35">
      <c r="C502" s="5"/>
    </row>
    <row r="503" spans="3:3" ht="15" thickBot="1" x14ac:dyDescent="0.35">
      <c r="C503" s="5"/>
    </row>
    <row r="504" spans="3:3" ht="15" thickBot="1" x14ac:dyDescent="0.35">
      <c r="C504" s="5"/>
    </row>
    <row r="505" spans="3:3" ht="15" thickBot="1" x14ac:dyDescent="0.35">
      <c r="C505" s="5"/>
    </row>
    <row r="506" spans="3:3" ht="15" thickBot="1" x14ac:dyDescent="0.35">
      <c r="C506" s="5"/>
    </row>
    <row r="507" spans="3:3" ht="15" thickBot="1" x14ac:dyDescent="0.35">
      <c r="C507" s="5"/>
    </row>
    <row r="508" spans="3:3" ht="15" thickBot="1" x14ac:dyDescent="0.35">
      <c r="C508" s="5"/>
    </row>
    <row r="509" spans="3:3" ht="15" thickBot="1" x14ac:dyDescent="0.35">
      <c r="C509" s="5"/>
    </row>
    <row r="510" spans="3:3" ht="15" thickBot="1" x14ac:dyDescent="0.35">
      <c r="C510" s="5"/>
    </row>
    <row r="511" spans="3:3" ht="15" thickBot="1" x14ac:dyDescent="0.35">
      <c r="C511" s="5"/>
    </row>
    <row r="512" spans="3:3" ht="15" thickBot="1" x14ac:dyDescent="0.35">
      <c r="C512" s="5"/>
    </row>
    <row r="513" spans="3:3" ht="15" thickBot="1" x14ac:dyDescent="0.35">
      <c r="C513" s="5"/>
    </row>
    <row r="514" spans="3:3" ht="15" thickBot="1" x14ac:dyDescent="0.35">
      <c r="C514" s="5"/>
    </row>
    <row r="515" spans="3:3" ht="15" thickBot="1" x14ac:dyDescent="0.35">
      <c r="C515" s="5"/>
    </row>
    <row r="516" spans="3:3" ht="15" thickBot="1" x14ac:dyDescent="0.35">
      <c r="C516" s="5"/>
    </row>
    <row r="517" spans="3:3" ht="15" thickBot="1" x14ac:dyDescent="0.35">
      <c r="C517" s="5"/>
    </row>
    <row r="518" spans="3:3" ht="15" thickBot="1" x14ac:dyDescent="0.35">
      <c r="C518" s="5"/>
    </row>
    <row r="519" spans="3:3" ht="15" thickBot="1" x14ac:dyDescent="0.35">
      <c r="C519" s="5"/>
    </row>
    <row r="520" spans="3:3" ht="15" thickBot="1" x14ac:dyDescent="0.35">
      <c r="C520" s="5"/>
    </row>
    <row r="521" spans="3:3" ht="15" thickBot="1" x14ac:dyDescent="0.35">
      <c r="C521" s="5"/>
    </row>
    <row r="522" spans="3:3" ht="15" thickBot="1" x14ac:dyDescent="0.35">
      <c r="C522" s="5"/>
    </row>
    <row r="523" spans="3:3" ht="15" thickBot="1" x14ac:dyDescent="0.35">
      <c r="C523" s="5"/>
    </row>
    <row r="524" spans="3:3" ht="15" thickBot="1" x14ac:dyDescent="0.35">
      <c r="C524" s="5"/>
    </row>
    <row r="525" spans="3:3" ht="15" thickBot="1" x14ac:dyDescent="0.35">
      <c r="C525" s="5"/>
    </row>
    <row r="526" spans="3:3" ht="15" thickBot="1" x14ac:dyDescent="0.35">
      <c r="C526" s="5"/>
    </row>
    <row r="527" spans="3:3" ht="15" thickBot="1" x14ac:dyDescent="0.35">
      <c r="C527" s="5"/>
    </row>
    <row r="528" spans="3:3" ht="15" thickBot="1" x14ac:dyDescent="0.35">
      <c r="C528" s="5"/>
    </row>
    <row r="529" spans="3:3" ht="15" thickBot="1" x14ac:dyDescent="0.35">
      <c r="C529" s="5"/>
    </row>
    <row r="530" spans="3:3" ht="15" thickBot="1" x14ac:dyDescent="0.35">
      <c r="C530" s="5"/>
    </row>
    <row r="531" spans="3:3" ht="15" thickBot="1" x14ac:dyDescent="0.35">
      <c r="C531" s="5"/>
    </row>
    <row r="532" spans="3:3" ht="15" thickBot="1" x14ac:dyDescent="0.35">
      <c r="C532" s="5"/>
    </row>
    <row r="533" spans="3:3" ht="15" thickBot="1" x14ac:dyDescent="0.35">
      <c r="C533" s="5"/>
    </row>
    <row r="534" spans="3:3" ht="15" thickBot="1" x14ac:dyDescent="0.35">
      <c r="C534" s="5"/>
    </row>
    <row r="535" spans="3:3" ht="15" thickBot="1" x14ac:dyDescent="0.35">
      <c r="C535" s="5"/>
    </row>
    <row r="536" spans="3:3" ht="15" thickBot="1" x14ac:dyDescent="0.35">
      <c r="C536" s="5"/>
    </row>
    <row r="537" spans="3:3" ht="15" thickBot="1" x14ac:dyDescent="0.35">
      <c r="C537" s="5"/>
    </row>
    <row r="538" spans="3:3" ht="15" thickBot="1" x14ac:dyDescent="0.35">
      <c r="C538" s="5"/>
    </row>
    <row r="539" spans="3:3" ht="15" thickBot="1" x14ac:dyDescent="0.35">
      <c r="C539" s="5"/>
    </row>
    <row r="540" spans="3:3" ht="15" thickBot="1" x14ac:dyDescent="0.35">
      <c r="C540" s="5"/>
    </row>
    <row r="541" spans="3:3" ht="15" thickBot="1" x14ac:dyDescent="0.35">
      <c r="C541" s="5"/>
    </row>
    <row r="542" spans="3:3" ht="15" thickBot="1" x14ac:dyDescent="0.35">
      <c r="C542" s="5"/>
    </row>
    <row r="543" spans="3:3" ht="15" thickBot="1" x14ac:dyDescent="0.35">
      <c r="C543" s="5"/>
    </row>
    <row r="544" spans="3:3" ht="15" thickBot="1" x14ac:dyDescent="0.35">
      <c r="C544" s="5"/>
    </row>
    <row r="545" spans="3:3" ht="15" thickBot="1" x14ac:dyDescent="0.35">
      <c r="C545" s="5"/>
    </row>
    <row r="546" spans="3:3" ht="15" thickBot="1" x14ac:dyDescent="0.35">
      <c r="C546" s="5"/>
    </row>
    <row r="547" spans="3:3" ht="15" thickBot="1" x14ac:dyDescent="0.35">
      <c r="C547" s="5"/>
    </row>
    <row r="548" spans="3:3" ht="15" thickBot="1" x14ac:dyDescent="0.35">
      <c r="C548" s="5"/>
    </row>
    <row r="549" spans="3:3" ht="15" thickBot="1" x14ac:dyDescent="0.35">
      <c r="C549" s="5"/>
    </row>
    <row r="550" spans="3:3" ht="15" thickBot="1" x14ac:dyDescent="0.35">
      <c r="C550" s="5"/>
    </row>
    <row r="551" spans="3:3" ht="15" thickBot="1" x14ac:dyDescent="0.35">
      <c r="C551" s="5"/>
    </row>
    <row r="552" spans="3:3" ht="15" thickBot="1" x14ac:dyDescent="0.35">
      <c r="C552" s="5"/>
    </row>
    <row r="553" spans="3:3" ht="15" thickBot="1" x14ac:dyDescent="0.35">
      <c r="C553" s="5"/>
    </row>
    <row r="554" spans="3:3" ht="15" thickBot="1" x14ac:dyDescent="0.35">
      <c r="C554" s="5"/>
    </row>
    <row r="555" spans="3:3" ht="15" thickBot="1" x14ac:dyDescent="0.35">
      <c r="C555" s="5"/>
    </row>
    <row r="556" spans="3:3" ht="15" thickBot="1" x14ac:dyDescent="0.35">
      <c r="C556" s="5"/>
    </row>
    <row r="557" spans="3:3" ht="15" thickBot="1" x14ac:dyDescent="0.35">
      <c r="C557" s="5"/>
    </row>
    <row r="558" spans="3:3" ht="15" thickBot="1" x14ac:dyDescent="0.35">
      <c r="C558" s="5"/>
    </row>
    <row r="559" spans="3:3" ht="15" thickBot="1" x14ac:dyDescent="0.35">
      <c r="C559" s="5"/>
    </row>
    <row r="560" spans="3:3" ht="15" thickBot="1" x14ac:dyDescent="0.35">
      <c r="C560" s="5"/>
    </row>
    <row r="561" spans="3:3" ht="15" thickBot="1" x14ac:dyDescent="0.35">
      <c r="C561" s="5"/>
    </row>
    <row r="562" spans="3:3" ht="15" thickBot="1" x14ac:dyDescent="0.35">
      <c r="C562" s="5"/>
    </row>
    <row r="563" spans="3:3" ht="15" thickBot="1" x14ac:dyDescent="0.35">
      <c r="C563" s="5"/>
    </row>
    <row r="564" spans="3:3" ht="15" thickBot="1" x14ac:dyDescent="0.35">
      <c r="C564" s="5"/>
    </row>
    <row r="565" spans="3:3" ht="15" thickBot="1" x14ac:dyDescent="0.35">
      <c r="C565" s="5"/>
    </row>
    <row r="566" spans="3:3" ht="15" thickBot="1" x14ac:dyDescent="0.35">
      <c r="C566" s="5"/>
    </row>
    <row r="567" spans="3:3" ht="15" thickBot="1" x14ac:dyDescent="0.35">
      <c r="C567" s="5"/>
    </row>
    <row r="568" spans="3:3" ht="15" thickBot="1" x14ac:dyDescent="0.35">
      <c r="C568" s="5"/>
    </row>
    <row r="569" spans="3:3" ht="15" thickBot="1" x14ac:dyDescent="0.35">
      <c r="C569" s="5"/>
    </row>
    <row r="570" spans="3:3" ht="15" thickBot="1" x14ac:dyDescent="0.35">
      <c r="C570" s="5"/>
    </row>
    <row r="571" spans="3:3" ht="15" thickBot="1" x14ac:dyDescent="0.35">
      <c r="C571" s="5"/>
    </row>
    <row r="572" spans="3:3" ht="15" thickBot="1" x14ac:dyDescent="0.35">
      <c r="C572" s="5"/>
    </row>
    <row r="573" spans="3:3" ht="15" thickBot="1" x14ac:dyDescent="0.35">
      <c r="C573" s="5"/>
    </row>
    <row r="574" spans="3:3" ht="15" thickBot="1" x14ac:dyDescent="0.35">
      <c r="C574" s="5"/>
    </row>
    <row r="575" spans="3:3" ht="15" thickBot="1" x14ac:dyDescent="0.35">
      <c r="C575" s="5"/>
    </row>
    <row r="576" spans="3:3" ht="15" thickBot="1" x14ac:dyDescent="0.35">
      <c r="C576" s="5"/>
    </row>
    <row r="577" spans="3:3" ht="15" thickBot="1" x14ac:dyDescent="0.35">
      <c r="C577" s="5"/>
    </row>
    <row r="578" spans="3:3" ht="15" thickBot="1" x14ac:dyDescent="0.35">
      <c r="C578" s="5"/>
    </row>
    <row r="579" spans="3:3" ht="15" thickBot="1" x14ac:dyDescent="0.35">
      <c r="C579" s="5"/>
    </row>
    <row r="580" spans="3:3" ht="15" thickBot="1" x14ac:dyDescent="0.35">
      <c r="C580" s="5"/>
    </row>
    <row r="581" spans="3:3" ht="15" thickBot="1" x14ac:dyDescent="0.35">
      <c r="C581" s="5"/>
    </row>
    <row r="582" spans="3:3" ht="15" thickBot="1" x14ac:dyDescent="0.35">
      <c r="C582" s="5"/>
    </row>
    <row r="583" spans="3:3" ht="15" thickBot="1" x14ac:dyDescent="0.35">
      <c r="C583" s="5"/>
    </row>
    <row r="584" spans="3:3" ht="15" thickBot="1" x14ac:dyDescent="0.35">
      <c r="C584" s="5"/>
    </row>
    <row r="585" spans="3:3" ht="15" thickBot="1" x14ac:dyDescent="0.35">
      <c r="C585" s="5"/>
    </row>
    <row r="586" spans="3:3" ht="15" thickBot="1" x14ac:dyDescent="0.35">
      <c r="C586" s="5"/>
    </row>
    <row r="587" spans="3:3" ht="15" thickBot="1" x14ac:dyDescent="0.35">
      <c r="C587" s="5"/>
    </row>
    <row r="588" spans="3:3" ht="15" thickBot="1" x14ac:dyDescent="0.35">
      <c r="C588" s="5"/>
    </row>
    <row r="589" spans="3:3" ht="15" thickBot="1" x14ac:dyDescent="0.35">
      <c r="C589" s="5"/>
    </row>
    <row r="590" spans="3:3" ht="15" thickBot="1" x14ac:dyDescent="0.35">
      <c r="C590" s="5"/>
    </row>
    <row r="591" spans="3:3" ht="15" thickBot="1" x14ac:dyDescent="0.35">
      <c r="C591" s="5"/>
    </row>
    <row r="592" spans="3:3" ht="15" thickBot="1" x14ac:dyDescent="0.35">
      <c r="C592" s="5"/>
    </row>
    <row r="593" spans="3:3" ht="15" thickBot="1" x14ac:dyDescent="0.35">
      <c r="C593" s="5"/>
    </row>
    <row r="594" spans="3:3" ht="15" thickBot="1" x14ac:dyDescent="0.35">
      <c r="C594" s="5"/>
    </row>
    <row r="595" spans="3:3" ht="15" thickBot="1" x14ac:dyDescent="0.35">
      <c r="C595" s="5"/>
    </row>
    <row r="596" spans="3:3" ht="15" thickBot="1" x14ac:dyDescent="0.35">
      <c r="C596" s="5"/>
    </row>
    <row r="597" spans="3:3" ht="15" thickBot="1" x14ac:dyDescent="0.35">
      <c r="C597" s="5"/>
    </row>
    <row r="598" spans="3:3" ht="15" thickBot="1" x14ac:dyDescent="0.35">
      <c r="C598" s="5"/>
    </row>
    <row r="599" spans="3:3" ht="15" thickBot="1" x14ac:dyDescent="0.35">
      <c r="C599" s="5"/>
    </row>
    <row r="600" spans="3:3" ht="15" thickBot="1" x14ac:dyDescent="0.35">
      <c r="C600" s="5"/>
    </row>
    <row r="601" spans="3:3" ht="15" thickBot="1" x14ac:dyDescent="0.35">
      <c r="C601" s="5"/>
    </row>
    <row r="602" spans="3:3" ht="15" thickBot="1" x14ac:dyDescent="0.35">
      <c r="C602" s="5"/>
    </row>
    <row r="603" spans="3:3" ht="15" thickBot="1" x14ac:dyDescent="0.35">
      <c r="C603" s="5"/>
    </row>
    <row r="604" spans="3:3" ht="15" thickBot="1" x14ac:dyDescent="0.35">
      <c r="C604" s="5"/>
    </row>
    <row r="605" spans="3:3" ht="15" thickBot="1" x14ac:dyDescent="0.35">
      <c r="C605" s="5"/>
    </row>
    <row r="606" spans="3:3" ht="15" thickBot="1" x14ac:dyDescent="0.35">
      <c r="C606" s="5"/>
    </row>
    <row r="607" spans="3:3" ht="15" thickBot="1" x14ac:dyDescent="0.35">
      <c r="C607" s="5"/>
    </row>
    <row r="608" spans="3:3" ht="15" thickBot="1" x14ac:dyDescent="0.35">
      <c r="C608" s="5"/>
    </row>
    <row r="609" spans="3:3" ht="15" thickBot="1" x14ac:dyDescent="0.35">
      <c r="C609" s="5"/>
    </row>
    <row r="610" spans="3:3" ht="15" thickBot="1" x14ac:dyDescent="0.35">
      <c r="C610" s="5"/>
    </row>
    <row r="611" spans="3:3" ht="15" thickBot="1" x14ac:dyDescent="0.35">
      <c r="C611" s="5"/>
    </row>
    <row r="612" spans="3:3" ht="15" thickBot="1" x14ac:dyDescent="0.35">
      <c r="C612" s="5"/>
    </row>
    <row r="613" spans="3:3" ht="15" thickBot="1" x14ac:dyDescent="0.35">
      <c r="C613" s="5"/>
    </row>
    <row r="614" spans="3:3" ht="15" thickBot="1" x14ac:dyDescent="0.35">
      <c r="C614" s="5"/>
    </row>
    <row r="615" spans="3:3" ht="15" thickBot="1" x14ac:dyDescent="0.35">
      <c r="C615" s="5"/>
    </row>
    <row r="616" spans="3:3" ht="15" thickBot="1" x14ac:dyDescent="0.35">
      <c r="C616" s="5"/>
    </row>
    <row r="617" spans="3:3" ht="15" thickBot="1" x14ac:dyDescent="0.35">
      <c r="C617" s="5"/>
    </row>
    <row r="618" spans="3:3" ht="15" thickBot="1" x14ac:dyDescent="0.35">
      <c r="C618" s="5"/>
    </row>
    <row r="619" spans="3:3" ht="15" thickBot="1" x14ac:dyDescent="0.35">
      <c r="C619" s="5"/>
    </row>
    <row r="620" spans="3:3" ht="15" thickBot="1" x14ac:dyDescent="0.35">
      <c r="C620" s="5"/>
    </row>
    <row r="621" spans="3:3" ht="15" thickBot="1" x14ac:dyDescent="0.35">
      <c r="C621" s="5"/>
    </row>
    <row r="622" spans="3:3" ht="15" thickBot="1" x14ac:dyDescent="0.35">
      <c r="C622" s="5"/>
    </row>
    <row r="623" spans="3:3" ht="15" thickBot="1" x14ac:dyDescent="0.35">
      <c r="C623" s="5"/>
    </row>
    <row r="624" spans="3:3" ht="15" thickBot="1" x14ac:dyDescent="0.35">
      <c r="C624" s="5"/>
    </row>
    <row r="625" spans="3:3" ht="15" thickBot="1" x14ac:dyDescent="0.35">
      <c r="C625" s="5"/>
    </row>
    <row r="626" spans="3:3" ht="15" thickBot="1" x14ac:dyDescent="0.35">
      <c r="C626" s="5"/>
    </row>
    <row r="627" spans="3:3" ht="15" thickBot="1" x14ac:dyDescent="0.35">
      <c r="C627" s="5"/>
    </row>
    <row r="628" spans="3:3" ht="15" thickBot="1" x14ac:dyDescent="0.35">
      <c r="C628" s="5"/>
    </row>
    <row r="629" spans="3:3" ht="15" thickBot="1" x14ac:dyDescent="0.35">
      <c r="C629" s="5"/>
    </row>
    <row r="630" spans="3:3" ht="15" thickBot="1" x14ac:dyDescent="0.35">
      <c r="C630" s="5"/>
    </row>
    <row r="631" spans="3:3" ht="15" thickBot="1" x14ac:dyDescent="0.35">
      <c r="C631" s="5"/>
    </row>
    <row r="632" spans="3:3" ht="15" thickBot="1" x14ac:dyDescent="0.35">
      <c r="C632" s="5"/>
    </row>
    <row r="633" spans="3:3" ht="15" thickBot="1" x14ac:dyDescent="0.35">
      <c r="C633" s="5"/>
    </row>
    <row r="634" spans="3:3" ht="15" thickBot="1" x14ac:dyDescent="0.35">
      <c r="C634" s="5"/>
    </row>
    <row r="635" spans="3:3" ht="15" thickBot="1" x14ac:dyDescent="0.35">
      <c r="C635" s="5"/>
    </row>
    <row r="636" spans="3:3" ht="15" thickBot="1" x14ac:dyDescent="0.35">
      <c r="C636" s="5"/>
    </row>
    <row r="637" spans="3:3" ht="15" thickBot="1" x14ac:dyDescent="0.35">
      <c r="C637" s="5"/>
    </row>
    <row r="638" spans="3:3" ht="15" thickBot="1" x14ac:dyDescent="0.35">
      <c r="C638" s="5"/>
    </row>
    <row r="639" spans="3:3" ht="15" thickBot="1" x14ac:dyDescent="0.35">
      <c r="C639" s="5"/>
    </row>
    <row r="640" spans="3:3" ht="15" thickBot="1" x14ac:dyDescent="0.35">
      <c r="C640" s="5"/>
    </row>
    <row r="641" spans="3:3" ht="15" thickBot="1" x14ac:dyDescent="0.35">
      <c r="C641" s="5"/>
    </row>
    <row r="642" spans="3:3" ht="15" thickBot="1" x14ac:dyDescent="0.35">
      <c r="C642" s="5"/>
    </row>
    <row r="643" spans="3:3" ht="15" thickBot="1" x14ac:dyDescent="0.35">
      <c r="C643" s="5"/>
    </row>
    <row r="644" spans="3:3" ht="15" thickBot="1" x14ac:dyDescent="0.35">
      <c r="C644" s="5"/>
    </row>
    <row r="645" spans="3:3" ht="15" thickBot="1" x14ac:dyDescent="0.35">
      <c r="C645" s="5"/>
    </row>
    <row r="646" spans="3:3" ht="15" thickBot="1" x14ac:dyDescent="0.35">
      <c r="C646" s="5"/>
    </row>
    <row r="647" spans="3:3" ht="15" thickBot="1" x14ac:dyDescent="0.35">
      <c r="C647" s="5"/>
    </row>
    <row r="648" spans="3:3" ht="15" thickBot="1" x14ac:dyDescent="0.35">
      <c r="C648" s="5"/>
    </row>
    <row r="649" spans="3:3" ht="15" thickBot="1" x14ac:dyDescent="0.35">
      <c r="C649" s="5"/>
    </row>
    <row r="650" spans="3:3" ht="15" thickBot="1" x14ac:dyDescent="0.35">
      <c r="C650" s="5"/>
    </row>
    <row r="651" spans="3:3" ht="15" thickBot="1" x14ac:dyDescent="0.35">
      <c r="C651" s="5"/>
    </row>
    <row r="652" spans="3:3" ht="15" thickBot="1" x14ac:dyDescent="0.35">
      <c r="C652" s="5"/>
    </row>
    <row r="653" spans="3:3" ht="15" thickBot="1" x14ac:dyDescent="0.35">
      <c r="C653" s="5"/>
    </row>
    <row r="654" spans="3:3" ht="15" thickBot="1" x14ac:dyDescent="0.35">
      <c r="C654" s="5"/>
    </row>
    <row r="655" spans="3:3" ht="15" thickBot="1" x14ac:dyDescent="0.35">
      <c r="C655" s="5"/>
    </row>
    <row r="656" spans="3:3" ht="15" thickBot="1" x14ac:dyDescent="0.35">
      <c r="C656" s="5"/>
    </row>
    <row r="657" spans="3:3" ht="15" thickBot="1" x14ac:dyDescent="0.35">
      <c r="C657" s="5"/>
    </row>
    <row r="658" spans="3:3" ht="15" thickBot="1" x14ac:dyDescent="0.35">
      <c r="C658" s="5"/>
    </row>
    <row r="659" spans="3:3" ht="15" thickBot="1" x14ac:dyDescent="0.35">
      <c r="C659" s="5"/>
    </row>
    <row r="660" spans="3:3" ht="15" thickBot="1" x14ac:dyDescent="0.35">
      <c r="C660" s="5"/>
    </row>
    <row r="661" spans="3:3" ht="15" thickBot="1" x14ac:dyDescent="0.35">
      <c r="C661" s="5"/>
    </row>
    <row r="662" spans="3:3" ht="15" thickBot="1" x14ac:dyDescent="0.35">
      <c r="C662" s="5"/>
    </row>
    <row r="663" spans="3:3" ht="15" thickBot="1" x14ac:dyDescent="0.35">
      <c r="C663" s="5"/>
    </row>
    <row r="664" spans="3:3" ht="15" thickBot="1" x14ac:dyDescent="0.35">
      <c r="C664" s="5"/>
    </row>
    <row r="665" spans="3:3" ht="15" thickBot="1" x14ac:dyDescent="0.35">
      <c r="C665" s="5"/>
    </row>
    <row r="666" spans="3:3" ht="15" thickBot="1" x14ac:dyDescent="0.35">
      <c r="C666" s="5"/>
    </row>
    <row r="667" spans="3:3" ht="15" thickBot="1" x14ac:dyDescent="0.35">
      <c r="C667" s="5"/>
    </row>
    <row r="668" spans="3:3" ht="15" thickBot="1" x14ac:dyDescent="0.35">
      <c r="C668" s="5"/>
    </row>
    <row r="669" spans="3:3" ht="15" thickBot="1" x14ac:dyDescent="0.35">
      <c r="C669" s="5"/>
    </row>
    <row r="670" spans="3:3" ht="15" thickBot="1" x14ac:dyDescent="0.35">
      <c r="C670" s="5"/>
    </row>
    <row r="671" spans="3:3" ht="15" thickBot="1" x14ac:dyDescent="0.35">
      <c r="C671" s="5"/>
    </row>
    <row r="672" spans="3:3" ht="15" thickBot="1" x14ac:dyDescent="0.35">
      <c r="C672" s="5"/>
    </row>
    <row r="673" spans="3:3" ht="15" thickBot="1" x14ac:dyDescent="0.35">
      <c r="C673" s="5"/>
    </row>
    <row r="674" spans="3:3" ht="15" thickBot="1" x14ac:dyDescent="0.35">
      <c r="C674" s="5"/>
    </row>
    <row r="675" spans="3:3" ht="15" thickBot="1" x14ac:dyDescent="0.35">
      <c r="C675" s="5"/>
    </row>
    <row r="676" spans="3:3" ht="15" thickBot="1" x14ac:dyDescent="0.35">
      <c r="C676" s="5"/>
    </row>
    <row r="677" spans="3:3" ht="15" thickBot="1" x14ac:dyDescent="0.35">
      <c r="C677" s="5"/>
    </row>
    <row r="678" spans="3:3" ht="15" thickBot="1" x14ac:dyDescent="0.35">
      <c r="C678" s="5"/>
    </row>
    <row r="679" spans="3:3" ht="15" thickBot="1" x14ac:dyDescent="0.35">
      <c r="C679" s="5"/>
    </row>
    <row r="680" spans="3:3" ht="15" thickBot="1" x14ac:dyDescent="0.35">
      <c r="C680" s="5"/>
    </row>
    <row r="681" spans="3:3" ht="15" thickBot="1" x14ac:dyDescent="0.35">
      <c r="C681" s="5"/>
    </row>
    <row r="682" spans="3:3" ht="15" thickBot="1" x14ac:dyDescent="0.35">
      <c r="C682" s="5"/>
    </row>
    <row r="683" spans="3:3" ht="15" thickBot="1" x14ac:dyDescent="0.35">
      <c r="C683" s="5"/>
    </row>
    <row r="684" spans="3:3" ht="15" thickBot="1" x14ac:dyDescent="0.35">
      <c r="C684" s="5"/>
    </row>
    <row r="685" spans="3:3" ht="15" thickBot="1" x14ac:dyDescent="0.35">
      <c r="C685" s="5"/>
    </row>
    <row r="686" spans="3:3" ht="15" thickBot="1" x14ac:dyDescent="0.35">
      <c r="C686" s="5"/>
    </row>
    <row r="687" spans="3:3" ht="15" thickBot="1" x14ac:dyDescent="0.35">
      <c r="C687" s="5"/>
    </row>
    <row r="688" spans="3:3" ht="15" thickBot="1" x14ac:dyDescent="0.35">
      <c r="C688" s="5"/>
    </row>
    <row r="689" spans="3:3" ht="15" thickBot="1" x14ac:dyDescent="0.35">
      <c r="C689" s="5"/>
    </row>
    <row r="690" spans="3:3" ht="15" thickBot="1" x14ac:dyDescent="0.35">
      <c r="C690" s="5"/>
    </row>
    <row r="691" spans="3:3" ht="15" thickBot="1" x14ac:dyDescent="0.35">
      <c r="C691" s="5"/>
    </row>
    <row r="692" spans="3:3" ht="15" thickBot="1" x14ac:dyDescent="0.35">
      <c r="C692" s="5"/>
    </row>
    <row r="693" spans="3:3" ht="15" thickBot="1" x14ac:dyDescent="0.35">
      <c r="C693" s="5"/>
    </row>
    <row r="694" spans="3:3" ht="15" thickBot="1" x14ac:dyDescent="0.35">
      <c r="C694" s="5"/>
    </row>
    <row r="695" spans="3:3" ht="15" thickBot="1" x14ac:dyDescent="0.35">
      <c r="C695" s="5"/>
    </row>
    <row r="696" spans="3:3" ht="15" thickBot="1" x14ac:dyDescent="0.35">
      <c r="C696" s="5"/>
    </row>
    <row r="697" spans="3:3" ht="15" thickBot="1" x14ac:dyDescent="0.35">
      <c r="C697" s="5"/>
    </row>
    <row r="698" spans="3:3" ht="15" thickBot="1" x14ac:dyDescent="0.35">
      <c r="C698" s="5"/>
    </row>
    <row r="699" spans="3:3" ht="15" thickBot="1" x14ac:dyDescent="0.35">
      <c r="C699" s="5"/>
    </row>
    <row r="700" spans="3:3" ht="15" thickBot="1" x14ac:dyDescent="0.35">
      <c r="C700" s="5"/>
    </row>
    <row r="701" spans="3:3" ht="15" thickBot="1" x14ac:dyDescent="0.35">
      <c r="C701" s="5"/>
    </row>
    <row r="702" spans="3:3" ht="15" thickBot="1" x14ac:dyDescent="0.35">
      <c r="C702" s="5"/>
    </row>
    <row r="703" spans="3:3" ht="15" thickBot="1" x14ac:dyDescent="0.35">
      <c r="C703" s="5"/>
    </row>
    <row r="704" spans="3:3" ht="15" thickBot="1" x14ac:dyDescent="0.35">
      <c r="C704" s="5"/>
    </row>
    <row r="705" spans="3:3" ht="15" thickBot="1" x14ac:dyDescent="0.35">
      <c r="C705" s="5"/>
    </row>
    <row r="706" spans="3:3" ht="15" thickBot="1" x14ac:dyDescent="0.35">
      <c r="C706" s="5"/>
    </row>
    <row r="707" spans="3:3" ht="15" thickBot="1" x14ac:dyDescent="0.35">
      <c r="C707" s="5"/>
    </row>
    <row r="708" spans="3:3" ht="15" thickBot="1" x14ac:dyDescent="0.35">
      <c r="C708" s="5"/>
    </row>
    <row r="709" spans="3:3" ht="15" thickBot="1" x14ac:dyDescent="0.35">
      <c r="C709" s="5"/>
    </row>
    <row r="710" spans="3:3" ht="15" thickBot="1" x14ac:dyDescent="0.35">
      <c r="C710" s="5"/>
    </row>
    <row r="711" spans="3:3" ht="15" thickBot="1" x14ac:dyDescent="0.35">
      <c r="C711" s="5"/>
    </row>
    <row r="712" spans="3:3" ht="15" thickBot="1" x14ac:dyDescent="0.35">
      <c r="C712" s="5"/>
    </row>
    <row r="713" spans="3:3" ht="15" thickBot="1" x14ac:dyDescent="0.35">
      <c r="C713" s="5"/>
    </row>
    <row r="714" spans="3:3" ht="15" thickBot="1" x14ac:dyDescent="0.35">
      <c r="C714" s="5"/>
    </row>
    <row r="715" spans="3:3" ht="15" thickBot="1" x14ac:dyDescent="0.35">
      <c r="C715" s="5"/>
    </row>
    <row r="716" spans="3:3" ht="15" thickBot="1" x14ac:dyDescent="0.35">
      <c r="C716" s="5"/>
    </row>
    <row r="717" spans="3:3" ht="15" thickBot="1" x14ac:dyDescent="0.35">
      <c r="C717" s="5"/>
    </row>
    <row r="718" spans="3:3" ht="15" thickBot="1" x14ac:dyDescent="0.35">
      <c r="C718" s="5"/>
    </row>
    <row r="719" spans="3:3" ht="15" thickBot="1" x14ac:dyDescent="0.35">
      <c r="C719" s="5"/>
    </row>
    <row r="720" spans="3:3" ht="15" thickBot="1" x14ac:dyDescent="0.35">
      <c r="C720" s="5"/>
    </row>
    <row r="721" spans="3:3" ht="15" thickBot="1" x14ac:dyDescent="0.35">
      <c r="C721" s="5"/>
    </row>
    <row r="722" spans="3:3" ht="15" thickBot="1" x14ac:dyDescent="0.35">
      <c r="C722" s="5"/>
    </row>
    <row r="723" spans="3:3" ht="15" thickBot="1" x14ac:dyDescent="0.35">
      <c r="C723" s="5"/>
    </row>
    <row r="724" spans="3:3" ht="15" thickBot="1" x14ac:dyDescent="0.35">
      <c r="C724" s="5"/>
    </row>
    <row r="725" spans="3:3" ht="15" thickBot="1" x14ac:dyDescent="0.35">
      <c r="C725" s="5"/>
    </row>
    <row r="726" spans="3:3" ht="15" thickBot="1" x14ac:dyDescent="0.35">
      <c r="C726" s="5"/>
    </row>
    <row r="727" spans="3:3" ht="15" thickBot="1" x14ac:dyDescent="0.35">
      <c r="C727" s="5"/>
    </row>
    <row r="728" spans="3:3" ht="15" thickBot="1" x14ac:dyDescent="0.35">
      <c r="C728" s="5"/>
    </row>
    <row r="729" spans="3:3" ht="15" thickBot="1" x14ac:dyDescent="0.35">
      <c r="C729" s="5"/>
    </row>
    <row r="730" spans="3:3" ht="15" thickBot="1" x14ac:dyDescent="0.35">
      <c r="C730" s="5"/>
    </row>
    <row r="731" spans="3:3" ht="15" thickBot="1" x14ac:dyDescent="0.35">
      <c r="C731" s="5"/>
    </row>
    <row r="732" spans="3:3" ht="15" thickBot="1" x14ac:dyDescent="0.35">
      <c r="C732" s="5"/>
    </row>
    <row r="733" spans="3:3" ht="15" thickBot="1" x14ac:dyDescent="0.35">
      <c r="C733" s="5"/>
    </row>
    <row r="734" spans="3:3" ht="15" thickBot="1" x14ac:dyDescent="0.35">
      <c r="C734" s="5"/>
    </row>
    <row r="735" spans="3:3" ht="15" thickBot="1" x14ac:dyDescent="0.35">
      <c r="C735" s="5"/>
    </row>
    <row r="736" spans="3:3" ht="15" thickBot="1" x14ac:dyDescent="0.35">
      <c r="C736" s="5"/>
    </row>
    <row r="737" spans="3:3" ht="15" thickBot="1" x14ac:dyDescent="0.35">
      <c r="C737" s="5"/>
    </row>
    <row r="738" spans="3:3" ht="15" thickBot="1" x14ac:dyDescent="0.35">
      <c r="C738" s="5"/>
    </row>
    <row r="739" spans="3:3" ht="15" thickBot="1" x14ac:dyDescent="0.35">
      <c r="C739" s="5"/>
    </row>
    <row r="740" spans="3:3" ht="15" thickBot="1" x14ac:dyDescent="0.35">
      <c r="C740" s="5"/>
    </row>
    <row r="741" spans="3:3" ht="15" thickBot="1" x14ac:dyDescent="0.35">
      <c r="C741" s="5"/>
    </row>
    <row r="742" spans="3:3" ht="15" thickBot="1" x14ac:dyDescent="0.35">
      <c r="C742" s="5"/>
    </row>
    <row r="743" spans="3:3" ht="15" thickBot="1" x14ac:dyDescent="0.35">
      <c r="C743" s="5"/>
    </row>
    <row r="744" spans="3:3" ht="15" thickBot="1" x14ac:dyDescent="0.35">
      <c r="C744" s="5"/>
    </row>
    <row r="745" spans="3:3" ht="15" thickBot="1" x14ac:dyDescent="0.35">
      <c r="C745" s="5"/>
    </row>
    <row r="746" spans="3:3" ht="15" thickBot="1" x14ac:dyDescent="0.35">
      <c r="C746" s="5"/>
    </row>
    <row r="747" spans="3:3" ht="15" thickBot="1" x14ac:dyDescent="0.35">
      <c r="C747" s="5"/>
    </row>
    <row r="748" spans="3:3" ht="15" thickBot="1" x14ac:dyDescent="0.35">
      <c r="C748" s="5"/>
    </row>
    <row r="749" spans="3:3" ht="15" thickBot="1" x14ac:dyDescent="0.35">
      <c r="C749" s="5"/>
    </row>
    <row r="750" spans="3:3" ht="15" thickBot="1" x14ac:dyDescent="0.35">
      <c r="C750" s="5"/>
    </row>
    <row r="751" spans="3:3" ht="15" thickBot="1" x14ac:dyDescent="0.35">
      <c r="C751" s="5"/>
    </row>
    <row r="752" spans="3:3" ht="15" thickBot="1" x14ac:dyDescent="0.35">
      <c r="C752" s="5"/>
    </row>
    <row r="753" spans="3:3" ht="15" thickBot="1" x14ac:dyDescent="0.35">
      <c r="C753" s="5"/>
    </row>
    <row r="754" spans="3:3" ht="15" thickBot="1" x14ac:dyDescent="0.35">
      <c r="C754" s="5"/>
    </row>
    <row r="755" spans="3:3" ht="15" thickBot="1" x14ac:dyDescent="0.35">
      <c r="C755" s="5"/>
    </row>
    <row r="756" spans="3:3" ht="15" thickBot="1" x14ac:dyDescent="0.35">
      <c r="C756" s="5"/>
    </row>
    <row r="757" spans="3:3" ht="15" thickBot="1" x14ac:dyDescent="0.35">
      <c r="C757" s="5"/>
    </row>
    <row r="758" spans="3:3" ht="15" thickBot="1" x14ac:dyDescent="0.35">
      <c r="C758" s="5"/>
    </row>
    <row r="759" spans="3:3" ht="15" thickBot="1" x14ac:dyDescent="0.35">
      <c r="C759" s="5"/>
    </row>
    <row r="760" spans="3:3" ht="15" thickBot="1" x14ac:dyDescent="0.35">
      <c r="C760" s="5"/>
    </row>
    <row r="761" spans="3:3" ht="15" thickBot="1" x14ac:dyDescent="0.35">
      <c r="C761" s="5"/>
    </row>
    <row r="762" spans="3:3" ht="15" thickBot="1" x14ac:dyDescent="0.35">
      <c r="C762" s="5"/>
    </row>
    <row r="763" spans="3:3" ht="15" thickBot="1" x14ac:dyDescent="0.35">
      <c r="C763" s="5"/>
    </row>
    <row r="764" spans="3:3" ht="15" thickBot="1" x14ac:dyDescent="0.35">
      <c r="C764" s="5"/>
    </row>
    <row r="765" spans="3:3" ht="15" thickBot="1" x14ac:dyDescent="0.35">
      <c r="C765" s="5"/>
    </row>
    <row r="766" spans="3:3" ht="15" thickBot="1" x14ac:dyDescent="0.35">
      <c r="C766" s="5"/>
    </row>
    <row r="767" spans="3:3" ht="15" thickBot="1" x14ac:dyDescent="0.35">
      <c r="C767" s="5"/>
    </row>
    <row r="768" spans="3:3" ht="15" thickBot="1" x14ac:dyDescent="0.35">
      <c r="C768" s="5"/>
    </row>
    <row r="769" spans="3:3" ht="15" thickBot="1" x14ac:dyDescent="0.35">
      <c r="C769" s="5"/>
    </row>
    <row r="770" spans="3:3" ht="15" thickBot="1" x14ac:dyDescent="0.35">
      <c r="C770" s="5"/>
    </row>
    <row r="771" spans="3:3" ht="15" thickBot="1" x14ac:dyDescent="0.35">
      <c r="C771" s="5"/>
    </row>
    <row r="772" spans="3:3" ht="15" thickBot="1" x14ac:dyDescent="0.35">
      <c r="C772" s="5"/>
    </row>
    <row r="773" spans="3:3" ht="15" thickBot="1" x14ac:dyDescent="0.35">
      <c r="C773" s="5"/>
    </row>
    <row r="774" spans="3:3" ht="15" thickBot="1" x14ac:dyDescent="0.35">
      <c r="C774" s="5"/>
    </row>
    <row r="775" spans="3:3" ht="15" thickBot="1" x14ac:dyDescent="0.35">
      <c r="C775" s="5"/>
    </row>
    <row r="776" spans="3:3" ht="15" thickBot="1" x14ac:dyDescent="0.35">
      <c r="C776" s="5"/>
    </row>
    <row r="777" spans="3:3" ht="15" thickBot="1" x14ac:dyDescent="0.35">
      <c r="C777" s="5"/>
    </row>
    <row r="778" spans="3:3" ht="15" thickBot="1" x14ac:dyDescent="0.35">
      <c r="C778" s="5"/>
    </row>
    <row r="779" spans="3:3" ht="15" thickBot="1" x14ac:dyDescent="0.35">
      <c r="C779" s="5"/>
    </row>
    <row r="780" spans="3:3" ht="15" thickBot="1" x14ac:dyDescent="0.35">
      <c r="C780" s="5"/>
    </row>
    <row r="781" spans="3:3" ht="15" thickBot="1" x14ac:dyDescent="0.35">
      <c r="C781" s="5"/>
    </row>
    <row r="782" spans="3:3" ht="15" thickBot="1" x14ac:dyDescent="0.35">
      <c r="C782" s="5"/>
    </row>
    <row r="783" spans="3:3" ht="15" thickBot="1" x14ac:dyDescent="0.35">
      <c r="C783" s="5"/>
    </row>
    <row r="784" spans="3:3" ht="15" thickBot="1" x14ac:dyDescent="0.35">
      <c r="C784" s="5"/>
    </row>
    <row r="785" spans="3:3" ht="15" thickBot="1" x14ac:dyDescent="0.35">
      <c r="C785" s="5"/>
    </row>
    <row r="786" spans="3:3" ht="15" thickBot="1" x14ac:dyDescent="0.35">
      <c r="C786" s="5"/>
    </row>
    <row r="787" spans="3:3" ht="15" thickBot="1" x14ac:dyDescent="0.35">
      <c r="C787" s="5"/>
    </row>
    <row r="788" spans="3:3" ht="15" thickBot="1" x14ac:dyDescent="0.35">
      <c r="C788" s="5"/>
    </row>
    <row r="789" spans="3:3" ht="15" thickBot="1" x14ac:dyDescent="0.35">
      <c r="C789" s="5"/>
    </row>
    <row r="790" spans="3:3" ht="15" thickBot="1" x14ac:dyDescent="0.35">
      <c r="C790" s="5"/>
    </row>
    <row r="791" spans="3:3" ht="15" thickBot="1" x14ac:dyDescent="0.35">
      <c r="C791" s="5"/>
    </row>
    <row r="792" spans="3:3" ht="15" thickBot="1" x14ac:dyDescent="0.35">
      <c r="C792" s="5"/>
    </row>
    <row r="793" spans="3:3" ht="15" thickBot="1" x14ac:dyDescent="0.35">
      <c r="C793" s="5"/>
    </row>
    <row r="794" spans="3:3" ht="15" thickBot="1" x14ac:dyDescent="0.35">
      <c r="C794" s="5"/>
    </row>
    <row r="795" spans="3:3" ht="15" thickBot="1" x14ac:dyDescent="0.35">
      <c r="C795" s="5"/>
    </row>
    <row r="796" spans="3:3" ht="15" thickBot="1" x14ac:dyDescent="0.35">
      <c r="C796" s="5"/>
    </row>
    <row r="797" spans="3:3" ht="15" thickBot="1" x14ac:dyDescent="0.35">
      <c r="C797" s="5"/>
    </row>
    <row r="798" spans="3:3" ht="15" thickBot="1" x14ac:dyDescent="0.35">
      <c r="C798" s="5"/>
    </row>
    <row r="799" spans="3:3" ht="15" thickBot="1" x14ac:dyDescent="0.35">
      <c r="C799" s="5"/>
    </row>
    <row r="800" spans="3:3" ht="15" thickBot="1" x14ac:dyDescent="0.35">
      <c r="C800" s="5"/>
    </row>
    <row r="801" spans="3:3" ht="15" thickBot="1" x14ac:dyDescent="0.35">
      <c r="C801" s="5"/>
    </row>
    <row r="802" spans="3:3" ht="15" thickBot="1" x14ac:dyDescent="0.35">
      <c r="C802" s="5"/>
    </row>
    <row r="803" spans="3:3" ht="15" thickBot="1" x14ac:dyDescent="0.35">
      <c r="C803" s="5"/>
    </row>
    <row r="804" spans="3:3" ht="15" thickBot="1" x14ac:dyDescent="0.35">
      <c r="C804" s="5"/>
    </row>
    <row r="805" spans="3:3" ht="15" thickBot="1" x14ac:dyDescent="0.35">
      <c r="C805" s="5"/>
    </row>
    <row r="806" spans="3:3" ht="15" thickBot="1" x14ac:dyDescent="0.35">
      <c r="C806" s="5"/>
    </row>
    <row r="807" spans="3:3" ht="15" thickBot="1" x14ac:dyDescent="0.35">
      <c r="C807" s="5"/>
    </row>
    <row r="808" spans="3:3" ht="15" thickBot="1" x14ac:dyDescent="0.35">
      <c r="C808" s="5"/>
    </row>
    <row r="809" spans="3:3" ht="15" thickBot="1" x14ac:dyDescent="0.35">
      <c r="C809" s="5"/>
    </row>
    <row r="810" spans="3:3" ht="15" thickBot="1" x14ac:dyDescent="0.35">
      <c r="C810" s="5"/>
    </row>
    <row r="811" spans="3:3" ht="15" thickBot="1" x14ac:dyDescent="0.35">
      <c r="C811" s="5"/>
    </row>
    <row r="812" spans="3:3" ht="15" thickBot="1" x14ac:dyDescent="0.35">
      <c r="C812" s="5"/>
    </row>
    <row r="813" spans="3:3" ht="15" thickBot="1" x14ac:dyDescent="0.35">
      <c r="C813" s="5"/>
    </row>
    <row r="814" spans="3:3" ht="15" thickBot="1" x14ac:dyDescent="0.35">
      <c r="C814" s="5"/>
    </row>
    <row r="815" spans="3:3" ht="15" thickBot="1" x14ac:dyDescent="0.35">
      <c r="C815" s="5"/>
    </row>
    <row r="816" spans="3:3" ht="15" thickBot="1" x14ac:dyDescent="0.35">
      <c r="C816" s="5"/>
    </row>
    <row r="817" spans="3:3" ht="15" thickBot="1" x14ac:dyDescent="0.35">
      <c r="C817" s="5"/>
    </row>
    <row r="818" spans="3:3" ht="15" thickBot="1" x14ac:dyDescent="0.35">
      <c r="C818" s="5"/>
    </row>
    <row r="819" spans="3:3" ht="15" thickBot="1" x14ac:dyDescent="0.35">
      <c r="C819" s="5"/>
    </row>
    <row r="820" spans="3:3" ht="15" thickBot="1" x14ac:dyDescent="0.35">
      <c r="C820" s="5"/>
    </row>
    <row r="821" spans="3:3" ht="15" thickBot="1" x14ac:dyDescent="0.35">
      <c r="C821" s="5"/>
    </row>
    <row r="822" spans="3:3" ht="15" thickBot="1" x14ac:dyDescent="0.35">
      <c r="C822" s="5"/>
    </row>
    <row r="823" spans="3:3" ht="15" thickBot="1" x14ac:dyDescent="0.35">
      <c r="C823" s="5"/>
    </row>
    <row r="824" spans="3:3" ht="15" thickBot="1" x14ac:dyDescent="0.35">
      <c r="C824" s="5"/>
    </row>
    <row r="825" spans="3:3" ht="15" thickBot="1" x14ac:dyDescent="0.35">
      <c r="C825" s="5"/>
    </row>
    <row r="826" spans="3:3" ht="15" thickBot="1" x14ac:dyDescent="0.35">
      <c r="C826" s="5"/>
    </row>
    <row r="827" spans="3:3" ht="15" thickBot="1" x14ac:dyDescent="0.35">
      <c r="C827" s="5"/>
    </row>
    <row r="828" spans="3:3" ht="15" thickBot="1" x14ac:dyDescent="0.35">
      <c r="C828" s="5"/>
    </row>
    <row r="829" spans="3:3" ht="15" thickBot="1" x14ac:dyDescent="0.35">
      <c r="C829" s="5"/>
    </row>
    <row r="830" spans="3:3" ht="15" thickBot="1" x14ac:dyDescent="0.35">
      <c r="C830" s="5"/>
    </row>
    <row r="831" spans="3:3" ht="15" thickBot="1" x14ac:dyDescent="0.35">
      <c r="C831" s="5"/>
    </row>
    <row r="832" spans="3:3" ht="15" thickBot="1" x14ac:dyDescent="0.35">
      <c r="C832" s="5"/>
    </row>
    <row r="833" spans="3:3" ht="15" thickBot="1" x14ac:dyDescent="0.35">
      <c r="C833" s="5"/>
    </row>
    <row r="834" spans="3:3" ht="15" thickBot="1" x14ac:dyDescent="0.35">
      <c r="C834" s="5"/>
    </row>
    <row r="835" spans="3:3" ht="15" thickBot="1" x14ac:dyDescent="0.35">
      <c r="C835" s="5"/>
    </row>
    <row r="836" spans="3:3" ht="15" thickBot="1" x14ac:dyDescent="0.35">
      <c r="C836" s="5"/>
    </row>
    <row r="837" spans="3:3" ht="15" thickBot="1" x14ac:dyDescent="0.35">
      <c r="C837" s="5"/>
    </row>
    <row r="838" spans="3:3" ht="15" thickBot="1" x14ac:dyDescent="0.35">
      <c r="C838" s="5"/>
    </row>
    <row r="839" spans="3:3" ht="15" thickBot="1" x14ac:dyDescent="0.35">
      <c r="C839" s="5"/>
    </row>
    <row r="840" spans="3:3" ht="15" thickBot="1" x14ac:dyDescent="0.35">
      <c r="C840" s="5"/>
    </row>
    <row r="841" spans="3:3" ht="15" thickBot="1" x14ac:dyDescent="0.35">
      <c r="C841" s="5"/>
    </row>
    <row r="842" spans="3:3" ht="15" thickBot="1" x14ac:dyDescent="0.35">
      <c r="C842" s="5"/>
    </row>
    <row r="843" spans="3:3" ht="15" thickBot="1" x14ac:dyDescent="0.35">
      <c r="C843" s="5"/>
    </row>
    <row r="844" spans="3:3" ht="15" thickBot="1" x14ac:dyDescent="0.35">
      <c r="C844" s="5"/>
    </row>
    <row r="845" spans="3:3" ht="15" thickBot="1" x14ac:dyDescent="0.35">
      <c r="C845" s="5"/>
    </row>
    <row r="846" spans="3:3" ht="15" thickBot="1" x14ac:dyDescent="0.35">
      <c r="C846" s="5"/>
    </row>
    <row r="847" spans="3:3" ht="15" thickBot="1" x14ac:dyDescent="0.35">
      <c r="C847" s="5"/>
    </row>
    <row r="848" spans="3:3" ht="15" thickBot="1" x14ac:dyDescent="0.35">
      <c r="C848" s="5"/>
    </row>
    <row r="849" spans="3:3" ht="15" thickBot="1" x14ac:dyDescent="0.35">
      <c r="C849" s="5"/>
    </row>
    <row r="850" spans="3:3" ht="15" thickBot="1" x14ac:dyDescent="0.35">
      <c r="C850" s="5"/>
    </row>
    <row r="851" spans="3:3" ht="15" thickBot="1" x14ac:dyDescent="0.35">
      <c r="C851" s="5"/>
    </row>
    <row r="852" spans="3:3" ht="15" thickBot="1" x14ac:dyDescent="0.35">
      <c r="C852" s="5"/>
    </row>
    <row r="853" spans="3:3" ht="15" thickBot="1" x14ac:dyDescent="0.35">
      <c r="C853" s="5"/>
    </row>
    <row r="854" spans="3:3" ht="15" thickBot="1" x14ac:dyDescent="0.35">
      <c r="C854" s="5"/>
    </row>
    <row r="855" spans="3:3" ht="15" thickBot="1" x14ac:dyDescent="0.35">
      <c r="C855" s="5"/>
    </row>
    <row r="856" spans="3:3" ht="15" thickBot="1" x14ac:dyDescent="0.35">
      <c r="C856" s="5"/>
    </row>
    <row r="857" spans="3:3" ht="15" thickBot="1" x14ac:dyDescent="0.35">
      <c r="C857" s="5"/>
    </row>
    <row r="858" spans="3:3" ht="15" thickBot="1" x14ac:dyDescent="0.35">
      <c r="C858" s="5"/>
    </row>
    <row r="859" spans="3:3" ht="15" thickBot="1" x14ac:dyDescent="0.35">
      <c r="C859" s="5"/>
    </row>
    <row r="860" spans="3:3" ht="15" thickBot="1" x14ac:dyDescent="0.35">
      <c r="C860" s="5"/>
    </row>
    <row r="861" spans="3:3" ht="15" thickBot="1" x14ac:dyDescent="0.35">
      <c r="C861" s="5"/>
    </row>
    <row r="862" spans="3:3" ht="15" thickBot="1" x14ac:dyDescent="0.35">
      <c r="C862" s="5"/>
    </row>
    <row r="863" spans="3:3" ht="15" thickBot="1" x14ac:dyDescent="0.35">
      <c r="C863" s="5"/>
    </row>
    <row r="864" spans="3:3" ht="15" thickBot="1" x14ac:dyDescent="0.35">
      <c r="C864" s="5"/>
    </row>
    <row r="865" spans="3:3" ht="15" thickBot="1" x14ac:dyDescent="0.35">
      <c r="C865" s="5"/>
    </row>
    <row r="866" spans="3:3" ht="15" thickBot="1" x14ac:dyDescent="0.35">
      <c r="C866" s="5"/>
    </row>
    <row r="867" spans="3:3" ht="15" thickBot="1" x14ac:dyDescent="0.35">
      <c r="C867" s="5"/>
    </row>
    <row r="868" spans="3:3" ht="15" thickBot="1" x14ac:dyDescent="0.35">
      <c r="C868" s="5"/>
    </row>
    <row r="869" spans="3:3" ht="15" thickBot="1" x14ac:dyDescent="0.35">
      <c r="C869" s="5"/>
    </row>
    <row r="870" spans="3:3" ht="15" thickBot="1" x14ac:dyDescent="0.35">
      <c r="C870" s="5"/>
    </row>
    <row r="871" spans="3:3" ht="15" thickBot="1" x14ac:dyDescent="0.35">
      <c r="C871" s="5"/>
    </row>
    <row r="872" spans="3:3" ht="15" thickBot="1" x14ac:dyDescent="0.35">
      <c r="C872" s="5"/>
    </row>
    <row r="873" spans="3:3" ht="15" thickBot="1" x14ac:dyDescent="0.35">
      <c r="C873" s="5"/>
    </row>
    <row r="874" spans="3:3" ht="15" thickBot="1" x14ac:dyDescent="0.35">
      <c r="C874" s="5"/>
    </row>
    <row r="875" spans="3:3" ht="15" thickBot="1" x14ac:dyDescent="0.35">
      <c r="C875" s="5"/>
    </row>
    <row r="876" spans="3:3" ht="15" thickBot="1" x14ac:dyDescent="0.35">
      <c r="C876" s="5"/>
    </row>
    <row r="877" spans="3:3" ht="15" thickBot="1" x14ac:dyDescent="0.35">
      <c r="C877" s="5"/>
    </row>
    <row r="878" spans="3:3" ht="15" thickBot="1" x14ac:dyDescent="0.35">
      <c r="C878" s="5"/>
    </row>
    <row r="879" spans="3:3" ht="15" thickBot="1" x14ac:dyDescent="0.35">
      <c r="C879" s="5"/>
    </row>
    <row r="880" spans="3:3" ht="15" thickBot="1" x14ac:dyDescent="0.35">
      <c r="C880" s="5"/>
    </row>
    <row r="881" spans="3:3" ht="15" thickBot="1" x14ac:dyDescent="0.35">
      <c r="C881" s="5"/>
    </row>
    <row r="882" spans="3:3" ht="15" thickBot="1" x14ac:dyDescent="0.35">
      <c r="C882" s="5"/>
    </row>
    <row r="883" spans="3:3" ht="15" thickBot="1" x14ac:dyDescent="0.35">
      <c r="C883" s="5"/>
    </row>
    <row r="884" spans="3:3" ht="15" thickBot="1" x14ac:dyDescent="0.35">
      <c r="C884" s="5"/>
    </row>
    <row r="885" spans="3:3" ht="15" thickBot="1" x14ac:dyDescent="0.35">
      <c r="C885" s="5"/>
    </row>
    <row r="886" spans="3:3" ht="15" thickBot="1" x14ac:dyDescent="0.35">
      <c r="C886" s="5"/>
    </row>
    <row r="887" spans="3:3" ht="15" thickBot="1" x14ac:dyDescent="0.35">
      <c r="C887" s="5"/>
    </row>
    <row r="888" spans="3:3" ht="15" thickBot="1" x14ac:dyDescent="0.35">
      <c r="C888" s="5"/>
    </row>
    <row r="889" spans="3:3" ht="15" thickBot="1" x14ac:dyDescent="0.35">
      <c r="C889" s="5"/>
    </row>
    <row r="890" spans="3:3" ht="15" thickBot="1" x14ac:dyDescent="0.35">
      <c r="C890" s="5"/>
    </row>
    <row r="891" spans="3:3" ht="15" thickBot="1" x14ac:dyDescent="0.35">
      <c r="C891" s="5"/>
    </row>
    <row r="892" spans="3:3" ht="15" thickBot="1" x14ac:dyDescent="0.35">
      <c r="C892" s="5"/>
    </row>
    <row r="893" spans="3:3" ht="15" thickBot="1" x14ac:dyDescent="0.35">
      <c r="C893" s="5"/>
    </row>
    <row r="894" spans="3:3" ht="15" thickBot="1" x14ac:dyDescent="0.35">
      <c r="C894" s="5"/>
    </row>
    <row r="895" spans="3:3" ht="15" thickBot="1" x14ac:dyDescent="0.35">
      <c r="C895" s="5"/>
    </row>
    <row r="896" spans="3:3" ht="15" thickBot="1" x14ac:dyDescent="0.35">
      <c r="C896" s="5"/>
    </row>
    <row r="897" spans="3:3" ht="15" thickBot="1" x14ac:dyDescent="0.35">
      <c r="C897" s="5"/>
    </row>
    <row r="898" spans="3:3" ht="15" thickBot="1" x14ac:dyDescent="0.35">
      <c r="C898" s="5"/>
    </row>
    <row r="899" spans="3:3" ht="15" thickBot="1" x14ac:dyDescent="0.35">
      <c r="C899" s="5"/>
    </row>
    <row r="900" spans="3:3" ht="15" thickBot="1" x14ac:dyDescent="0.35">
      <c r="C900" s="5"/>
    </row>
    <row r="901" spans="3:3" ht="15" thickBot="1" x14ac:dyDescent="0.35">
      <c r="C901" s="5"/>
    </row>
    <row r="902" spans="3:3" ht="15" thickBot="1" x14ac:dyDescent="0.35">
      <c r="C902" s="5"/>
    </row>
    <row r="903" spans="3:3" ht="15" thickBot="1" x14ac:dyDescent="0.35">
      <c r="C903" s="5"/>
    </row>
    <row r="904" spans="3:3" ht="15" thickBot="1" x14ac:dyDescent="0.35">
      <c r="C904" s="5"/>
    </row>
    <row r="905" spans="3:3" ht="15" thickBot="1" x14ac:dyDescent="0.35">
      <c r="C905" s="5"/>
    </row>
    <row r="906" spans="3:3" ht="15" thickBot="1" x14ac:dyDescent="0.35">
      <c r="C906" s="5"/>
    </row>
    <row r="907" spans="3:3" ht="15" thickBot="1" x14ac:dyDescent="0.35">
      <c r="C907" s="5"/>
    </row>
    <row r="908" spans="3:3" ht="15" thickBot="1" x14ac:dyDescent="0.35">
      <c r="C908" s="5"/>
    </row>
    <row r="909" spans="3:3" ht="15" thickBot="1" x14ac:dyDescent="0.35">
      <c r="C909" s="5"/>
    </row>
    <row r="910" spans="3:3" ht="15" thickBot="1" x14ac:dyDescent="0.35">
      <c r="C910" s="5"/>
    </row>
    <row r="911" spans="3:3" ht="15" thickBot="1" x14ac:dyDescent="0.35">
      <c r="C911" s="5"/>
    </row>
    <row r="912" spans="3:3" ht="15" thickBot="1" x14ac:dyDescent="0.35">
      <c r="C912" s="5"/>
    </row>
    <row r="913" spans="3:3" ht="15" thickBot="1" x14ac:dyDescent="0.35">
      <c r="C913" s="5"/>
    </row>
    <row r="914" spans="3:3" ht="15" thickBot="1" x14ac:dyDescent="0.35">
      <c r="C914" s="5"/>
    </row>
    <row r="915" spans="3:3" ht="15" thickBot="1" x14ac:dyDescent="0.35">
      <c r="C915" s="5"/>
    </row>
    <row r="916" spans="3:3" ht="15" thickBot="1" x14ac:dyDescent="0.35">
      <c r="C916" s="5"/>
    </row>
    <row r="917" spans="3:3" ht="15" thickBot="1" x14ac:dyDescent="0.35">
      <c r="C917" s="5"/>
    </row>
    <row r="918" spans="3:3" ht="15" thickBot="1" x14ac:dyDescent="0.35">
      <c r="C918" s="5"/>
    </row>
    <row r="919" spans="3:3" ht="15" thickBot="1" x14ac:dyDescent="0.35">
      <c r="C919" s="5"/>
    </row>
    <row r="920" spans="3:3" ht="15" thickBot="1" x14ac:dyDescent="0.35">
      <c r="C920" s="5"/>
    </row>
    <row r="921" spans="3:3" ht="15" thickBot="1" x14ac:dyDescent="0.35">
      <c r="C921" s="5"/>
    </row>
    <row r="922" spans="3:3" ht="15" thickBot="1" x14ac:dyDescent="0.35">
      <c r="C922" s="5"/>
    </row>
    <row r="923" spans="3:3" ht="15" thickBot="1" x14ac:dyDescent="0.35">
      <c r="C923" s="5"/>
    </row>
    <row r="924" spans="3:3" ht="15" thickBot="1" x14ac:dyDescent="0.35">
      <c r="C924" s="5"/>
    </row>
    <row r="925" spans="3:3" ht="15" thickBot="1" x14ac:dyDescent="0.35">
      <c r="C925" s="5"/>
    </row>
    <row r="926" spans="3:3" ht="15" thickBot="1" x14ac:dyDescent="0.35">
      <c r="C926" s="5"/>
    </row>
    <row r="927" spans="3:3" ht="15" thickBot="1" x14ac:dyDescent="0.35">
      <c r="C927" s="5"/>
    </row>
    <row r="928" spans="3:3" ht="15" thickBot="1" x14ac:dyDescent="0.35">
      <c r="C928" s="5"/>
    </row>
    <row r="929" spans="3:3" ht="15" thickBot="1" x14ac:dyDescent="0.35">
      <c r="C929" s="5"/>
    </row>
    <row r="930" spans="3:3" ht="15" thickBot="1" x14ac:dyDescent="0.35">
      <c r="C930" s="5"/>
    </row>
    <row r="931" spans="3:3" ht="15" thickBot="1" x14ac:dyDescent="0.35">
      <c r="C931" s="5"/>
    </row>
    <row r="932" spans="3:3" ht="15" thickBot="1" x14ac:dyDescent="0.35">
      <c r="C932" s="5"/>
    </row>
    <row r="933" spans="3:3" ht="15" thickBot="1" x14ac:dyDescent="0.35">
      <c r="C933" s="5"/>
    </row>
    <row r="934" spans="3:3" ht="15" thickBot="1" x14ac:dyDescent="0.35">
      <c r="C934" s="5"/>
    </row>
    <row r="935" spans="3:3" ht="15" thickBot="1" x14ac:dyDescent="0.35">
      <c r="C935" s="5"/>
    </row>
    <row r="936" spans="3:3" ht="15" thickBot="1" x14ac:dyDescent="0.35">
      <c r="C936" s="5"/>
    </row>
    <row r="937" spans="3:3" ht="15" thickBot="1" x14ac:dyDescent="0.35">
      <c r="C937" s="5"/>
    </row>
    <row r="938" spans="3:3" ht="15" thickBot="1" x14ac:dyDescent="0.35">
      <c r="C938" s="5"/>
    </row>
    <row r="939" spans="3:3" ht="15" thickBot="1" x14ac:dyDescent="0.35">
      <c r="C939" s="5"/>
    </row>
    <row r="940" spans="3:3" ht="15" thickBot="1" x14ac:dyDescent="0.35">
      <c r="C940" s="5"/>
    </row>
    <row r="941" spans="3:3" ht="15" thickBot="1" x14ac:dyDescent="0.35">
      <c r="C941" s="5"/>
    </row>
    <row r="942" spans="3:3" ht="15" thickBot="1" x14ac:dyDescent="0.35">
      <c r="C942" s="5"/>
    </row>
    <row r="943" spans="3:3" ht="15" thickBot="1" x14ac:dyDescent="0.35">
      <c r="C943" s="5"/>
    </row>
    <row r="944" spans="3:3" ht="15" thickBot="1" x14ac:dyDescent="0.35">
      <c r="C944" s="5"/>
    </row>
    <row r="945" spans="3:3" ht="15" thickBot="1" x14ac:dyDescent="0.35">
      <c r="C945" s="5"/>
    </row>
    <row r="946" spans="3:3" ht="15" thickBot="1" x14ac:dyDescent="0.35">
      <c r="C946" s="5"/>
    </row>
    <row r="947" spans="3:3" ht="15" thickBot="1" x14ac:dyDescent="0.35">
      <c r="C947" s="5"/>
    </row>
    <row r="948" spans="3:3" ht="15" thickBot="1" x14ac:dyDescent="0.35">
      <c r="C948" s="5"/>
    </row>
    <row r="949" spans="3:3" ht="15" thickBot="1" x14ac:dyDescent="0.35">
      <c r="C949" s="5"/>
    </row>
    <row r="950" spans="3:3" ht="15" thickBot="1" x14ac:dyDescent="0.35">
      <c r="C950" s="5"/>
    </row>
    <row r="951" spans="3:3" ht="15" thickBot="1" x14ac:dyDescent="0.35">
      <c r="C951" s="5"/>
    </row>
    <row r="952" spans="3:3" ht="15" thickBot="1" x14ac:dyDescent="0.35">
      <c r="C952" s="5"/>
    </row>
    <row r="953" spans="3:3" ht="15" thickBot="1" x14ac:dyDescent="0.35">
      <c r="C953" s="5"/>
    </row>
    <row r="954" spans="3:3" ht="15" thickBot="1" x14ac:dyDescent="0.35">
      <c r="C954" s="5"/>
    </row>
    <row r="955" spans="3:3" ht="15" thickBot="1" x14ac:dyDescent="0.35">
      <c r="C955" s="5"/>
    </row>
    <row r="956" spans="3:3" ht="15" thickBot="1" x14ac:dyDescent="0.35">
      <c r="C956" s="5"/>
    </row>
    <row r="957" spans="3:3" ht="15" thickBot="1" x14ac:dyDescent="0.35">
      <c r="C957" s="5"/>
    </row>
    <row r="958" spans="3:3" ht="15" thickBot="1" x14ac:dyDescent="0.35">
      <c r="C958" s="5"/>
    </row>
    <row r="959" spans="3:3" ht="15" thickBot="1" x14ac:dyDescent="0.35">
      <c r="C959" s="5"/>
    </row>
    <row r="960" spans="3:3" ht="15" thickBot="1" x14ac:dyDescent="0.35">
      <c r="C960" s="5"/>
    </row>
    <row r="961" spans="3:3" ht="15" thickBot="1" x14ac:dyDescent="0.35">
      <c r="C961" s="5"/>
    </row>
    <row r="962" spans="3:3" ht="15" thickBot="1" x14ac:dyDescent="0.35">
      <c r="C962" s="5"/>
    </row>
    <row r="963" spans="3:3" ht="15" thickBot="1" x14ac:dyDescent="0.35">
      <c r="C963" s="5"/>
    </row>
    <row r="964" spans="3:3" ht="15" thickBot="1" x14ac:dyDescent="0.35">
      <c r="C964" s="5"/>
    </row>
    <row r="965" spans="3:3" ht="15" thickBot="1" x14ac:dyDescent="0.35">
      <c r="C965" s="5"/>
    </row>
    <row r="966" spans="3:3" ht="15" thickBot="1" x14ac:dyDescent="0.35">
      <c r="C966" s="5"/>
    </row>
    <row r="967" spans="3:3" ht="15" thickBot="1" x14ac:dyDescent="0.35">
      <c r="C967" s="5"/>
    </row>
    <row r="968" spans="3:3" ht="15" thickBot="1" x14ac:dyDescent="0.35">
      <c r="C968" s="5"/>
    </row>
    <row r="969" spans="3:3" ht="15" thickBot="1" x14ac:dyDescent="0.35">
      <c r="C969" s="5"/>
    </row>
    <row r="970" spans="3:3" ht="15" thickBot="1" x14ac:dyDescent="0.35">
      <c r="C970" s="5"/>
    </row>
    <row r="971" spans="3:3" ht="15" thickBot="1" x14ac:dyDescent="0.35">
      <c r="C971" s="5"/>
    </row>
    <row r="972" spans="3:3" ht="15" thickBot="1" x14ac:dyDescent="0.35">
      <c r="C972" s="5"/>
    </row>
    <row r="973" spans="3:3" ht="15" thickBot="1" x14ac:dyDescent="0.35">
      <c r="C973" s="5"/>
    </row>
    <row r="974" spans="3:3" ht="15" thickBot="1" x14ac:dyDescent="0.35">
      <c r="C974" s="5"/>
    </row>
    <row r="975" spans="3:3" ht="15" thickBot="1" x14ac:dyDescent="0.35">
      <c r="C975" s="5"/>
    </row>
    <row r="976" spans="3:3" ht="15" thickBot="1" x14ac:dyDescent="0.35">
      <c r="C976" s="5"/>
    </row>
    <row r="977" spans="3:3" ht="15" thickBot="1" x14ac:dyDescent="0.35">
      <c r="C977" s="5"/>
    </row>
    <row r="978" spans="3:3" ht="15" thickBot="1" x14ac:dyDescent="0.35">
      <c r="C978" s="5"/>
    </row>
    <row r="979" spans="3:3" ht="15" thickBot="1" x14ac:dyDescent="0.35">
      <c r="C979" s="5"/>
    </row>
    <row r="980" spans="3:3" ht="15" thickBot="1" x14ac:dyDescent="0.35">
      <c r="C980" s="5"/>
    </row>
    <row r="981" spans="3:3" ht="15" thickBot="1" x14ac:dyDescent="0.35">
      <c r="C981" s="5"/>
    </row>
    <row r="982" spans="3:3" ht="15" thickBot="1" x14ac:dyDescent="0.35">
      <c r="C982" s="5"/>
    </row>
    <row r="983" spans="3:3" ht="15" thickBot="1" x14ac:dyDescent="0.35">
      <c r="C983" s="5"/>
    </row>
    <row r="984" spans="3:3" ht="15" thickBot="1" x14ac:dyDescent="0.35">
      <c r="C984" s="5"/>
    </row>
    <row r="985" spans="3:3" ht="15" thickBot="1" x14ac:dyDescent="0.35">
      <c r="C985" s="5"/>
    </row>
    <row r="986" spans="3:3" ht="15" thickBot="1" x14ac:dyDescent="0.35">
      <c r="C986" s="5"/>
    </row>
    <row r="987" spans="3:3" ht="15" thickBot="1" x14ac:dyDescent="0.35">
      <c r="C987" s="5"/>
    </row>
    <row r="988" spans="3:3" ht="15" thickBot="1" x14ac:dyDescent="0.35">
      <c r="C988" s="5"/>
    </row>
    <row r="989" spans="3:3" ht="15" thickBot="1" x14ac:dyDescent="0.35">
      <c r="C989" s="5"/>
    </row>
    <row r="990" spans="3:3" ht="15" thickBot="1" x14ac:dyDescent="0.35">
      <c r="C990" s="5"/>
    </row>
    <row r="991" spans="3:3" ht="15" thickBot="1" x14ac:dyDescent="0.35">
      <c r="C991" s="5"/>
    </row>
    <row r="992" spans="3:3" ht="15" thickBot="1" x14ac:dyDescent="0.35">
      <c r="C992" s="5"/>
    </row>
    <row r="993" spans="3:3" ht="15" thickBot="1" x14ac:dyDescent="0.35">
      <c r="C993" s="5"/>
    </row>
    <row r="994" spans="3:3" ht="15" thickBot="1" x14ac:dyDescent="0.35">
      <c r="C994" s="5"/>
    </row>
    <row r="995" spans="3:3" ht="15" thickBot="1" x14ac:dyDescent="0.35">
      <c r="C995" s="5"/>
    </row>
    <row r="996" spans="3:3" ht="15" thickBot="1" x14ac:dyDescent="0.35">
      <c r="C996" s="5"/>
    </row>
    <row r="997" spans="3:3" ht="15" thickBot="1" x14ac:dyDescent="0.35">
      <c r="C997" s="5"/>
    </row>
    <row r="998" spans="3:3" ht="15" thickBot="1" x14ac:dyDescent="0.35">
      <c r="C998" s="5"/>
    </row>
    <row r="999" spans="3:3" ht="15" thickBot="1" x14ac:dyDescent="0.35">
      <c r="C999" s="5"/>
    </row>
    <row r="1000" spans="3:3" ht="15" thickBot="1" x14ac:dyDescent="0.35">
      <c r="C1000" s="5"/>
    </row>
    <row r="1001" spans="3:3" ht="15" thickBot="1" x14ac:dyDescent="0.35">
      <c r="C1001" s="5"/>
    </row>
    <row r="1002" spans="3:3" ht="15" thickBot="1" x14ac:dyDescent="0.35">
      <c r="C1002" s="5"/>
    </row>
    <row r="1003" spans="3:3" ht="15" thickBot="1" x14ac:dyDescent="0.35">
      <c r="C1003" s="5"/>
    </row>
    <row r="1004" spans="3:3" ht="15" thickBot="1" x14ac:dyDescent="0.35">
      <c r="C1004" s="5"/>
    </row>
    <row r="1005" spans="3:3" ht="15" thickBot="1" x14ac:dyDescent="0.35">
      <c r="C1005" s="5"/>
    </row>
    <row r="1006" spans="3:3" ht="15" thickBot="1" x14ac:dyDescent="0.35">
      <c r="C1006" s="5"/>
    </row>
    <row r="1007" spans="3:3" ht="15" thickBot="1" x14ac:dyDescent="0.35">
      <c r="C1007" s="5"/>
    </row>
    <row r="1008" spans="3:3" ht="15" thickBot="1" x14ac:dyDescent="0.35">
      <c r="C1008" s="5"/>
    </row>
    <row r="1009" spans="3:3" ht="15" thickBot="1" x14ac:dyDescent="0.35">
      <c r="C1009" s="5"/>
    </row>
    <row r="1010" spans="3:3" ht="15" thickBot="1" x14ac:dyDescent="0.35">
      <c r="C1010" s="5"/>
    </row>
    <row r="1011" spans="3:3" ht="15" thickBot="1" x14ac:dyDescent="0.35">
      <c r="C1011" s="5"/>
    </row>
    <row r="1012" spans="3:3" ht="15" thickBot="1" x14ac:dyDescent="0.35">
      <c r="C1012" s="5"/>
    </row>
    <row r="1013" spans="3:3" ht="15" thickBot="1" x14ac:dyDescent="0.35">
      <c r="C1013" s="5"/>
    </row>
    <row r="1014" spans="3:3" ht="15" thickBot="1" x14ac:dyDescent="0.35">
      <c r="C1014" s="5"/>
    </row>
    <row r="1015" spans="3:3" ht="15" thickBot="1" x14ac:dyDescent="0.35">
      <c r="C1015" s="5"/>
    </row>
    <row r="1016" spans="3:3" ht="15" thickBot="1" x14ac:dyDescent="0.35">
      <c r="C1016" s="5"/>
    </row>
    <row r="1017" spans="3:3" ht="15" thickBot="1" x14ac:dyDescent="0.35">
      <c r="C1017" s="5"/>
    </row>
    <row r="1018" spans="3:3" ht="15" thickBot="1" x14ac:dyDescent="0.35">
      <c r="C1018" s="5"/>
    </row>
    <row r="1019" spans="3:3" ht="15" thickBot="1" x14ac:dyDescent="0.35">
      <c r="C1019" s="5"/>
    </row>
    <row r="1020" spans="3:3" ht="15" thickBot="1" x14ac:dyDescent="0.35">
      <c r="C1020" s="5"/>
    </row>
    <row r="1021" spans="3:3" ht="15" thickBot="1" x14ac:dyDescent="0.35">
      <c r="C1021" s="5"/>
    </row>
    <row r="1022" spans="3:3" ht="15" thickBot="1" x14ac:dyDescent="0.35">
      <c r="C1022" s="5"/>
    </row>
    <row r="1023" spans="3:3" ht="15" thickBot="1" x14ac:dyDescent="0.35">
      <c r="C1023" s="5"/>
    </row>
    <row r="1024" spans="3:3" ht="15" thickBot="1" x14ac:dyDescent="0.35">
      <c r="C1024" s="5"/>
    </row>
    <row r="1025" spans="3:3" ht="15" thickBot="1" x14ac:dyDescent="0.35">
      <c r="C1025" s="5"/>
    </row>
    <row r="1026" spans="3:3" ht="15" thickBot="1" x14ac:dyDescent="0.35">
      <c r="C1026" s="5"/>
    </row>
    <row r="1027" spans="3:3" ht="15" thickBot="1" x14ac:dyDescent="0.35">
      <c r="C1027" s="5"/>
    </row>
    <row r="1028" spans="3:3" ht="15" thickBot="1" x14ac:dyDescent="0.35">
      <c r="C1028" s="5"/>
    </row>
    <row r="1029" spans="3:3" ht="15" thickBot="1" x14ac:dyDescent="0.35">
      <c r="C1029" s="5"/>
    </row>
    <row r="1030" spans="3:3" ht="15" thickBot="1" x14ac:dyDescent="0.35">
      <c r="C1030" s="5"/>
    </row>
    <row r="1031" spans="3:3" ht="15" thickBot="1" x14ac:dyDescent="0.35">
      <c r="C1031" s="5"/>
    </row>
    <row r="1032" spans="3:3" ht="15" thickBot="1" x14ac:dyDescent="0.35">
      <c r="C1032" s="5"/>
    </row>
    <row r="1033" spans="3:3" ht="15" thickBot="1" x14ac:dyDescent="0.35">
      <c r="C1033" s="5"/>
    </row>
    <row r="1034" spans="3:3" ht="15" thickBot="1" x14ac:dyDescent="0.35">
      <c r="C1034" s="5"/>
    </row>
    <row r="1035" spans="3:3" ht="15" thickBot="1" x14ac:dyDescent="0.35">
      <c r="C1035" s="5"/>
    </row>
    <row r="1036" spans="3:3" ht="15" thickBot="1" x14ac:dyDescent="0.35">
      <c r="C1036" s="5"/>
    </row>
    <row r="1037" spans="3:3" ht="15" thickBot="1" x14ac:dyDescent="0.35">
      <c r="C1037" s="5"/>
    </row>
    <row r="1038" spans="3:3" ht="15" thickBot="1" x14ac:dyDescent="0.35">
      <c r="C1038" s="5"/>
    </row>
    <row r="1039" spans="3:3" ht="15" thickBot="1" x14ac:dyDescent="0.35">
      <c r="C1039" s="5"/>
    </row>
    <row r="1040" spans="3:3" ht="15" thickBot="1" x14ac:dyDescent="0.35">
      <c r="C1040" s="5"/>
    </row>
    <row r="1041" spans="3:3" ht="15" thickBot="1" x14ac:dyDescent="0.35">
      <c r="C1041" s="5"/>
    </row>
    <row r="1042" spans="3:3" ht="15" thickBot="1" x14ac:dyDescent="0.35">
      <c r="C1042" s="5"/>
    </row>
    <row r="1043" spans="3:3" ht="15" thickBot="1" x14ac:dyDescent="0.35">
      <c r="C1043" s="5"/>
    </row>
    <row r="1044" spans="3:3" ht="15" thickBot="1" x14ac:dyDescent="0.35">
      <c r="C1044" s="5"/>
    </row>
    <row r="1045" spans="3:3" ht="15" thickBot="1" x14ac:dyDescent="0.35">
      <c r="C1045" s="5"/>
    </row>
    <row r="1046" spans="3:3" ht="15" thickBot="1" x14ac:dyDescent="0.35">
      <c r="C1046" s="5"/>
    </row>
    <row r="1047" spans="3:3" ht="15" thickBot="1" x14ac:dyDescent="0.35">
      <c r="C1047" s="5"/>
    </row>
    <row r="1048" spans="3:3" ht="15" thickBot="1" x14ac:dyDescent="0.35">
      <c r="C1048" s="5"/>
    </row>
    <row r="1049" spans="3:3" ht="15" thickBot="1" x14ac:dyDescent="0.35">
      <c r="C1049" s="5"/>
    </row>
    <row r="1050" spans="3:3" ht="15" thickBot="1" x14ac:dyDescent="0.35">
      <c r="C1050" s="5"/>
    </row>
    <row r="1051" spans="3:3" ht="15" thickBot="1" x14ac:dyDescent="0.35">
      <c r="C1051" s="5"/>
    </row>
    <row r="1052" spans="3:3" ht="15" thickBot="1" x14ac:dyDescent="0.35">
      <c r="C1052" s="5"/>
    </row>
    <row r="1053" spans="3:3" ht="15" thickBot="1" x14ac:dyDescent="0.35">
      <c r="C1053" s="5"/>
    </row>
    <row r="1054" spans="3:3" ht="15" thickBot="1" x14ac:dyDescent="0.35">
      <c r="C1054" s="5"/>
    </row>
    <row r="1055" spans="3:3" ht="15" thickBot="1" x14ac:dyDescent="0.35">
      <c r="C1055" s="5"/>
    </row>
    <row r="1056" spans="3:3" ht="15" thickBot="1" x14ac:dyDescent="0.35">
      <c r="C1056" s="5"/>
    </row>
    <row r="1057" spans="3:3" ht="15" thickBot="1" x14ac:dyDescent="0.35">
      <c r="C1057" s="5"/>
    </row>
    <row r="1058" spans="3:3" ht="15" thickBot="1" x14ac:dyDescent="0.35">
      <c r="C1058" s="5"/>
    </row>
    <row r="1059" spans="3:3" ht="15" thickBot="1" x14ac:dyDescent="0.35">
      <c r="C1059" s="5"/>
    </row>
    <row r="1060" spans="3:3" ht="15" thickBot="1" x14ac:dyDescent="0.35">
      <c r="C1060" s="5"/>
    </row>
    <row r="1061" spans="3:3" ht="15" thickBot="1" x14ac:dyDescent="0.35">
      <c r="C1061" s="5"/>
    </row>
    <row r="1062" spans="3:3" ht="15" thickBot="1" x14ac:dyDescent="0.35">
      <c r="C1062" s="5"/>
    </row>
    <row r="1063" spans="3:3" ht="15" thickBot="1" x14ac:dyDescent="0.35">
      <c r="C1063" s="5"/>
    </row>
    <row r="1064" spans="3:3" ht="15" thickBot="1" x14ac:dyDescent="0.35">
      <c r="C1064" s="5"/>
    </row>
    <row r="1065" spans="3:3" ht="15" thickBot="1" x14ac:dyDescent="0.35">
      <c r="C1065" s="5"/>
    </row>
    <row r="1066" spans="3:3" ht="15" thickBot="1" x14ac:dyDescent="0.35">
      <c r="C1066" s="5"/>
    </row>
    <row r="1067" spans="3:3" ht="15" thickBot="1" x14ac:dyDescent="0.35">
      <c r="C1067" s="5"/>
    </row>
    <row r="1068" spans="3:3" ht="15" thickBot="1" x14ac:dyDescent="0.35">
      <c r="C1068" s="5"/>
    </row>
    <row r="1069" spans="3:3" ht="15" thickBot="1" x14ac:dyDescent="0.35">
      <c r="C1069" s="5"/>
    </row>
    <row r="1070" spans="3:3" ht="15" thickBot="1" x14ac:dyDescent="0.35">
      <c r="C1070" s="5"/>
    </row>
    <row r="1071" spans="3:3" ht="15" thickBot="1" x14ac:dyDescent="0.35">
      <c r="C1071" s="5"/>
    </row>
    <row r="1072" spans="3:3" ht="15" thickBot="1" x14ac:dyDescent="0.35">
      <c r="C1072" s="5"/>
    </row>
    <row r="1073" spans="3:3" ht="15" thickBot="1" x14ac:dyDescent="0.35">
      <c r="C1073" s="5"/>
    </row>
    <row r="1074" spans="3:3" ht="15" thickBot="1" x14ac:dyDescent="0.35">
      <c r="C1074" s="5"/>
    </row>
    <row r="1075" spans="3:3" ht="15" thickBot="1" x14ac:dyDescent="0.35">
      <c r="C1075" s="5"/>
    </row>
    <row r="1076" spans="3:3" ht="15" thickBot="1" x14ac:dyDescent="0.35">
      <c r="C1076" s="5"/>
    </row>
    <row r="1077" spans="3:3" ht="15" thickBot="1" x14ac:dyDescent="0.35">
      <c r="C1077" s="5"/>
    </row>
    <row r="1078" spans="3:3" ht="15" thickBot="1" x14ac:dyDescent="0.35">
      <c r="C1078" s="5"/>
    </row>
    <row r="1079" spans="3:3" ht="15" thickBot="1" x14ac:dyDescent="0.35">
      <c r="C1079" s="5"/>
    </row>
    <row r="1080" spans="3:3" ht="15" thickBot="1" x14ac:dyDescent="0.35">
      <c r="C1080" s="5"/>
    </row>
    <row r="1081" spans="3:3" ht="15" thickBot="1" x14ac:dyDescent="0.35">
      <c r="C1081" s="5"/>
    </row>
    <row r="1082" spans="3:3" ht="15" thickBot="1" x14ac:dyDescent="0.35">
      <c r="C1082" s="5"/>
    </row>
    <row r="1083" spans="3:3" ht="15" thickBot="1" x14ac:dyDescent="0.35">
      <c r="C1083" s="5"/>
    </row>
    <row r="1084" spans="3:3" ht="15" thickBot="1" x14ac:dyDescent="0.35">
      <c r="C1084" s="5"/>
    </row>
    <row r="1085" spans="3:3" ht="15" thickBot="1" x14ac:dyDescent="0.35">
      <c r="C1085" s="5"/>
    </row>
    <row r="1086" spans="3:3" ht="15" thickBot="1" x14ac:dyDescent="0.35">
      <c r="C1086" s="5"/>
    </row>
    <row r="1087" spans="3:3" ht="15" thickBot="1" x14ac:dyDescent="0.35">
      <c r="C1087" s="5"/>
    </row>
    <row r="1088" spans="3:3" ht="15" thickBot="1" x14ac:dyDescent="0.35">
      <c r="C1088" s="5"/>
    </row>
    <row r="1089" spans="3:3" ht="15" thickBot="1" x14ac:dyDescent="0.35">
      <c r="C1089" s="5"/>
    </row>
    <row r="1090" spans="3:3" ht="15" thickBot="1" x14ac:dyDescent="0.35">
      <c r="C1090" s="5"/>
    </row>
    <row r="1091" spans="3:3" ht="15" thickBot="1" x14ac:dyDescent="0.35">
      <c r="C1091" s="5"/>
    </row>
    <row r="1092" spans="3:3" ht="15" thickBot="1" x14ac:dyDescent="0.35">
      <c r="C1092" s="5"/>
    </row>
    <row r="1093" spans="3:3" ht="15" thickBot="1" x14ac:dyDescent="0.35">
      <c r="C1093" s="5"/>
    </row>
    <row r="1094" spans="3:3" ht="15" thickBot="1" x14ac:dyDescent="0.35">
      <c r="C1094" s="5"/>
    </row>
    <row r="1095" spans="3:3" ht="15" thickBot="1" x14ac:dyDescent="0.35">
      <c r="C1095" s="5"/>
    </row>
    <row r="1096" spans="3:3" ht="15" thickBot="1" x14ac:dyDescent="0.35">
      <c r="C1096" s="5"/>
    </row>
    <row r="1097" spans="3:3" ht="15" thickBot="1" x14ac:dyDescent="0.35">
      <c r="C1097" s="5"/>
    </row>
    <row r="1098" spans="3:3" ht="15" thickBot="1" x14ac:dyDescent="0.35">
      <c r="C1098" s="5"/>
    </row>
    <row r="1099" spans="3:3" ht="15" thickBot="1" x14ac:dyDescent="0.35">
      <c r="C1099" s="5"/>
    </row>
    <row r="1100" spans="3:3" ht="15" thickBot="1" x14ac:dyDescent="0.35">
      <c r="C1100" s="5"/>
    </row>
    <row r="1101" spans="3:3" ht="15" thickBot="1" x14ac:dyDescent="0.35">
      <c r="C1101" s="5"/>
    </row>
    <row r="1102" spans="3:3" ht="15" thickBot="1" x14ac:dyDescent="0.35">
      <c r="C1102" s="5"/>
    </row>
    <row r="1103" spans="3:3" ht="15" thickBot="1" x14ac:dyDescent="0.35">
      <c r="C1103" s="5"/>
    </row>
    <row r="1104" spans="3:3" ht="15" thickBot="1" x14ac:dyDescent="0.35">
      <c r="C1104" s="5"/>
    </row>
    <row r="1105" spans="3:3" ht="15" thickBot="1" x14ac:dyDescent="0.35">
      <c r="C1105" s="5"/>
    </row>
    <row r="1106" spans="3:3" ht="15" thickBot="1" x14ac:dyDescent="0.35">
      <c r="C1106" s="5"/>
    </row>
    <row r="1107" spans="3:3" ht="15" thickBot="1" x14ac:dyDescent="0.35">
      <c r="C1107" s="5"/>
    </row>
    <row r="1108" spans="3:3" ht="15" thickBot="1" x14ac:dyDescent="0.35">
      <c r="C1108" s="5"/>
    </row>
    <row r="1109" spans="3:3" ht="15" thickBot="1" x14ac:dyDescent="0.35">
      <c r="C1109" s="5"/>
    </row>
    <row r="1110" spans="3:3" ht="15" thickBot="1" x14ac:dyDescent="0.35">
      <c r="C1110" s="5"/>
    </row>
    <row r="1111" spans="3:3" ht="15" thickBot="1" x14ac:dyDescent="0.35">
      <c r="C1111" s="5"/>
    </row>
    <row r="1112" spans="3:3" ht="15" thickBot="1" x14ac:dyDescent="0.35">
      <c r="C1112" s="5"/>
    </row>
    <row r="1113" spans="3:3" ht="15" thickBot="1" x14ac:dyDescent="0.35">
      <c r="C1113" s="5"/>
    </row>
    <row r="1114" spans="3:3" ht="15" thickBot="1" x14ac:dyDescent="0.35">
      <c r="C1114" s="5"/>
    </row>
    <row r="1115" spans="3:3" ht="15" thickBot="1" x14ac:dyDescent="0.35">
      <c r="C1115" s="5"/>
    </row>
    <row r="1116" spans="3:3" ht="15" thickBot="1" x14ac:dyDescent="0.35">
      <c r="C1116" s="5"/>
    </row>
    <row r="1117" spans="3:3" ht="15" thickBot="1" x14ac:dyDescent="0.35">
      <c r="C1117" s="5"/>
    </row>
    <row r="1118" spans="3:3" ht="15" thickBot="1" x14ac:dyDescent="0.35">
      <c r="C1118" s="5"/>
    </row>
    <row r="1119" spans="3:3" ht="15" thickBot="1" x14ac:dyDescent="0.35">
      <c r="C1119" s="5"/>
    </row>
    <row r="1120" spans="3:3" ht="15" thickBot="1" x14ac:dyDescent="0.35">
      <c r="C1120" s="5"/>
    </row>
    <row r="1121" spans="3:3" ht="15" thickBot="1" x14ac:dyDescent="0.35">
      <c r="C1121" s="5"/>
    </row>
    <row r="1122" spans="3:3" ht="15" thickBot="1" x14ac:dyDescent="0.35">
      <c r="C1122" s="5"/>
    </row>
    <row r="1123" spans="3:3" ht="15" thickBot="1" x14ac:dyDescent="0.35">
      <c r="C1123" s="5"/>
    </row>
    <row r="1124" spans="3:3" ht="15" thickBot="1" x14ac:dyDescent="0.35">
      <c r="C1124" s="5"/>
    </row>
    <row r="1125" spans="3:3" ht="15" thickBot="1" x14ac:dyDescent="0.35">
      <c r="C1125" s="5"/>
    </row>
    <row r="1126" spans="3:3" ht="15" thickBot="1" x14ac:dyDescent="0.35">
      <c r="C1126" s="5"/>
    </row>
    <row r="1127" spans="3:3" ht="15" thickBot="1" x14ac:dyDescent="0.35">
      <c r="C1127" s="5"/>
    </row>
    <row r="1128" spans="3:3" ht="15" thickBot="1" x14ac:dyDescent="0.35">
      <c r="C1128" s="5"/>
    </row>
    <row r="1129" spans="3:3" ht="15" thickBot="1" x14ac:dyDescent="0.35">
      <c r="C1129" s="5"/>
    </row>
    <row r="1130" spans="3:3" ht="15" thickBot="1" x14ac:dyDescent="0.35">
      <c r="C1130" s="5"/>
    </row>
    <row r="1131" spans="3:3" ht="15" thickBot="1" x14ac:dyDescent="0.35">
      <c r="C1131" s="5"/>
    </row>
    <row r="1132" spans="3:3" ht="15" thickBot="1" x14ac:dyDescent="0.35">
      <c r="C1132" s="5"/>
    </row>
    <row r="1133" spans="3:3" ht="15" thickBot="1" x14ac:dyDescent="0.35">
      <c r="C1133" s="5"/>
    </row>
    <row r="1134" spans="3:3" ht="15" thickBot="1" x14ac:dyDescent="0.35">
      <c r="C1134" s="5"/>
    </row>
    <row r="1135" spans="3:3" ht="15" thickBot="1" x14ac:dyDescent="0.35">
      <c r="C1135" s="5"/>
    </row>
    <row r="1136" spans="3:3" ht="15" thickBot="1" x14ac:dyDescent="0.35">
      <c r="C1136" s="5"/>
    </row>
    <row r="1137" spans="3:3" ht="15" thickBot="1" x14ac:dyDescent="0.35">
      <c r="C1137" s="5"/>
    </row>
    <row r="1138" spans="3:3" ht="15" thickBot="1" x14ac:dyDescent="0.35">
      <c r="C1138" s="5"/>
    </row>
    <row r="1139" spans="3:3" ht="15" thickBot="1" x14ac:dyDescent="0.35">
      <c r="C1139" s="5"/>
    </row>
    <row r="1140" spans="3:3" ht="15" thickBot="1" x14ac:dyDescent="0.35">
      <c r="C1140" s="5"/>
    </row>
    <row r="1141" spans="3:3" ht="15" thickBot="1" x14ac:dyDescent="0.35">
      <c r="C1141" s="5"/>
    </row>
    <row r="1142" spans="3:3" ht="15" thickBot="1" x14ac:dyDescent="0.35">
      <c r="C1142" s="5"/>
    </row>
    <row r="1143" spans="3:3" ht="15" thickBot="1" x14ac:dyDescent="0.35">
      <c r="C1143" s="5"/>
    </row>
    <row r="1144" spans="3:3" ht="15" thickBot="1" x14ac:dyDescent="0.35">
      <c r="C1144" s="5"/>
    </row>
    <row r="1145" spans="3:3" ht="15" thickBot="1" x14ac:dyDescent="0.35">
      <c r="C1145" s="5"/>
    </row>
    <row r="1146" spans="3:3" ht="15" thickBot="1" x14ac:dyDescent="0.35">
      <c r="C1146" s="5"/>
    </row>
    <row r="1147" spans="3:3" ht="15" thickBot="1" x14ac:dyDescent="0.35">
      <c r="C1147" s="5"/>
    </row>
    <row r="1148" spans="3:3" ht="15" thickBot="1" x14ac:dyDescent="0.35">
      <c r="C1148" s="5"/>
    </row>
    <row r="1149" spans="3:3" ht="15" thickBot="1" x14ac:dyDescent="0.35">
      <c r="C1149" s="5"/>
    </row>
    <row r="1150" spans="3:3" ht="15" thickBot="1" x14ac:dyDescent="0.35">
      <c r="C1150" s="5"/>
    </row>
    <row r="1151" spans="3:3" ht="15" thickBot="1" x14ac:dyDescent="0.35">
      <c r="C1151" s="5"/>
    </row>
    <row r="1152" spans="3:3" ht="15" thickBot="1" x14ac:dyDescent="0.35">
      <c r="C1152" s="5"/>
    </row>
    <row r="1153" spans="3:3" ht="15" thickBot="1" x14ac:dyDescent="0.35">
      <c r="C1153" s="5"/>
    </row>
    <row r="1154" spans="3:3" ht="15" thickBot="1" x14ac:dyDescent="0.35">
      <c r="C1154" s="5"/>
    </row>
    <row r="1155" spans="3:3" ht="15" thickBot="1" x14ac:dyDescent="0.35">
      <c r="C1155" s="5"/>
    </row>
    <row r="1156" spans="3:3" ht="15" thickBot="1" x14ac:dyDescent="0.35">
      <c r="C1156" s="5"/>
    </row>
    <row r="1157" spans="3:3" ht="15" thickBot="1" x14ac:dyDescent="0.35">
      <c r="C1157" s="5"/>
    </row>
    <row r="1158" spans="3:3" ht="15" thickBot="1" x14ac:dyDescent="0.35">
      <c r="C1158" s="5"/>
    </row>
    <row r="1159" spans="3:3" ht="15" thickBot="1" x14ac:dyDescent="0.35">
      <c r="C1159" s="5"/>
    </row>
    <row r="1160" spans="3:3" ht="15" thickBot="1" x14ac:dyDescent="0.35">
      <c r="C1160" s="5"/>
    </row>
    <row r="1161" spans="3:3" ht="15" thickBot="1" x14ac:dyDescent="0.35">
      <c r="C1161" s="5"/>
    </row>
    <row r="1162" spans="3:3" ht="15" thickBot="1" x14ac:dyDescent="0.35">
      <c r="C1162" s="5"/>
    </row>
    <row r="1163" spans="3:3" ht="15" thickBot="1" x14ac:dyDescent="0.35">
      <c r="C1163" s="5"/>
    </row>
    <row r="1164" spans="3:3" ht="15" thickBot="1" x14ac:dyDescent="0.35">
      <c r="C1164" s="5"/>
    </row>
    <row r="1165" spans="3:3" ht="15" thickBot="1" x14ac:dyDescent="0.35">
      <c r="C1165" s="5"/>
    </row>
    <row r="1166" spans="3:3" ht="15" thickBot="1" x14ac:dyDescent="0.35">
      <c r="C1166" s="5"/>
    </row>
    <row r="1167" spans="3:3" ht="15" thickBot="1" x14ac:dyDescent="0.35">
      <c r="C1167" s="5"/>
    </row>
    <row r="1168" spans="3:3" ht="15" thickBot="1" x14ac:dyDescent="0.35">
      <c r="C1168" s="5"/>
    </row>
    <row r="1169" spans="3:3" ht="15" thickBot="1" x14ac:dyDescent="0.35">
      <c r="C1169" s="5"/>
    </row>
    <row r="1170" spans="3:3" ht="15" thickBot="1" x14ac:dyDescent="0.35">
      <c r="C1170" s="5"/>
    </row>
    <row r="1171" spans="3:3" ht="15" thickBot="1" x14ac:dyDescent="0.35">
      <c r="C1171" s="5"/>
    </row>
    <row r="1172" spans="3:3" ht="15" thickBot="1" x14ac:dyDescent="0.35">
      <c r="C1172" s="5"/>
    </row>
    <row r="1173" spans="3:3" ht="15" thickBot="1" x14ac:dyDescent="0.35">
      <c r="C1173" s="5"/>
    </row>
    <row r="1174" spans="3:3" ht="15" thickBot="1" x14ac:dyDescent="0.35">
      <c r="C1174" s="5"/>
    </row>
    <row r="1175" spans="3:3" ht="15" thickBot="1" x14ac:dyDescent="0.35">
      <c r="C1175" s="5"/>
    </row>
    <row r="1176" spans="3:3" ht="15" thickBot="1" x14ac:dyDescent="0.35">
      <c r="C1176" s="5"/>
    </row>
    <row r="1177" spans="3:3" ht="15" thickBot="1" x14ac:dyDescent="0.35">
      <c r="C1177" s="5"/>
    </row>
    <row r="1178" spans="3:3" ht="15" thickBot="1" x14ac:dyDescent="0.35">
      <c r="C1178" s="5"/>
    </row>
    <row r="1179" spans="3:3" ht="15" thickBot="1" x14ac:dyDescent="0.35">
      <c r="C1179" s="5"/>
    </row>
    <row r="1180" spans="3:3" ht="15" thickBot="1" x14ac:dyDescent="0.35">
      <c r="C1180" s="5"/>
    </row>
    <row r="1181" spans="3:3" ht="15" thickBot="1" x14ac:dyDescent="0.35">
      <c r="C1181" s="5"/>
    </row>
    <row r="1182" spans="3:3" ht="15" thickBot="1" x14ac:dyDescent="0.35">
      <c r="C1182" s="5"/>
    </row>
    <row r="1183" spans="3:3" ht="15" thickBot="1" x14ac:dyDescent="0.35">
      <c r="C1183" s="5"/>
    </row>
    <row r="1184" spans="3:3" ht="15" thickBot="1" x14ac:dyDescent="0.35">
      <c r="C1184" s="5"/>
    </row>
    <row r="1185" spans="3:3" ht="15" thickBot="1" x14ac:dyDescent="0.35">
      <c r="C1185" s="5"/>
    </row>
    <row r="1186" spans="3:3" ht="15" thickBot="1" x14ac:dyDescent="0.35">
      <c r="C1186" s="5"/>
    </row>
    <row r="1187" spans="3:3" ht="15" thickBot="1" x14ac:dyDescent="0.35">
      <c r="C1187" s="5"/>
    </row>
    <row r="1188" spans="3:3" ht="15" thickBot="1" x14ac:dyDescent="0.35">
      <c r="C1188" s="5"/>
    </row>
    <row r="1189" spans="3:3" ht="15" thickBot="1" x14ac:dyDescent="0.35">
      <c r="C1189" s="5"/>
    </row>
    <row r="1190" spans="3:3" ht="15" thickBot="1" x14ac:dyDescent="0.35">
      <c r="C1190" s="5"/>
    </row>
    <row r="1191" spans="3:3" ht="15" thickBot="1" x14ac:dyDescent="0.35">
      <c r="C1191" s="5"/>
    </row>
    <row r="1192" spans="3:3" ht="15" thickBot="1" x14ac:dyDescent="0.35">
      <c r="C1192" s="5"/>
    </row>
    <row r="1193" spans="3:3" ht="15" thickBot="1" x14ac:dyDescent="0.35">
      <c r="C1193" s="5"/>
    </row>
    <row r="1194" spans="3:3" ht="15" thickBot="1" x14ac:dyDescent="0.35">
      <c r="C1194" s="5"/>
    </row>
    <row r="1195" spans="3:3" ht="15" thickBot="1" x14ac:dyDescent="0.35">
      <c r="C1195" s="5"/>
    </row>
    <row r="1196" spans="3:3" ht="15" thickBot="1" x14ac:dyDescent="0.35">
      <c r="C1196" s="5"/>
    </row>
    <row r="1197" spans="3:3" ht="15" thickBot="1" x14ac:dyDescent="0.35">
      <c r="C1197" s="5"/>
    </row>
    <row r="1198" spans="3:3" ht="15" thickBot="1" x14ac:dyDescent="0.35">
      <c r="C1198" s="5"/>
    </row>
    <row r="1199" spans="3:3" ht="15" thickBot="1" x14ac:dyDescent="0.35">
      <c r="C1199" s="5"/>
    </row>
    <row r="1200" spans="3:3" ht="15" thickBot="1" x14ac:dyDescent="0.35">
      <c r="C1200" s="5"/>
    </row>
    <row r="1201" spans="3:3" ht="15" thickBot="1" x14ac:dyDescent="0.35">
      <c r="C1201" s="5"/>
    </row>
    <row r="1202" spans="3:3" ht="15" thickBot="1" x14ac:dyDescent="0.35">
      <c r="C1202" s="5"/>
    </row>
    <row r="1203" spans="3:3" ht="15" thickBot="1" x14ac:dyDescent="0.35">
      <c r="C1203" s="5"/>
    </row>
    <row r="1204" spans="3:3" ht="15" thickBot="1" x14ac:dyDescent="0.35">
      <c r="C1204" s="5"/>
    </row>
    <row r="1205" spans="3:3" ht="15" thickBot="1" x14ac:dyDescent="0.35">
      <c r="C1205" s="5"/>
    </row>
    <row r="1206" spans="3:3" ht="15" thickBot="1" x14ac:dyDescent="0.35">
      <c r="C1206" s="5"/>
    </row>
    <row r="1207" spans="3:3" ht="15" thickBot="1" x14ac:dyDescent="0.35">
      <c r="C1207" s="5"/>
    </row>
    <row r="1208" spans="3:3" ht="15" thickBot="1" x14ac:dyDescent="0.35">
      <c r="C1208" s="5"/>
    </row>
    <row r="1209" spans="3:3" ht="15" thickBot="1" x14ac:dyDescent="0.35">
      <c r="C1209" s="5"/>
    </row>
    <row r="1210" spans="3:3" ht="15" thickBot="1" x14ac:dyDescent="0.35">
      <c r="C1210" s="5"/>
    </row>
    <row r="1211" spans="3:3" ht="15" thickBot="1" x14ac:dyDescent="0.35">
      <c r="C1211" s="5"/>
    </row>
    <row r="1212" spans="3:3" ht="15" thickBot="1" x14ac:dyDescent="0.35">
      <c r="C1212" s="5"/>
    </row>
    <row r="1213" spans="3:3" ht="15" thickBot="1" x14ac:dyDescent="0.35">
      <c r="C1213" s="5"/>
    </row>
    <row r="1214" spans="3:3" ht="15" thickBot="1" x14ac:dyDescent="0.35">
      <c r="C1214" s="5"/>
    </row>
    <row r="1215" spans="3:3" ht="15" thickBot="1" x14ac:dyDescent="0.35">
      <c r="C1215" s="5"/>
    </row>
    <row r="1216" spans="3:3" ht="15" thickBot="1" x14ac:dyDescent="0.35">
      <c r="C1216" s="5"/>
    </row>
    <row r="1217" spans="3:3" ht="15" thickBot="1" x14ac:dyDescent="0.35">
      <c r="C1217" s="5"/>
    </row>
    <row r="1218" spans="3:3" ht="15" thickBot="1" x14ac:dyDescent="0.35">
      <c r="C1218" s="5"/>
    </row>
    <row r="1219" spans="3:3" ht="15" thickBot="1" x14ac:dyDescent="0.35">
      <c r="C1219" s="5"/>
    </row>
    <row r="1220" spans="3:3" ht="15" thickBot="1" x14ac:dyDescent="0.35">
      <c r="C1220" s="5"/>
    </row>
    <row r="1221" spans="3:3" ht="15" thickBot="1" x14ac:dyDescent="0.35">
      <c r="C1221" s="5"/>
    </row>
    <row r="1222" spans="3:3" ht="15" thickBot="1" x14ac:dyDescent="0.35">
      <c r="C1222" s="5"/>
    </row>
    <row r="1223" spans="3:3" ht="15" thickBot="1" x14ac:dyDescent="0.35">
      <c r="C1223" s="5"/>
    </row>
    <row r="1224" spans="3:3" ht="15" thickBot="1" x14ac:dyDescent="0.35">
      <c r="C1224" s="5"/>
    </row>
    <row r="1225" spans="3:3" ht="15" thickBot="1" x14ac:dyDescent="0.35">
      <c r="C1225" s="5"/>
    </row>
    <row r="1226" spans="3:3" ht="15" thickBot="1" x14ac:dyDescent="0.35">
      <c r="C1226" s="5"/>
    </row>
    <row r="1227" spans="3:3" ht="15" thickBot="1" x14ac:dyDescent="0.35">
      <c r="C1227" s="5"/>
    </row>
    <row r="1228" spans="3:3" ht="15" thickBot="1" x14ac:dyDescent="0.35">
      <c r="C1228" s="5"/>
    </row>
    <row r="1229" spans="3:3" ht="15" thickBot="1" x14ac:dyDescent="0.35">
      <c r="C1229" s="5"/>
    </row>
    <row r="1230" spans="3:3" ht="15" thickBot="1" x14ac:dyDescent="0.35">
      <c r="C1230" s="5"/>
    </row>
    <row r="1231" spans="3:3" ht="15" thickBot="1" x14ac:dyDescent="0.35">
      <c r="C1231" s="5"/>
    </row>
    <row r="1232" spans="3:3" ht="15" thickBot="1" x14ac:dyDescent="0.35">
      <c r="C1232" s="5"/>
    </row>
    <row r="1233" spans="3:3" ht="15" thickBot="1" x14ac:dyDescent="0.35">
      <c r="C1233" s="5"/>
    </row>
    <row r="1234" spans="3:3" ht="15" thickBot="1" x14ac:dyDescent="0.35">
      <c r="C1234" s="5"/>
    </row>
    <row r="1235" spans="3:3" ht="15" thickBot="1" x14ac:dyDescent="0.35">
      <c r="C1235" s="5"/>
    </row>
    <row r="1236" spans="3:3" ht="15" thickBot="1" x14ac:dyDescent="0.35">
      <c r="C1236" s="5"/>
    </row>
    <row r="1237" spans="3:3" ht="15" thickBot="1" x14ac:dyDescent="0.35">
      <c r="C1237" s="5"/>
    </row>
    <row r="1238" spans="3:3" ht="15" thickBot="1" x14ac:dyDescent="0.35">
      <c r="C1238" s="5"/>
    </row>
    <row r="1239" spans="3:3" ht="15" thickBot="1" x14ac:dyDescent="0.35">
      <c r="C1239" s="5"/>
    </row>
    <row r="1240" spans="3:3" ht="15" thickBot="1" x14ac:dyDescent="0.35">
      <c r="C1240" s="5"/>
    </row>
    <row r="1241" spans="3:3" ht="15" thickBot="1" x14ac:dyDescent="0.35">
      <c r="C1241" s="5"/>
    </row>
    <row r="1242" spans="3:3" ht="15" thickBot="1" x14ac:dyDescent="0.35">
      <c r="C1242" s="5"/>
    </row>
    <row r="1243" spans="3:3" ht="15" thickBot="1" x14ac:dyDescent="0.35">
      <c r="C1243" s="5"/>
    </row>
    <row r="1244" spans="3:3" ht="15" thickBot="1" x14ac:dyDescent="0.35">
      <c r="C1244" s="5"/>
    </row>
    <row r="1245" spans="3:3" ht="15" thickBot="1" x14ac:dyDescent="0.35">
      <c r="C1245" s="5"/>
    </row>
    <row r="1246" spans="3:3" ht="15" thickBot="1" x14ac:dyDescent="0.35">
      <c r="C1246" s="5"/>
    </row>
    <row r="1247" spans="3:3" ht="15" thickBot="1" x14ac:dyDescent="0.35">
      <c r="C1247" s="5"/>
    </row>
    <row r="1248" spans="3:3" ht="15" thickBot="1" x14ac:dyDescent="0.35">
      <c r="C1248" s="5"/>
    </row>
    <row r="1249" spans="3:3" ht="15" thickBot="1" x14ac:dyDescent="0.35">
      <c r="C1249" s="5"/>
    </row>
    <row r="1250" spans="3:3" ht="15" thickBot="1" x14ac:dyDescent="0.35">
      <c r="C1250" s="5"/>
    </row>
    <row r="1251" spans="3:3" ht="15" thickBot="1" x14ac:dyDescent="0.35">
      <c r="C1251" s="5"/>
    </row>
    <row r="1252" spans="3:3" ht="15" thickBot="1" x14ac:dyDescent="0.35">
      <c r="C1252" s="5"/>
    </row>
    <row r="1253" spans="3:3" ht="15" thickBot="1" x14ac:dyDescent="0.35">
      <c r="C1253" s="5"/>
    </row>
    <row r="1254" spans="3:3" ht="15" thickBot="1" x14ac:dyDescent="0.35">
      <c r="C1254" s="5"/>
    </row>
    <row r="1255" spans="3:3" ht="15" thickBot="1" x14ac:dyDescent="0.35">
      <c r="C1255" s="5"/>
    </row>
    <row r="1256" spans="3:3" ht="15" thickBot="1" x14ac:dyDescent="0.35">
      <c r="C1256" s="5"/>
    </row>
    <row r="1257" spans="3:3" ht="15" thickBot="1" x14ac:dyDescent="0.35">
      <c r="C1257" s="5"/>
    </row>
    <row r="1258" spans="3:3" ht="15" thickBot="1" x14ac:dyDescent="0.35">
      <c r="C1258" s="5"/>
    </row>
    <row r="1259" spans="3:3" ht="15" thickBot="1" x14ac:dyDescent="0.35">
      <c r="C1259" s="5"/>
    </row>
    <row r="1260" spans="3:3" ht="15" thickBot="1" x14ac:dyDescent="0.35">
      <c r="C1260" s="5"/>
    </row>
    <row r="1261" spans="3:3" ht="15" thickBot="1" x14ac:dyDescent="0.35">
      <c r="C1261" s="5"/>
    </row>
    <row r="1262" spans="3:3" ht="15" thickBot="1" x14ac:dyDescent="0.35">
      <c r="C1262" s="5"/>
    </row>
    <row r="1263" spans="3:3" ht="15" thickBot="1" x14ac:dyDescent="0.35">
      <c r="C1263" s="5"/>
    </row>
    <row r="1264" spans="3:3" ht="15" thickBot="1" x14ac:dyDescent="0.35">
      <c r="C1264" s="5"/>
    </row>
    <row r="1265" spans="3:3" ht="15" thickBot="1" x14ac:dyDescent="0.35">
      <c r="C1265" s="5"/>
    </row>
    <row r="1266" spans="3:3" ht="15" thickBot="1" x14ac:dyDescent="0.35">
      <c r="C1266" s="5"/>
    </row>
    <row r="1267" spans="3:3" ht="15" thickBot="1" x14ac:dyDescent="0.35">
      <c r="C1267" s="5"/>
    </row>
    <row r="1268" spans="3:3" ht="15" thickBot="1" x14ac:dyDescent="0.35">
      <c r="C1268" s="5"/>
    </row>
    <row r="1269" spans="3:3" ht="15" thickBot="1" x14ac:dyDescent="0.35">
      <c r="C1269" s="5"/>
    </row>
    <row r="1270" spans="3:3" ht="15" thickBot="1" x14ac:dyDescent="0.35">
      <c r="C1270" s="5"/>
    </row>
    <row r="1271" spans="3:3" ht="15" thickBot="1" x14ac:dyDescent="0.35">
      <c r="C1271" s="5"/>
    </row>
    <row r="1272" spans="3:3" ht="15" thickBot="1" x14ac:dyDescent="0.35">
      <c r="C1272" s="5"/>
    </row>
    <row r="1273" spans="3:3" ht="15" thickBot="1" x14ac:dyDescent="0.35">
      <c r="C1273" s="5"/>
    </row>
    <row r="1274" spans="3:3" ht="15" thickBot="1" x14ac:dyDescent="0.35">
      <c r="C1274" s="5"/>
    </row>
    <row r="1275" spans="3:3" ht="15" thickBot="1" x14ac:dyDescent="0.35">
      <c r="C1275" s="5"/>
    </row>
    <row r="1276" spans="3:3" ht="15" thickBot="1" x14ac:dyDescent="0.35">
      <c r="C1276" s="5"/>
    </row>
    <row r="1277" spans="3:3" ht="15" thickBot="1" x14ac:dyDescent="0.35">
      <c r="C1277" s="5"/>
    </row>
    <row r="1278" spans="3:3" ht="15" thickBot="1" x14ac:dyDescent="0.35">
      <c r="C1278" s="5"/>
    </row>
    <row r="1279" spans="3:3" ht="15" thickBot="1" x14ac:dyDescent="0.35">
      <c r="C1279" s="5"/>
    </row>
    <row r="1280" spans="3:3" ht="15" thickBot="1" x14ac:dyDescent="0.35">
      <c r="C1280" s="5"/>
    </row>
    <row r="1281" spans="3:3" ht="15" thickBot="1" x14ac:dyDescent="0.35">
      <c r="C1281" s="5"/>
    </row>
    <row r="1282" spans="3:3" ht="15" thickBot="1" x14ac:dyDescent="0.35">
      <c r="C1282" s="5"/>
    </row>
    <row r="1283" spans="3:3" ht="15" thickBot="1" x14ac:dyDescent="0.35">
      <c r="C1283" s="5"/>
    </row>
    <row r="1284" spans="3:3" ht="15" thickBot="1" x14ac:dyDescent="0.35">
      <c r="C1284" s="5"/>
    </row>
    <row r="1285" spans="3:3" ht="15" thickBot="1" x14ac:dyDescent="0.35">
      <c r="C1285" s="5"/>
    </row>
    <row r="1286" spans="3:3" ht="15" thickBot="1" x14ac:dyDescent="0.35">
      <c r="C1286" s="5"/>
    </row>
    <row r="1287" spans="3:3" ht="15" thickBot="1" x14ac:dyDescent="0.35">
      <c r="C1287" s="5"/>
    </row>
    <row r="1288" spans="3:3" ht="15" thickBot="1" x14ac:dyDescent="0.35">
      <c r="C1288" s="5"/>
    </row>
    <row r="1289" spans="3:3" ht="15" thickBot="1" x14ac:dyDescent="0.35">
      <c r="C1289" s="5"/>
    </row>
    <row r="1290" spans="3:3" ht="15" thickBot="1" x14ac:dyDescent="0.35">
      <c r="C1290" s="5"/>
    </row>
    <row r="1291" spans="3:3" ht="15" thickBot="1" x14ac:dyDescent="0.35">
      <c r="C1291" s="5"/>
    </row>
    <row r="1292" spans="3:3" ht="15" thickBot="1" x14ac:dyDescent="0.35">
      <c r="C1292" s="5"/>
    </row>
    <row r="1293" spans="3:3" ht="15" thickBot="1" x14ac:dyDescent="0.35">
      <c r="C1293" s="5"/>
    </row>
    <row r="1294" spans="3:3" ht="15" thickBot="1" x14ac:dyDescent="0.35">
      <c r="C1294" s="5"/>
    </row>
    <row r="1295" spans="3:3" ht="15" thickBot="1" x14ac:dyDescent="0.35">
      <c r="C1295" s="5"/>
    </row>
    <row r="1296" spans="3:3" ht="15" thickBot="1" x14ac:dyDescent="0.35">
      <c r="C1296" s="5"/>
    </row>
    <row r="1297" spans="3:3" ht="15" thickBot="1" x14ac:dyDescent="0.35">
      <c r="C1297" s="5"/>
    </row>
    <row r="1298" spans="3:3" ht="15" thickBot="1" x14ac:dyDescent="0.35">
      <c r="C1298" s="5"/>
    </row>
    <row r="1299" spans="3:3" ht="15" thickBot="1" x14ac:dyDescent="0.35">
      <c r="C1299" s="5"/>
    </row>
    <row r="1300" spans="3:3" ht="15" thickBot="1" x14ac:dyDescent="0.35">
      <c r="C1300" s="5"/>
    </row>
    <row r="1301" spans="3:3" ht="15" thickBot="1" x14ac:dyDescent="0.35">
      <c r="C1301" s="5"/>
    </row>
    <row r="1302" spans="3:3" ht="15" thickBot="1" x14ac:dyDescent="0.35">
      <c r="C1302" s="5"/>
    </row>
    <row r="1303" spans="3:3" ht="15" thickBot="1" x14ac:dyDescent="0.35">
      <c r="C1303" s="5"/>
    </row>
    <row r="1304" spans="3:3" ht="15" thickBot="1" x14ac:dyDescent="0.35">
      <c r="C1304" s="5"/>
    </row>
    <row r="1305" spans="3:3" ht="15" thickBot="1" x14ac:dyDescent="0.35">
      <c r="C1305" s="5"/>
    </row>
    <row r="1306" spans="3:3" ht="15" thickBot="1" x14ac:dyDescent="0.35">
      <c r="C1306" s="5"/>
    </row>
    <row r="1307" spans="3:3" ht="15" thickBot="1" x14ac:dyDescent="0.35">
      <c r="C1307" s="5"/>
    </row>
    <row r="1308" spans="3:3" ht="15" thickBot="1" x14ac:dyDescent="0.35">
      <c r="C1308" s="5"/>
    </row>
    <row r="1309" spans="3:3" ht="15" thickBot="1" x14ac:dyDescent="0.35">
      <c r="C1309" s="5"/>
    </row>
    <row r="1310" spans="3:3" ht="15" thickBot="1" x14ac:dyDescent="0.35">
      <c r="C1310" s="5"/>
    </row>
    <row r="1311" spans="3:3" ht="15" thickBot="1" x14ac:dyDescent="0.35">
      <c r="C1311" s="5"/>
    </row>
    <row r="1312" spans="3:3" ht="15" thickBot="1" x14ac:dyDescent="0.35">
      <c r="C1312" s="5"/>
    </row>
    <row r="1313" spans="3:3" ht="15" thickBot="1" x14ac:dyDescent="0.35">
      <c r="C1313" s="5"/>
    </row>
    <row r="1314" spans="3:3" ht="15" thickBot="1" x14ac:dyDescent="0.35">
      <c r="C1314" s="5"/>
    </row>
    <row r="1315" spans="3:3" ht="15" thickBot="1" x14ac:dyDescent="0.35">
      <c r="C1315" s="5"/>
    </row>
    <row r="1316" spans="3:3" ht="15" thickBot="1" x14ac:dyDescent="0.35">
      <c r="C1316" s="5"/>
    </row>
    <row r="1317" spans="3:3" ht="15" thickBot="1" x14ac:dyDescent="0.35">
      <c r="C1317" s="5"/>
    </row>
    <row r="1318" spans="3:3" ht="15" thickBot="1" x14ac:dyDescent="0.35">
      <c r="C1318" s="5"/>
    </row>
    <row r="1319" spans="3:3" ht="15" thickBot="1" x14ac:dyDescent="0.35">
      <c r="C1319" s="5"/>
    </row>
    <row r="1320" spans="3:3" ht="15" thickBot="1" x14ac:dyDescent="0.35">
      <c r="C1320" s="5"/>
    </row>
    <row r="1321" spans="3:3" ht="15" thickBot="1" x14ac:dyDescent="0.35">
      <c r="C1321" s="5"/>
    </row>
    <row r="1322" spans="3:3" ht="15" thickBot="1" x14ac:dyDescent="0.35">
      <c r="C1322" s="5"/>
    </row>
    <row r="1323" spans="3:3" ht="15" thickBot="1" x14ac:dyDescent="0.35">
      <c r="C1323" s="5"/>
    </row>
    <row r="1324" spans="3:3" ht="15" thickBot="1" x14ac:dyDescent="0.35">
      <c r="C1324" s="5"/>
    </row>
    <row r="1325" spans="3:3" ht="15" thickBot="1" x14ac:dyDescent="0.35">
      <c r="C1325" s="5"/>
    </row>
    <row r="1326" spans="3:3" ht="15" thickBot="1" x14ac:dyDescent="0.35">
      <c r="C1326" s="5"/>
    </row>
    <row r="1327" spans="3:3" ht="15" thickBot="1" x14ac:dyDescent="0.35">
      <c r="C1327" s="5"/>
    </row>
    <row r="1328" spans="3:3" ht="15" thickBot="1" x14ac:dyDescent="0.35">
      <c r="C1328" s="5"/>
    </row>
    <row r="1329" spans="3:3" ht="15" thickBot="1" x14ac:dyDescent="0.35">
      <c r="C1329" s="5"/>
    </row>
    <row r="1330" spans="3:3" ht="15" thickBot="1" x14ac:dyDescent="0.35">
      <c r="C1330" s="5"/>
    </row>
    <row r="1331" spans="3:3" ht="15" thickBot="1" x14ac:dyDescent="0.35">
      <c r="C1331" s="5"/>
    </row>
    <row r="1332" spans="3:3" ht="15" thickBot="1" x14ac:dyDescent="0.35">
      <c r="C1332" s="5"/>
    </row>
    <row r="1333" spans="3:3" ht="15" thickBot="1" x14ac:dyDescent="0.35">
      <c r="C1333" s="5"/>
    </row>
    <row r="1334" spans="3:3" ht="15" thickBot="1" x14ac:dyDescent="0.35">
      <c r="C1334" s="5"/>
    </row>
    <row r="1335" spans="3:3" ht="15" thickBot="1" x14ac:dyDescent="0.35">
      <c r="C1335" s="5"/>
    </row>
    <row r="1336" spans="3:3" ht="15" thickBot="1" x14ac:dyDescent="0.35">
      <c r="C1336" s="5"/>
    </row>
    <row r="1337" spans="3:3" ht="15" thickBot="1" x14ac:dyDescent="0.35">
      <c r="C1337" s="5"/>
    </row>
    <row r="1338" spans="3:3" ht="15" thickBot="1" x14ac:dyDescent="0.35">
      <c r="C1338" s="5"/>
    </row>
    <row r="1339" spans="3:3" ht="15" thickBot="1" x14ac:dyDescent="0.35">
      <c r="C1339" s="5"/>
    </row>
    <row r="1340" spans="3:3" ht="15" thickBot="1" x14ac:dyDescent="0.35">
      <c r="C1340" s="5"/>
    </row>
    <row r="1341" spans="3:3" ht="15" thickBot="1" x14ac:dyDescent="0.35">
      <c r="C1341" s="5"/>
    </row>
    <row r="1342" spans="3:3" ht="15" thickBot="1" x14ac:dyDescent="0.35">
      <c r="C1342" s="5"/>
    </row>
    <row r="1343" spans="3:3" ht="15" thickBot="1" x14ac:dyDescent="0.35">
      <c r="C1343" s="5"/>
    </row>
    <row r="1344" spans="3:3" ht="15" thickBot="1" x14ac:dyDescent="0.35">
      <c r="C1344" s="5"/>
    </row>
    <row r="1345" spans="3:3" ht="15" thickBot="1" x14ac:dyDescent="0.35">
      <c r="C1345" s="5"/>
    </row>
    <row r="1346" spans="3:3" ht="15" thickBot="1" x14ac:dyDescent="0.35">
      <c r="C1346" s="5"/>
    </row>
    <row r="1347" spans="3:3" ht="15" thickBot="1" x14ac:dyDescent="0.35">
      <c r="C1347" s="5"/>
    </row>
    <row r="1348" spans="3:3" ht="15" thickBot="1" x14ac:dyDescent="0.35">
      <c r="C1348" s="5"/>
    </row>
    <row r="1349" spans="3:3" ht="15" thickBot="1" x14ac:dyDescent="0.35">
      <c r="C1349" s="5"/>
    </row>
    <row r="1350" spans="3:3" ht="15" thickBot="1" x14ac:dyDescent="0.35">
      <c r="C1350" s="5"/>
    </row>
    <row r="1351" spans="3:3" ht="15" thickBot="1" x14ac:dyDescent="0.35">
      <c r="C1351" s="5"/>
    </row>
    <row r="1352" spans="3:3" ht="15" thickBot="1" x14ac:dyDescent="0.35">
      <c r="C1352" s="5"/>
    </row>
    <row r="1353" spans="3:3" ht="15" thickBot="1" x14ac:dyDescent="0.35">
      <c r="C1353" s="5"/>
    </row>
    <row r="1354" spans="3:3" ht="15" thickBot="1" x14ac:dyDescent="0.35">
      <c r="C1354" s="5"/>
    </row>
    <row r="1355" spans="3:3" ht="15" thickBot="1" x14ac:dyDescent="0.35">
      <c r="C1355" s="5"/>
    </row>
    <row r="1356" spans="3:3" ht="15" thickBot="1" x14ac:dyDescent="0.35">
      <c r="C1356" s="5"/>
    </row>
    <row r="1357" spans="3:3" ht="15" thickBot="1" x14ac:dyDescent="0.35">
      <c r="C1357" s="5"/>
    </row>
    <row r="1358" spans="3:3" ht="15" thickBot="1" x14ac:dyDescent="0.35">
      <c r="C1358" s="5"/>
    </row>
    <row r="1359" spans="3:3" ht="15" thickBot="1" x14ac:dyDescent="0.35">
      <c r="C1359" s="5"/>
    </row>
    <row r="1360" spans="3:3" ht="15" thickBot="1" x14ac:dyDescent="0.35">
      <c r="C1360" s="5"/>
    </row>
    <row r="1361" spans="3:3" ht="15" thickBot="1" x14ac:dyDescent="0.35">
      <c r="C1361" s="5"/>
    </row>
    <row r="1362" spans="3:3" ht="15" thickBot="1" x14ac:dyDescent="0.35">
      <c r="C1362" s="5"/>
    </row>
    <row r="1363" spans="3:3" ht="15" thickBot="1" x14ac:dyDescent="0.35">
      <c r="C1363" s="5"/>
    </row>
    <row r="1364" spans="3:3" ht="15" thickBot="1" x14ac:dyDescent="0.35">
      <c r="C1364" s="5"/>
    </row>
    <row r="1365" spans="3:3" ht="15" thickBot="1" x14ac:dyDescent="0.35">
      <c r="C1365" s="5"/>
    </row>
    <row r="1366" spans="3:3" ht="15" thickBot="1" x14ac:dyDescent="0.35">
      <c r="C1366" s="5"/>
    </row>
    <row r="1367" spans="3:3" ht="15" thickBot="1" x14ac:dyDescent="0.35">
      <c r="C1367" s="5"/>
    </row>
    <row r="1368" spans="3:3" ht="15" thickBot="1" x14ac:dyDescent="0.35">
      <c r="C1368" s="5"/>
    </row>
    <row r="1369" spans="3:3" ht="15" thickBot="1" x14ac:dyDescent="0.35">
      <c r="C1369" s="5"/>
    </row>
    <row r="1370" spans="3:3" ht="15" thickBot="1" x14ac:dyDescent="0.35">
      <c r="C1370" s="5"/>
    </row>
    <row r="1371" spans="3:3" ht="15" thickBot="1" x14ac:dyDescent="0.35">
      <c r="C1371" s="5"/>
    </row>
    <row r="1372" spans="3:3" ht="15" thickBot="1" x14ac:dyDescent="0.35">
      <c r="C1372" s="5"/>
    </row>
    <row r="1373" spans="3:3" ht="15" thickBot="1" x14ac:dyDescent="0.35">
      <c r="C1373" s="5"/>
    </row>
    <row r="1374" spans="3:3" ht="15" thickBot="1" x14ac:dyDescent="0.35">
      <c r="C1374" s="5"/>
    </row>
    <row r="1375" spans="3:3" ht="15" thickBot="1" x14ac:dyDescent="0.35">
      <c r="C1375" s="5"/>
    </row>
    <row r="1376" spans="3:3" ht="15" thickBot="1" x14ac:dyDescent="0.35">
      <c r="C1376" s="5"/>
    </row>
    <row r="1377" spans="3:3" ht="15" thickBot="1" x14ac:dyDescent="0.35">
      <c r="C1377" s="5"/>
    </row>
    <row r="1378" spans="3:3" ht="15" thickBot="1" x14ac:dyDescent="0.35">
      <c r="C1378" s="5"/>
    </row>
    <row r="1379" spans="3:3" ht="15" thickBot="1" x14ac:dyDescent="0.35">
      <c r="C1379" s="5"/>
    </row>
    <row r="1380" spans="3:3" ht="15" thickBot="1" x14ac:dyDescent="0.35">
      <c r="C1380" s="5"/>
    </row>
    <row r="1381" spans="3:3" ht="15" thickBot="1" x14ac:dyDescent="0.35">
      <c r="C1381" s="5"/>
    </row>
    <row r="1382" spans="3:3" ht="15" thickBot="1" x14ac:dyDescent="0.35">
      <c r="C1382" s="5"/>
    </row>
    <row r="1383" spans="3:3" ht="15" thickBot="1" x14ac:dyDescent="0.35">
      <c r="C1383" s="5"/>
    </row>
    <row r="1384" spans="3:3" ht="15" thickBot="1" x14ac:dyDescent="0.35">
      <c r="C1384" s="5"/>
    </row>
    <row r="1385" spans="3:3" ht="15" thickBot="1" x14ac:dyDescent="0.35">
      <c r="C1385" s="5"/>
    </row>
    <row r="1386" spans="3:3" ht="15" thickBot="1" x14ac:dyDescent="0.35">
      <c r="C1386" s="5"/>
    </row>
    <row r="1387" spans="3:3" ht="15" thickBot="1" x14ac:dyDescent="0.35">
      <c r="C1387" s="5"/>
    </row>
    <row r="1388" spans="3:3" ht="15" thickBot="1" x14ac:dyDescent="0.35">
      <c r="C1388" s="5"/>
    </row>
    <row r="1389" spans="3:3" ht="15" thickBot="1" x14ac:dyDescent="0.35">
      <c r="C1389" s="5"/>
    </row>
    <row r="1390" spans="3:3" ht="15" thickBot="1" x14ac:dyDescent="0.35">
      <c r="C1390" s="5"/>
    </row>
    <row r="1391" spans="3:3" ht="15" thickBot="1" x14ac:dyDescent="0.35">
      <c r="C1391" s="5"/>
    </row>
    <row r="1392" spans="3:3" ht="15" thickBot="1" x14ac:dyDescent="0.35">
      <c r="C1392" s="5"/>
    </row>
    <row r="1393" spans="3:3" ht="15" thickBot="1" x14ac:dyDescent="0.35">
      <c r="C1393" s="5"/>
    </row>
    <row r="1394" spans="3:3" ht="15" thickBot="1" x14ac:dyDescent="0.35">
      <c r="C1394" s="5"/>
    </row>
    <row r="1395" spans="3:3" ht="15" thickBot="1" x14ac:dyDescent="0.35">
      <c r="C1395" s="5"/>
    </row>
    <row r="1396" spans="3:3" ht="15" thickBot="1" x14ac:dyDescent="0.35">
      <c r="C1396" s="5"/>
    </row>
    <row r="1397" spans="3:3" ht="15" thickBot="1" x14ac:dyDescent="0.35">
      <c r="C1397" s="5"/>
    </row>
    <row r="1398" spans="3:3" ht="15" thickBot="1" x14ac:dyDescent="0.35">
      <c r="C1398" s="5"/>
    </row>
    <row r="1399" spans="3:3" ht="15" thickBot="1" x14ac:dyDescent="0.35">
      <c r="C1399" s="5"/>
    </row>
    <row r="1400" spans="3:3" ht="15" thickBot="1" x14ac:dyDescent="0.35">
      <c r="C1400" s="5"/>
    </row>
    <row r="1401" spans="3:3" ht="15" thickBot="1" x14ac:dyDescent="0.35">
      <c r="C1401" s="5"/>
    </row>
    <row r="1402" spans="3:3" ht="15" thickBot="1" x14ac:dyDescent="0.35">
      <c r="C1402" s="5"/>
    </row>
    <row r="1403" spans="3:3" ht="15" thickBot="1" x14ac:dyDescent="0.35">
      <c r="C1403" s="5"/>
    </row>
    <row r="1404" spans="3:3" ht="15" thickBot="1" x14ac:dyDescent="0.35">
      <c r="C1404" s="5"/>
    </row>
    <row r="1405" spans="3:3" ht="15" thickBot="1" x14ac:dyDescent="0.35">
      <c r="C1405" s="5"/>
    </row>
    <row r="1406" spans="3:3" ht="15" thickBot="1" x14ac:dyDescent="0.35">
      <c r="C1406" s="5"/>
    </row>
    <row r="1407" spans="3:3" ht="15" thickBot="1" x14ac:dyDescent="0.35">
      <c r="C1407" s="5"/>
    </row>
    <row r="1408" spans="3:3" ht="15" thickBot="1" x14ac:dyDescent="0.35">
      <c r="C1408" s="5"/>
    </row>
    <row r="1409" spans="3:3" ht="15" thickBot="1" x14ac:dyDescent="0.35">
      <c r="C1409" s="5"/>
    </row>
    <row r="1410" spans="3:3" ht="15" thickBot="1" x14ac:dyDescent="0.35">
      <c r="C1410" s="5"/>
    </row>
    <row r="1411" spans="3:3" ht="15" thickBot="1" x14ac:dyDescent="0.35">
      <c r="C1411" s="5"/>
    </row>
    <row r="1412" spans="3:3" ht="15" thickBot="1" x14ac:dyDescent="0.35">
      <c r="C1412" s="5"/>
    </row>
    <row r="1413" spans="3:3" ht="15" thickBot="1" x14ac:dyDescent="0.35">
      <c r="C1413" s="5"/>
    </row>
    <row r="1414" spans="3:3" ht="15" thickBot="1" x14ac:dyDescent="0.35">
      <c r="C1414" s="5"/>
    </row>
    <row r="1415" spans="3:3" ht="15" thickBot="1" x14ac:dyDescent="0.35">
      <c r="C1415" s="5"/>
    </row>
    <row r="1416" spans="3:3" ht="15" thickBot="1" x14ac:dyDescent="0.35">
      <c r="C1416" s="5"/>
    </row>
    <row r="1417" spans="3:3" ht="15" thickBot="1" x14ac:dyDescent="0.35">
      <c r="C1417" s="5"/>
    </row>
    <row r="1418" spans="3:3" ht="15" thickBot="1" x14ac:dyDescent="0.35">
      <c r="C1418" s="5"/>
    </row>
    <row r="1419" spans="3:3" ht="15" thickBot="1" x14ac:dyDescent="0.35">
      <c r="C1419" s="5"/>
    </row>
    <row r="1420" spans="3:3" ht="15" thickBot="1" x14ac:dyDescent="0.35">
      <c r="C1420" s="5"/>
    </row>
    <row r="1421" spans="3:3" ht="15" thickBot="1" x14ac:dyDescent="0.35">
      <c r="C1421" s="5"/>
    </row>
    <row r="1422" spans="3:3" ht="15" thickBot="1" x14ac:dyDescent="0.35">
      <c r="C1422" s="5"/>
    </row>
    <row r="1423" spans="3:3" ht="15" thickBot="1" x14ac:dyDescent="0.35">
      <c r="C1423" s="5"/>
    </row>
    <row r="1424" spans="3:3" ht="15" thickBot="1" x14ac:dyDescent="0.35">
      <c r="C1424" s="5"/>
    </row>
    <row r="1425" spans="3:3" ht="15" thickBot="1" x14ac:dyDescent="0.35">
      <c r="C1425" s="5"/>
    </row>
    <row r="1426" spans="3:3" ht="15" thickBot="1" x14ac:dyDescent="0.35">
      <c r="C1426" s="5"/>
    </row>
    <row r="1427" spans="3:3" ht="15" thickBot="1" x14ac:dyDescent="0.35">
      <c r="C1427" s="5"/>
    </row>
    <row r="1428" spans="3:3" ht="15" thickBot="1" x14ac:dyDescent="0.35">
      <c r="C1428" s="5"/>
    </row>
    <row r="1429" spans="3:3" ht="15" thickBot="1" x14ac:dyDescent="0.35">
      <c r="C1429" s="5"/>
    </row>
    <row r="1430" spans="3:3" ht="15" thickBot="1" x14ac:dyDescent="0.35">
      <c r="C1430" s="5"/>
    </row>
    <row r="1431" spans="3:3" ht="15" thickBot="1" x14ac:dyDescent="0.35">
      <c r="C1431" s="5"/>
    </row>
    <row r="1432" spans="3:3" ht="15" thickBot="1" x14ac:dyDescent="0.35">
      <c r="C1432" s="5"/>
    </row>
    <row r="1433" spans="3:3" ht="15" thickBot="1" x14ac:dyDescent="0.35">
      <c r="C1433" s="5"/>
    </row>
    <row r="1434" spans="3:3" ht="15" thickBot="1" x14ac:dyDescent="0.35">
      <c r="C1434" s="5"/>
    </row>
    <row r="1435" spans="3:3" ht="15" thickBot="1" x14ac:dyDescent="0.35">
      <c r="C1435" s="5"/>
    </row>
    <row r="1436" spans="3:3" ht="15" thickBot="1" x14ac:dyDescent="0.35">
      <c r="C1436" s="5"/>
    </row>
    <row r="1437" spans="3:3" ht="15" thickBot="1" x14ac:dyDescent="0.35">
      <c r="C1437" s="5"/>
    </row>
    <row r="1438" spans="3:3" ht="15" thickBot="1" x14ac:dyDescent="0.35">
      <c r="C1438" s="5"/>
    </row>
    <row r="1439" spans="3:3" ht="15" thickBot="1" x14ac:dyDescent="0.35">
      <c r="C1439" s="5"/>
    </row>
    <row r="1440" spans="3:3" ht="15" thickBot="1" x14ac:dyDescent="0.35">
      <c r="C1440" s="5"/>
    </row>
    <row r="1441" spans="3:3" ht="15" thickBot="1" x14ac:dyDescent="0.35">
      <c r="C1441" s="5"/>
    </row>
    <row r="1442" spans="3:3" ht="15" thickBot="1" x14ac:dyDescent="0.35">
      <c r="C1442" s="5"/>
    </row>
    <row r="1443" spans="3:3" ht="15" thickBot="1" x14ac:dyDescent="0.35">
      <c r="C1443" s="5"/>
    </row>
    <row r="1444" spans="3:3" ht="15" thickBot="1" x14ac:dyDescent="0.35">
      <c r="C1444" s="5"/>
    </row>
    <row r="1445" spans="3:3" ht="15" thickBot="1" x14ac:dyDescent="0.35">
      <c r="C1445" s="5"/>
    </row>
    <row r="1446" spans="3:3" ht="15" thickBot="1" x14ac:dyDescent="0.35">
      <c r="C1446" s="5"/>
    </row>
    <row r="1447" spans="3:3" ht="15" thickBot="1" x14ac:dyDescent="0.35">
      <c r="C1447" s="5"/>
    </row>
    <row r="1448" spans="3:3" ht="15" thickBot="1" x14ac:dyDescent="0.35">
      <c r="C1448" s="5"/>
    </row>
    <row r="1449" spans="3:3" ht="15" thickBot="1" x14ac:dyDescent="0.35">
      <c r="C1449" s="5"/>
    </row>
    <row r="1450" spans="3:3" ht="15" thickBot="1" x14ac:dyDescent="0.35">
      <c r="C1450" s="5"/>
    </row>
    <row r="1451" spans="3:3" ht="15" thickBot="1" x14ac:dyDescent="0.35">
      <c r="C1451" s="5"/>
    </row>
    <row r="1452" spans="3:3" ht="15" thickBot="1" x14ac:dyDescent="0.35">
      <c r="C1452" s="5"/>
    </row>
    <row r="1453" spans="3:3" ht="15" thickBot="1" x14ac:dyDescent="0.35">
      <c r="C1453" s="5"/>
    </row>
    <row r="1454" spans="3:3" ht="15" thickBot="1" x14ac:dyDescent="0.35">
      <c r="C1454" s="5"/>
    </row>
    <row r="1455" spans="3:3" ht="15" thickBot="1" x14ac:dyDescent="0.35">
      <c r="C1455" s="5"/>
    </row>
    <row r="1456" spans="3:3" ht="15" thickBot="1" x14ac:dyDescent="0.35">
      <c r="C1456" s="5"/>
    </row>
    <row r="1457" spans="3:3" ht="15" thickBot="1" x14ac:dyDescent="0.35">
      <c r="C1457" s="5"/>
    </row>
    <row r="1458" spans="3:3" ht="15" thickBot="1" x14ac:dyDescent="0.35">
      <c r="C1458" s="5"/>
    </row>
    <row r="1459" spans="3:3" ht="15" thickBot="1" x14ac:dyDescent="0.35">
      <c r="C1459" s="5"/>
    </row>
    <row r="1460" spans="3:3" ht="15" thickBot="1" x14ac:dyDescent="0.35">
      <c r="C1460" s="5"/>
    </row>
    <row r="1461" spans="3:3" ht="15" thickBot="1" x14ac:dyDescent="0.35">
      <c r="C1461" s="5"/>
    </row>
    <row r="1462" spans="3:3" ht="15" thickBot="1" x14ac:dyDescent="0.35">
      <c r="C1462" s="5"/>
    </row>
    <row r="1463" spans="3:3" ht="15" thickBot="1" x14ac:dyDescent="0.35">
      <c r="C1463" s="5"/>
    </row>
    <row r="1464" spans="3:3" ht="15" thickBot="1" x14ac:dyDescent="0.35">
      <c r="C1464" s="5"/>
    </row>
    <row r="1465" spans="3:3" ht="15" thickBot="1" x14ac:dyDescent="0.35">
      <c r="C1465" s="5"/>
    </row>
    <row r="1466" spans="3:3" ht="15" thickBot="1" x14ac:dyDescent="0.35">
      <c r="C1466" s="5"/>
    </row>
    <row r="1467" spans="3:3" ht="15" thickBot="1" x14ac:dyDescent="0.35">
      <c r="C1467" s="5"/>
    </row>
    <row r="1468" spans="3:3" ht="15" thickBot="1" x14ac:dyDescent="0.35">
      <c r="C1468" s="5"/>
    </row>
    <row r="1469" spans="3:3" ht="15" thickBot="1" x14ac:dyDescent="0.35">
      <c r="C1469" s="5"/>
    </row>
    <row r="1470" spans="3:3" ht="15" thickBot="1" x14ac:dyDescent="0.35">
      <c r="C1470" s="5"/>
    </row>
    <row r="1471" spans="3:3" ht="15" thickBot="1" x14ac:dyDescent="0.35">
      <c r="C1471" s="5"/>
    </row>
    <row r="1472" spans="3:3" ht="15" thickBot="1" x14ac:dyDescent="0.35">
      <c r="C1472" s="5"/>
    </row>
    <row r="1473" spans="3:3" ht="15" thickBot="1" x14ac:dyDescent="0.35">
      <c r="C1473" s="5"/>
    </row>
    <row r="1474" spans="3:3" ht="15" thickBot="1" x14ac:dyDescent="0.35">
      <c r="C1474" s="5"/>
    </row>
    <row r="1475" spans="3:3" ht="15" thickBot="1" x14ac:dyDescent="0.35">
      <c r="C1475" s="5"/>
    </row>
    <row r="1476" spans="3:3" ht="15" thickBot="1" x14ac:dyDescent="0.35">
      <c r="C1476" s="5"/>
    </row>
    <row r="1477" spans="3:3" ht="15" thickBot="1" x14ac:dyDescent="0.35">
      <c r="C1477" s="5"/>
    </row>
    <row r="1478" spans="3:3" ht="15" thickBot="1" x14ac:dyDescent="0.35">
      <c r="C1478" s="5"/>
    </row>
    <row r="1479" spans="3:3" ht="15" thickBot="1" x14ac:dyDescent="0.35">
      <c r="C1479" s="5"/>
    </row>
    <row r="1480" spans="3:3" ht="15" thickBot="1" x14ac:dyDescent="0.35">
      <c r="C1480" s="5"/>
    </row>
    <row r="1481" spans="3:3" ht="15" thickBot="1" x14ac:dyDescent="0.35">
      <c r="C1481" s="5"/>
    </row>
    <row r="1482" spans="3:3" ht="15" thickBot="1" x14ac:dyDescent="0.35">
      <c r="C1482" s="5"/>
    </row>
    <row r="1483" spans="3:3" ht="15" thickBot="1" x14ac:dyDescent="0.35">
      <c r="C1483" s="5"/>
    </row>
    <row r="1484" spans="3:3" ht="15" thickBot="1" x14ac:dyDescent="0.35">
      <c r="C1484" s="5"/>
    </row>
    <row r="1485" spans="3:3" ht="15" thickBot="1" x14ac:dyDescent="0.35">
      <c r="C1485" s="5"/>
    </row>
    <row r="1486" spans="3:3" ht="15" thickBot="1" x14ac:dyDescent="0.35">
      <c r="C1486" s="5"/>
    </row>
    <row r="1487" spans="3:3" ht="15" thickBot="1" x14ac:dyDescent="0.35">
      <c r="C1487" s="5"/>
    </row>
    <row r="1488" spans="3:3" ht="15" thickBot="1" x14ac:dyDescent="0.35">
      <c r="C1488" s="5"/>
    </row>
    <row r="1489" spans="3:3" ht="15" thickBot="1" x14ac:dyDescent="0.35">
      <c r="C1489" s="5"/>
    </row>
    <row r="1490" spans="3:3" ht="15" thickBot="1" x14ac:dyDescent="0.35">
      <c r="C1490" s="5"/>
    </row>
    <row r="1491" spans="3:3" ht="15" thickBot="1" x14ac:dyDescent="0.35">
      <c r="C1491" s="5"/>
    </row>
    <row r="1492" spans="3:3" ht="15" thickBot="1" x14ac:dyDescent="0.35">
      <c r="C1492" s="5"/>
    </row>
    <row r="1493" spans="3:3" ht="15" thickBot="1" x14ac:dyDescent="0.35">
      <c r="C1493" s="5"/>
    </row>
    <row r="1494" spans="3:3" ht="15" thickBot="1" x14ac:dyDescent="0.35">
      <c r="C1494" s="5"/>
    </row>
    <row r="1495" spans="3:3" ht="15" thickBot="1" x14ac:dyDescent="0.35">
      <c r="C1495" s="5"/>
    </row>
    <row r="1496" spans="3:3" ht="15" thickBot="1" x14ac:dyDescent="0.35">
      <c r="C1496" s="5"/>
    </row>
    <row r="1497" spans="3:3" ht="15" thickBot="1" x14ac:dyDescent="0.35">
      <c r="C1497" s="5"/>
    </row>
    <row r="1498" spans="3:3" ht="15" thickBot="1" x14ac:dyDescent="0.35">
      <c r="C1498" s="5"/>
    </row>
    <row r="1499" spans="3:3" ht="15" thickBot="1" x14ac:dyDescent="0.35">
      <c r="C1499" s="5"/>
    </row>
    <row r="1500" spans="3:3" ht="15" thickBot="1" x14ac:dyDescent="0.35">
      <c r="C1500" s="5"/>
    </row>
    <row r="1501" spans="3:3" ht="15" thickBot="1" x14ac:dyDescent="0.35">
      <c r="C1501" s="5"/>
    </row>
    <row r="1502" spans="3:3" ht="15" thickBot="1" x14ac:dyDescent="0.35">
      <c r="C1502" s="5"/>
    </row>
    <row r="1503" spans="3:3" ht="15" thickBot="1" x14ac:dyDescent="0.35">
      <c r="C1503" s="5"/>
    </row>
    <row r="1504" spans="3:3" ht="15" thickBot="1" x14ac:dyDescent="0.35">
      <c r="C1504" s="5"/>
    </row>
    <row r="1505" spans="3:3" ht="15" thickBot="1" x14ac:dyDescent="0.35">
      <c r="C1505" s="5"/>
    </row>
    <row r="1506" spans="3:3" ht="15" thickBot="1" x14ac:dyDescent="0.35">
      <c r="C1506" s="5"/>
    </row>
    <row r="1507" spans="3:3" ht="15" thickBot="1" x14ac:dyDescent="0.35">
      <c r="C1507" s="5"/>
    </row>
    <row r="1508" spans="3:3" ht="15" thickBot="1" x14ac:dyDescent="0.35">
      <c r="C1508" s="5"/>
    </row>
    <row r="1509" spans="3:3" ht="15" thickBot="1" x14ac:dyDescent="0.35">
      <c r="C1509" s="5"/>
    </row>
    <row r="1510" spans="3:3" ht="15" thickBot="1" x14ac:dyDescent="0.35">
      <c r="C1510" s="5"/>
    </row>
    <row r="1511" spans="3:3" ht="15" thickBot="1" x14ac:dyDescent="0.35">
      <c r="C1511" s="5"/>
    </row>
    <row r="1512" spans="3:3" ht="15" thickBot="1" x14ac:dyDescent="0.35">
      <c r="C1512" s="5"/>
    </row>
    <row r="1513" spans="3:3" ht="15" thickBot="1" x14ac:dyDescent="0.35">
      <c r="C1513" s="5"/>
    </row>
    <row r="1514" spans="3:3" ht="15" thickBot="1" x14ac:dyDescent="0.35">
      <c r="C1514" s="5"/>
    </row>
    <row r="1515" spans="3:3" ht="15" thickBot="1" x14ac:dyDescent="0.35">
      <c r="C1515" s="5"/>
    </row>
    <row r="1516" spans="3:3" ht="15" thickBot="1" x14ac:dyDescent="0.35">
      <c r="C1516" s="5"/>
    </row>
    <row r="1517" spans="3:3" ht="15" thickBot="1" x14ac:dyDescent="0.35">
      <c r="C1517" s="5"/>
    </row>
    <row r="1518" spans="3:3" ht="15" thickBot="1" x14ac:dyDescent="0.35">
      <c r="C1518" s="5"/>
    </row>
    <row r="1519" spans="3:3" ht="15" thickBot="1" x14ac:dyDescent="0.35">
      <c r="C1519" s="5"/>
    </row>
    <row r="1520" spans="3:3" ht="15" thickBot="1" x14ac:dyDescent="0.35">
      <c r="C1520" s="5"/>
    </row>
    <row r="1521" spans="3:3" ht="15" thickBot="1" x14ac:dyDescent="0.35">
      <c r="C1521" s="5"/>
    </row>
    <row r="1522" spans="3:3" ht="15" thickBot="1" x14ac:dyDescent="0.35">
      <c r="C1522" s="5"/>
    </row>
    <row r="1523" spans="3:3" ht="15" thickBot="1" x14ac:dyDescent="0.35">
      <c r="C1523" s="5"/>
    </row>
    <row r="1524" spans="3:3" ht="15" thickBot="1" x14ac:dyDescent="0.35">
      <c r="C1524" s="5"/>
    </row>
    <row r="1525" spans="3:3" ht="15" thickBot="1" x14ac:dyDescent="0.35">
      <c r="C1525" s="5"/>
    </row>
    <row r="1526" spans="3:3" ht="15" thickBot="1" x14ac:dyDescent="0.35">
      <c r="C1526" s="5"/>
    </row>
    <row r="1527" spans="3:3" ht="15" thickBot="1" x14ac:dyDescent="0.35">
      <c r="C1527" s="5"/>
    </row>
    <row r="1528" spans="3:3" ht="15" thickBot="1" x14ac:dyDescent="0.35">
      <c r="C1528" s="5"/>
    </row>
    <row r="1529" spans="3:3" ht="15" thickBot="1" x14ac:dyDescent="0.35">
      <c r="C1529" s="5"/>
    </row>
    <row r="1530" spans="3:3" ht="15" thickBot="1" x14ac:dyDescent="0.35">
      <c r="C1530" s="5"/>
    </row>
    <row r="1531" spans="3:3" ht="15" thickBot="1" x14ac:dyDescent="0.35">
      <c r="C1531" s="5"/>
    </row>
    <row r="1532" spans="3:3" ht="15" thickBot="1" x14ac:dyDescent="0.35">
      <c r="C1532" s="5"/>
    </row>
    <row r="1533" spans="3:3" ht="15" thickBot="1" x14ac:dyDescent="0.35">
      <c r="C1533" s="5"/>
    </row>
    <row r="1534" spans="3:3" ht="15" thickBot="1" x14ac:dyDescent="0.35">
      <c r="C1534" s="5"/>
    </row>
    <row r="1535" spans="3:3" ht="15" thickBot="1" x14ac:dyDescent="0.35">
      <c r="C1535" s="5"/>
    </row>
    <row r="1536" spans="3:3" ht="15" thickBot="1" x14ac:dyDescent="0.35">
      <c r="C1536" s="5"/>
    </row>
    <row r="1537" spans="3:3" ht="15" thickBot="1" x14ac:dyDescent="0.35">
      <c r="C1537" s="5"/>
    </row>
    <row r="1538" spans="3:3" ht="15" thickBot="1" x14ac:dyDescent="0.35">
      <c r="C1538" s="5"/>
    </row>
    <row r="1539" spans="3:3" ht="15" thickBot="1" x14ac:dyDescent="0.35">
      <c r="C1539" s="5"/>
    </row>
    <row r="1540" spans="3:3" ht="15" thickBot="1" x14ac:dyDescent="0.35">
      <c r="C1540" s="5"/>
    </row>
    <row r="1541" spans="3:3" ht="15" thickBot="1" x14ac:dyDescent="0.35">
      <c r="C1541" s="5"/>
    </row>
    <row r="1542" spans="3:3" ht="15" thickBot="1" x14ac:dyDescent="0.35">
      <c r="C1542" s="5"/>
    </row>
    <row r="1543" spans="3:3" ht="15" thickBot="1" x14ac:dyDescent="0.35">
      <c r="C1543" s="5"/>
    </row>
    <row r="1544" spans="3:3" ht="15" thickBot="1" x14ac:dyDescent="0.35">
      <c r="C1544" s="5"/>
    </row>
    <row r="1545" spans="3:3" ht="15" thickBot="1" x14ac:dyDescent="0.35">
      <c r="C1545" s="5"/>
    </row>
    <row r="1546" spans="3:3" ht="15" thickBot="1" x14ac:dyDescent="0.35">
      <c r="C1546" s="5"/>
    </row>
    <row r="1547" spans="3:3" ht="15" thickBot="1" x14ac:dyDescent="0.35">
      <c r="C1547" s="5"/>
    </row>
    <row r="1548" spans="3:3" ht="15" thickBot="1" x14ac:dyDescent="0.35">
      <c r="C1548" s="5"/>
    </row>
    <row r="1549" spans="3:3" ht="15" thickBot="1" x14ac:dyDescent="0.35">
      <c r="C1549" s="5"/>
    </row>
    <row r="1550" spans="3:3" ht="15" thickBot="1" x14ac:dyDescent="0.35">
      <c r="C1550" s="5"/>
    </row>
    <row r="1551" spans="3:3" ht="15" thickBot="1" x14ac:dyDescent="0.35">
      <c r="C1551" s="5"/>
    </row>
    <row r="1552" spans="3:3" ht="15" thickBot="1" x14ac:dyDescent="0.35">
      <c r="C1552" s="5"/>
    </row>
    <row r="1553" spans="3:3" ht="15" thickBot="1" x14ac:dyDescent="0.35">
      <c r="C1553" s="5"/>
    </row>
    <row r="1554" spans="3:3" ht="15" thickBot="1" x14ac:dyDescent="0.35">
      <c r="C1554" s="5"/>
    </row>
    <row r="1555" spans="3:3" ht="15" thickBot="1" x14ac:dyDescent="0.35">
      <c r="C1555" s="5"/>
    </row>
    <row r="1556" spans="3:3" ht="15" thickBot="1" x14ac:dyDescent="0.35">
      <c r="C1556" s="5"/>
    </row>
    <row r="1557" spans="3:3" ht="15" thickBot="1" x14ac:dyDescent="0.35">
      <c r="C1557" s="5"/>
    </row>
    <row r="1558" spans="3:3" ht="15" thickBot="1" x14ac:dyDescent="0.35">
      <c r="C1558" s="5"/>
    </row>
    <row r="1559" spans="3:3" ht="15" thickBot="1" x14ac:dyDescent="0.35">
      <c r="C1559" s="5"/>
    </row>
    <row r="1560" spans="3:3" ht="15" thickBot="1" x14ac:dyDescent="0.35">
      <c r="C1560" s="5"/>
    </row>
    <row r="1561" spans="3:3" ht="15" thickBot="1" x14ac:dyDescent="0.35">
      <c r="C1561" s="5"/>
    </row>
    <row r="1562" spans="3:3" ht="15" thickBot="1" x14ac:dyDescent="0.35">
      <c r="C1562" s="5"/>
    </row>
    <row r="1563" spans="3:3" ht="15" thickBot="1" x14ac:dyDescent="0.35">
      <c r="C1563" s="5"/>
    </row>
    <row r="1564" spans="3:3" ht="15" thickBot="1" x14ac:dyDescent="0.35">
      <c r="C1564" s="5"/>
    </row>
    <row r="1565" spans="3:3" ht="15" thickBot="1" x14ac:dyDescent="0.35">
      <c r="C1565" s="5"/>
    </row>
    <row r="1566" spans="3:3" ht="15" thickBot="1" x14ac:dyDescent="0.35">
      <c r="C1566" s="5"/>
    </row>
    <row r="1567" spans="3:3" ht="15" thickBot="1" x14ac:dyDescent="0.35">
      <c r="C1567" s="5"/>
    </row>
    <row r="1568" spans="3:3" ht="15" thickBot="1" x14ac:dyDescent="0.35">
      <c r="C1568" s="5"/>
    </row>
    <row r="1569" spans="3:3" ht="15" thickBot="1" x14ac:dyDescent="0.35">
      <c r="C1569" s="5"/>
    </row>
    <row r="1570" spans="3:3" ht="15" thickBot="1" x14ac:dyDescent="0.35">
      <c r="C1570" s="5"/>
    </row>
    <row r="1571" spans="3:3" ht="15" thickBot="1" x14ac:dyDescent="0.35">
      <c r="C1571" s="5"/>
    </row>
    <row r="1572" spans="3:3" ht="15" thickBot="1" x14ac:dyDescent="0.35">
      <c r="C1572" s="5"/>
    </row>
    <row r="1573" spans="3:3" ht="15" thickBot="1" x14ac:dyDescent="0.35">
      <c r="C1573" s="5"/>
    </row>
    <row r="1574" spans="3:3" ht="15" thickBot="1" x14ac:dyDescent="0.35">
      <c r="C1574" s="5"/>
    </row>
    <row r="1575" spans="3:3" ht="15" thickBot="1" x14ac:dyDescent="0.35">
      <c r="C1575" s="5"/>
    </row>
    <row r="1576" spans="3:3" ht="15" thickBot="1" x14ac:dyDescent="0.35">
      <c r="C1576" s="5"/>
    </row>
    <row r="1577" spans="3:3" ht="15" thickBot="1" x14ac:dyDescent="0.35">
      <c r="C1577" s="5"/>
    </row>
    <row r="1578" spans="3:3" ht="15" thickBot="1" x14ac:dyDescent="0.35">
      <c r="C1578" s="5"/>
    </row>
    <row r="1579" spans="3:3" ht="15" thickBot="1" x14ac:dyDescent="0.35">
      <c r="C1579" s="5"/>
    </row>
    <row r="1580" spans="3:3" ht="15" thickBot="1" x14ac:dyDescent="0.35">
      <c r="C1580" s="5"/>
    </row>
    <row r="1581" spans="3:3" ht="15" thickBot="1" x14ac:dyDescent="0.35">
      <c r="C1581" s="5"/>
    </row>
    <row r="1582" spans="3:3" ht="15" thickBot="1" x14ac:dyDescent="0.35">
      <c r="C1582" s="5"/>
    </row>
    <row r="1583" spans="3:3" ht="15" thickBot="1" x14ac:dyDescent="0.35">
      <c r="C1583" s="5"/>
    </row>
    <row r="1584" spans="3:3" ht="15" thickBot="1" x14ac:dyDescent="0.35">
      <c r="C1584" s="5"/>
    </row>
    <row r="1585" spans="3:3" ht="15" thickBot="1" x14ac:dyDescent="0.35">
      <c r="C1585" s="5"/>
    </row>
    <row r="1586" spans="3:3" ht="15" thickBot="1" x14ac:dyDescent="0.35">
      <c r="C1586" s="5"/>
    </row>
    <row r="1587" spans="3:3" ht="15" thickBot="1" x14ac:dyDescent="0.35">
      <c r="C1587" s="5"/>
    </row>
    <row r="1588" spans="3:3" ht="15" thickBot="1" x14ac:dyDescent="0.35">
      <c r="C1588" s="5"/>
    </row>
    <row r="1589" spans="3:3" ht="15" thickBot="1" x14ac:dyDescent="0.35">
      <c r="C1589" s="5"/>
    </row>
    <row r="1590" spans="3:3" ht="15" thickBot="1" x14ac:dyDescent="0.35">
      <c r="C1590" s="5"/>
    </row>
    <row r="1591" spans="3:3" ht="15" thickBot="1" x14ac:dyDescent="0.35">
      <c r="C1591" s="5"/>
    </row>
    <row r="1592" spans="3:3" ht="15" thickBot="1" x14ac:dyDescent="0.35">
      <c r="C1592" s="5"/>
    </row>
    <row r="1593" spans="3:3" ht="15" thickBot="1" x14ac:dyDescent="0.35">
      <c r="C1593" s="5"/>
    </row>
    <row r="1594" spans="3:3" ht="15" thickBot="1" x14ac:dyDescent="0.35">
      <c r="C1594" s="5"/>
    </row>
    <row r="1595" spans="3:3" ht="15" thickBot="1" x14ac:dyDescent="0.35">
      <c r="C1595" s="5"/>
    </row>
    <row r="1596" spans="3:3" ht="15" thickBot="1" x14ac:dyDescent="0.35">
      <c r="C1596" s="5"/>
    </row>
    <row r="1597" spans="3:3" ht="15" thickBot="1" x14ac:dyDescent="0.35">
      <c r="C1597" s="5"/>
    </row>
    <row r="1598" spans="3:3" ht="15" thickBot="1" x14ac:dyDescent="0.35">
      <c r="C1598" s="5"/>
    </row>
    <row r="1599" spans="3:3" ht="15" thickBot="1" x14ac:dyDescent="0.35">
      <c r="C1599" s="5"/>
    </row>
    <row r="1600" spans="3:3" ht="15" thickBot="1" x14ac:dyDescent="0.35">
      <c r="C1600" s="5"/>
    </row>
    <row r="1601" spans="3:3" ht="15" thickBot="1" x14ac:dyDescent="0.35">
      <c r="C1601" s="5"/>
    </row>
    <row r="1602" spans="3:3" ht="15" thickBot="1" x14ac:dyDescent="0.35">
      <c r="C1602" s="5"/>
    </row>
    <row r="1603" spans="3:3" ht="15" thickBot="1" x14ac:dyDescent="0.35">
      <c r="C1603" s="5"/>
    </row>
    <row r="1604" spans="3:3" ht="15" thickBot="1" x14ac:dyDescent="0.35">
      <c r="C1604" s="5"/>
    </row>
    <row r="1605" spans="3:3" ht="15" thickBot="1" x14ac:dyDescent="0.35">
      <c r="C1605" s="5"/>
    </row>
    <row r="1606" spans="3:3" ht="15" thickBot="1" x14ac:dyDescent="0.35">
      <c r="C1606" s="5"/>
    </row>
    <row r="1607" spans="3:3" ht="15" thickBot="1" x14ac:dyDescent="0.35">
      <c r="C1607" s="5"/>
    </row>
    <row r="1608" spans="3:3" ht="15" thickBot="1" x14ac:dyDescent="0.35">
      <c r="C1608" s="5"/>
    </row>
    <row r="1609" spans="3:3" ht="15" thickBot="1" x14ac:dyDescent="0.35">
      <c r="C1609" s="5"/>
    </row>
    <row r="1610" spans="3:3" ht="15" thickBot="1" x14ac:dyDescent="0.35">
      <c r="C1610" s="5"/>
    </row>
    <row r="1611" spans="3:3" ht="15" thickBot="1" x14ac:dyDescent="0.35">
      <c r="C1611" s="5"/>
    </row>
    <row r="1612" spans="3:3" ht="15" thickBot="1" x14ac:dyDescent="0.35">
      <c r="C1612" s="5"/>
    </row>
    <row r="1613" spans="3:3" ht="15" thickBot="1" x14ac:dyDescent="0.35">
      <c r="C1613" s="5"/>
    </row>
    <row r="1614" spans="3:3" ht="15" thickBot="1" x14ac:dyDescent="0.35">
      <c r="C1614" s="5"/>
    </row>
    <row r="1615" spans="3:3" ht="15" thickBot="1" x14ac:dyDescent="0.35">
      <c r="C1615" s="5"/>
    </row>
    <row r="1616" spans="3:3" ht="15" thickBot="1" x14ac:dyDescent="0.35">
      <c r="C1616" s="5"/>
    </row>
    <row r="1617" spans="3:3" ht="15" thickBot="1" x14ac:dyDescent="0.35">
      <c r="C1617" s="5"/>
    </row>
    <row r="1618" spans="3:3" ht="15" thickBot="1" x14ac:dyDescent="0.35">
      <c r="C1618" s="5"/>
    </row>
    <row r="1619" spans="3:3" ht="15" thickBot="1" x14ac:dyDescent="0.35">
      <c r="C1619" s="5"/>
    </row>
    <row r="1620" spans="3:3" ht="15" thickBot="1" x14ac:dyDescent="0.35">
      <c r="C1620" s="5"/>
    </row>
    <row r="1621" spans="3:3" ht="15" thickBot="1" x14ac:dyDescent="0.35">
      <c r="C1621" s="5"/>
    </row>
    <row r="1622" spans="3:3" ht="15" thickBot="1" x14ac:dyDescent="0.35">
      <c r="C1622" s="5"/>
    </row>
    <row r="1623" spans="3:3" ht="15" thickBot="1" x14ac:dyDescent="0.35">
      <c r="C1623" s="5"/>
    </row>
    <row r="1624" spans="3:3" ht="15" thickBot="1" x14ac:dyDescent="0.35">
      <c r="C1624" s="5"/>
    </row>
    <row r="1625" spans="3:3" ht="15" thickBot="1" x14ac:dyDescent="0.35">
      <c r="C1625" s="5"/>
    </row>
    <row r="1626" spans="3:3" ht="15" thickBot="1" x14ac:dyDescent="0.35">
      <c r="C1626" s="5"/>
    </row>
    <row r="1627" spans="3:3" ht="15" thickBot="1" x14ac:dyDescent="0.35">
      <c r="C1627" s="5"/>
    </row>
    <row r="1628" spans="3:3" ht="15" thickBot="1" x14ac:dyDescent="0.35">
      <c r="C1628" s="5"/>
    </row>
    <row r="1629" spans="3:3" ht="15" thickBot="1" x14ac:dyDescent="0.35">
      <c r="C1629" s="5"/>
    </row>
    <row r="1630" spans="3:3" ht="15" thickBot="1" x14ac:dyDescent="0.35">
      <c r="C1630" s="5"/>
    </row>
    <row r="1631" spans="3:3" ht="15" thickBot="1" x14ac:dyDescent="0.35">
      <c r="C1631" s="5"/>
    </row>
    <row r="1632" spans="3:3" ht="15" thickBot="1" x14ac:dyDescent="0.35">
      <c r="C1632" s="5"/>
    </row>
    <row r="1633" spans="3:3" ht="15" thickBot="1" x14ac:dyDescent="0.35">
      <c r="C1633" s="5"/>
    </row>
    <row r="1634" spans="3:3" ht="15" thickBot="1" x14ac:dyDescent="0.35">
      <c r="C1634" s="5"/>
    </row>
    <row r="1635" spans="3:3" ht="15" thickBot="1" x14ac:dyDescent="0.35">
      <c r="C1635" s="5"/>
    </row>
    <row r="1636" spans="3:3" ht="15" thickBot="1" x14ac:dyDescent="0.35">
      <c r="C1636" s="5"/>
    </row>
    <row r="1637" spans="3:3" ht="15" thickBot="1" x14ac:dyDescent="0.35">
      <c r="C1637" s="5"/>
    </row>
    <row r="1638" spans="3:3" ht="15" thickBot="1" x14ac:dyDescent="0.35">
      <c r="C1638" s="5"/>
    </row>
    <row r="1639" spans="3:3" ht="15" thickBot="1" x14ac:dyDescent="0.35">
      <c r="C1639" s="5"/>
    </row>
    <row r="1640" spans="3:3" ht="15" thickBot="1" x14ac:dyDescent="0.35">
      <c r="C1640" s="5"/>
    </row>
    <row r="1641" spans="3:3" ht="15" thickBot="1" x14ac:dyDescent="0.35">
      <c r="C1641" s="5"/>
    </row>
    <row r="1642" spans="3:3" ht="15" thickBot="1" x14ac:dyDescent="0.35">
      <c r="C1642" s="5"/>
    </row>
    <row r="1643" spans="3:3" ht="15" thickBot="1" x14ac:dyDescent="0.35">
      <c r="C1643" s="5"/>
    </row>
    <row r="1644" spans="3:3" ht="15" thickBot="1" x14ac:dyDescent="0.35">
      <c r="C1644" s="5"/>
    </row>
    <row r="1645" spans="3:3" ht="15" thickBot="1" x14ac:dyDescent="0.35">
      <c r="C1645" s="5"/>
    </row>
    <row r="1646" spans="3:3" ht="15" thickBot="1" x14ac:dyDescent="0.35">
      <c r="C1646" s="5"/>
    </row>
    <row r="1647" spans="3:3" ht="15" thickBot="1" x14ac:dyDescent="0.35">
      <c r="C1647" s="5"/>
    </row>
    <row r="1648" spans="3:3" ht="15" thickBot="1" x14ac:dyDescent="0.35">
      <c r="C1648" s="5"/>
    </row>
    <row r="1649" spans="3:3" ht="15" thickBot="1" x14ac:dyDescent="0.35">
      <c r="C1649" s="5"/>
    </row>
    <row r="1650" spans="3:3" ht="15" thickBot="1" x14ac:dyDescent="0.35">
      <c r="C1650" s="5"/>
    </row>
    <row r="1651" spans="3:3" ht="15" thickBot="1" x14ac:dyDescent="0.35">
      <c r="C1651" s="5"/>
    </row>
    <row r="1652" spans="3:3" ht="15" thickBot="1" x14ac:dyDescent="0.35">
      <c r="C1652" s="5"/>
    </row>
    <row r="1653" spans="3:3" ht="15" thickBot="1" x14ac:dyDescent="0.35">
      <c r="C1653" s="5"/>
    </row>
    <row r="1654" spans="3:3" ht="15" thickBot="1" x14ac:dyDescent="0.35">
      <c r="C1654" s="5"/>
    </row>
    <row r="1655" spans="3:3" ht="15" thickBot="1" x14ac:dyDescent="0.35">
      <c r="C1655" s="5"/>
    </row>
    <row r="1656" spans="3:3" ht="15" thickBot="1" x14ac:dyDescent="0.35">
      <c r="C1656" s="5"/>
    </row>
    <row r="1657" spans="3:3" ht="15" thickBot="1" x14ac:dyDescent="0.35">
      <c r="C1657" s="5"/>
    </row>
    <row r="1658" spans="3:3" ht="15" thickBot="1" x14ac:dyDescent="0.35">
      <c r="C1658" s="5"/>
    </row>
    <row r="1659" spans="3:3" ht="15" thickBot="1" x14ac:dyDescent="0.35">
      <c r="C1659" s="5"/>
    </row>
    <row r="1660" spans="3:3" ht="15" thickBot="1" x14ac:dyDescent="0.35">
      <c r="C1660" s="5"/>
    </row>
    <row r="1661" spans="3:3" ht="15" thickBot="1" x14ac:dyDescent="0.35">
      <c r="C1661" s="5"/>
    </row>
    <row r="1662" spans="3:3" ht="15" thickBot="1" x14ac:dyDescent="0.35">
      <c r="C1662" s="5"/>
    </row>
    <row r="1663" spans="3:3" ht="15" thickBot="1" x14ac:dyDescent="0.35">
      <c r="C1663" s="5"/>
    </row>
    <row r="1664" spans="3:3" ht="15" thickBot="1" x14ac:dyDescent="0.35">
      <c r="C1664" s="5"/>
    </row>
    <row r="1665" spans="3:3" ht="15" thickBot="1" x14ac:dyDescent="0.35">
      <c r="C1665" s="5"/>
    </row>
    <row r="1666" spans="3:3" ht="15" thickBot="1" x14ac:dyDescent="0.35">
      <c r="C1666" s="5"/>
    </row>
    <row r="1667" spans="3:3" ht="15" thickBot="1" x14ac:dyDescent="0.35">
      <c r="C1667" s="5"/>
    </row>
    <row r="1668" spans="3:3" ht="15" thickBot="1" x14ac:dyDescent="0.35">
      <c r="C1668" s="5"/>
    </row>
    <row r="1669" spans="3:3" ht="15" thickBot="1" x14ac:dyDescent="0.35">
      <c r="C1669" s="5"/>
    </row>
    <row r="1670" spans="3:3" ht="15" thickBot="1" x14ac:dyDescent="0.35">
      <c r="C1670" s="5"/>
    </row>
    <row r="1671" spans="3:3" ht="15" thickBot="1" x14ac:dyDescent="0.35">
      <c r="C1671" s="5"/>
    </row>
    <row r="1672" spans="3:3" ht="15" thickBot="1" x14ac:dyDescent="0.35">
      <c r="C1672" s="5"/>
    </row>
    <row r="1673" spans="3:3" ht="15" thickBot="1" x14ac:dyDescent="0.35">
      <c r="C1673" s="5"/>
    </row>
    <row r="1674" spans="3:3" ht="15" thickBot="1" x14ac:dyDescent="0.35">
      <c r="C1674" s="5"/>
    </row>
    <row r="1675" spans="3:3" ht="15" thickBot="1" x14ac:dyDescent="0.35">
      <c r="C1675" s="5"/>
    </row>
    <row r="1676" spans="3:3" ht="15" thickBot="1" x14ac:dyDescent="0.35">
      <c r="C1676" s="5"/>
    </row>
    <row r="1677" spans="3:3" ht="15" thickBot="1" x14ac:dyDescent="0.35">
      <c r="C1677" s="5"/>
    </row>
    <row r="1678" spans="3:3" ht="15" thickBot="1" x14ac:dyDescent="0.35">
      <c r="C1678" s="5"/>
    </row>
    <row r="1679" spans="3:3" ht="15" thickBot="1" x14ac:dyDescent="0.35">
      <c r="C1679" s="5"/>
    </row>
    <row r="1680" spans="3:3" ht="15" thickBot="1" x14ac:dyDescent="0.35">
      <c r="C1680" s="5"/>
    </row>
    <row r="1681" spans="3:3" ht="15" thickBot="1" x14ac:dyDescent="0.35">
      <c r="C1681" s="5"/>
    </row>
    <row r="1682" spans="3:3" ht="15" thickBot="1" x14ac:dyDescent="0.35">
      <c r="C1682" s="5"/>
    </row>
    <row r="1683" spans="3:3" ht="15" thickBot="1" x14ac:dyDescent="0.35">
      <c r="C1683" s="5"/>
    </row>
    <row r="1684" spans="3:3" ht="15" thickBot="1" x14ac:dyDescent="0.35">
      <c r="C1684" s="5"/>
    </row>
    <row r="1685" spans="3:3" ht="15" thickBot="1" x14ac:dyDescent="0.35">
      <c r="C1685" s="5"/>
    </row>
    <row r="1686" spans="3:3" ht="15" thickBot="1" x14ac:dyDescent="0.35">
      <c r="C1686" s="5"/>
    </row>
    <row r="1687" spans="3:3" ht="15" thickBot="1" x14ac:dyDescent="0.35">
      <c r="C1687" s="5"/>
    </row>
    <row r="1688" spans="3:3" ht="15" thickBot="1" x14ac:dyDescent="0.35">
      <c r="C1688" s="5"/>
    </row>
    <row r="1689" spans="3:3" ht="15" thickBot="1" x14ac:dyDescent="0.35">
      <c r="C1689" s="5"/>
    </row>
    <row r="1690" spans="3:3" ht="15" thickBot="1" x14ac:dyDescent="0.35">
      <c r="C1690" s="5"/>
    </row>
    <row r="1691" spans="3:3" ht="15" thickBot="1" x14ac:dyDescent="0.35">
      <c r="C1691" s="5"/>
    </row>
    <row r="1692" spans="3:3" ht="15" thickBot="1" x14ac:dyDescent="0.35">
      <c r="C1692" s="5"/>
    </row>
    <row r="1693" spans="3:3" ht="15" thickBot="1" x14ac:dyDescent="0.35">
      <c r="C1693" s="5"/>
    </row>
    <row r="1694" spans="3:3" ht="15" thickBot="1" x14ac:dyDescent="0.35">
      <c r="C1694" s="5"/>
    </row>
    <row r="1695" spans="3:3" ht="15" thickBot="1" x14ac:dyDescent="0.35">
      <c r="C1695" s="5"/>
    </row>
    <row r="1696" spans="3:3" ht="15" thickBot="1" x14ac:dyDescent="0.35">
      <c r="C1696" s="5"/>
    </row>
    <row r="1697" spans="3:3" ht="15" thickBot="1" x14ac:dyDescent="0.35">
      <c r="C1697" s="5"/>
    </row>
    <row r="1698" spans="3:3" ht="15" thickBot="1" x14ac:dyDescent="0.35">
      <c r="C1698" s="5"/>
    </row>
    <row r="1699" spans="3:3" ht="15" thickBot="1" x14ac:dyDescent="0.35">
      <c r="C1699" s="5"/>
    </row>
    <row r="1700" spans="3:3" ht="15" thickBot="1" x14ac:dyDescent="0.35">
      <c r="C1700" s="5"/>
    </row>
    <row r="1701" spans="3:3" ht="15" thickBot="1" x14ac:dyDescent="0.35">
      <c r="C1701" s="5"/>
    </row>
    <row r="1702" spans="3:3" ht="15" thickBot="1" x14ac:dyDescent="0.35">
      <c r="C1702" s="5"/>
    </row>
    <row r="1703" spans="3:3" ht="15" thickBot="1" x14ac:dyDescent="0.35">
      <c r="C1703" s="5"/>
    </row>
    <row r="1704" spans="3:3" ht="15" thickBot="1" x14ac:dyDescent="0.35">
      <c r="C1704" s="5"/>
    </row>
    <row r="1705" spans="3:3" ht="15" thickBot="1" x14ac:dyDescent="0.35">
      <c r="C1705" s="5"/>
    </row>
    <row r="1706" spans="3:3" ht="15" thickBot="1" x14ac:dyDescent="0.35">
      <c r="C1706" s="5"/>
    </row>
    <row r="1707" spans="3:3" ht="15" thickBot="1" x14ac:dyDescent="0.35">
      <c r="C1707" s="5"/>
    </row>
    <row r="1708" spans="3:3" ht="15" thickBot="1" x14ac:dyDescent="0.35">
      <c r="C1708" s="5"/>
    </row>
    <row r="1709" spans="3:3" ht="15" thickBot="1" x14ac:dyDescent="0.35">
      <c r="C1709" s="5"/>
    </row>
    <row r="1710" spans="3:3" ht="15" thickBot="1" x14ac:dyDescent="0.35">
      <c r="C1710" s="5"/>
    </row>
    <row r="1711" spans="3:3" ht="15" thickBot="1" x14ac:dyDescent="0.35">
      <c r="C1711" s="5"/>
    </row>
    <row r="1712" spans="3:3" ht="15" thickBot="1" x14ac:dyDescent="0.35">
      <c r="C1712" s="5"/>
    </row>
    <row r="1713" spans="3:3" ht="15" thickBot="1" x14ac:dyDescent="0.35">
      <c r="C1713" s="5"/>
    </row>
    <row r="1714" spans="3:3" ht="15" thickBot="1" x14ac:dyDescent="0.35">
      <c r="C1714" s="5"/>
    </row>
    <row r="1715" spans="3:3" ht="15" thickBot="1" x14ac:dyDescent="0.35">
      <c r="C1715" s="5"/>
    </row>
    <row r="1716" spans="3:3" ht="15" thickBot="1" x14ac:dyDescent="0.35">
      <c r="C1716" s="5"/>
    </row>
    <row r="1717" spans="3:3" ht="15" thickBot="1" x14ac:dyDescent="0.35">
      <c r="C1717" s="5"/>
    </row>
    <row r="1718" spans="3:3" ht="15" thickBot="1" x14ac:dyDescent="0.35">
      <c r="C1718" s="5"/>
    </row>
    <row r="1719" spans="3:3" ht="15" thickBot="1" x14ac:dyDescent="0.35">
      <c r="C1719" s="5"/>
    </row>
    <row r="1720" spans="3:3" ht="15" thickBot="1" x14ac:dyDescent="0.35">
      <c r="C1720" s="5"/>
    </row>
    <row r="1721" spans="3:3" ht="15" thickBot="1" x14ac:dyDescent="0.35">
      <c r="C1721" s="5"/>
    </row>
    <row r="1722" spans="3:3" ht="15" thickBot="1" x14ac:dyDescent="0.35">
      <c r="C1722" s="5"/>
    </row>
    <row r="1723" spans="3:3" ht="15" thickBot="1" x14ac:dyDescent="0.35">
      <c r="C1723" s="5"/>
    </row>
    <row r="1724" spans="3:3" ht="15" thickBot="1" x14ac:dyDescent="0.35">
      <c r="C1724" s="5"/>
    </row>
    <row r="1725" spans="3:3" ht="15" thickBot="1" x14ac:dyDescent="0.35">
      <c r="C1725" s="5"/>
    </row>
    <row r="1726" spans="3:3" ht="15" thickBot="1" x14ac:dyDescent="0.35">
      <c r="C1726" s="5"/>
    </row>
    <row r="1727" spans="3:3" ht="15" thickBot="1" x14ac:dyDescent="0.35">
      <c r="C1727" s="5"/>
    </row>
    <row r="1728" spans="3:3" ht="15" thickBot="1" x14ac:dyDescent="0.35">
      <c r="C1728" s="5"/>
    </row>
    <row r="1729" spans="3:3" ht="15" thickBot="1" x14ac:dyDescent="0.35">
      <c r="C1729" s="5"/>
    </row>
    <row r="1730" spans="3:3" ht="15" thickBot="1" x14ac:dyDescent="0.35">
      <c r="C1730" s="5"/>
    </row>
    <row r="1731" spans="3:3" ht="15" thickBot="1" x14ac:dyDescent="0.35">
      <c r="C1731" s="5"/>
    </row>
    <row r="1732" spans="3:3" ht="15" thickBot="1" x14ac:dyDescent="0.35">
      <c r="C1732" s="5"/>
    </row>
    <row r="1733" spans="3:3" ht="15" thickBot="1" x14ac:dyDescent="0.35">
      <c r="C1733" s="5"/>
    </row>
    <row r="1734" spans="3:3" ht="15" thickBot="1" x14ac:dyDescent="0.35">
      <c r="C1734" s="5"/>
    </row>
    <row r="1735" spans="3:3" ht="15" thickBot="1" x14ac:dyDescent="0.35">
      <c r="C1735" s="5"/>
    </row>
    <row r="1736" spans="3:3" ht="15" thickBot="1" x14ac:dyDescent="0.35">
      <c r="C1736" s="5"/>
    </row>
    <row r="1737" spans="3:3" ht="15" thickBot="1" x14ac:dyDescent="0.35">
      <c r="C1737" s="5"/>
    </row>
    <row r="1738" spans="3:3" ht="15" thickBot="1" x14ac:dyDescent="0.35">
      <c r="C1738" s="5"/>
    </row>
    <row r="1739" spans="3:3" ht="15" thickBot="1" x14ac:dyDescent="0.35">
      <c r="C1739" s="5"/>
    </row>
    <row r="1740" spans="3:3" ht="15" thickBot="1" x14ac:dyDescent="0.35">
      <c r="C1740" s="5"/>
    </row>
    <row r="1741" spans="3:3" ht="15" thickBot="1" x14ac:dyDescent="0.35">
      <c r="C1741" s="5"/>
    </row>
    <row r="1742" spans="3:3" ht="15" thickBot="1" x14ac:dyDescent="0.35">
      <c r="C1742" s="5"/>
    </row>
    <row r="1743" spans="3:3" ht="15" thickBot="1" x14ac:dyDescent="0.35">
      <c r="C1743" s="5"/>
    </row>
    <row r="1744" spans="3:3" ht="15" thickBot="1" x14ac:dyDescent="0.35">
      <c r="C1744" s="5"/>
    </row>
    <row r="1745" spans="3:3" ht="15" thickBot="1" x14ac:dyDescent="0.35">
      <c r="C1745" s="5"/>
    </row>
    <row r="1746" spans="3:3" ht="15" thickBot="1" x14ac:dyDescent="0.35">
      <c r="C1746" s="5"/>
    </row>
    <row r="1747" spans="3:3" ht="15" thickBot="1" x14ac:dyDescent="0.35">
      <c r="C1747" s="5"/>
    </row>
    <row r="1748" spans="3:3" ht="15" thickBot="1" x14ac:dyDescent="0.35">
      <c r="C1748" s="5"/>
    </row>
    <row r="1749" spans="3:3" ht="15" thickBot="1" x14ac:dyDescent="0.35">
      <c r="C1749" s="5"/>
    </row>
    <row r="1750" spans="3:3" ht="15" thickBot="1" x14ac:dyDescent="0.35">
      <c r="C1750" s="5"/>
    </row>
    <row r="1751" spans="3:3" ht="15" thickBot="1" x14ac:dyDescent="0.35">
      <c r="C1751" s="5"/>
    </row>
    <row r="1752" spans="3:3" ht="15" thickBot="1" x14ac:dyDescent="0.35">
      <c r="C1752" s="5"/>
    </row>
    <row r="1753" spans="3:3" ht="15" thickBot="1" x14ac:dyDescent="0.35">
      <c r="C1753" s="5"/>
    </row>
    <row r="1754" spans="3:3" ht="15" thickBot="1" x14ac:dyDescent="0.35">
      <c r="C1754" s="5"/>
    </row>
    <row r="1755" spans="3:3" ht="15" thickBot="1" x14ac:dyDescent="0.35">
      <c r="C1755" s="5"/>
    </row>
    <row r="1756" spans="3:3" ht="15" thickBot="1" x14ac:dyDescent="0.35">
      <c r="C1756" s="5"/>
    </row>
    <row r="1757" spans="3:3" ht="15" thickBot="1" x14ac:dyDescent="0.35">
      <c r="C1757" s="5"/>
    </row>
    <row r="1758" spans="3:3" ht="15" thickBot="1" x14ac:dyDescent="0.35">
      <c r="C1758" s="5"/>
    </row>
    <row r="1759" spans="3:3" ht="15" thickBot="1" x14ac:dyDescent="0.35">
      <c r="C1759" s="5"/>
    </row>
    <row r="1760" spans="3:3" ht="15" thickBot="1" x14ac:dyDescent="0.35">
      <c r="C1760" s="5"/>
    </row>
    <row r="1761" spans="3:3" ht="15" thickBot="1" x14ac:dyDescent="0.35">
      <c r="C1761" s="5"/>
    </row>
    <row r="1762" spans="3:3" ht="15" thickBot="1" x14ac:dyDescent="0.35">
      <c r="C1762" s="5"/>
    </row>
    <row r="1763" spans="3:3" ht="15" thickBot="1" x14ac:dyDescent="0.35">
      <c r="C1763" s="5"/>
    </row>
    <row r="1764" spans="3:3" ht="15" thickBot="1" x14ac:dyDescent="0.35">
      <c r="C1764" s="5"/>
    </row>
    <row r="1765" spans="3:3" ht="15" thickBot="1" x14ac:dyDescent="0.35">
      <c r="C1765" s="5"/>
    </row>
    <row r="1766" spans="3:3" ht="15" thickBot="1" x14ac:dyDescent="0.35">
      <c r="C1766" s="5"/>
    </row>
    <row r="1767" spans="3:3" ht="15" thickBot="1" x14ac:dyDescent="0.35">
      <c r="C1767" s="5"/>
    </row>
    <row r="1768" spans="3:3" ht="15" thickBot="1" x14ac:dyDescent="0.35">
      <c r="C1768" s="5"/>
    </row>
    <row r="1769" spans="3:3" ht="15" thickBot="1" x14ac:dyDescent="0.35">
      <c r="C1769" s="5"/>
    </row>
    <row r="1770" spans="3:3" ht="15" thickBot="1" x14ac:dyDescent="0.35">
      <c r="C1770" s="5"/>
    </row>
    <row r="1771" spans="3:3" ht="15" thickBot="1" x14ac:dyDescent="0.35">
      <c r="C1771" s="5"/>
    </row>
    <row r="1772" spans="3:3" ht="15" thickBot="1" x14ac:dyDescent="0.35">
      <c r="C1772" s="5"/>
    </row>
    <row r="1773" spans="3:3" ht="15" thickBot="1" x14ac:dyDescent="0.35">
      <c r="C1773" s="5"/>
    </row>
    <row r="1774" spans="3:3" ht="15" thickBot="1" x14ac:dyDescent="0.35">
      <c r="C1774" s="5"/>
    </row>
    <row r="1775" spans="3:3" ht="15" thickBot="1" x14ac:dyDescent="0.35">
      <c r="C1775" s="5"/>
    </row>
    <row r="1776" spans="3:3" ht="15" thickBot="1" x14ac:dyDescent="0.35">
      <c r="C1776" s="5"/>
    </row>
    <row r="1777" spans="3:3" ht="15" thickBot="1" x14ac:dyDescent="0.35">
      <c r="C1777" s="5"/>
    </row>
    <row r="1778" spans="3:3" ht="15" thickBot="1" x14ac:dyDescent="0.35">
      <c r="C1778" s="5"/>
    </row>
    <row r="1779" spans="3:3" ht="15" thickBot="1" x14ac:dyDescent="0.35">
      <c r="C1779" s="5"/>
    </row>
    <row r="1780" spans="3:3" ht="15" thickBot="1" x14ac:dyDescent="0.35">
      <c r="C1780" s="5"/>
    </row>
    <row r="1781" spans="3:3" ht="15" thickBot="1" x14ac:dyDescent="0.35">
      <c r="C1781" s="5"/>
    </row>
    <row r="1782" spans="3:3" ht="15" thickBot="1" x14ac:dyDescent="0.35">
      <c r="C1782" s="5"/>
    </row>
    <row r="1783" spans="3:3" ht="15" thickBot="1" x14ac:dyDescent="0.35">
      <c r="C1783" s="5"/>
    </row>
    <row r="1784" spans="3:3" ht="15" thickBot="1" x14ac:dyDescent="0.35">
      <c r="C1784" s="5"/>
    </row>
    <row r="1785" spans="3:3" ht="15" thickBot="1" x14ac:dyDescent="0.35">
      <c r="C1785" s="5"/>
    </row>
    <row r="1786" spans="3:3" ht="15" thickBot="1" x14ac:dyDescent="0.35">
      <c r="C1786" s="5"/>
    </row>
    <row r="1787" spans="3:3" ht="15" thickBot="1" x14ac:dyDescent="0.35">
      <c r="C1787" s="5"/>
    </row>
    <row r="1788" spans="3:3" ht="15" thickBot="1" x14ac:dyDescent="0.35">
      <c r="C1788" s="5"/>
    </row>
    <row r="1789" spans="3:3" ht="15" thickBot="1" x14ac:dyDescent="0.35">
      <c r="C1789" s="5"/>
    </row>
    <row r="1790" spans="3:3" ht="15" thickBot="1" x14ac:dyDescent="0.35">
      <c r="C1790" s="5"/>
    </row>
    <row r="1791" spans="3:3" ht="15" thickBot="1" x14ac:dyDescent="0.35">
      <c r="C1791" s="5"/>
    </row>
    <row r="1792" spans="3:3" ht="15" thickBot="1" x14ac:dyDescent="0.35">
      <c r="C1792" s="5"/>
    </row>
    <row r="1793" spans="3:3" ht="15" thickBot="1" x14ac:dyDescent="0.35">
      <c r="C1793" s="5"/>
    </row>
    <row r="1794" spans="3:3" ht="15" thickBot="1" x14ac:dyDescent="0.35">
      <c r="C1794" s="5"/>
    </row>
    <row r="1795" spans="3:3" ht="15" thickBot="1" x14ac:dyDescent="0.35">
      <c r="C1795" s="5"/>
    </row>
    <row r="1796" spans="3:3" ht="15" thickBot="1" x14ac:dyDescent="0.35">
      <c r="C1796" s="5"/>
    </row>
    <row r="1797" spans="3:3" ht="15" thickBot="1" x14ac:dyDescent="0.35">
      <c r="C1797" s="5"/>
    </row>
    <row r="1798" spans="3:3" ht="15" thickBot="1" x14ac:dyDescent="0.35">
      <c r="C1798" s="5"/>
    </row>
    <row r="1799" spans="3:3" ht="15" thickBot="1" x14ac:dyDescent="0.35">
      <c r="C1799" s="5"/>
    </row>
    <row r="1800" spans="3:3" ht="15" thickBot="1" x14ac:dyDescent="0.35">
      <c r="C1800" s="5"/>
    </row>
    <row r="1801" spans="3:3" ht="15" thickBot="1" x14ac:dyDescent="0.35">
      <c r="C1801" s="5"/>
    </row>
    <row r="1802" spans="3:3" ht="15" thickBot="1" x14ac:dyDescent="0.35">
      <c r="C1802" s="5"/>
    </row>
    <row r="1803" spans="3:3" ht="15" thickBot="1" x14ac:dyDescent="0.35">
      <c r="C1803" s="5"/>
    </row>
    <row r="1804" spans="3:3" ht="15" thickBot="1" x14ac:dyDescent="0.35">
      <c r="C1804" s="5"/>
    </row>
    <row r="1805" spans="3:3" ht="15" thickBot="1" x14ac:dyDescent="0.35">
      <c r="C1805" s="5"/>
    </row>
    <row r="1806" spans="3:3" ht="15" thickBot="1" x14ac:dyDescent="0.35">
      <c r="C1806" s="5"/>
    </row>
    <row r="1807" spans="3:3" ht="15" thickBot="1" x14ac:dyDescent="0.35">
      <c r="C1807" s="5"/>
    </row>
    <row r="1808" spans="3:3" ht="15" thickBot="1" x14ac:dyDescent="0.35">
      <c r="C1808" s="5"/>
    </row>
    <row r="1809" spans="3:3" ht="15" thickBot="1" x14ac:dyDescent="0.35">
      <c r="C1809" s="5"/>
    </row>
    <row r="1810" spans="3:3" ht="15" thickBot="1" x14ac:dyDescent="0.35">
      <c r="C1810" s="5"/>
    </row>
    <row r="1811" spans="3:3" ht="15" thickBot="1" x14ac:dyDescent="0.35">
      <c r="C1811" s="5"/>
    </row>
    <row r="1812" spans="3:3" ht="15" thickBot="1" x14ac:dyDescent="0.35">
      <c r="C1812" s="5"/>
    </row>
    <row r="1813" spans="3:3" ht="15" thickBot="1" x14ac:dyDescent="0.35">
      <c r="C1813" s="5"/>
    </row>
    <row r="1814" spans="3:3" ht="15" thickBot="1" x14ac:dyDescent="0.35">
      <c r="C1814" s="5"/>
    </row>
    <row r="1815" spans="3:3" ht="15" thickBot="1" x14ac:dyDescent="0.35">
      <c r="C1815" s="5"/>
    </row>
    <row r="1816" spans="3:3" ht="15" thickBot="1" x14ac:dyDescent="0.35">
      <c r="C1816" s="5"/>
    </row>
    <row r="1817" spans="3:3" ht="15" thickBot="1" x14ac:dyDescent="0.35">
      <c r="C1817" s="5"/>
    </row>
    <row r="1818" spans="3:3" ht="15" thickBot="1" x14ac:dyDescent="0.35">
      <c r="C1818" s="5"/>
    </row>
    <row r="1819" spans="3:3" ht="15" thickBot="1" x14ac:dyDescent="0.35">
      <c r="C1819" s="5"/>
    </row>
    <row r="1820" spans="3:3" ht="15" thickBot="1" x14ac:dyDescent="0.35">
      <c r="C1820" s="5"/>
    </row>
    <row r="1821" spans="3:3" ht="15" thickBot="1" x14ac:dyDescent="0.35">
      <c r="C1821" s="5"/>
    </row>
    <row r="1822" spans="3:3" ht="15" thickBot="1" x14ac:dyDescent="0.35">
      <c r="C1822" s="5"/>
    </row>
    <row r="1823" spans="3:3" ht="15" thickBot="1" x14ac:dyDescent="0.35">
      <c r="C1823" s="5"/>
    </row>
    <row r="1824" spans="3:3" ht="15" thickBot="1" x14ac:dyDescent="0.35">
      <c r="C1824" s="5"/>
    </row>
    <row r="1825" spans="3:3" ht="15" thickBot="1" x14ac:dyDescent="0.35">
      <c r="C1825" s="5"/>
    </row>
    <row r="1826" spans="3:3" ht="15" thickBot="1" x14ac:dyDescent="0.35">
      <c r="C1826" s="5"/>
    </row>
    <row r="1827" spans="3:3" ht="15" thickBot="1" x14ac:dyDescent="0.35">
      <c r="C1827" s="5"/>
    </row>
    <row r="1828" spans="3:3" ht="15" thickBot="1" x14ac:dyDescent="0.35">
      <c r="C1828" s="5"/>
    </row>
    <row r="1829" spans="3:3" ht="15" thickBot="1" x14ac:dyDescent="0.35">
      <c r="C1829" s="5"/>
    </row>
    <row r="1830" spans="3:3" ht="15" thickBot="1" x14ac:dyDescent="0.35">
      <c r="C1830" s="5"/>
    </row>
    <row r="1831" spans="3:3" ht="15" thickBot="1" x14ac:dyDescent="0.35">
      <c r="C1831" s="5"/>
    </row>
    <row r="1832" spans="3:3" ht="15" thickBot="1" x14ac:dyDescent="0.35">
      <c r="C1832" s="5"/>
    </row>
    <row r="1833" spans="3:3" ht="15" thickBot="1" x14ac:dyDescent="0.35">
      <c r="C1833" s="5"/>
    </row>
    <row r="1834" spans="3:3" ht="15" thickBot="1" x14ac:dyDescent="0.35">
      <c r="C1834" s="5"/>
    </row>
    <row r="1835" spans="3:3" ht="15" thickBot="1" x14ac:dyDescent="0.35">
      <c r="C1835" s="5"/>
    </row>
    <row r="1836" spans="3:3" ht="15" thickBot="1" x14ac:dyDescent="0.35">
      <c r="C1836" s="5"/>
    </row>
    <row r="1837" spans="3:3" ht="15" thickBot="1" x14ac:dyDescent="0.35">
      <c r="C1837" s="5"/>
    </row>
    <row r="1838" spans="3:3" ht="15" thickBot="1" x14ac:dyDescent="0.35">
      <c r="C1838" s="5"/>
    </row>
    <row r="1839" spans="3:3" ht="15" thickBot="1" x14ac:dyDescent="0.35">
      <c r="C1839" s="5"/>
    </row>
    <row r="1840" spans="3:3" ht="15" thickBot="1" x14ac:dyDescent="0.35">
      <c r="C1840" s="5"/>
    </row>
    <row r="1841" spans="3:3" ht="15" thickBot="1" x14ac:dyDescent="0.35">
      <c r="C1841" s="5"/>
    </row>
    <row r="1842" spans="3:3" ht="15" thickBot="1" x14ac:dyDescent="0.35">
      <c r="C1842" s="5"/>
    </row>
    <row r="1843" spans="3:3" ht="15" thickBot="1" x14ac:dyDescent="0.35">
      <c r="C1843" s="5"/>
    </row>
    <row r="1844" spans="3:3" ht="15" thickBot="1" x14ac:dyDescent="0.35">
      <c r="C1844" s="5"/>
    </row>
    <row r="1845" spans="3:3" ht="15" thickBot="1" x14ac:dyDescent="0.35">
      <c r="C1845" s="5"/>
    </row>
    <row r="1846" spans="3:3" ht="15" thickBot="1" x14ac:dyDescent="0.35">
      <c r="C1846" s="5"/>
    </row>
    <row r="1847" spans="3:3" ht="15" thickBot="1" x14ac:dyDescent="0.35">
      <c r="C1847" s="5"/>
    </row>
    <row r="1848" spans="3:3" ht="15" thickBot="1" x14ac:dyDescent="0.35">
      <c r="C1848" s="5"/>
    </row>
    <row r="1849" spans="3:3" ht="15" thickBot="1" x14ac:dyDescent="0.35">
      <c r="C1849" s="5"/>
    </row>
    <row r="1850" spans="3:3" ht="15" thickBot="1" x14ac:dyDescent="0.35">
      <c r="C1850" s="5"/>
    </row>
    <row r="1851" spans="3:3" ht="15" thickBot="1" x14ac:dyDescent="0.35">
      <c r="C1851" s="5"/>
    </row>
    <row r="1852" spans="3:3" ht="15" thickBot="1" x14ac:dyDescent="0.35">
      <c r="C1852" s="5"/>
    </row>
    <row r="1853" spans="3:3" ht="15" thickBot="1" x14ac:dyDescent="0.35">
      <c r="C1853" s="5"/>
    </row>
    <row r="1854" spans="3:3" ht="15" thickBot="1" x14ac:dyDescent="0.35">
      <c r="C1854" s="5"/>
    </row>
    <row r="1855" spans="3:3" ht="15" thickBot="1" x14ac:dyDescent="0.35">
      <c r="C1855" s="5"/>
    </row>
    <row r="1856" spans="3:3" ht="15" thickBot="1" x14ac:dyDescent="0.35">
      <c r="C1856" s="5"/>
    </row>
    <row r="1857" spans="3:3" ht="15" thickBot="1" x14ac:dyDescent="0.35">
      <c r="C1857" s="5"/>
    </row>
    <row r="1858" spans="3:3" ht="15" thickBot="1" x14ac:dyDescent="0.35">
      <c r="C1858" s="5"/>
    </row>
    <row r="1859" spans="3:3" ht="15" thickBot="1" x14ac:dyDescent="0.35">
      <c r="C1859" s="5"/>
    </row>
    <row r="1860" spans="3:3" ht="15" thickBot="1" x14ac:dyDescent="0.35">
      <c r="C1860" s="5"/>
    </row>
    <row r="1861" spans="3:3" ht="15" thickBot="1" x14ac:dyDescent="0.35">
      <c r="C1861" s="5"/>
    </row>
    <row r="1862" spans="3:3" ht="15" thickBot="1" x14ac:dyDescent="0.35">
      <c r="C1862" s="5"/>
    </row>
    <row r="1863" spans="3:3" ht="15" thickBot="1" x14ac:dyDescent="0.35">
      <c r="C1863" s="5"/>
    </row>
    <row r="1864" spans="3:3" ht="15" thickBot="1" x14ac:dyDescent="0.35">
      <c r="C1864" s="5"/>
    </row>
    <row r="1865" spans="3:3" ht="15" thickBot="1" x14ac:dyDescent="0.35">
      <c r="C1865" s="5"/>
    </row>
    <row r="1866" spans="3:3" ht="15" thickBot="1" x14ac:dyDescent="0.35">
      <c r="C1866" s="5"/>
    </row>
    <row r="1867" spans="3:3" ht="15" thickBot="1" x14ac:dyDescent="0.35">
      <c r="C1867" s="5"/>
    </row>
    <row r="1868" spans="3:3" ht="15" thickBot="1" x14ac:dyDescent="0.35">
      <c r="C1868" s="5"/>
    </row>
    <row r="1869" spans="3:3" ht="15" thickBot="1" x14ac:dyDescent="0.35">
      <c r="C1869" s="5"/>
    </row>
    <row r="1870" spans="3:3" ht="15" thickBot="1" x14ac:dyDescent="0.35">
      <c r="C1870" s="5"/>
    </row>
    <row r="1871" spans="3:3" ht="15" thickBot="1" x14ac:dyDescent="0.35">
      <c r="C1871" s="5"/>
    </row>
    <row r="1872" spans="3:3" ht="15" thickBot="1" x14ac:dyDescent="0.35">
      <c r="C1872" s="5"/>
    </row>
    <row r="1873" spans="3:3" ht="15" thickBot="1" x14ac:dyDescent="0.35">
      <c r="C1873" s="5"/>
    </row>
    <row r="1874" spans="3:3" ht="15" thickBot="1" x14ac:dyDescent="0.35">
      <c r="C1874" s="5"/>
    </row>
    <row r="1875" spans="3:3" ht="15" thickBot="1" x14ac:dyDescent="0.35">
      <c r="C1875" s="5"/>
    </row>
    <row r="1876" spans="3:3" ht="15" thickBot="1" x14ac:dyDescent="0.35">
      <c r="C1876" s="5"/>
    </row>
    <row r="1877" spans="3:3" ht="15" thickBot="1" x14ac:dyDescent="0.35">
      <c r="C1877" s="5"/>
    </row>
    <row r="1878" spans="3:3" ht="15" thickBot="1" x14ac:dyDescent="0.35">
      <c r="C1878" s="5"/>
    </row>
    <row r="1879" spans="3:3" ht="15" thickBot="1" x14ac:dyDescent="0.35">
      <c r="C1879" s="5"/>
    </row>
    <row r="1880" spans="3:3" ht="15" thickBot="1" x14ac:dyDescent="0.35">
      <c r="C1880" s="5"/>
    </row>
    <row r="1881" spans="3:3" ht="15" thickBot="1" x14ac:dyDescent="0.35">
      <c r="C1881" s="5"/>
    </row>
    <row r="1882" spans="3:3" ht="15" thickBot="1" x14ac:dyDescent="0.35">
      <c r="C1882" s="5"/>
    </row>
    <row r="1883" spans="3:3" ht="15" thickBot="1" x14ac:dyDescent="0.35">
      <c r="C1883" s="5"/>
    </row>
    <row r="1884" spans="3:3" ht="15" thickBot="1" x14ac:dyDescent="0.35">
      <c r="C1884" s="5"/>
    </row>
    <row r="1885" spans="3:3" ht="15" thickBot="1" x14ac:dyDescent="0.35">
      <c r="C1885" s="5"/>
    </row>
    <row r="1886" spans="3:3" ht="15" thickBot="1" x14ac:dyDescent="0.35">
      <c r="C1886" s="5"/>
    </row>
    <row r="1887" spans="3:3" ht="15" thickBot="1" x14ac:dyDescent="0.35">
      <c r="C1887" s="5"/>
    </row>
    <row r="1888" spans="3:3" ht="15" thickBot="1" x14ac:dyDescent="0.35">
      <c r="C1888" s="5"/>
    </row>
    <row r="1889" spans="3:3" ht="15" thickBot="1" x14ac:dyDescent="0.35">
      <c r="C1889" s="5"/>
    </row>
    <row r="1890" spans="3:3" ht="15" thickBot="1" x14ac:dyDescent="0.35">
      <c r="C1890" s="5"/>
    </row>
    <row r="1891" spans="3:3" ht="15" thickBot="1" x14ac:dyDescent="0.35">
      <c r="C1891" s="5"/>
    </row>
    <row r="1892" spans="3:3" ht="15" thickBot="1" x14ac:dyDescent="0.35">
      <c r="C1892" s="5"/>
    </row>
    <row r="1893" spans="3:3" ht="15" thickBot="1" x14ac:dyDescent="0.35">
      <c r="C1893" s="5"/>
    </row>
    <row r="1894" spans="3:3" ht="15" thickBot="1" x14ac:dyDescent="0.35">
      <c r="C1894" s="5"/>
    </row>
    <row r="1895" spans="3:3" ht="15" thickBot="1" x14ac:dyDescent="0.35">
      <c r="C1895" s="5"/>
    </row>
    <row r="1896" spans="3:3" ht="15" thickBot="1" x14ac:dyDescent="0.35">
      <c r="C1896" s="5"/>
    </row>
    <row r="1897" spans="3:3" ht="15" thickBot="1" x14ac:dyDescent="0.35">
      <c r="C1897" s="5"/>
    </row>
    <row r="1898" spans="3:3" ht="15" thickBot="1" x14ac:dyDescent="0.35">
      <c r="C1898" s="5"/>
    </row>
    <row r="1899" spans="3:3" ht="15" thickBot="1" x14ac:dyDescent="0.35">
      <c r="C1899" s="5"/>
    </row>
    <row r="1900" spans="3:3" ht="15" thickBot="1" x14ac:dyDescent="0.35">
      <c r="C1900" s="5"/>
    </row>
    <row r="1901" spans="3:3" ht="15" thickBot="1" x14ac:dyDescent="0.35">
      <c r="C1901" s="5"/>
    </row>
    <row r="1902" spans="3:3" ht="15" thickBot="1" x14ac:dyDescent="0.35">
      <c r="C1902" s="5"/>
    </row>
    <row r="1903" spans="3:3" ht="15" thickBot="1" x14ac:dyDescent="0.35">
      <c r="C1903" s="5"/>
    </row>
    <row r="1904" spans="3:3" ht="15" thickBot="1" x14ac:dyDescent="0.35">
      <c r="C1904" s="5"/>
    </row>
    <row r="1905" spans="3:3" ht="15" thickBot="1" x14ac:dyDescent="0.35">
      <c r="C1905" s="5"/>
    </row>
    <row r="1906" spans="3:3" ht="15" thickBot="1" x14ac:dyDescent="0.35">
      <c r="C1906" s="5"/>
    </row>
    <row r="1907" spans="3:3" ht="15" thickBot="1" x14ac:dyDescent="0.35">
      <c r="C1907" s="5"/>
    </row>
    <row r="1908" spans="3:3" ht="15" thickBot="1" x14ac:dyDescent="0.35">
      <c r="C1908" s="5"/>
    </row>
    <row r="1909" spans="3:3" ht="15" thickBot="1" x14ac:dyDescent="0.35">
      <c r="C1909" s="5"/>
    </row>
    <row r="1910" spans="3:3" ht="15" thickBot="1" x14ac:dyDescent="0.35">
      <c r="C1910" s="5"/>
    </row>
    <row r="1911" spans="3:3" ht="15" thickBot="1" x14ac:dyDescent="0.35">
      <c r="C1911" s="5"/>
    </row>
    <row r="1912" spans="3:3" ht="15" thickBot="1" x14ac:dyDescent="0.35">
      <c r="C1912" s="5"/>
    </row>
    <row r="1913" spans="3:3" ht="15" thickBot="1" x14ac:dyDescent="0.35">
      <c r="C1913" s="5"/>
    </row>
    <row r="1914" spans="3:3" ht="15" thickBot="1" x14ac:dyDescent="0.35">
      <c r="C1914" s="5"/>
    </row>
    <row r="1915" spans="3:3" ht="15" thickBot="1" x14ac:dyDescent="0.35">
      <c r="C1915" s="5"/>
    </row>
    <row r="1916" spans="3:3" ht="15" thickBot="1" x14ac:dyDescent="0.35">
      <c r="C1916" s="5"/>
    </row>
    <row r="1917" spans="3:3" ht="15" thickBot="1" x14ac:dyDescent="0.35">
      <c r="C1917" s="5"/>
    </row>
    <row r="1918" spans="3:3" ht="15" thickBot="1" x14ac:dyDescent="0.35">
      <c r="C1918" s="5"/>
    </row>
    <row r="1919" spans="3:3" ht="15" thickBot="1" x14ac:dyDescent="0.35">
      <c r="C1919" s="5"/>
    </row>
    <row r="1920" spans="3:3" ht="15" thickBot="1" x14ac:dyDescent="0.35">
      <c r="C1920" s="5"/>
    </row>
    <row r="1921" spans="3:3" ht="15" thickBot="1" x14ac:dyDescent="0.35">
      <c r="C1921" s="5"/>
    </row>
    <row r="1922" spans="3:3" ht="15" thickBot="1" x14ac:dyDescent="0.35">
      <c r="C1922" s="5"/>
    </row>
    <row r="1923" spans="3:3" ht="15" thickBot="1" x14ac:dyDescent="0.35">
      <c r="C1923" s="5"/>
    </row>
    <row r="1924" spans="3:3" ht="15" thickBot="1" x14ac:dyDescent="0.35">
      <c r="C1924" s="5"/>
    </row>
    <row r="1925" spans="3:3" ht="15" thickBot="1" x14ac:dyDescent="0.35">
      <c r="C1925" s="5"/>
    </row>
    <row r="1926" spans="3:3" ht="15" thickBot="1" x14ac:dyDescent="0.35">
      <c r="C1926" s="5"/>
    </row>
    <row r="1927" spans="3:3" ht="15" thickBot="1" x14ac:dyDescent="0.35">
      <c r="C1927" s="5"/>
    </row>
    <row r="1928" spans="3:3" ht="15" thickBot="1" x14ac:dyDescent="0.35">
      <c r="C1928" s="5"/>
    </row>
    <row r="1929" spans="3:3" ht="15" thickBot="1" x14ac:dyDescent="0.35">
      <c r="C1929" s="5"/>
    </row>
    <row r="1930" spans="3:3" ht="15" thickBot="1" x14ac:dyDescent="0.35">
      <c r="C1930" s="5"/>
    </row>
    <row r="1931" spans="3:3" ht="15" thickBot="1" x14ac:dyDescent="0.35">
      <c r="C1931" s="5"/>
    </row>
    <row r="1932" spans="3:3" ht="15" thickBot="1" x14ac:dyDescent="0.35">
      <c r="C1932" s="5"/>
    </row>
    <row r="1933" spans="3:3" ht="15" thickBot="1" x14ac:dyDescent="0.35">
      <c r="C1933" s="5"/>
    </row>
    <row r="1934" spans="3:3" ht="15" thickBot="1" x14ac:dyDescent="0.35">
      <c r="C1934" s="5"/>
    </row>
    <row r="1935" spans="3:3" ht="15" thickBot="1" x14ac:dyDescent="0.35">
      <c r="C1935" s="5"/>
    </row>
    <row r="1936" spans="3:3" ht="15" thickBot="1" x14ac:dyDescent="0.35">
      <c r="C1936" s="5"/>
    </row>
    <row r="1937" spans="3:3" ht="15" thickBot="1" x14ac:dyDescent="0.35">
      <c r="C1937" s="5"/>
    </row>
    <row r="1938" spans="3:3" ht="15" thickBot="1" x14ac:dyDescent="0.35">
      <c r="C1938" s="5"/>
    </row>
    <row r="1939" spans="3:3" ht="15" thickBot="1" x14ac:dyDescent="0.35">
      <c r="C1939" s="5"/>
    </row>
    <row r="1940" spans="3:3" ht="15" thickBot="1" x14ac:dyDescent="0.35">
      <c r="C1940" s="5"/>
    </row>
    <row r="1941" spans="3:3" ht="15" thickBot="1" x14ac:dyDescent="0.35">
      <c r="C1941" s="5"/>
    </row>
    <row r="1942" spans="3:3" ht="15" thickBot="1" x14ac:dyDescent="0.35">
      <c r="C1942" s="5"/>
    </row>
    <row r="1943" spans="3:3" ht="15" thickBot="1" x14ac:dyDescent="0.35">
      <c r="C1943" s="5"/>
    </row>
    <row r="1944" spans="3:3" ht="15" thickBot="1" x14ac:dyDescent="0.35">
      <c r="C1944" s="5"/>
    </row>
    <row r="1945" spans="3:3" ht="15" thickBot="1" x14ac:dyDescent="0.35">
      <c r="C1945" s="5"/>
    </row>
    <row r="1946" spans="3:3" ht="15" thickBot="1" x14ac:dyDescent="0.35">
      <c r="C1946" s="5"/>
    </row>
    <row r="1947" spans="3:3" ht="15" thickBot="1" x14ac:dyDescent="0.35">
      <c r="C1947" s="5"/>
    </row>
    <row r="1948" spans="3:3" ht="15" thickBot="1" x14ac:dyDescent="0.35">
      <c r="C1948" s="5"/>
    </row>
    <row r="1949" spans="3:3" ht="15" thickBot="1" x14ac:dyDescent="0.35">
      <c r="C1949" s="5"/>
    </row>
    <row r="1950" spans="3:3" ht="15" thickBot="1" x14ac:dyDescent="0.35">
      <c r="C1950" s="5"/>
    </row>
    <row r="1951" spans="3:3" ht="15" thickBot="1" x14ac:dyDescent="0.35">
      <c r="C1951" s="5"/>
    </row>
    <row r="1952" spans="3:3" ht="15" thickBot="1" x14ac:dyDescent="0.35">
      <c r="C1952" s="5"/>
    </row>
    <row r="1953" spans="3:3" ht="15" thickBot="1" x14ac:dyDescent="0.35">
      <c r="C1953" s="5"/>
    </row>
    <row r="1954" spans="3:3" ht="15" thickBot="1" x14ac:dyDescent="0.35">
      <c r="C1954" s="5"/>
    </row>
    <row r="1955" spans="3:3" ht="15" thickBot="1" x14ac:dyDescent="0.35">
      <c r="C1955" s="5"/>
    </row>
    <row r="1956" spans="3:3" ht="15" thickBot="1" x14ac:dyDescent="0.35">
      <c r="C1956" s="5"/>
    </row>
    <row r="1957" spans="3:3" ht="15" thickBot="1" x14ac:dyDescent="0.35">
      <c r="C1957" s="5"/>
    </row>
    <row r="1958" spans="3:3" ht="15" thickBot="1" x14ac:dyDescent="0.35">
      <c r="C1958" s="5"/>
    </row>
    <row r="1959" spans="3:3" ht="15" thickBot="1" x14ac:dyDescent="0.35">
      <c r="C1959" s="5"/>
    </row>
    <row r="1960" spans="3:3" ht="15" thickBot="1" x14ac:dyDescent="0.35">
      <c r="C1960" s="5"/>
    </row>
    <row r="1961" spans="3:3" ht="15" thickBot="1" x14ac:dyDescent="0.35">
      <c r="C1961" s="5"/>
    </row>
    <row r="1962" spans="3:3" ht="15" thickBot="1" x14ac:dyDescent="0.35">
      <c r="C1962" s="5"/>
    </row>
    <row r="1963" spans="3:3" ht="15" thickBot="1" x14ac:dyDescent="0.35">
      <c r="C1963" s="5"/>
    </row>
    <row r="1964" spans="3:3" ht="15" thickBot="1" x14ac:dyDescent="0.35">
      <c r="C1964" s="5"/>
    </row>
    <row r="1965" spans="3:3" ht="15" thickBot="1" x14ac:dyDescent="0.35">
      <c r="C1965" s="5"/>
    </row>
    <row r="1966" spans="3:3" ht="15" thickBot="1" x14ac:dyDescent="0.35">
      <c r="C1966" s="5"/>
    </row>
    <row r="1967" spans="3:3" ht="15" thickBot="1" x14ac:dyDescent="0.35">
      <c r="C1967" s="5"/>
    </row>
    <row r="1968" spans="3:3" ht="15" thickBot="1" x14ac:dyDescent="0.35">
      <c r="C1968" s="5"/>
    </row>
    <row r="1969" spans="3:3" ht="15" thickBot="1" x14ac:dyDescent="0.35">
      <c r="C1969" s="5"/>
    </row>
    <row r="1970" spans="3:3" ht="15" thickBot="1" x14ac:dyDescent="0.35">
      <c r="C1970" s="5"/>
    </row>
    <row r="1971" spans="3:3" ht="15" thickBot="1" x14ac:dyDescent="0.35">
      <c r="C1971" s="5"/>
    </row>
    <row r="1972" spans="3:3" ht="15" thickBot="1" x14ac:dyDescent="0.35">
      <c r="C1972" s="5"/>
    </row>
    <row r="1973" spans="3:3" ht="15" thickBot="1" x14ac:dyDescent="0.35">
      <c r="C1973" s="5"/>
    </row>
    <row r="1974" spans="3:3" ht="15" thickBot="1" x14ac:dyDescent="0.35">
      <c r="C1974" s="5"/>
    </row>
    <row r="1975" spans="3:3" ht="15" thickBot="1" x14ac:dyDescent="0.35">
      <c r="C1975" s="5"/>
    </row>
    <row r="1976" spans="3:3" ht="15" thickBot="1" x14ac:dyDescent="0.35">
      <c r="C1976" s="5"/>
    </row>
    <row r="1977" spans="3:3" ht="15" thickBot="1" x14ac:dyDescent="0.35">
      <c r="C1977" s="5"/>
    </row>
    <row r="1978" spans="3:3" ht="15" thickBot="1" x14ac:dyDescent="0.35">
      <c r="C1978" s="5"/>
    </row>
    <row r="1979" spans="3:3" ht="15" thickBot="1" x14ac:dyDescent="0.35">
      <c r="C1979" s="5"/>
    </row>
    <row r="1980" spans="3:3" ht="15" thickBot="1" x14ac:dyDescent="0.35">
      <c r="C1980" s="5"/>
    </row>
    <row r="1981" spans="3:3" ht="15" thickBot="1" x14ac:dyDescent="0.35">
      <c r="C1981" s="5"/>
    </row>
    <row r="1982" spans="3:3" ht="15" thickBot="1" x14ac:dyDescent="0.35">
      <c r="C1982" s="5"/>
    </row>
    <row r="1983" spans="3:3" ht="15" thickBot="1" x14ac:dyDescent="0.35">
      <c r="C1983" s="5"/>
    </row>
    <row r="1984" spans="3:3" ht="15" thickBot="1" x14ac:dyDescent="0.35">
      <c r="C1984" s="5"/>
    </row>
    <row r="1985" spans="3:3" ht="15" thickBot="1" x14ac:dyDescent="0.35">
      <c r="C1985" s="5"/>
    </row>
    <row r="1986" spans="3:3" ht="15" thickBot="1" x14ac:dyDescent="0.35">
      <c r="C1986" s="5"/>
    </row>
    <row r="1987" spans="3:3" ht="15" thickBot="1" x14ac:dyDescent="0.35">
      <c r="C1987" s="5"/>
    </row>
    <row r="1988" spans="3:3" ht="15" thickBot="1" x14ac:dyDescent="0.35">
      <c r="C1988" s="5"/>
    </row>
    <row r="1989" spans="3:3" ht="15" thickBot="1" x14ac:dyDescent="0.35">
      <c r="C1989" s="5"/>
    </row>
    <row r="1990" spans="3:3" ht="15" thickBot="1" x14ac:dyDescent="0.35">
      <c r="C1990" s="5"/>
    </row>
    <row r="1991" spans="3:3" ht="15" thickBot="1" x14ac:dyDescent="0.35">
      <c r="C1991" s="5"/>
    </row>
    <row r="1992" spans="3:3" ht="15" thickBot="1" x14ac:dyDescent="0.35">
      <c r="C1992" s="5"/>
    </row>
    <row r="1993" spans="3:3" ht="15" thickBot="1" x14ac:dyDescent="0.35">
      <c r="C1993" s="5"/>
    </row>
    <row r="1994" spans="3:3" ht="15" thickBot="1" x14ac:dyDescent="0.35">
      <c r="C1994" s="5"/>
    </row>
    <row r="1995" spans="3:3" ht="15" thickBot="1" x14ac:dyDescent="0.35">
      <c r="C1995" s="5"/>
    </row>
    <row r="1996" spans="3:3" ht="15" thickBot="1" x14ac:dyDescent="0.35">
      <c r="C1996" s="5"/>
    </row>
    <row r="1997" spans="3:3" ht="15" thickBot="1" x14ac:dyDescent="0.35">
      <c r="C1997" s="5"/>
    </row>
    <row r="1998" spans="3:3" ht="15" thickBot="1" x14ac:dyDescent="0.35">
      <c r="C1998" s="5"/>
    </row>
    <row r="1999" spans="3:3" ht="15" thickBot="1" x14ac:dyDescent="0.35">
      <c r="C1999" s="5"/>
    </row>
    <row r="2000" spans="3:3" ht="15" thickBot="1" x14ac:dyDescent="0.35">
      <c r="C2000" s="5"/>
    </row>
    <row r="2001" spans="3:3" ht="15" thickBot="1" x14ac:dyDescent="0.35">
      <c r="C2001" s="5"/>
    </row>
    <row r="2002" spans="3:3" ht="15" thickBot="1" x14ac:dyDescent="0.35">
      <c r="C2002" s="5"/>
    </row>
    <row r="2003" spans="3:3" ht="15" thickBot="1" x14ac:dyDescent="0.35">
      <c r="C2003" s="5"/>
    </row>
    <row r="2004" spans="3:3" ht="15" thickBot="1" x14ac:dyDescent="0.35">
      <c r="C2004" s="5"/>
    </row>
    <row r="2005" spans="3:3" ht="15" thickBot="1" x14ac:dyDescent="0.35">
      <c r="C2005" s="5"/>
    </row>
    <row r="2006" spans="3:3" ht="15" thickBot="1" x14ac:dyDescent="0.35">
      <c r="C2006" s="5"/>
    </row>
    <row r="2007" spans="3:3" ht="15" thickBot="1" x14ac:dyDescent="0.35">
      <c r="C2007" s="5"/>
    </row>
    <row r="2008" spans="3:3" ht="15" thickBot="1" x14ac:dyDescent="0.35">
      <c r="C2008" s="5"/>
    </row>
    <row r="2009" spans="3:3" ht="15" thickBot="1" x14ac:dyDescent="0.35">
      <c r="C2009" s="5"/>
    </row>
    <row r="2010" spans="3:3" ht="15" thickBot="1" x14ac:dyDescent="0.35">
      <c r="C2010" s="5"/>
    </row>
    <row r="2011" spans="3:3" ht="15" thickBot="1" x14ac:dyDescent="0.35">
      <c r="C2011" s="5"/>
    </row>
    <row r="2012" spans="3:3" ht="15" thickBot="1" x14ac:dyDescent="0.35">
      <c r="C2012" s="5"/>
    </row>
    <row r="2013" spans="3:3" ht="15" thickBot="1" x14ac:dyDescent="0.35">
      <c r="C2013" s="5"/>
    </row>
    <row r="2014" spans="3:3" ht="15" thickBot="1" x14ac:dyDescent="0.35">
      <c r="C2014" s="5"/>
    </row>
    <row r="2015" spans="3:3" ht="15" thickBot="1" x14ac:dyDescent="0.35">
      <c r="C2015" s="5"/>
    </row>
    <row r="2016" spans="3:3" ht="15" thickBot="1" x14ac:dyDescent="0.35">
      <c r="C2016" s="5"/>
    </row>
    <row r="2017" spans="3:3" ht="15" thickBot="1" x14ac:dyDescent="0.35">
      <c r="C2017" s="5"/>
    </row>
    <row r="2018" spans="3:3" ht="15" thickBot="1" x14ac:dyDescent="0.35">
      <c r="C2018" s="5"/>
    </row>
    <row r="2019" spans="3:3" ht="15" thickBot="1" x14ac:dyDescent="0.35">
      <c r="C2019" s="5"/>
    </row>
    <row r="2020" spans="3:3" ht="15" thickBot="1" x14ac:dyDescent="0.35">
      <c r="C2020" s="5"/>
    </row>
    <row r="2021" spans="3:3" ht="15" thickBot="1" x14ac:dyDescent="0.35">
      <c r="C2021" s="5"/>
    </row>
    <row r="2022" spans="3:3" ht="15" thickBot="1" x14ac:dyDescent="0.35">
      <c r="C2022" s="5"/>
    </row>
    <row r="2023" spans="3:3" ht="15" thickBot="1" x14ac:dyDescent="0.35">
      <c r="C2023" s="5"/>
    </row>
    <row r="2024" spans="3:3" ht="15" thickBot="1" x14ac:dyDescent="0.35">
      <c r="C2024" s="5"/>
    </row>
    <row r="2025" spans="3:3" ht="15" thickBot="1" x14ac:dyDescent="0.35">
      <c r="C2025" s="5"/>
    </row>
    <row r="2026" spans="3:3" ht="15" thickBot="1" x14ac:dyDescent="0.35">
      <c r="C2026" s="5"/>
    </row>
    <row r="2027" spans="3:3" ht="15" thickBot="1" x14ac:dyDescent="0.35">
      <c r="C2027" s="5"/>
    </row>
    <row r="2028" spans="3:3" ht="15" thickBot="1" x14ac:dyDescent="0.35">
      <c r="C2028" s="5"/>
    </row>
    <row r="2029" spans="3:3" ht="15" thickBot="1" x14ac:dyDescent="0.35">
      <c r="C2029" s="5"/>
    </row>
    <row r="2030" spans="3:3" ht="15" thickBot="1" x14ac:dyDescent="0.35">
      <c r="C2030" s="5"/>
    </row>
    <row r="2031" spans="3:3" ht="15" thickBot="1" x14ac:dyDescent="0.35">
      <c r="C2031" s="5"/>
    </row>
    <row r="2032" spans="3:3" ht="15" thickBot="1" x14ac:dyDescent="0.35">
      <c r="C2032" s="5"/>
    </row>
    <row r="2033" spans="3:3" ht="15" thickBot="1" x14ac:dyDescent="0.35">
      <c r="C2033" s="5"/>
    </row>
    <row r="2034" spans="3:3" ht="15" thickBot="1" x14ac:dyDescent="0.35">
      <c r="C2034" s="5"/>
    </row>
    <row r="2035" spans="3:3" ht="15" thickBot="1" x14ac:dyDescent="0.35">
      <c r="C2035" s="5"/>
    </row>
    <row r="2036" spans="3:3" ht="15" thickBot="1" x14ac:dyDescent="0.35">
      <c r="C2036" s="5"/>
    </row>
    <row r="2037" spans="3:3" ht="15" thickBot="1" x14ac:dyDescent="0.35">
      <c r="C2037" s="5"/>
    </row>
    <row r="2038" spans="3:3" ht="15" thickBot="1" x14ac:dyDescent="0.35">
      <c r="C2038" s="5"/>
    </row>
    <row r="2039" spans="3:3" ht="15" thickBot="1" x14ac:dyDescent="0.35">
      <c r="C2039" s="5"/>
    </row>
    <row r="2040" spans="3:3" ht="15" thickBot="1" x14ac:dyDescent="0.35">
      <c r="C2040" s="5"/>
    </row>
    <row r="2041" spans="3:3" ht="15" thickBot="1" x14ac:dyDescent="0.35">
      <c r="C2041" s="5"/>
    </row>
    <row r="2042" spans="3:3" ht="15" thickBot="1" x14ac:dyDescent="0.35">
      <c r="C2042" s="5"/>
    </row>
    <row r="2043" spans="3:3" ht="15" thickBot="1" x14ac:dyDescent="0.35">
      <c r="C2043" s="5"/>
    </row>
    <row r="2044" spans="3:3" ht="15" thickBot="1" x14ac:dyDescent="0.35">
      <c r="C2044" s="5"/>
    </row>
    <row r="2045" spans="3:3" ht="15" thickBot="1" x14ac:dyDescent="0.35">
      <c r="C2045" s="5"/>
    </row>
    <row r="2046" spans="3:3" ht="15" thickBot="1" x14ac:dyDescent="0.35">
      <c r="C2046" s="5"/>
    </row>
    <row r="2047" spans="3:3" ht="15" thickBot="1" x14ac:dyDescent="0.35">
      <c r="C2047" s="5"/>
    </row>
    <row r="2048" spans="3:3" ht="15" thickBot="1" x14ac:dyDescent="0.35">
      <c r="C2048" s="5"/>
    </row>
    <row r="2049" spans="3:3" ht="15" thickBot="1" x14ac:dyDescent="0.35">
      <c r="C2049" s="5"/>
    </row>
    <row r="2050" spans="3:3" ht="15" thickBot="1" x14ac:dyDescent="0.35">
      <c r="C2050" s="5"/>
    </row>
    <row r="2051" spans="3:3" ht="15" thickBot="1" x14ac:dyDescent="0.35">
      <c r="C2051" s="5"/>
    </row>
    <row r="2052" spans="3:3" ht="15" thickBot="1" x14ac:dyDescent="0.35">
      <c r="C2052" s="5"/>
    </row>
    <row r="2053" spans="3:3" ht="15" thickBot="1" x14ac:dyDescent="0.35">
      <c r="C2053" s="5"/>
    </row>
    <row r="2054" spans="3:3" ht="15" thickBot="1" x14ac:dyDescent="0.35">
      <c r="C2054" s="5"/>
    </row>
    <row r="2055" spans="3:3" ht="15" thickBot="1" x14ac:dyDescent="0.35">
      <c r="C2055" s="5"/>
    </row>
    <row r="2056" spans="3:3" ht="15" thickBot="1" x14ac:dyDescent="0.35">
      <c r="C2056" s="5"/>
    </row>
    <row r="2057" spans="3:3" ht="15" thickBot="1" x14ac:dyDescent="0.35">
      <c r="C2057" s="5"/>
    </row>
    <row r="2058" spans="3:3" ht="15" thickBot="1" x14ac:dyDescent="0.35">
      <c r="C2058" s="5"/>
    </row>
    <row r="2059" spans="3:3" ht="15" thickBot="1" x14ac:dyDescent="0.35">
      <c r="C2059" s="5"/>
    </row>
    <row r="2060" spans="3:3" ht="15" thickBot="1" x14ac:dyDescent="0.35">
      <c r="C2060" s="5"/>
    </row>
    <row r="2061" spans="3:3" ht="15" thickBot="1" x14ac:dyDescent="0.35">
      <c r="C2061" s="5"/>
    </row>
    <row r="2062" spans="3:3" ht="15" thickBot="1" x14ac:dyDescent="0.35">
      <c r="C2062" s="5"/>
    </row>
    <row r="2063" spans="3:3" ht="15" thickBot="1" x14ac:dyDescent="0.35">
      <c r="C2063" s="5"/>
    </row>
    <row r="2064" spans="3:3" ht="15" thickBot="1" x14ac:dyDescent="0.35">
      <c r="C2064" s="5"/>
    </row>
    <row r="2065" spans="3:3" ht="15" thickBot="1" x14ac:dyDescent="0.35">
      <c r="C2065" s="5"/>
    </row>
    <row r="2066" spans="3:3" ht="15" thickBot="1" x14ac:dyDescent="0.35">
      <c r="C2066" s="5"/>
    </row>
    <row r="2067" spans="3:3" ht="15" thickBot="1" x14ac:dyDescent="0.35">
      <c r="C2067" s="5"/>
    </row>
    <row r="2068" spans="3:3" ht="15" thickBot="1" x14ac:dyDescent="0.35">
      <c r="C2068" s="5"/>
    </row>
    <row r="2069" spans="3:3" ht="15" thickBot="1" x14ac:dyDescent="0.35">
      <c r="C2069" s="5"/>
    </row>
    <row r="2070" spans="3:3" ht="15" thickBot="1" x14ac:dyDescent="0.35">
      <c r="C2070" s="5"/>
    </row>
    <row r="2071" spans="3:3" ht="15" thickBot="1" x14ac:dyDescent="0.35">
      <c r="C2071" s="5"/>
    </row>
    <row r="2072" spans="3:3" ht="15" thickBot="1" x14ac:dyDescent="0.35">
      <c r="C2072" s="5"/>
    </row>
    <row r="2073" spans="3:3" ht="15" thickBot="1" x14ac:dyDescent="0.35">
      <c r="C2073" s="5"/>
    </row>
    <row r="2074" spans="3:3" ht="15" thickBot="1" x14ac:dyDescent="0.35">
      <c r="C2074" s="5"/>
    </row>
    <row r="2075" spans="3:3" ht="15" thickBot="1" x14ac:dyDescent="0.35">
      <c r="C2075" s="5"/>
    </row>
    <row r="2076" spans="3:3" ht="15" thickBot="1" x14ac:dyDescent="0.35">
      <c r="C2076" s="5"/>
    </row>
    <row r="2077" spans="3:3" ht="15" thickBot="1" x14ac:dyDescent="0.35">
      <c r="C2077" s="5"/>
    </row>
    <row r="2078" spans="3:3" ht="15" thickBot="1" x14ac:dyDescent="0.35">
      <c r="C2078" s="5"/>
    </row>
    <row r="2079" spans="3:3" ht="15" thickBot="1" x14ac:dyDescent="0.35">
      <c r="C2079" s="5"/>
    </row>
    <row r="2080" spans="3:3" ht="15" thickBot="1" x14ac:dyDescent="0.35">
      <c r="C2080" s="5"/>
    </row>
    <row r="2081" spans="3:3" ht="15" thickBot="1" x14ac:dyDescent="0.35">
      <c r="C2081" s="5"/>
    </row>
    <row r="2082" spans="3:3" ht="15" thickBot="1" x14ac:dyDescent="0.35">
      <c r="C2082" s="5"/>
    </row>
    <row r="2083" spans="3:3" ht="15" thickBot="1" x14ac:dyDescent="0.35">
      <c r="C2083" s="5"/>
    </row>
    <row r="2084" spans="3:3" ht="15" thickBot="1" x14ac:dyDescent="0.35">
      <c r="C2084" s="5"/>
    </row>
    <row r="2085" spans="3:3" ht="15" thickBot="1" x14ac:dyDescent="0.35">
      <c r="C2085" s="5"/>
    </row>
    <row r="2086" spans="3:3" ht="15" thickBot="1" x14ac:dyDescent="0.35">
      <c r="C2086" s="5"/>
    </row>
    <row r="2087" spans="3:3" ht="15" thickBot="1" x14ac:dyDescent="0.35">
      <c r="C2087" s="5"/>
    </row>
    <row r="2088" spans="3:3" ht="15" thickBot="1" x14ac:dyDescent="0.35">
      <c r="C2088" s="5"/>
    </row>
    <row r="2089" spans="3:3" ht="15" thickBot="1" x14ac:dyDescent="0.35">
      <c r="C2089" s="5"/>
    </row>
    <row r="2090" spans="3:3" ht="15" thickBot="1" x14ac:dyDescent="0.35">
      <c r="C2090" s="5"/>
    </row>
    <row r="2091" spans="3:3" ht="15" thickBot="1" x14ac:dyDescent="0.35">
      <c r="C2091" s="5"/>
    </row>
    <row r="2092" spans="3:3" ht="15" thickBot="1" x14ac:dyDescent="0.35">
      <c r="C2092" s="5"/>
    </row>
    <row r="2093" spans="3:3" ht="15" thickBot="1" x14ac:dyDescent="0.35">
      <c r="C2093" s="5"/>
    </row>
    <row r="2094" spans="3:3" ht="15" thickBot="1" x14ac:dyDescent="0.35">
      <c r="C2094" s="5"/>
    </row>
    <row r="2095" spans="3:3" ht="15" thickBot="1" x14ac:dyDescent="0.35">
      <c r="C2095" s="5"/>
    </row>
    <row r="2096" spans="3:3" ht="15" thickBot="1" x14ac:dyDescent="0.35">
      <c r="C2096" s="5"/>
    </row>
    <row r="2097" spans="3:3" ht="15" thickBot="1" x14ac:dyDescent="0.35">
      <c r="C2097" s="5"/>
    </row>
    <row r="2098" spans="3:3" ht="15" thickBot="1" x14ac:dyDescent="0.35">
      <c r="C2098" s="5"/>
    </row>
    <row r="2099" spans="3:3" ht="15" thickBot="1" x14ac:dyDescent="0.35">
      <c r="C2099" s="5"/>
    </row>
    <row r="2100" spans="3:3" ht="15" thickBot="1" x14ac:dyDescent="0.35">
      <c r="C2100" s="5"/>
    </row>
    <row r="2101" spans="3:3" ht="15" thickBot="1" x14ac:dyDescent="0.35">
      <c r="C2101" s="5"/>
    </row>
    <row r="2102" spans="3:3" ht="15" thickBot="1" x14ac:dyDescent="0.35">
      <c r="C2102" s="5"/>
    </row>
    <row r="2103" spans="3:3" ht="15" thickBot="1" x14ac:dyDescent="0.35">
      <c r="C2103" s="5"/>
    </row>
    <row r="2104" spans="3:3" ht="15" thickBot="1" x14ac:dyDescent="0.35">
      <c r="C2104" s="5"/>
    </row>
    <row r="2105" spans="3:3" ht="15" thickBot="1" x14ac:dyDescent="0.35">
      <c r="C2105" s="5"/>
    </row>
    <row r="2106" spans="3:3" ht="15" thickBot="1" x14ac:dyDescent="0.35">
      <c r="C2106" s="5"/>
    </row>
    <row r="2107" spans="3:3" ht="15" thickBot="1" x14ac:dyDescent="0.35">
      <c r="C2107" s="5"/>
    </row>
    <row r="2108" spans="3:3" ht="15" thickBot="1" x14ac:dyDescent="0.35">
      <c r="C2108" s="5"/>
    </row>
    <row r="2109" spans="3:3" ht="15" thickBot="1" x14ac:dyDescent="0.35">
      <c r="C2109" s="5"/>
    </row>
    <row r="2110" spans="3:3" ht="15" thickBot="1" x14ac:dyDescent="0.35">
      <c r="C2110" s="5"/>
    </row>
    <row r="2111" spans="3:3" ht="15" thickBot="1" x14ac:dyDescent="0.35">
      <c r="C2111" s="5"/>
    </row>
    <row r="2112" spans="3:3" ht="15" thickBot="1" x14ac:dyDescent="0.35">
      <c r="C2112" s="5"/>
    </row>
    <row r="2113" spans="3:3" ht="15" thickBot="1" x14ac:dyDescent="0.35">
      <c r="C2113" s="5"/>
    </row>
    <row r="2114" spans="3:3" ht="15" thickBot="1" x14ac:dyDescent="0.35">
      <c r="C2114" s="5"/>
    </row>
    <row r="2115" spans="3:3" ht="15" thickBot="1" x14ac:dyDescent="0.35">
      <c r="C2115" s="5"/>
    </row>
    <row r="2116" spans="3:3" ht="15" thickBot="1" x14ac:dyDescent="0.35">
      <c r="C2116" s="5"/>
    </row>
    <row r="2117" spans="3:3" ht="15" thickBot="1" x14ac:dyDescent="0.35">
      <c r="C2117" s="5"/>
    </row>
    <row r="2118" spans="3:3" ht="15" thickBot="1" x14ac:dyDescent="0.35">
      <c r="C2118" s="5"/>
    </row>
    <row r="2119" spans="3:3" ht="15" thickBot="1" x14ac:dyDescent="0.35">
      <c r="C2119" s="5"/>
    </row>
    <row r="2120" spans="3:3" ht="15" thickBot="1" x14ac:dyDescent="0.35">
      <c r="C2120" s="5"/>
    </row>
    <row r="2121" spans="3:3" ht="15" thickBot="1" x14ac:dyDescent="0.35">
      <c r="C2121" s="5"/>
    </row>
    <row r="2122" spans="3:3" ht="15" thickBot="1" x14ac:dyDescent="0.35">
      <c r="C2122" s="5"/>
    </row>
    <row r="2123" spans="3:3" ht="15" thickBot="1" x14ac:dyDescent="0.35">
      <c r="C2123" s="5"/>
    </row>
    <row r="2124" spans="3:3" ht="15" thickBot="1" x14ac:dyDescent="0.35">
      <c r="C2124" s="5"/>
    </row>
    <row r="2125" spans="3:3" ht="15" thickBot="1" x14ac:dyDescent="0.35">
      <c r="C2125" s="5"/>
    </row>
    <row r="2126" spans="3:3" ht="15" thickBot="1" x14ac:dyDescent="0.35">
      <c r="C2126" s="5"/>
    </row>
    <row r="2127" spans="3:3" ht="15" thickBot="1" x14ac:dyDescent="0.35">
      <c r="C2127" s="5"/>
    </row>
    <row r="2128" spans="3:3" ht="15" thickBot="1" x14ac:dyDescent="0.35">
      <c r="C2128" s="5"/>
    </row>
    <row r="2129" spans="3:3" ht="15" thickBot="1" x14ac:dyDescent="0.35">
      <c r="C2129" s="5"/>
    </row>
    <row r="2130" spans="3:3" ht="15" thickBot="1" x14ac:dyDescent="0.35">
      <c r="C2130" s="5"/>
    </row>
    <row r="2131" spans="3:3" ht="15" thickBot="1" x14ac:dyDescent="0.35">
      <c r="C2131" s="5"/>
    </row>
    <row r="2132" spans="3:3" ht="15" thickBot="1" x14ac:dyDescent="0.35">
      <c r="C2132" s="5"/>
    </row>
    <row r="2133" spans="3:3" ht="15" thickBot="1" x14ac:dyDescent="0.35">
      <c r="C2133" s="5"/>
    </row>
    <row r="2134" spans="3:3" ht="15" thickBot="1" x14ac:dyDescent="0.35">
      <c r="C2134" s="5"/>
    </row>
    <row r="2135" spans="3:3" ht="15" thickBot="1" x14ac:dyDescent="0.35">
      <c r="C2135" s="5"/>
    </row>
    <row r="2136" spans="3:3" ht="15" thickBot="1" x14ac:dyDescent="0.35">
      <c r="C2136" s="5"/>
    </row>
    <row r="2137" spans="3:3" ht="15" thickBot="1" x14ac:dyDescent="0.35">
      <c r="C2137" s="5"/>
    </row>
    <row r="2138" spans="3:3" ht="15" thickBot="1" x14ac:dyDescent="0.35">
      <c r="C2138" s="5"/>
    </row>
    <row r="2139" spans="3:3" ht="15" thickBot="1" x14ac:dyDescent="0.35">
      <c r="C2139" s="5"/>
    </row>
    <row r="2140" spans="3:3" ht="15" thickBot="1" x14ac:dyDescent="0.35">
      <c r="C2140" s="5"/>
    </row>
    <row r="2141" spans="3:3" ht="15" thickBot="1" x14ac:dyDescent="0.35">
      <c r="C2141" s="5"/>
    </row>
    <row r="2142" spans="3:3" ht="15" thickBot="1" x14ac:dyDescent="0.35">
      <c r="C2142" s="5"/>
    </row>
    <row r="2143" spans="3:3" ht="15" thickBot="1" x14ac:dyDescent="0.35">
      <c r="C2143" s="5"/>
    </row>
    <row r="2144" spans="3:3" ht="15" thickBot="1" x14ac:dyDescent="0.35">
      <c r="C2144" s="5"/>
    </row>
    <row r="2145" spans="3:3" ht="15" thickBot="1" x14ac:dyDescent="0.35">
      <c r="C2145" s="5"/>
    </row>
    <row r="2146" spans="3:3" ht="15" thickBot="1" x14ac:dyDescent="0.35">
      <c r="C2146" s="5"/>
    </row>
    <row r="2147" spans="3:3" ht="15" thickBot="1" x14ac:dyDescent="0.35">
      <c r="C2147" s="5"/>
    </row>
    <row r="2148" spans="3:3" ht="15" thickBot="1" x14ac:dyDescent="0.35">
      <c r="C2148" s="5"/>
    </row>
    <row r="2149" spans="3:3" ht="15" thickBot="1" x14ac:dyDescent="0.35">
      <c r="C2149" s="5"/>
    </row>
    <row r="2150" spans="3:3" ht="15" thickBot="1" x14ac:dyDescent="0.35">
      <c r="C2150" s="5"/>
    </row>
    <row r="2151" spans="3:3" ht="15" thickBot="1" x14ac:dyDescent="0.35">
      <c r="C2151" s="5"/>
    </row>
    <row r="2152" spans="3:3" ht="15" thickBot="1" x14ac:dyDescent="0.35">
      <c r="C2152" s="5"/>
    </row>
    <row r="2153" spans="3:3" ht="15" thickBot="1" x14ac:dyDescent="0.35">
      <c r="C2153" s="5"/>
    </row>
    <row r="2154" spans="3:3" ht="15" thickBot="1" x14ac:dyDescent="0.35">
      <c r="C2154" s="5"/>
    </row>
    <row r="2155" spans="3:3" ht="15" thickBot="1" x14ac:dyDescent="0.35">
      <c r="C2155" s="5"/>
    </row>
    <row r="2156" spans="3:3" ht="15" thickBot="1" x14ac:dyDescent="0.35">
      <c r="C2156" s="5"/>
    </row>
    <row r="2157" spans="3:3" ht="15" thickBot="1" x14ac:dyDescent="0.35">
      <c r="C2157" s="5"/>
    </row>
    <row r="2158" spans="3:3" ht="15" thickBot="1" x14ac:dyDescent="0.35">
      <c r="C2158" s="5"/>
    </row>
    <row r="2159" spans="3:3" ht="15" thickBot="1" x14ac:dyDescent="0.35">
      <c r="C2159" s="5"/>
    </row>
    <row r="2160" spans="3:3" ht="15" thickBot="1" x14ac:dyDescent="0.35">
      <c r="C2160" s="5"/>
    </row>
    <row r="2161" spans="3:3" ht="15" thickBot="1" x14ac:dyDescent="0.35">
      <c r="C2161" s="5"/>
    </row>
    <row r="2162" spans="3:3" ht="15" thickBot="1" x14ac:dyDescent="0.35">
      <c r="C2162" s="5"/>
    </row>
    <row r="2163" spans="3:3" ht="15" thickBot="1" x14ac:dyDescent="0.35">
      <c r="C2163" s="5"/>
    </row>
    <row r="2164" spans="3:3" ht="15" thickBot="1" x14ac:dyDescent="0.35">
      <c r="C2164" s="5"/>
    </row>
    <row r="2165" spans="3:3" ht="15" thickBot="1" x14ac:dyDescent="0.35">
      <c r="C2165" s="5"/>
    </row>
    <row r="2166" spans="3:3" ht="15" thickBot="1" x14ac:dyDescent="0.35">
      <c r="C2166" s="5"/>
    </row>
    <row r="2167" spans="3:3" ht="15" thickBot="1" x14ac:dyDescent="0.35">
      <c r="C2167" s="5"/>
    </row>
    <row r="2168" spans="3:3" ht="15" thickBot="1" x14ac:dyDescent="0.35">
      <c r="C2168" s="5"/>
    </row>
    <row r="2169" spans="3:3" ht="15" thickBot="1" x14ac:dyDescent="0.35">
      <c r="C2169" s="5"/>
    </row>
    <row r="2170" spans="3:3" ht="15" thickBot="1" x14ac:dyDescent="0.35">
      <c r="C2170" s="5"/>
    </row>
    <row r="2171" spans="3:3" ht="15" thickBot="1" x14ac:dyDescent="0.35">
      <c r="C2171" s="5"/>
    </row>
    <row r="2172" spans="3:3" ht="15" thickBot="1" x14ac:dyDescent="0.35">
      <c r="C2172" s="5"/>
    </row>
    <row r="2173" spans="3:3" ht="15" thickBot="1" x14ac:dyDescent="0.35">
      <c r="C2173" s="5"/>
    </row>
    <row r="2174" spans="3:3" ht="15" thickBot="1" x14ac:dyDescent="0.35">
      <c r="C2174" s="5"/>
    </row>
    <row r="2175" spans="3:3" ht="15" thickBot="1" x14ac:dyDescent="0.35">
      <c r="C2175" s="5"/>
    </row>
    <row r="2176" spans="3:3" ht="15" thickBot="1" x14ac:dyDescent="0.35">
      <c r="C2176" s="5"/>
    </row>
    <row r="2177" spans="3:3" ht="15" thickBot="1" x14ac:dyDescent="0.35">
      <c r="C2177" s="5"/>
    </row>
    <row r="2178" spans="3:3" ht="15" thickBot="1" x14ac:dyDescent="0.35">
      <c r="C2178" s="5"/>
    </row>
    <row r="2179" spans="3:3" ht="15" thickBot="1" x14ac:dyDescent="0.35">
      <c r="C2179" s="5"/>
    </row>
    <row r="2180" spans="3:3" ht="15" thickBot="1" x14ac:dyDescent="0.35">
      <c r="C2180" s="5"/>
    </row>
    <row r="2181" spans="3:3" ht="15" thickBot="1" x14ac:dyDescent="0.35">
      <c r="C2181" s="5"/>
    </row>
    <row r="2182" spans="3:3" ht="15" thickBot="1" x14ac:dyDescent="0.35">
      <c r="C2182" s="5"/>
    </row>
    <row r="2183" spans="3:3" ht="15" thickBot="1" x14ac:dyDescent="0.35">
      <c r="C2183" s="5"/>
    </row>
    <row r="2184" spans="3:3" ht="15" thickBot="1" x14ac:dyDescent="0.35">
      <c r="C2184" s="5"/>
    </row>
    <row r="2185" spans="3:3" ht="15" thickBot="1" x14ac:dyDescent="0.35">
      <c r="C2185" s="5"/>
    </row>
    <row r="2186" spans="3:3" ht="15" thickBot="1" x14ac:dyDescent="0.35">
      <c r="C2186" s="5"/>
    </row>
    <row r="2187" spans="3:3" ht="15" thickBot="1" x14ac:dyDescent="0.35">
      <c r="C2187" s="5"/>
    </row>
    <row r="2188" spans="3:3" ht="15" thickBot="1" x14ac:dyDescent="0.35">
      <c r="C2188" s="5"/>
    </row>
    <row r="2189" spans="3:3" ht="15" thickBot="1" x14ac:dyDescent="0.35">
      <c r="C2189" s="5"/>
    </row>
    <row r="2190" spans="3:3" ht="15" thickBot="1" x14ac:dyDescent="0.35">
      <c r="C2190" s="5"/>
    </row>
    <row r="2191" spans="3:3" ht="15" thickBot="1" x14ac:dyDescent="0.35">
      <c r="C2191" s="5"/>
    </row>
    <row r="2192" spans="3:3" ht="15" thickBot="1" x14ac:dyDescent="0.35">
      <c r="C2192" s="5"/>
    </row>
    <row r="2193" spans="3:3" ht="15" thickBot="1" x14ac:dyDescent="0.35">
      <c r="C2193" s="5"/>
    </row>
    <row r="2194" spans="3:3" ht="15" thickBot="1" x14ac:dyDescent="0.35">
      <c r="C2194" s="5"/>
    </row>
    <row r="2195" spans="3:3" ht="15" thickBot="1" x14ac:dyDescent="0.35">
      <c r="C2195" s="5"/>
    </row>
    <row r="2196" spans="3:3" ht="15" thickBot="1" x14ac:dyDescent="0.35">
      <c r="C2196" s="5"/>
    </row>
    <row r="2197" spans="3:3" ht="15" thickBot="1" x14ac:dyDescent="0.35">
      <c r="C2197" s="5"/>
    </row>
    <row r="2198" spans="3:3" ht="15" thickBot="1" x14ac:dyDescent="0.35">
      <c r="C2198" s="5"/>
    </row>
    <row r="2199" spans="3:3" ht="15" thickBot="1" x14ac:dyDescent="0.35">
      <c r="C2199" s="5"/>
    </row>
    <row r="2200" spans="3:3" ht="15" thickBot="1" x14ac:dyDescent="0.35">
      <c r="C2200" s="5"/>
    </row>
    <row r="2201" spans="3:3" ht="15" thickBot="1" x14ac:dyDescent="0.35">
      <c r="C2201" s="5"/>
    </row>
    <row r="2202" spans="3:3" ht="15" thickBot="1" x14ac:dyDescent="0.35">
      <c r="C2202" s="5"/>
    </row>
    <row r="2203" spans="3:3" ht="15" thickBot="1" x14ac:dyDescent="0.35">
      <c r="C2203" s="5"/>
    </row>
    <row r="2204" spans="3:3" ht="15" thickBot="1" x14ac:dyDescent="0.35">
      <c r="C2204" s="5"/>
    </row>
    <row r="2205" spans="3:3" ht="15" thickBot="1" x14ac:dyDescent="0.35">
      <c r="C2205" s="5"/>
    </row>
    <row r="2206" spans="3:3" ht="15" thickBot="1" x14ac:dyDescent="0.35">
      <c r="C2206" s="5"/>
    </row>
    <row r="2207" spans="3:3" ht="15" thickBot="1" x14ac:dyDescent="0.35">
      <c r="C2207" s="5"/>
    </row>
    <row r="2208" spans="3:3" ht="15" thickBot="1" x14ac:dyDescent="0.35">
      <c r="C2208" s="5"/>
    </row>
    <row r="2209" spans="3:3" ht="15" thickBot="1" x14ac:dyDescent="0.35">
      <c r="C2209" s="5"/>
    </row>
    <row r="2210" spans="3:3" ht="15" thickBot="1" x14ac:dyDescent="0.35">
      <c r="C2210" s="5"/>
    </row>
    <row r="2211" spans="3:3" ht="15" thickBot="1" x14ac:dyDescent="0.35">
      <c r="C2211" s="5"/>
    </row>
    <row r="2212" spans="3:3" ht="15" thickBot="1" x14ac:dyDescent="0.35">
      <c r="C2212" s="5"/>
    </row>
    <row r="2213" spans="3:3" ht="15" thickBot="1" x14ac:dyDescent="0.35">
      <c r="C2213" s="5"/>
    </row>
    <row r="2214" spans="3:3" ht="15" thickBot="1" x14ac:dyDescent="0.35">
      <c r="C2214" s="5"/>
    </row>
    <row r="2215" spans="3:3" ht="15" thickBot="1" x14ac:dyDescent="0.35">
      <c r="C2215" s="5"/>
    </row>
    <row r="2216" spans="3:3" ht="15" thickBot="1" x14ac:dyDescent="0.35">
      <c r="C2216" s="5"/>
    </row>
    <row r="2217" spans="3:3" ht="15" thickBot="1" x14ac:dyDescent="0.35">
      <c r="C2217" s="5"/>
    </row>
    <row r="2218" spans="3:3" ht="15" thickBot="1" x14ac:dyDescent="0.35">
      <c r="C2218" s="5"/>
    </row>
    <row r="2219" spans="3:3" ht="15" thickBot="1" x14ac:dyDescent="0.35">
      <c r="C2219" s="5"/>
    </row>
    <row r="2220" spans="3:3" ht="15" thickBot="1" x14ac:dyDescent="0.35">
      <c r="C2220" s="5"/>
    </row>
    <row r="2221" spans="3:3" ht="15" thickBot="1" x14ac:dyDescent="0.35">
      <c r="C2221" s="5"/>
    </row>
    <row r="2222" spans="3:3" ht="15" thickBot="1" x14ac:dyDescent="0.35">
      <c r="C2222" s="5"/>
    </row>
    <row r="2223" spans="3:3" ht="15" thickBot="1" x14ac:dyDescent="0.35">
      <c r="C2223" s="5"/>
    </row>
    <row r="2224" spans="3:3" ht="15" thickBot="1" x14ac:dyDescent="0.35">
      <c r="C2224" s="5"/>
    </row>
    <row r="2225" spans="3:3" ht="15" thickBot="1" x14ac:dyDescent="0.35">
      <c r="C2225" s="5"/>
    </row>
    <row r="2226" spans="3:3" ht="15" thickBot="1" x14ac:dyDescent="0.35">
      <c r="C2226" s="5"/>
    </row>
    <row r="2227" spans="3:3" ht="15" thickBot="1" x14ac:dyDescent="0.35">
      <c r="C2227" s="5"/>
    </row>
    <row r="2228" spans="3:3" ht="15" thickBot="1" x14ac:dyDescent="0.35">
      <c r="C2228" s="5"/>
    </row>
    <row r="2229" spans="3:3" ht="15" thickBot="1" x14ac:dyDescent="0.35">
      <c r="C2229" s="5"/>
    </row>
    <row r="2230" spans="3:3" ht="15" thickBot="1" x14ac:dyDescent="0.35">
      <c r="C2230" s="5"/>
    </row>
    <row r="2231" spans="3:3" ht="15" thickBot="1" x14ac:dyDescent="0.35">
      <c r="C2231" s="5"/>
    </row>
    <row r="2232" spans="3:3" ht="15" thickBot="1" x14ac:dyDescent="0.35">
      <c r="C2232" s="5"/>
    </row>
    <row r="2233" spans="3:3" ht="15" thickBot="1" x14ac:dyDescent="0.35">
      <c r="C2233" s="5"/>
    </row>
    <row r="2234" spans="3:3" ht="15" thickBot="1" x14ac:dyDescent="0.35">
      <c r="C2234" s="5"/>
    </row>
    <row r="2235" spans="3:3" ht="15" thickBot="1" x14ac:dyDescent="0.35">
      <c r="C2235" s="5"/>
    </row>
    <row r="2236" spans="3:3" ht="15" thickBot="1" x14ac:dyDescent="0.35">
      <c r="C2236" s="5"/>
    </row>
    <row r="2237" spans="3:3" ht="15" thickBot="1" x14ac:dyDescent="0.35">
      <c r="C2237" s="5"/>
    </row>
    <row r="2238" spans="3:3" ht="15" thickBot="1" x14ac:dyDescent="0.35">
      <c r="C2238" s="5"/>
    </row>
    <row r="2239" spans="3:3" ht="15" thickBot="1" x14ac:dyDescent="0.35">
      <c r="C2239" s="5"/>
    </row>
    <row r="2240" spans="3:3" ht="15" thickBot="1" x14ac:dyDescent="0.35">
      <c r="C2240" s="5"/>
    </row>
    <row r="2241" spans="3:3" ht="15" thickBot="1" x14ac:dyDescent="0.35">
      <c r="C2241" s="5"/>
    </row>
    <row r="2242" spans="3:3" ht="15" thickBot="1" x14ac:dyDescent="0.35">
      <c r="C2242" s="5"/>
    </row>
    <row r="2243" spans="3:3" ht="15" thickBot="1" x14ac:dyDescent="0.35">
      <c r="C2243" s="5"/>
    </row>
    <row r="2244" spans="3:3" ht="15" thickBot="1" x14ac:dyDescent="0.35">
      <c r="C2244" s="5"/>
    </row>
    <row r="2245" spans="3:3" ht="15" thickBot="1" x14ac:dyDescent="0.35">
      <c r="C2245" s="5"/>
    </row>
    <row r="2246" spans="3:3" ht="15" thickBot="1" x14ac:dyDescent="0.35">
      <c r="C2246" s="5"/>
    </row>
    <row r="2247" spans="3:3" ht="15" thickBot="1" x14ac:dyDescent="0.35">
      <c r="C2247" s="5"/>
    </row>
    <row r="2248" spans="3:3" ht="15" thickBot="1" x14ac:dyDescent="0.35">
      <c r="C2248" s="5"/>
    </row>
    <row r="2249" spans="3:3" ht="15" thickBot="1" x14ac:dyDescent="0.35">
      <c r="C2249" s="5"/>
    </row>
    <row r="2250" spans="3:3" ht="15" thickBot="1" x14ac:dyDescent="0.35">
      <c r="C2250" s="5"/>
    </row>
    <row r="2251" spans="3:3" ht="15" thickBot="1" x14ac:dyDescent="0.35">
      <c r="C2251" s="5"/>
    </row>
    <row r="2252" spans="3:3" ht="15" thickBot="1" x14ac:dyDescent="0.35">
      <c r="C2252" s="5"/>
    </row>
    <row r="2253" spans="3:3" ht="15" thickBot="1" x14ac:dyDescent="0.35">
      <c r="C2253" s="5"/>
    </row>
    <row r="2254" spans="3:3" ht="15" thickBot="1" x14ac:dyDescent="0.35">
      <c r="C2254" s="5"/>
    </row>
    <row r="2255" spans="3:3" ht="15" thickBot="1" x14ac:dyDescent="0.35">
      <c r="C2255" s="5"/>
    </row>
    <row r="2256" spans="3:3" ht="15" thickBot="1" x14ac:dyDescent="0.35">
      <c r="C2256" s="5"/>
    </row>
    <row r="2257" spans="3:3" ht="15" thickBot="1" x14ac:dyDescent="0.35">
      <c r="C2257" s="5"/>
    </row>
    <row r="2258" spans="3:3" ht="15" thickBot="1" x14ac:dyDescent="0.35">
      <c r="C2258" s="5"/>
    </row>
    <row r="2259" spans="3:3" ht="15" thickBot="1" x14ac:dyDescent="0.35">
      <c r="C2259" s="5"/>
    </row>
    <row r="2260" spans="3:3" ht="15" thickBot="1" x14ac:dyDescent="0.35">
      <c r="C2260" s="5"/>
    </row>
    <row r="2261" spans="3:3" ht="15" thickBot="1" x14ac:dyDescent="0.35">
      <c r="C2261" s="5"/>
    </row>
    <row r="2262" spans="3:3" ht="15" thickBot="1" x14ac:dyDescent="0.35">
      <c r="C2262" s="5"/>
    </row>
    <row r="2263" spans="3:3" ht="15" thickBot="1" x14ac:dyDescent="0.35">
      <c r="C2263" s="5"/>
    </row>
    <row r="2264" spans="3:3" ht="15" thickBot="1" x14ac:dyDescent="0.35">
      <c r="C2264" s="5"/>
    </row>
    <row r="2265" spans="3:3" ht="15" thickBot="1" x14ac:dyDescent="0.35">
      <c r="C2265" s="5"/>
    </row>
    <row r="2266" spans="3:3" ht="15" thickBot="1" x14ac:dyDescent="0.35">
      <c r="C2266" s="5"/>
    </row>
    <row r="2267" spans="3:3" ht="15" thickBot="1" x14ac:dyDescent="0.35">
      <c r="C2267" s="5"/>
    </row>
    <row r="2268" spans="3:3" ht="15" thickBot="1" x14ac:dyDescent="0.35">
      <c r="C2268" s="5"/>
    </row>
    <row r="2269" spans="3:3" ht="15" thickBot="1" x14ac:dyDescent="0.35">
      <c r="C2269" s="5"/>
    </row>
    <row r="2270" spans="3:3" ht="15" thickBot="1" x14ac:dyDescent="0.35">
      <c r="C2270" s="5"/>
    </row>
    <row r="2271" spans="3:3" ht="15" thickBot="1" x14ac:dyDescent="0.35">
      <c r="C2271" s="5"/>
    </row>
    <row r="2272" spans="3:3" ht="15" thickBot="1" x14ac:dyDescent="0.35">
      <c r="C2272" s="5"/>
    </row>
    <row r="2273" spans="3:3" ht="15" thickBot="1" x14ac:dyDescent="0.35">
      <c r="C2273" s="5"/>
    </row>
    <row r="2274" spans="3:3" ht="15" thickBot="1" x14ac:dyDescent="0.35">
      <c r="C2274" s="5"/>
    </row>
    <row r="2275" spans="3:3" ht="15" thickBot="1" x14ac:dyDescent="0.35">
      <c r="C2275" s="5"/>
    </row>
    <row r="2276" spans="3:3" ht="15" thickBot="1" x14ac:dyDescent="0.35">
      <c r="C2276" s="5"/>
    </row>
    <row r="2277" spans="3:3" ht="15" thickBot="1" x14ac:dyDescent="0.35">
      <c r="C2277" s="5"/>
    </row>
    <row r="2278" spans="3:3" ht="15" thickBot="1" x14ac:dyDescent="0.35">
      <c r="C2278" s="5"/>
    </row>
    <row r="2279" spans="3:3" ht="15" thickBot="1" x14ac:dyDescent="0.35">
      <c r="C2279" s="5"/>
    </row>
    <row r="2280" spans="3:3" ht="15" thickBot="1" x14ac:dyDescent="0.35">
      <c r="C2280" s="5"/>
    </row>
    <row r="2281" spans="3:3" ht="15" thickBot="1" x14ac:dyDescent="0.35">
      <c r="C2281" s="5"/>
    </row>
    <row r="2282" spans="3:3" ht="15" thickBot="1" x14ac:dyDescent="0.35">
      <c r="C2282" s="5"/>
    </row>
    <row r="2283" spans="3:3" ht="15" thickBot="1" x14ac:dyDescent="0.35">
      <c r="C2283" s="5"/>
    </row>
    <row r="2284" spans="3:3" ht="15" thickBot="1" x14ac:dyDescent="0.35">
      <c r="C2284" s="5"/>
    </row>
    <row r="2285" spans="3:3" ht="15" thickBot="1" x14ac:dyDescent="0.35">
      <c r="C2285" s="5"/>
    </row>
    <row r="2286" spans="3:3" ht="15" thickBot="1" x14ac:dyDescent="0.35">
      <c r="C2286" s="5"/>
    </row>
    <row r="2287" spans="3:3" ht="15" thickBot="1" x14ac:dyDescent="0.35">
      <c r="C2287" s="5"/>
    </row>
    <row r="2288" spans="3:3" ht="15" thickBot="1" x14ac:dyDescent="0.35">
      <c r="C2288" s="5"/>
    </row>
    <row r="2289" spans="3:3" ht="15" thickBot="1" x14ac:dyDescent="0.35">
      <c r="C2289" s="5"/>
    </row>
    <row r="2290" spans="3:3" ht="15" thickBot="1" x14ac:dyDescent="0.35">
      <c r="C2290" s="5"/>
    </row>
    <row r="2291" spans="3:3" ht="15" thickBot="1" x14ac:dyDescent="0.35">
      <c r="C2291" s="5"/>
    </row>
    <row r="2292" spans="3:3" ht="15" thickBot="1" x14ac:dyDescent="0.35">
      <c r="C2292" s="5"/>
    </row>
    <row r="2293" spans="3:3" ht="15" thickBot="1" x14ac:dyDescent="0.35">
      <c r="C2293" s="5"/>
    </row>
    <row r="2294" spans="3:3" ht="15" thickBot="1" x14ac:dyDescent="0.35">
      <c r="C2294" s="5"/>
    </row>
    <row r="2295" spans="3:3" ht="15" thickBot="1" x14ac:dyDescent="0.35">
      <c r="C2295" s="5"/>
    </row>
    <row r="2296" spans="3:3" ht="15" thickBot="1" x14ac:dyDescent="0.35">
      <c r="C2296" s="5"/>
    </row>
    <row r="2297" spans="3:3" ht="15" thickBot="1" x14ac:dyDescent="0.35">
      <c r="C2297" s="5"/>
    </row>
    <row r="2298" spans="3:3" ht="15" thickBot="1" x14ac:dyDescent="0.35">
      <c r="C2298" s="5"/>
    </row>
    <row r="2299" spans="3:3" ht="15" thickBot="1" x14ac:dyDescent="0.35">
      <c r="C2299" s="5"/>
    </row>
    <row r="2300" spans="3:3" ht="15" thickBot="1" x14ac:dyDescent="0.35">
      <c r="C2300" s="5"/>
    </row>
    <row r="2301" spans="3:3" ht="15" thickBot="1" x14ac:dyDescent="0.35">
      <c r="C2301" s="5"/>
    </row>
    <row r="2302" spans="3:3" ht="15" thickBot="1" x14ac:dyDescent="0.35">
      <c r="C2302" s="5"/>
    </row>
    <row r="2303" spans="3:3" ht="15" thickBot="1" x14ac:dyDescent="0.35">
      <c r="C2303" s="5"/>
    </row>
    <row r="2304" spans="3:3" ht="15" thickBot="1" x14ac:dyDescent="0.35">
      <c r="C2304" s="5"/>
    </row>
    <row r="2305" spans="3:3" ht="15" thickBot="1" x14ac:dyDescent="0.35">
      <c r="C2305" s="5"/>
    </row>
    <row r="2306" spans="3:3" ht="15" thickBot="1" x14ac:dyDescent="0.35">
      <c r="C2306" s="5"/>
    </row>
    <row r="2307" spans="3:3" ht="15" thickBot="1" x14ac:dyDescent="0.35">
      <c r="C2307" s="5"/>
    </row>
    <row r="2308" spans="3:3" ht="15" thickBot="1" x14ac:dyDescent="0.35">
      <c r="C2308" s="5"/>
    </row>
    <row r="2309" spans="3:3" ht="15" thickBot="1" x14ac:dyDescent="0.35">
      <c r="C2309" s="5"/>
    </row>
    <row r="2310" spans="3:3" ht="15" thickBot="1" x14ac:dyDescent="0.35">
      <c r="C2310" s="5"/>
    </row>
    <row r="2311" spans="3:3" ht="15" thickBot="1" x14ac:dyDescent="0.35">
      <c r="C2311" s="5"/>
    </row>
    <row r="2312" spans="3:3" ht="15" thickBot="1" x14ac:dyDescent="0.35">
      <c r="C2312" s="5"/>
    </row>
    <row r="2313" spans="3:3" ht="15" thickBot="1" x14ac:dyDescent="0.35">
      <c r="C2313" s="5"/>
    </row>
    <row r="2314" spans="3:3" ht="15" thickBot="1" x14ac:dyDescent="0.35">
      <c r="C2314" s="5"/>
    </row>
    <row r="2315" spans="3:3" ht="15" thickBot="1" x14ac:dyDescent="0.35">
      <c r="C2315" s="5"/>
    </row>
    <row r="2316" spans="3:3" ht="15" thickBot="1" x14ac:dyDescent="0.35">
      <c r="C2316" s="5"/>
    </row>
    <row r="2317" spans="3:3" ht="15" thickBot="1" x14ac:dyDescent="0.35">
      <c r="C2317" s="5"/>
    </row>
    <row r="2318" spans="3:3" ht="15" thickBot="1" x14ac:dyDescent="0.35">
      <c r="C2318" s="5"/>
    </row>
    <row r="2319" spans="3:3" ht="15" thickBot="1" x14ac:dyDescent="0.35">
      <c r="C2319" s="5"/>
    </row>
    <row r="2320" spans="3:3" ht="15" thickBot="1" x14ac:dyDescent="0.35">
      <c r="C2320" s="5"/>
    </row>
    <row r="2321" spans="3:3" ht="15" thickBot="1" x14ac:dyDescent="0.35">
      <c r="C2321" s="5"/>
    </row>
    <row r="2322" spans="3:3" ht="15" thickBot="1" x14ac:dyDescent="0.35">
      <c r="C2322" s="5"/>
    </row>
    <row r="2323" spans="3:3" ht="15" thickBot="1" x14ac:dyDescent="0.35">
      <c r="C2323" s="5"/>
    </row>
    <row r="2324" spans="3:3" ht="15" thickBot="1" x14ac:dyDescent="0.35">
      <c r="C2324" s="5"/>
    </row>
    <row r="2325" spans="3:3" ht="15" thickBot="1" x14ac:dyDescent="0.35">
      <c r="C2325" s="5"/>
    </row>
    <row r="2326" spans="3:3" ht="15" thickBot="1" x14ac:dyDescent="0.35">
      <c r="C2326" s="5"/>
    </row>
    <row r="2327" spans="3:3" ht="15" thickBot="1" x14ac:dyDescent="0.35">
      <c r="C2327" s="5"/>
    </row>
    <row r="2328" spans="3:3" ht="15" thickBot="1" x14ac:dyDescent="0.35">
      <c r="C2328" s="5"/>
    </row>
    <row r="2329" spans="3:3" ht="15" thickBot="1" x14ac:dyDescent="0.35">
      <c r="C2329" s="5"/>
    </row>
    <row r="2330" spans="3:3" ht="15" thickBot="1" x14ac:dyDescent="0.35">
      <c r="C2330" s="5"/>
    </row>
    <row r="2331" spans="3:3" ht="15" thickBot="1" x14ac:dyDescent="0.35">
      <c r="C2331" s="5"/>
    </row>
    <row r="2332" spans="3:3" ht="15" thickBot="1" x14ac:dyDescent="0.35">
      <c r="C2332" s="5"/>
    </row>
    <row r="2333" spans="3:3" ht="15" thickBot="1" x14ac:dyDescent="0.35">
      <c r="C2333" s="5"/>
    </row>
    <row r="2334" spans="3:3" ht="15" thickBot="1" x14ac:dyDescent="0.35">
      <c r="C2334" s="5"/>
    </row>
    <row r="2335" spans="3:3" ht="15" thickBot="1" x14ac:dyDescent="0.35">
      <c r="C2335" s="5"/>
    </row>
    <row r="2336" spans="3:3" ht="15" thickBot="1" x14ac:dyDescent="0.35">
      <c r="C2336" s="5"/>
    </row>
    <row r="2337" spans="3:3" ht="15" thickBot="1" x14ac:dyDescent="0.35">
      <c r="C2337" s="5"/>
    </row>
    <row r="2338" spans="3:3" ht="15" thickBot="1" x14ac:dyDescent="0.35">
      <c r="C2338" s="5"/>
    </row>
    <row r="2339" spans="3:3" ht="15" thickBot="1" x14ac:dyDescent="0.35">
      <c r="C2339" s="5"/>
    </row>
    <row r="2340" spans="3:3" ht="15" thickBot="1" x14ac:dyDescent="0.35">
      <c r="C2340" s="5"/>
    </row>
    <row r="2341" spans="3:3" ht="15" thickBot="1" x14ac:dyDescent="0.35">
      <c r="C2341" s="5"/>
    </row>
    <row r="2342" spans="3:3" ht="15" thickBot="1" x14ac:dyDescent="0.35">
      <c r="C2342" s="5"/>
    </row>
    <row r="2343" spans="3:3" ht="15" thickBot="1" x14ac:dyDescent="0.35">
      <c r="C2343" s="5"/>
    </row>
    <row r="2344" spans="3:3" ht="15" thickBot="1" x14ac:dyDescent="0.35">
      <c r="C2344" s="5"/>
    </row>
    <row r="2345" spans="3:3" ht="15" thickBot="1" x14ac:dyDescent="0.35">
      <c r="C2345" s="5"/>
    </row>
    <row r="2346" spans="3:3" ht="15" thickBot="1" x14ac:dyDescent="0.35">
      <c r="C2346" s="5"/>
    </row>
    <row r="2347" spans="3:3" ht="15" thickBot="1" x14ac:dyDescent="0.35">
      <c r="C2347" s="5"/>
    </row>
    <row r="2348" spans="3:3" ht="15" thickBot="1" x14ac:dyDescent="0.35">
      <c r="C2348" s="5"/>
    </row>
    <row r="2349" spans="3:3" ht="15" thickBot="1" x14ac:dyDescent="0.35">
      <c r="C2349" s="5"/>
    </row>
    <row r="2350" spans="3:3" ht="15" thickBot="1" x14ac:dyDescent="0.35">
      <c r="C2350" s="5"/>
    </row>
    <row r="2351" spans="3:3" ht="15" thickBot="1" x14ac:dyDescent="0.35">
      <c r="C2351" s="5"/>
    </row>
    <row r="2352" spans="3:3" ht="15" thickBot="1" x14ac:dyDescent="0.35">
      <c r="C2352" s="5"/>
    </row>
    <row r="2353" spans="3:3" ht="15" thickBot="1" x14ac:dyDescent="0.35">
      <c r="C2353" s="5"/>
    </row>
    <row r="2354" spans="3:3" ht="15" thickBot="1" x14ac:dyDescent="0.35">
      <c r="C2354" s="5"/>
    </row>
    <row r="2355" spans="3:3" ht="15" thickBot="1" x14ac:dyDescent="0.35">
      <c r="C2355" s="5"/>
    </row>
    <row r="2356" spans="3:3" ht="15" thickBot="1" x14ac:dyDescent="0.35">
      <c r="C2356" s="5"/>
    </row>
    <row r="2357" spans="3:3" ht="15" thickBot="1" x14ac:dyDescent="0.35">
      <c r="C2357" s="5"/>
    </row>
    <row r="2358" spans="3:3" ht="15" thickBot="1" x14ac:dyDescent="0.35">
      <c r="C2358" s="5"/>
    </row>
    <row r="2359" spans="3:3" ht="15" thickBot="1" x14ac:dyDescent="0.35">
      <c r="C2359" s="5"/>
    </row>
    <row r="2360" spans="3:3" ht="15" thickBot="1" x14ac:dyDescent="0.35">
      <c r="C2360" s="5"/>
    </row>
    <row r="2361" spans="3:3" ht="15" thickBot="1" x14ac:dyDescent="0.35">
      <c r="C2361" s="5"/>
    </row>
    <row r="2362" spans="3:3" ht="15" thickBot="1" x14ac:dyDescent="0.35">
      <c r="C2362" s="5"/>
    </row>
    <row r="2363" spans="3:3" ht="15" thickBot="1" x14ac:dyDescent="0.35">
      <c r="C2363" s="5"/>
    </row>
    <row r="2364" spans="3:3" ht="15" thickBot="1" x14ac:dyDescent="0.35">
      <c r="C2364" s="5"/>
    </row>
    <row r="2365" spans="3:3" ht="15" thickBot="1" x14ac:dyDescent="0.35">
      <c r="C2365" s="5"/>
    </row>
    <row r="2366" spans="3:3" ht="15" thickBot="1" x14ac:dyDescent="0.35">
      <c r="C2366" s="5"/>
    </row>
    <row r="2367" spans="3:3" ht="15" thickBot="1" x14ac:dyDescent="0.35">
      <c r="C2367" s="5"/>
    </row>
    <row r="2368" spans="3:3" ht="15" thickBot="1" x14ac:dyDescent="0.35">
      <c r="C2368" s="5"/>
    </row>
    <row r="2369" spans="3:3" ht="15" thickBot="1" x14ac:dyDescent="0.35">
      <c r="C2369" s="5"/>
    </row>
    <row r="2370" spans="3:3" ht="15" thickBot="1" x14ac:dyDescent="0.35">
      <c r="C2370" s="5"/>
    </row>
    <row r="2371" spans="3:3" ht="15" thickBot="1" x14ac:dyDescent="0.35">
      <c r="C2371" s="5"/>
    </row>
    <row r="2372" spans="3:3" ht="15" thickBot="1" x14ac:dyDescent="0.35">
      <c r="C2372" s="5"/>
    </row>
    <row r="2373" spans="3:3" ht="15" thickBot="1" x14ac:dyDescent="0.35">
      <c r="C2373" s="5"/>
    </row>
    <row r="2374" spans="3:3" ht="15" thickBot="1" x14ac:dyDescent="0.35">
      <c r="C2374" s="5"/>
    </row>
    <row r="2375" spans="3:3" ht="15" thickBot="1" x14ac:dyDescent="0.35">
      <c r="C2375" s="5"/>
    </row>
    <row r="2376" spans="3:3" ht="15" thickBot="1" x14ac:dyDescent="0.35">
      <c r="C2376" s="5"/>
    </row>
    <row r="2377" spans="3:3" ht="15" thickBot="1" x14ac:dyDescent="0.35">
      <c r="C2377" s="5"/>
    </row>
    <row r="2378" spans="3:3" ht="15" thickBot="1" x14ac:dyDescent="0.35">
      <c r="C2378" s="5"/>
    </row>
    <row r="2379" spans="3:3" ht="15" thickBot="1" x14ac:dyDescent="0.35">
      <c r="C2379" s="5"/>
    </row>
    <row r="2380" spans="3:3" ht="15" thickBot="1" x14ac:dyDescent="0.35">
      <c r="C2380" s="5"/>
    </row>
    <row r="2381" spans="3:3" ht="15" thickBot="1" x14ac:dyDescent="0.35">
      <c r="C2381" s="5"/>
    </row>
    <row r="2382" spans="3:3" ht="15" thickBot="1" x14ac:dyDescent="0.35">
      <c r="C2382" s="5"/>
    </row>
    <row r="2383" spans="3:3" ht="15" thickBot="1" x14ac:dyDescent="0.35">
      <c r="C2383" s="5"/>
    </row>
    <row r="2384" spans="3:3" ht="15" thickBot="1" x14ac:dyDescent="0.35">
      <c r="C2384" s="5"/>
    </row>
    <row r="2385" spans="3:3" ht="15" thickBot="1" x14ac:dyDescent="0.35">
      <c r="C2385" s="5"/>
    </row>
    <row r="2386" spans="3:3" ht="15" thickBot="1" x14ac:dyDescent="0.35">
      <c r="C2386" s="5"/>
    </row>
    <row r="2387" spans="3:3" ht="15" thickBot="1" x14ac:dyDescent="0.35">
      <c r="C2387" s="5"/>
    </row>
    <row r="2388" spans="3:3" ht="15" thickBot="1" x14ac:dyDescent="0.35">
      <c r="C2388" s="5"/>
    </row>
    <row r="2389" spans="3:3" ht="15" thickBot="1" x14ac:dyDescent="0.35">
      <c r="C2389" s="5"/>
    </row>
    <row r="2390" spans="3:3" ht="15" thickBot="1" x14ac:dyDescent="0.35">
      <c r="C2390" s="5"/>
    </row>
    <row r="2391" spans="3:3" ht="15" thickBot="1" x14ac:dyDescent="0.35">
      <c r="C2391" s="5"/>
    </row>
    <row r="2392" spans="3:3" ht="15" thickBot="1" x14ac:dyDescent="0.35">
      <c r="C2392" s="5"/>
    </row>
    <row r="2393" spans="3:3" ht="15" thickBot="1" x14ac:dyDescent="0.35">
      <c r="C2393" s="5"/>
    </row>
    <row r="2394" spans="3:3" ht="15" thickBot="1" x14ac:dyDescent="0.35">
      <c r="C2394" s="5"/>
    </row>
    <row r="2395" spans="3:3" ht="15" thickBot="1" x14ac:dyDescent="0.35">
      <c r="C2395" s="5"/>
    </row>
    <row r="2396" spans="3:3" ht="15" thickBot="1" x14ac:dyDescent="0.35">
      <c r="C2396" s="5"/>
    </row>
    <row r="2397" spans="3:3" ht="15" thickBot="1" x14ac:dyDescent="0.35">
      <c r="C2397" s="5"/>
    </row>
    <row r="2398" spans="3:3" ht="15" thickBot="1" x14ac:dyDescent="0.35">
      <c r="C2398" s="5"/>
    </row>
    <row r="2399" spans="3:3" ht="15" thickBot="1" x14ac:dyDescent="0.35">
      <c r="C2399" s="5"/>
    </row>
    <row r="2400" spans="3:3" ht="15" thickBot="1" x14ac:dyDescent="0.35">
      <c r="C2400" s="5"/>
    </row>
    <row r="2401" spans="3:3" ht="15" thickBot="1" x14ac:dyDescent="0.35">
      <c r="C2401" s="5"/>
    </row>
    <row r="2402" spans="3:3" ht="15" thickBot="1" x14ac:dyDescent="0.35">
      <c r="C2402" s="5"/>
    </row>
    <row r="2403" spans="3:3" ht="15" thickBot="1" x14ac:dyDescent="0.35">
      <c r="C2403" s="5"/>
    </row>
    <row r="2404" spans="3:3" ht="15" thickBot="1" x14ac:dyDescent="0.35">
      <c r="C2404" s="5"/>
    </row>
    <row r="2405" spans="3:3" ht="15" thickBot="1" x14ac:dyDescent="0.35">
      <c r="C2405" s="5"/>
    </row>
    <row r="2406" spans="3:3" ht="15" thickBot="1" x14ac:dyDescent="0.35">
      <c r="C2406" s="5"/>
    </row>
    <row r="2407" spans="3:3" ht="15" thickBot="1" x14ac:dyDescent="0.35">
      <c r="C2407" s="5"/>
    </row>
    <row r="2408" spans="3:3" ht="15" thickBot="1" x14ac:dyDescent="0.35">
      <c r="C2408" s="5"/>
    </row>
    <row r="2409" spans="3:3" ht="15" thickBot="1" x14ac:dyDescent="0.35">
      <c r="C2409" s="5"/>
    </row>
    <row r="2410" spans="3:3" ht="15" thickBot="1" x14ac:dyDescent="0.35">
      <c r="C2410" s="5"/>
    </row>
    <row r="2411" spans="3:3" ht="15" thickBot="1" x14ac:dyDescent="0.35">
      <c r="C2411" s="5"/>
    </row>
    <row r="2412" spans="3:3" ht="15" thickBot="1" x14ac:dyDescent="0.35">
      <c r="C2412" s="5"/>
    </row>
    <row r="2413" spans="3:3" ht="15" thickBot="1" x14ac:dyDescent="0.35">
      <c r="C2413" s="5"/>
    </row>
    <row r="2414" spans="3:3" ht="15" thickBot="1" x14ac:dyDescent="0.35">
      <c r="C2414" s="5"/>
    </row>
    <row r="2415" spans="3:3" ht="15" thickBot="1" x14ac:dyDescent="0.35">
      <c r="C2415" s="5"/>
    </row>
    <row r="2416" spans="3:3" ht="15" thickBot="1" x14ac:dyDescent="0.35">
      <c r="C2416" s="5"/>
    </row>
    <row r="2417" spans="3:3" ht="15" thickBot="1" x14ac:dyDescent="0.35">
      <c r="C2417" s="5"/>
    </row>
    <row r="2418" spans="3:3" ht="15" thickBot="1" x14ac:dyDescent="0.35">
      <c r="C2418" s="5"/>
    </row>
    <row r="2419" spans="3:3" ht="15" thickBot="1" x14ac:dyDescent="0.35">
      <c r="C2419" s="5"/>
    </row>
    <row r="2420" spans="3:3" ht="15" thickBot="1" x14ac:dyDescent="0.35">
      <c r="C2420" s="5"/>
    </row>
    <row r="2421" spans="3:3" ht="15" thickBot="1" x14ac:dyDescent="0.35">
      <c r="C2421" s="5"/>
    </row>
    <row r="2422" spans="3:3" ht="15" thickBot="1" x14ac:dyDescent="0.35">
      <c r="C2422" s="5"/>
    </row>
    <row r="2423" spans="3:3" ht="15" thickBot="1" x14ac:dyDescent="0.35">
      <c r="C2423" s="5"/>
    </row>
    <row r="2424" spans="3:3" ht="15" thickBot="1" x14ac:dyDescent="0.35">
      <c r="C2424" s="5"/>
    </row>
    <row r="2425" spans="3:3" ht="15" thickBot="1" x14ac:dyDescent="0.35">
      <c r="C2425" s="5"/>
    </row>
    <row r="2426" spans="3:3" ht="15" thickBot="1" x14ac:dyDescent="0.35">
      <c r="C2426" s="5"/>
    </row>
    <row r="2427" spans="3:3" ht="15" thickBot="1" x14ac:dyDescent="0.35">
      <c r="C2427" s="5"/>
    </row>
    <row r="2428" spans="3:3" ht="15" thickBot="1" x14ac:dyDescent="0.35">
      <c r="C2428" s="5"/>
    </row>
    <row r="2429" spans="3:3" ht="15" thickBot="1" x14ac:dyDescent="0.35">
      <c r="C2429" s="5"/>
    </row>
    <row r="2430" spans="3:3" ht="15" thickBot="1" x14ac:dyDescent="0.35">
      <c r="C2430" s="5"/>
    </row>
    <row r="2431" spans="3:3" ht="15" thickBot="1" x14ac:dyDescent="0.35">
      <c r="C2431" s="5"/>
    </row>
    <row r="2432" spans="3:3" ht="15" thickBot="1" x14ac:dyDescent="0.35">
      <c r="C2432" s="5"/>
    </row>
    <row r="2433" spans="3:3" ht="15" thickBot="1" x14ac:dyDescent="0.35">
      <c r="C2433" s="5"/>
    </row>
    <row r="2434" spans="3:3" ht="15" thickBot="1" x14ac:dyDescent="0.35">
      <c r="C2434" s="5"/>
    </row>
    <row r="2435" spans="3:3" ht="15" thickBot="1" x14ac:dyDescent="0.35">
      <c r="C2435" s="5"/>
    </row>
    <row r="2436" spans="3:3" ht="15" thickBot="1" x14ac:dyDescent="0.35">
      <c r="C2436" s="5"/>
    </row>
    <row r="2437" spans="3:3" ht="15" thickBot="1" x14ac:dyDescent="0.35">
      <c r="C2437" s="5"/>
    </row>
    <row r="2438" spans="3:3" ht="15" thickBot="1" x14ac:dyDescent="0.35">
      <c r="C2438" s="5"/>
    </row>
    <row r="2439" spans="3:3" ht="15" thickBot="1" x14ac:dyDescent="0.35">
      <c r="C2439" s="5"/>
    </row>
    <row r="2440" spans="3:3" ht="15" thickBot="1" x14ac:dyDescent="0.35">
      <c r="C2440" s="5"/>
    </row>
    <row r="2441" spans="3:3" ht="15" thickBot="1" x14ac:dyDescent="0.35">
      <c r="C2441" s="5"/>
    </row>
    <row r="2442" spans="3:3" ht="15" thickBot="1" x14ac:dyDescent="0.35">
      <c r="C2442" s="5"/>
    </row>
    <row r="2443" spans="3:3" ht="15" thickBot="1" x14ac:dyDescent="0.35">
      <c r="C2443" s="5"/>
    </row>
    <row r="2444" spans="3:3" ht="15" thickBot="1" x14ac:dyDescent="0.35">
      <c r="C2444" s="5"/>
    </row>
    <row r="2445" spans="3:3" ht="15" thickBot="1" x14ac:dyDescent="0.35">
      <c r="C2445" s="5"/>
    </row>
    <row r="2446" spans="3:3" ht="15" thickBot="1" x14ac:dyDescent="0.35">
      <c r="C2446" s="5"/>
    </row>
    <row r="2447" spans="3:3" ht="15" thickBot="1" x14ac:dyDescent="0.35">
      <c r="C2447" s="5"/>
    </row>
    <row r="2448" spans="3:3" ht="15" thickBot="1" x14ac:dyDescent="0.35">
      <c r="C2448" s="5"/>
    </row>
    <row r="2449" spans="3:3" ht="15" thickBot="1" x14ac:dyDescent="0.35">
      <c r="C2449" s="5"/>
    </row>
    <row r="2450" spans="3:3" ht="15" thickBot="1" x14ac:dyDescent="0.35">
      <c r="C2450" s="5"/>
    </row>
    <row r="2451" spans="3:3" ht="15" thickBot="1" x14ac:dyDescent="0.35">
      <c r="C2451" s="5"/>
    </row>
    <row r="2452" spans="3:3" ht="15" thickBot="1" x14ac:dyDescent="0.35">
      <c r="C2452" s="5"/>
    </row>
    <row r="2453" spans="3:3" ht="15" thickBot="1" x14ac:dyDescent="0.35">
      <c r="C2453" s="5"/>
    </row>
    <row r="2454" spans="3:3" ht="15" thickBot="1" x14ac:dyDescent="0.35">
      <c r="C2454" s="5"/>
    </row>
    <row r="2455" spans="3:3" ht="15" thickBot="1" x14ac:dyDescent="0.35">
      <c r="C2455" s="5"/>
    </row>
    <row r="2456" spans="3:3" ht="15" thickBot="1" x14ac:dyDescent="0.35">
      <c r="C2456" s="5"/>
    </row>
    <row r="2457" spans="3:3" ht="15" thickBot="1" x14ac:dyDescent="0.35">
      <c r="C2457" s="5"/>
    </row>
    <row r="2458" spans="3:3" ht="15" thickBot="1" x14ac:dyDescent="0.35">
      <c r="C2458" s="5"/>
    </row>
    <row r="2459" spans="3:3" ht="15" thickBot="1" x14ac:dyDescent="0.35">
      <c r="C2459" s="5"/>
    </row>
    <row r="2460" spans="3:3" ht="15" thickBot="1" x14ac:dyDescent="0.35">
      <c r="C2460" s="5"/>
    </row>
    <row r="2461" spans="3:3" ht="15" thickBot="1" x14ac:dyDescent="0.35">
      <c r="C2461" s="5"/>
    </row>
    <row r="2462" spans="3:3" ht="15" thickBot="1" x14ac:dyDescent="0.35">
      <c r="C2462" s="5"/>
    </row>
    <row r="2463" spans="3:3" ht="15" thickBot="1" x14ac:dyDescent="0.35">
      <c r="C2463" s="5"/>
    </row>
    <row r="2464" spans="3:3" ht="15" thickBot="1" x14ac:dyDescent="0.35">
      <c r="C2464" s="5"/>
    </row>
    <row r="2465" spans="3:3" ht="15" thickBot="1" x14ac:dyDescent="0.35">
      <c r="C2465" s="5"/>
    </row>
    <row r="2466" spans="3:3" ht="15" thickBot="1" x14ac:dyDescent="0.35">
      <c r="C2466" s="5"/>
    </row>
    <row r="2467" spans="3:3" ht="15" thickBot="1" x14ac:dyDescent="0.35">
      <c r="C2467" s="5"/>
    </row>
    <row r="2468" spans="3:3" ht="15" thickBot="1" x14ac:dyDescent="0.35">
      <c r="C2468" s="5"/>
    </row>
    <row r="2469" spans="3:3" ht="15" thickBot="1" x14ac:dyDescent="0.35">
      <c r="C2469" s="5"/>
    </row>
    <row r="2470" spans="3:3" ht="15" thickBot="1" x14ac:dyDescent="0.35">
      <c r="C2470" s="5"/>
    </row>
    <row r="2471" spans="3:3" ht="15" thickBot="1" x14ac:dyDescent="0.35">
      <c r="C2471" s="5"/>
    </row>
    <row r="2472" spans="3:3" ht="15" thickBot="1" x14ac:dyDescent="0.35">
      <c r="C2472" s="5"/>
    </row>
    <row r="2473" spans="3:3" ht="15" thickBot="1" x14ac:dyDescent="0.35">
      <c r="C2473" s="5"/>
    </row>
    <row r="2474" spans="3:3" ht="15" thickBot="1" x14ac:dyDescent="0.35">
      <c r="C2474" s="5"/>
    </row>
    <row r="2475" spans="3:3" ht="15" thickBot="1" x14ac:dyDescent="0.35">
      <c r="C2475" s="5"/>
    </row>
    <row r="2476" spans="3:3" ht="15" thickBot="1" x14ac:dyDescent="0.35">
      <c r="C2476" s="5"/>
    </row>
    <row r="2477" spans="3:3" ht="15" thickBot="1" x14ac:dyDescent="0.35">
      <c r="C2477" s="5"/>
    </row>
    <row r="2478" spans="3:3" ht="15" thickBot="1" x14ac:dyDescent="0.35">
      <c r="C2478" s="5"/>
    </row>
    <row r="2479" spans="3:3" ht="15" thickBot="1" x14ac:dyDescent="0.35">
      <c r="C2479" s="5"/>
    </row>
    <row r="2480" spans="3:3" ht="15" thickBot="1" x14ac:dyDescent="0.35">
      <c r="C2480" s="5"/>
    </row>
    <row r="2481" spans="3:3" ht="15" thickBot="1" x14ac:dyDescent="0.35">
      <c r="C2481" s="5"/>
    </row>
    <row r="2482" spans="3:3" ht="15" thickBot="1" x14ac:dyDescent="0.35">
      <c r="C2482" s="5"/>
    </row>
    <row r="2483" spans="3:3" ht="15" thickBot="1" x14ac:dyDescent="0.35">
      <c r="C2483" s="5"/>
    </row>
    <row r="2484" spans="3:3" ht="15" thickBot="1" x14ac:dyDescent="0.35">
      <c r="C2484" s="5"/>
    </row>
    <row r="2485" spans="3:3" ht="15" thickBot="1" x14ac:dyDescent="0.35">
      <c r="C2485" s="5"/>
    </row>
    <row r="2486" spans="3:3" ht="15" thickBot="1" x14ac:dyDescent="0.35">
      <c r="C2486" s="5"/>
    </row>
    <row r="2487" spans="3:3" ht="15" thickBot="1" x14ac:dyDescent="0.35">
      <c r="C2487" s="5"/>
    </row>
    <row r="2488" spans="3:3" ht="15" thickBot="1" x14ac:dyDescent="0.35">
      <c r="C2488" s="5"/>
    </row>
    <row r="2489" spans="3:3" ht="15" thickBot="1" x14ac:dyDescent="0.35">
      <c r="C2489" s="5"/>
    </row>
    <row r="2490" spans="3:3" ht="15" thickBot="1" x14ac:dyDescent="0.35">
      <c r="C2490" s="5"/>
    </row>
    <row r="2491" spans="3:3" ht="15" thickBot="1" x14ac:dyDescent="0.35">
      <c r="C2491" s="5"/>
    </row>
    <row r="2492" spans="3:3" ht="15" thickBot="1" x14ac:dyDescent="0.35">
      <c r="C2492" s="5"/>
    </row>
    <row r="2493" spans="3:3" ht="15" thickBot="1" x14ac:dyDescent="0.35">
      <c r="C2493" s="5"/>
    </row>
    <row r="2494" spans="3:3" ht="15" thickBot="1" x14ac:dyDescent="0.35">
      <c r="C2494" s="5"/>
    </row>
    <row r="2495" spans="3:3" ht="15" thickBot="1" x14ac:dyDescent="0.35">
      <c r="C2495" s="5"/>
    </row>
    <row r="2496" spans="3:3" ht="15" thickBot="1" x14ac:dyDescent="0.35">
      <c r="C2496" s="5"/>
    </row>
    <row r="2497" spans="3:3" ht="15" thickBot="1" x14ac:dyDescent="0.35">
      <c r="C2497" s="5"/>
    </row>
    <row r="2498" spans="3:3" ht="15" thickBot="1" x14ac:dyDescent="0.35">
      <c r="C2498" s="5"/>
    </row>
    <row r="2499" spans="3:3" ht="15" thickBot="1" x14ac:dyDescent="0.35">
      <c r="C2499" s="5"/>
    </row>
    <row r="2500" spans="3:3" ht="15" thickBot="1" x14ac:dyDescent="0.35">
      <c r="C2500" s="5"/>
    </row>
    <row r="2501" spans="3:3" ht="15" thickBot="1" x14ac:dyDescent="0.35">
      <c r="C2501" s="5"/>
    </row>
    <row r="2502" spans="3:3" ht="15" thickBot="1" x14ac:dyDescent="0.35">
      <c r="C2502" s="5"/>
    </row>
    <row r="2503" spans="3:3" ht="15" thickBot="1" x14ac:dyDescent="0.35">
      <c r="C2503" s="5"/>
    </row>
    <row r="2504" spans="3:3" ht="15" thickBot="1" x14ac:dyDescent="0.35">
      <c r="C2504" s="5"/>
    </row>
    <row r="2505" spans="3:3" ht="15" thickBot="1" x14ac:dyDescent="0.35">
      <c r="C2505" s="5"/>
    </row>
    <row r="2506" spans="3:3" ht="15" thickBot="1" x14ac:dyDescent="0.35">
      <c r="C2506" s="5"/>
    </row>
    <row r="2507" spans="3:3" ht="15" thickBot="1" x14ac:dyDescent="0.35">
      <c r="C2507" s="5"/>
    </row>
    <row r="2508" spans="3:3" ht="15" thickBot="1" x14ac:dyDescent="0.35">
      <c r="C2508" s="5"/>
    </row>
    <row r="2509" spans="3:3" ht="15" thickBot="1" x14ac:dyDescent="0.35">
      <c r="C2509" s="5"/>
    </row>
    <row r="2510" spans="3:3" ht="15" thickBot="1" x14ac:dyDescent="0.35">
      <c r="C2510" s="5"/>
    </row>
    <row r="2511" spans="3:3" ht="15" thickBot="1" x14ac:dyDescent="0.35">
      <c r="C2511" s="5"/>
    </row>
    <row r="2512" spans="3:3" ht="15" thickBot="1" x14ac:dyDescent="0.35">
      <c r="C2512" s="5"/>
    </row>
    <row r="2513" spans="3:3" ht="15" thickBot="1" x14ac:dyDescent="0.35">
      <c r="C2513" s="5"/>
    </row>
    <row r="2514" spans="3:3" ht="15" thickBot="1" x14ac:dyDescent="0.35">
      <c r="C2514" s="5"/>
    </row>
    <row r="2515" spans="3:3" ht="15" thickBot="1" x14ac:dyDescent="0.35">
      <c r="C2515" s="5"/>
    </row>
    <row r="2516" spans="3:3" ht="15" thickBot="1" x14ac:dyDescent="0.35">
      <c r="C2516" s="5"/>
    </row>
    <row r="2517" spans="3:3" ht="15" thickBot="1" x14ac:dyDescent="0.35">
      <c r="C2517" s="5"/>
    </row>
    <row r="2518" spans="3:3" ht="15" thickBot="1" x14ac:dyDescent="0.35">
      <c r="C2518" s="5"/>
    </row>
    <row r="2519" spans="3:3" ht="15" thickBot="1" x14ac:dyDescent="0.35">
      <c r="C2519" s="5"/>
    </row>
    <row r="2520" spans="3:3" ht="15" thickBot="1" x14ac:dyDescent="0.35">
      <c r="C2520" s="5"/>
    </row>
    <row r="2521" spans="3:3" ht="15" thickBot="1" x14ac:dyDescent="0.35">
      <c r="C2521" s="5"/>
    </row>
    <row r="2522" spans="3:3" ht="15" thickBot="1" x14ac:dyDescent="0.35">
      <c r="C2522" s="5"/>
    </row>
    <row r="2523" spans="3:3" ht="15" thickBot="1" x14ac:dyDescent="0.35">
      <c r="C2523" s="5"/>
    </row>
    <row r="2524" spans="3:3" ht="15" thickBot="1" x14ac:dyDescent="0.35">
      <c r="C2524" s="5"/>
    </row>
    <row r="2525" spans="3:3" ht="15" thickBot="1" x14ac:dyDescent="0.35">
      <c r="C2525" s="5"/>
    </row>
    <row r="2526" spans="3:3" ht="15" thickBot="1" x14ac:dyDescent="0.35">
      <c r="C2526" s="5"/>
    </row>
    <row r="2527" spans="3:3" ht="15" thickBot="1" x14ac:dyDescent="0.35">
      <c r="C2527" s="5"/>
    </row>
    <row r="2528" spans="3:3" ht="15" thickBot="1" x14ac:dyDescent="0.35">
      <c r="C2528" s="5"/>
    </row>
    <row r="2529" spans="3:3" ht="15" thickBot="1" x14ac:dyDescent="0.35">
      <c r="C2529" s="5"/>
    </row>
    <row r="2530" spans="3:3" ht="15" thickBot="1" x14ac:dyDescent="0.35">
      <c r="C2530" s="5"/>
    </row>
    <row r="2531" spans="3:3" ht="15" thickBot="1" x14ac:dyDescent="0.35">
      <c r="C2531" s="5"/>
    </row>
    <row r="2532" spans="3:3" ht="15" thickBot="1" x14ac:dyDescent="0.35">
      <c r="C2532" s="5"/>
    </row>
    <row r="2533" spans="3:3" ht="15" thickBot="1" x14ac:dyDescent="0.35">
      <c r="C2533" s="5"/>
    </row>
    <row r="2534" spans="3:3" ht="15" thickBot="1" x14ac:dyDescent="0.35">
      <c r="C2534" s="5"/>
    </row>
    <row r="2535" spans="3:3" ht="15" thickBot="1" x14ac:dyDescent="0.35">
      <c r="C2535" s="5"/>
    </row>
    <row r="2536" spans="3:3" ht="15" thickBot="1" x14ac:dyDescent="0.35">
      <c r="C2536" s="5"/>
    </row>
    <row r="2537" spans="3:3" ht="15" thickBot="1" x14ac:dyDescent="0.35">
      <c r="C2537" s="5"/>
    </row>
    <row r="2538" spans="3:3" ht="15" thickBot="1" x14ac:dyDescent="0.35">
      <c r="C2538" s="5"/>
    </row>
    <row r="2539" spans="3:3" ht="15" thickBot="1" x14ac:dyDescent="0.35">
      <c r="C2539" s="5"/>
    </row>
    <row r="2540" spans="3:3" ht="15" thickBot="1" x14ac:dyDescent="0.35">
      <c r="C2540" s="5"/>
    </row>
    <row r="2541" spans="3:3" ht="15" thickBot="1" x14ac:dyDescent="0.35">
      <c r="C2541" s="5"/>
    </row>
    <row r="2542" spans="3:3" ht="15" thickBot="1" x14ac:dyDescent="0.35">
      <c r="C2542" s="5"/>
    </row>
    <row r="2543" spans="3:3" ht="15" thickBot="1" x14ac:dyDescent="0.35">
      <c r="C2543" s="5"/>
    </row>
    <row r="2544" spans="3:3" ht="15" thickBot="1" x14ac:dyDescent="0.35">
      <c r="C2544" s="5"/>
    </row>
    <row r="2545" spans="3:3" ht="15" thickBot="1" x14ac:dyDescent="0.35">
      <c r="C2545" s="5"/>
    </row>
    <row r="2546" spans="3:3" ht="15" thickBot="1" x14ac:dyDescent="0.35">
      <c r="C2546" s="5"/>
    </row>
    <row r="2547" spans="3:3" ht="15" thickBot="1" x14ac:dyDescent="0.35">
      <c r="C2547" s="5"/>
    </row>
    <row r="2548" spans="3:3" ht="15" thickBot="1" x14ac:dyDescent="0.35">
      <c r="C2548" s="5"/>
    </row>
    <row r="2549" spans="3:3" ht="15" thickBot="1" x14ac:dyDescent="0.35">
      <c r="C2549" s="5"/>
    </row>
    <row r="2550" spans="3:3" ht="15" thickBot="1" x14ac:dyDescent="0.35">
      <c r="C2550" s="5"/>
    </row>
    <row r="2551" spans="3:3" ht="15" thickBot="1" x14ac:dyDescent="0.35">
      <c r="C2551" s="5"/>
    </row>
    <row r="2552" spans="3:3" ht="15" thickBot="1" x14ac:dyDescent="0.35">
      <c r="C2552" s="5"/>
    </row>
    <row r="2553" spans="3:3" ht="15" thickBot="1" x14ac:dyDescent="0.35">
      <c r="C2553" s="5"/>
    </row>
    <row r="2554" spans="3:3" ht="15" thickBot="1" x14ac:dyDescent="0.35">
      <c r="C2554" s="5"/>
    </row>
    <row r="2555" spans="3:3" ht="15" thickBot="1" x14ac:dyDescent="0.35">
      <c r="C2555" s="5"/>
    </row>
    <row r="2556" spans="3:3" ht="15" thickBot="1" x14ac:dyDescent="0.35">
      <c r="C2556" s="5"/>
    </row>
    <row r="2557" spans="3:3" ht="15" thickBot="1" x14ac:dyDescent="0.35">
      <c r="C2557" s="5"/>
    </row>
    <row r="2558" spans="3:3" ht="15" thickBot="1" x14ac:dyDescent="0.35">
      <c r="C2558" s="5"/>
    </row>
    <row r="2559" spans="3:3" ht="15" thickBot="1" x14ac:dyDescent="0.35">
      <c r="C2559" s="5"/>
    </row>
    <row r="2560" spans="3:3" ht="15" thickBot="1" x14ac:dyDescent="0.35">
      <c r="C2560" s="5"/>
    </row>
    <row r="2561" spans="3:3" ht="15" thickBot="1" x14ac:dyDescent="0.35">
      <c r="C2561" s="5"/>
    </row>
    <row r="2562" spans="3:3" ht="15" thickBot="1" x14ac:dyDescent="0.35">
      <c r="C2562" s="5"/>
    </row>
    <row r="2563" spans="3:3" ht="15" thickBot="1" x14ac:dyDescent="0.35">
      <c r="C2563" s="5"/>
    </row>
    <row r="2564" spans="3:3" ht="15" thickBot="1" x14ac:dyDescent="0.35">
      <c r="C2564" s="5"/>
    </row>
    <row r="2565" spans="3:3" ht="15" thickBot="1" x14ac:dyDescent="0.35">
      <c r="C2565" s="5"/>
    </row>
    <row r="2566" spans="3:3" ht="15" thickBot="1" x14ac:dyDescent="0.35">
      <c r="C2566" s="5"/>
    </row>
    <row r="2567" spans="3:3" ht="15" thickBot="1" x14ac:dyDescent="0.35">
      <c r="C2567" s="5"/>
    </row>
    <row r="2568" spans="3:3" ht="15" thickBot="1" x14ac:dyDescent="0.35">
      <c r="C2568" s="5"/>
    </row>
    <row r="2569" spans="3:3" ht="15" thickBot="1" x14ac:dyDescent="0.35">
      <c r="C2569" s="5"/>
    </row>
    <row r="2570" spans="3:3" ht="15" thickBot="1" x14ac:dyDescent="0.35">
      <c r="C2570" s="5"/>
    </row>
    <row r="2571" spans="3:3" ht="15" thickBot="1" x14ac:dyDescent="0.35">
      <c r="C2571" s="5"/>
    </row>
    <row r="2572" spans="3:3" ht="15" thickBot="1" x14ac:dyDescent="0.35">
      <c r="C2572" s="5"/>
    </row>
    <row r="2573" spans="3:3" ht="15" thickBot="1" x14ac:dyDescent="0.35">
      <c r="C2573" s="5"/>
    </row>
    <row r="2574" spans="3:3" ht="15" thickBot="1" x14ac:dyDescent="0.35">
      <c r="C2574" s="5"/>
    </row>
    <row r="2575" spans="3:3" ht="15" thickBot="1" x14ac:dyDescent="0.35">
      <c r="C2575" s="5"/>
    </row>
    <row r="2576" spans="3:3" ht="15" thickBot="1" x14ac:dyDescent="0.35">
      <c r="C2576" s="5"/>
    </row>
    <row r="2577" spans="3:3" ht="15" thickBot="1" x14ac:dyDescent="0.35">
      <c r="C2577" s="5"/>
    </row>
    <row r="2578" spans="3:3" ht="15" thickBot="1" x14ac:dyDescent="0.35">
      <c r="C2578" s="5"/>
    </row>
    <row r="2579" spans="3:3" ht="15" thickBot="1" x14ac:dyDescent="0.35">
      <c r="C2579" s="5"/>
    </row>
    <row r="2580" spans="3:3" ht="15" thickBot="1" x14ac:dyDescent="0.35">
      <c r="C2580" s="5"/>
    </row>
    <row r="2581" spans="3:3" ht="15" thickBot="1" x14ac:dyDescent="0.35">
      <c r="C2581" s="5"/>
    </row>
    <row r="2582" spans="3:3" ht="15" thickBot="1" x14ac:dyDescent="0.35">
      <c r="C2582" s="5"/>
    </row>
    <row r="2583" spans="3:3" ht="15" thickBot="1" x14ac:dyDescent="0.35">
      <c r="C2583" s="5"/>
    </row>
    <row r="2584" spans="3:3" ht="15" thickBot="1" x14ac:dyDescent="0.35">
      <c r="C2584" s="5"/>
    </row>
    <row r="2585" spans="3:3" ht="15" thickBot="1" x14ac:dyDescent="0.35">
      <c r="C2585" s="5"/>
    </row>
    <row r="2586" spans="3:3" ht="15" thickBot="1" x14ac:dyDescent="0.35">
      <c r="C2586" s="5"/>
    </row>
    <row r="2587" spans="3:3" ht="15" thickBot="1" x14ac:dyDescent="0.35">
      <c r="C2587" s="5"/>
    </row>
    <row r="2588" spans="3:3" ht="15" thickBot="1" x14ac:dyDescent="0.35">
      <c r="C2588" s="5"/>
    </row>
    <row r="2589" spans="3:3" ht="15" thickBot="1" x14ac:dyDescent="0.35">
      <c r="C2589" s="5"/>
    </row>
    <row r="2590" spans="3:3" ht="15" thickBot="1" x14ac:dyDescent="0.35">
      <c r="C2590" s="5"/>
    </row>
    <row r="2591" spans="3:3" ht="15" thickBot="1" x14ac:dyDescent="0.35">
      <c r="C2591" s="5"/>
    </row>
    <row r="2592" spans="3:3" ht="15" thickBot="1" x14ac:dyDescent="0.35">
      <c r="C2592" s="5"/>
    </row>
    <row r="2593" spans="3:3" ht="15" thickBot="1" x14ac:dyDescent="0.35">
      <c r="C2593" s="5"/>
    </row>
    <row r="2594" spans="3:3" ht="15" thickBot="1" x14ac:dyDescent="0.35">
      <c r="C2594" s="5"/>
    </row>
    <row r="2595" spans="3:3" ht="15" thickBot="1" x14ac:dyDescent="0.35">
      <c r="C2595" s="5"/>
    </row>
    <row r="2596" spans="3:3" ht="15" thickBot="1" x14ac:dyDescent="0.35">
      <c r="C2596" s="5"/>
    </row>
    <row r="2597" spans="3:3" ht="15" thickBot="1" x14ac:dyDescent="0.35">
      <c r="C2597" s="5"/>
    </row>
    <row r="2598" spans="3:3" ht="15" thickBot="1" x14ac:dyDescent="0.35">
      <c r="C2598" s="5"/>
    </row>
    <row r="2599" spans="3:3" ht="15" thickBot="1" x14ac:dyDescent="0.35">
      <c r="C2599" s="5"/>
    </row>
    <row r="2600" spans="3:3" ht="15" thickBot="1" x14ac:dyDescent="0.35">
      <c r="C2600" s="5"/>
    </row>
    <row r="2601" spans="3:3" ht="15" thickBot="1" x14ac:dyDescent="0.35">
      <c r="C2601" s="5"/>
    </row>
    <row r="2602" spans="3:3" ht="15" thickBot="1" x14ac:dyDescent="0.35">
      <c r="C2602" s="5"/>
    </row>
    <row r="2603" spans="3:3" ht="15" thickBot="1" x14ac:dyDescent="0.35">
      <c r="C2603" s="5"/>
    </row>
    <row r="2604" spans="3:3" ht="15" thickBot="1" x14ac:dyDescent="0.35">
      <c r="C2604" s="5"/>
    </row>
    <row r="2605" spans="3:3" ht="15" thickBot="1" x14ac:dyDescent="0.35">
      <c r="C2605" s="5"/>
    </row>
    <row r="2606" spans="3:3" ht="15" thickBot="1" x14ac:dyDescent="0.35">
      <c r="C2606" s="5"/>
    </row>
    <row r="2607" spans="3:3" ht="15" thickBot="1" x14ac:dyDescent="0.35">
      <c r="C2607" s="5"/>
    </row>
    <row r="2608" spans="3:3" ht="15" thickBot="1" x14ac:dyDescent="0.35">
      <c r="C2608" s="5"/>
    </row>
    <row r="2609" spans="3:3" ht="15" thickBot="1" x14ac:dyDescent="0.35">
      <c r="C2609" s="5"/>
    </row>
    <row r="2610" spans="3:3" ht="15" thickBot="1" x14ac:dyDescent="0.35">
      <c r="C2610" s="5"/>
    </row>
    <row r="2611" spans="3:3" ht="15" thickBot="1" x14ac:dyDescent="0.35">
      <c r="C2611" s="5"/>
    </row>
    <row r="2612" spans="3:3" ht="15" thickBot="1" x14ac:dyDescent="0.35">
      <c r="C2612" s="5"/>
    </row>
    <row r="2613" spans="3:3" ht="15" thickBot="1" x14ac:dyDescent="0.35">
      <c r="C2613" s="5"/>
    </row>
    <row r="2614" spans="3:3" ht="15" thickBot="1" x14ac:dyDescent="0.35">
      <c r="C2614" s="5"/>
    </row>
    <row r="2615" spans="3:3" ht="15" thickBot="1" x14ac:dyDescent="0.35">
      <c r="C2615" s="5"/>
    </row>
    <row r="2616" spans="3:3" ht="15" thickBot="1" x14ac:dyDescent="0.35">
      <c r="C2616" s="5"/>
    </row>
    <row r="2617" spans="3:3" ht="15" thickBot="1" x14ac:dyDescent="0.35">
      <c r="C2617" s="5"/>
    </row>
    <row r="2618" spans="3:3" ht="15" thickBot="1" x14ac:dyDescent="0.35">
      <c r="C2618" s="5"/>
    </row>
    <row r="2619" spans="3:3" ht="15" thickBot="1" x14ac:dyDescent="0.35">
      <c r="C2619" s="5"/>
    </row>
    <row r="2620" spans="3:3" ht="15" thickBot="1" x14ac:dyDescent="0.35">
      <c r="C2620" s="5"/>
    </row>
    <row r="2621" spans="3:3" ht="15" thickBot="1" x14ac:dyDescent="0.35">
      <c r="C2621" s="5"/>
    </row>
    <row r="2622" spans="3:3" ht="15" thickBot="1" x14ac:dyDescent="0.35">
      <c r="C2622" s="5"/>
    </row>
    <row r="2623" spans="3:3" ht="15" thickBot="1" x14ac:dyDescent="0.35">
      <c r="C2623" s="5"/>
    </row>
    <row r="2624" spans="3:3" ht="15" thickBot="1" x14ac:dyDescent="0.35">
      <c r="C2624" s="5"/>
    </row>
    <row r="2625" spans="3:3" ht="15" thickBot="1" x14ac:dyDescent="0.35">
      <c r="C2625" s="5"/>
    </row>
    <row r="2626" spans="3:3" ht="15" thickBot="1" x14ac:dyDescent="0.35">
      <c r="C2626" s="5"/>
    </row>
    <row r="2627" spans="3:3" ht="15" thickBot="1" x14ac:dyDescent="0.35">
      <c r="C2627" s="5"/>
    </row>
    <row r="2628" spans="3:3" ht="15" thickBot="1" x14ac:dyDescent="0.35">
      <c r="C2628" s="5"/>
    </row>
    <row r="2629" spans="3:3" ht="15" thickBot="1" x14ac:dyDescent="0.35">
      <c r="C2629" s="5"/>
    </row>
    <row r="2630" spans="3:3" ht="15" thickBot="1" x14ac:dyDescent="0.35">
      <c r="C2630" s="5"/>
    </row>
    <row r="2631" spans="3:3" ht="15" thickBot="1" x14ac:dyDescent="0.35">
      <c r="C2631" s="5"/>
    </row>
    <row r="2632" spans="3:3" ht="15" thickBot="1" x14ac:dyDescent="0.35">
      <c r="C2632" s="5"/>
    </row>
    <row r="2633" spans="3:3" ht="15" thickBot="1" x14ac:dyDescent="0.35">
      <c r="C2633" s="5"/>
    </row>
    <row r="2634" spans="3:3" ht="15" thickBot="1" x14ac:dyDescent="0.35">
      <c r="C2634" s="5"/>
    </row>
    <row r="2635" spans="3:3" ht="15" thickBot="1" x14ac:dyDescent="0.35">
      <c r="C2635" s="5"/>
    </row>
    <row r="2636" spans="3:3" ht="15" thickBot="1" x14ac:dyDescent="0.35">
      <c r="C2636" s="5"/>
    </row>
    <row r="2637" spans="3:3" ht="15" thickBot="1" x14ac:dyDescent="0.35">
      <c r="C2637" s="5"/>
    </row>
    <row r="2638" spans="3:3" ht="15" thickBot="1" x14ac:dyDescent="0.35">
      <c r="C2638" s="5"/>
    </row>
    <row r="2639" spans="3:3" ht="15" thickBot="1" x14ac:dyDescent="0.35">
      <c r="C2639" s="5"/>
    </row>
    <row r="2640" spans="3:3" ht="15" thickBot="1" x14ac:dyDescent="0.35">
      <c r="C2640" s="5"/>
    </row>
    <row r="2641" spans="3:3" ht="15" thickBot="1" x14ac:dyDescent="0.35">
      <c r="C2641" s="5"/>
    </row>
    <row r="2642" spans="3:3" ht="15" thickBot="1" x14ac:dyDescent="0.35">
      <c r="C2642" s="5"/>
    </row>
    <row r="2643" spans="3:3" ht="15" thickBot="1" x14ac:dyDescent="0.35">
      <c r="C2643" s="5"/>
    </row>
    <row r="2644" spans="3:3" ht="15" thickBot="1" x14ac:dyDescent="0.35">
      <c r="C2644" s="5"/>
    </row>
    <row r="2645" spans="3:3" ht="15" thickBot="1" x14ac:dyDescent="0.35">
      <c r="C2645" s="5"/>
    </row>
    <row r="2646" spans="3:3" ht="15" thickBot="1" x14ac:dyDescent="0.35">
      <c r="C2646" s="5"/>
    </row>
    <row r="2647" spans="3:3" ht="15" thickBot="1" x14ac:dyDescent="0.35">
      <c r="C2647" s="5"/>
    </row>
    <row r="2648" spans="3:3" ht="15" thickBot="1" x14ac:dyDescent="0.35">
      <c r="C2648" s="5"/>
    </row>
    <row r="2649" spans="3:3" ht="15" thickBot="1" x14ac:dyDescent="0.35">
      <c r="C2649" s="5"/>
    </row>
    <row r="2650" spans="3:3" ht="15" thickBot="1" x14ac:dyDescent="0.35">
      <c r="C2650" s="5"/>
    </row>
    <row r="2651" spans="3:3" ht="15" thickBot="1" x14ac:dyDescent="0.35">
      <c r="C2651" s="5"/>
    </row>
    <row r="2652" spans="3:3" ht="15" thickBot="1" x14ac:dyDescent="0.35">
      <c r="C2652" s="5"/>
    </row>
    <row r="2653" spans="3:3" ht="15" thickBot="1" x14ac:dyDescent="0.35">
      <c r="C2653" s="5"/>
    </row>
    <row r="2654" spans="3:3" ht="15" thickBot="1" x14ac:dyDescent="0.35">
      <c r="C2654" s="5"/>
    </row>
    <row r="2655" spans="3:3" ht="15" thickBot="1" x14ac:dyDescent="0.35">
      <c r="C2655" s="5"/>
    </row>
    <row r="2656" spans="3:3" ht="15" thickBot="1" x14ac:dyDescent="0.35">
      <c r="C2656" s="5"/>
    </row>
    <row r="2657" spans="3:3" ht="15" thickBot="1" x14ac:dyDescent="0.35">
      <c r="C2657" s="5"/>
    </row>
    <row r="2658" spans="3:3" ht="15" thickBot="1" x14ac:dyDescent="0.35">
      <c r="C2658" s="5"/>
    </row>
    <row r="2659" spans="3:3" ht="15" thickBot="1" x14ac:dyDescent="0.35">
      <c r="C2659" s="5"/>
    </row>
    <row r="2660" spans="3:3" ht="15" thickBot="1" x14ac:dyDescent="0.35">
      <c r="C2660" s="5"/>
    </row>
    <row r="2661" spans="3:3" ht="15" thickBot="1" x14ac:dyDescent="0.35">
      <c r="C2661" s="5"/>
    </row>
    <row r="2662" spans="3:3" ht="15" thickBot="1" x14ac:dyDescent="0.35">
      <c r="C2662" s="5"/>
    </row>
    <row r="2663" spans="3:3" ht="15" thickBot="1" x14ac:dyDescent="0.35">
      <c r="C2663" s="5"/>
    </row>
    <row r="2664" spans="3:3" ht="15" thickBot="1" x14ac:dyDescent="0.35">
      <c r="C2664" s="5"/>
    </row>
    <row r="2665" spans="3:3" ht="15" thickBot="1" x14ac:dyDescent="0.35">
      <c r="C2665" s="5"/>
    </row>
    <row r="2666" spans="3:3" ht="15" thickBot="1" x14ac:dyDescent="0.35">
      <c r="C2666" s="5"/>
    </row>
    <row r="2667" spans="3:3" ht="15" thickBot="1" x14ac:dyDescent="0.35">
      <c r="C2667" s="5"/>
    </row>
    <row r="2668" spans="3:3" ht="15" thickBot="1" x14ac:dyDescent="0.35">
      <c r="C2668" s="5"/>
    </row>
    <row r="2669" spans="3:3" ht="15" thickBot="1" x14ac:dyDescent="0.35">
      <c r="C2669" s="5"/>
    </row>
    <row r="2670" spans="3:3" ht="15" thickBot="1" x14ac:dyDescent="0.35">
      <c r="C2670" s="5"/>
    </row>
    <row r="2671" spans="3:3" ht="15" thickBot="1" x14ac:dyDescent="0.35">
      <c r="C2671" s="5"/>
    </row>
    <row r="2672" spans="3:3" ht="15" thickBot="1" x14ac:dyDescent="0.35">
      <c r="C2672" s="5"/>
    </row>
    <row r="2673" spans="3:3" ht="15" thickBot="1" x14ac:dyDescent="0.35">
      <c r="C2673" s="5"/>
    </row>
    <row r="2674" spans="3:3" ht="15" thickBot="1" x14ac:dyDescent="0.35">
      <c r="C2674" s="5"/>
    </row>
    <row r="2675" spans="3:3" ht="15" thickBot="1" x14ac:dyDescent="0.35">
      <c r="C2675" s="5"/>
    </row>
    <row r="2676" spans="3:3" ht="15" thickBot="1" x14ac:dyDescent="0.35">
      <c r="C2676" s="5"/>
    </row>
    <row r="2677" spans="3:3" ht="15" thickBot="1" x14ac:dyDescent="0.35">
      <c r="C2677" s="5"/>
    </row>
    <row r="2678" spans="3:3" ht="15" thickBot="1" x14ac:dyDescent="0.35">
      <c r="C2678" s="5"/>
    </row>
    <row r="2679" spans="3:3" ht="15" thickBot="1" x14ac:dyDescent="0.35">
      <c r="C2679" s="5"/>
    </row>
    <row r="2680" spans="3:3" ht="15" thickBot="1" x14ac:dyDescent="0.35">
      <c r="C2680" s="5"/>
    </row>
    <row r="2681" spans="3:3" ht="15" thickBot="1" x14ac:dyDescent="0.35">
      <c r="C2681" s="5"/>
    </row>
    <row r="2682" spans="3:3" ht="15" thickBot="1" x14ac:dyDescent="0.35">
      <c r="C2682" s="5"/>
    </row>
    <row r="2683" spans="3:3" ht="15" thickBot="1" x14ac:dyDescent="0.35">
      <c r="C2683" s="5"/>
    </row>
    <row r="2684" spans="3:3" ht="15" thickBot="1" x14ac:dyDescent="0.35">
      <c r="C2684" s="5"/>
    </row>
    <row r="2685" spans="3:3" ht="15" thickBot="1" x14ac:dyDescent="0.35">
      <c r="C2685" s="5"/>
    </row>
    <row r="2686" spans="3:3" ht="15" thickBot="1" x14ac:dyDescent="0.35">
      <c r="C2686" s="5"/>
    </row>
    <row r="2687" spans="3:3" ht="15" thickBot="1" x14ac:dyDescent="0.35">
      <c r="C2687" s="5"/>
    </row>
    <row r="2688" spans="3:3" ht="15" thickBot="1" x14ac:dyDescent="0.35">
      <c r="C2688" s="5"/>
    </row>
    <row r="2689" spans="3:3" ht="15" thickBot="1" x14ac:dyDescent="0.35">
      <c r="C2689" s="5"/>
    </row>
    <row r="2690" spans="3:3" ht="15" thickBot="1" x14ac:dyDescent="0.35">
      <c r="C2690" s="5"/>
    </row>
    <row r="2691" spans="3:3" ht="15" thickBot="1" x14ac:dyDescent="0.35">
      <c r="C2691" s="5"/>
    </row>
    <row r="2692" spans="3:3" ht="15" thickBot="1" x14ac:dyDescent="0.35">
      <c r="C2692" s="5"/>
    </row>
    <row r="2693" spans="3:3" ht="15" thickBot="1" x14ac:dyDescent="0.35">
      <c r="C2693" s="5"/>
    </row>
    <row r="2694" spans="3:3" ht="15" thickBot="1" x14ac:dyDescent="0.35">
      <c r="C2694" s="5"/>
    </row>
    <row r="2695" spans="3:3" ht="15" thickBot="1" x14ac:dyDescent="0.35">
      <c r="C2695" s="5"/>
    </row>
    <row r="2696" spans="3:3" ht="15" thickBot="1" x14ac:dyDescent="0.35">
      <c r="C2696" s="5"/>
    </row>
    <row r="2697" spans="3:3" ht="15" thickBot="1" x14ac:dyDescent="0.35">
      <c r="C2697" s="5"/>
    </row>
    <row r="2698" spans="3:3" ht="15" thickBot="1" x14ac:dyDescent="0.35">
      <c r="C2698" s="5"/>
    </row>
    <row r="2699" spans="3:3" ht="15" thickBot="1" x14ac:dyDescent="0.35">
      <c r="C2699" s="5"/>
    </row>
    <row r="2700" spans="3:3" ht="15" thickBot="1" x14ac:dyDescent="0.35">
      <c r="C2700" s="5"/>
    </row>
    <row r="2701" spans="3:3" ht="15" thickBot="1" x14ac:dyDescent="0.35">
      <c r="C2701" s="5"/>
    </row>
    <row r="2702" spans="3:3" ht="15" thickBot="1" x14ac:dyDescent="0.35">
      <c r="C2702" s="5"/>
    </row>
    <row r="2703" spans="3:3" ht="15" thickBot="1" x14ac:dyDescent="0.35">
      <c r="C2703" s="5"/>
    </row>
    <row r="2704" spans="3:3" ht="15" thickBot="1" x14ac:dyDescent="0.35">
      <c r="C2704" s="5"/>
    </row>
    <row r="2705" spans="3:3" ht="15" thickBot="1" x14ac:dyDescent="0.35">
      <c r="C2705" s="5"/>
    </row>
    <row r="2706" spans="3:3" ht="15" thickBot="1" x14ac:dyDescent="0.35">
      <c r="C2706" s="5"/>
    </row>
    <row r="2707" spans="3:3" ht="15" thickBot="1" x14ac:dyDescent="0.35">
      <c r="C2707" s="5"/>
    </row>
    <row r="2708" spans="3:3" ht="15" thickBot="1" x14ac:dyDescent="0.35">
      <c r="C2708" s="5"/>
    </row>
    <row r="2709" spans="3:3" ht="15" thickBot="1" x14ac:dyDescent="0.35">
      <c r="C2709" s="5"/>
    </row>
    <row r="2710" spans="3:3" ht="15" thickBot="1" x14ac:dyDescent="0.35">
      <c r="C2710" s="5"/>
    </row>
    <row r="2711" spans="3:3" ht="15" thickBot="1" x14ac:dyDescent="0.35">
      <c r="C2711" s="5"/>
    </row>
    <row r="2712" spans="3:3" ht="15" thickBot="1" x14ac:dyDescent="0.35">
      <c r="C2712" s="5"/>
    </row>
    <row r="2713" spans="3:3" ht="15" thickBot="1" x14ac:dyDescent="0.35">
      <c r="C2713" s="5"/>
    </row>
    <row r="2714" spans="3:3" ht="15" thickBot="1" x14ac:dyDescent="0.35">
      <c r="C2714" s="5"/>
    </row>
    <row r="2715" spans="3:3" ht="15" thickBot="1" x14ac:dyDescent="0.35">
      <c r="C2715" s="5"/>
    </row>
    <row r="2716" spans="3:3" ht="15" thickBot="1" x14ac:dyDescent="0.35">
      <c r="C2716" s="5"/>
    </row>
    <row r="2717" spans="3:3" ht="15" thickBot="1" x14ac:dyDescent="0.35">
      <c r="C2717" s="5"/>
    </row>
    <row r="2718" spans="3:3" ht="15" thickBot="1" x14ac:dyDescent="0.35">
      <c r="C2718" s="5"/>
    </row>
    <row r="2719" spans="3:3" ht="15" thickBot="1" x14ac:dyDescent="0.35">
      <c r="C2719" s="5"/>
    </row>
    <row r="2720" spans="3:3" ht="15" thickBot="1" x14ac:dyDescent="0.35">
      <c r="C2720" s="5"/>
    </row>
    <row r="2721" spans="3:3" ht="15" thickBot="1" x14ac:dyDescent="0.35">
      <c r="C2721" s="5"/>
    </row>
    <row r="2722" spans="3:3" ht="15" thickBot="1" x14ac:dyDescent="0.35">
      <c r="C2722" s="5"/>
    </row>
    <row r="2723" spans="3:3" ht="15" thickBot="1" x14ac:dyDescent="0.35">
      <c r="C2723" s="5"/>
    </row>
    <row r="2724" spans="3:3" ht="15" thickBot="1" x14ac:dyDescent="0.35">
      <c r="C2724" s="5"/>
    </row>
    <row r="2725" spans="3:3" ht="15" thickBot="1" x14ac:dyDescent="0.35">
      <c r="C2725" s="5"/>
    </row>
    <row r="2726" spans="3:3" ht="15" thickBot="1" x14ac:dyDescent="0.35">
      <c r="C2726" s="5"/>
    </row>
    <row r="2727" spans="3:3" ht="15" thickBot="1" x14ac:dyDescent="0.35">
      <c r="C2727" s="5"/>
    </row>
    <row r="2728" spans="3:3" ht="15" thickBot="1" x14ac:dyDescent="0.35">
      <c r="C2728" s="5"/>
    </row>
    <row r="2729" spans="3:3" ht="15" thickBot="1" x14ac:dyDescent="0.35">
      <c r="C2729" s="5"/>
    </row>
    <row r="2730" spans="3:3" ht="15" thickBot="1" x14ac:dyDescent="0.35">
      <c r="C2730" s="5"/>
    </row>
    <row r="2731" spans="3:3" ht="15" thickBot="1" x14ac:dyDescent="0.35">
      <c r="C2731" s="5"/>
    </row>
    <row r="2732" spans="3:3" ht="15" thickBot="1" x14ac:dyDescent="0.35">
      <c r="C2732" s="5"/>
    </row>
    <row r="2733" spans="3:3" ht="15" thickBot="1" x14ac:dyDescent="0.35">
      <c r="C2733" s="5"/>
    </row>
    <row r="2734" spans="3:3" ht="15" thickBot="1" x14ac:dyDescent="0.35">
      <c r="C2734" s="5"/>
    </row>
    <row r="2735" spans="3:3" ht="15" thickBot="1" x14ac:dyDescent="0.35">
      <c r="C2735" s="5"/>
    </row>
    <row r="2736" spans="3:3" ht="15" thickBot="1" x14ac:dyDescent="0.35">
      <c r="C2736" s="5"/>
    </row>
    <row r="2737" spans="3:3" ht="15" thickBot="1" x14ac:dyDescent="0.35">
      <c r="C2737" s="5"/>
    </row>
    <row r="2738" spans="3:3" ht="15" thickBot="1" x14ac:dyDescent="0.35">
      <c r="C2738" s="5"/>
    </row>
    <row r="2739" spans="3:3" ht="15" thickBot="1" x14ac:dyDescent="0.35">
      <c r="C2739" s="5"/>
    </row>
    <row r="2740" spans="3:3" ht="15" thickBot="1" x14ac:dyDescent="0.35">
      <c r="C2740" s="5"/>
    </row>
    <row r="2741" spans="3:3" ht="15" thickBot="1" x14ac:dyDescent="0.35">
      <c r="C2741" s="5"/>
    </row>
    <row r="2742" spans="3:3" ht="15" thickBot="1" x14ac:dyDescent="0.35">
      <c r="C2742" s="5"/>
    </row>
    <row r="2743" spans="3:3" ht="15" thickBot="1" x14ac:dyDescent="0.35">
      <c r="C2743" s="5"/>
    </row>
    <row r="2744" spans="3:3" ht="15" thickBot="1" x14ac:dyDescent="0.35">
      <c r="C2744" s="5"/>
    </row>
    <row r="2745" spans="3:3" ht="15" thickBot="1" x14ac:dyDescent="0.35">
      <c r="C2745" s="5"/>
    </row>
    <row r="2746" spans="3:3" ht="15" thickBot="1" x14ac:dyDescent="0.35">
      <c r="C2746" s="5"/>
    </row>
    <row r="2747" spans="3:3" ht="15" thickBot="1" x14ac:dyDescent="0.35">
      <c r="C2747" s="5"/>
    </row>
    <row r="2748" spans="3:3" ht="15" thickBot="1" x14ac:dyDescent="0.35">
      <c r="C2748" s="5"/>
    </row>
    <row r="2749" spans="3:3" ht="15" thickBot="1" x14ac:dyDescent="0.35">
      <c r="C2749" s="5"/>
    </row>
    <row r="2750" spans="3:3" ht="15" thickBot="1" x14ac:dyDescent="0.35">
      <c r="C2750" s="5"/>
    </row>
    <row r="2751" spans="3:3" ht="15" thickBot="1" x14ac:dyDescent="0.35">
      <c r="C2751" s="5"/>
    </row>
    <row r="2752" spans="3:3" ht="15" thickBot="1" x14ac:dyDescent="0.35">
      <c r="C2752" s="5"/>
    </row>
    <row r="2753" spans="3:3" ht="15" thickBot="1" x14ac:dyDescent="0.35">
      <c r="C2753" s="5"/>
    </row>
    <row r="2754" spans="3:3" ht="15" thickBot="1" x14ac:dyDescent="0.35">
      <c r="C2754" s="5"/>
    </row>
    <row r="2755" spans="3:3" ht="15" thickBot="1" x14ac:dyDescent="0.35">
      <c r="C2755" s="5"/>
    </row>
    <row r="2756" spans="3:3" ht="15" thickBot="1" x14ac:dyDescent="0.35">
      <c r="C2756" s="5"/>
    </row>
    <row r="2757" spans="3:3" ht="15" thickBot="1" x14ac:dyDescent="0.35">
      <c r="C2757" s="5"/>
    </row>
    <row r="2758" spans="3:3" ht="15" thickBot="1" x14ac:dyDescent="0.35">
      <c r="C2758" s="5"/>
    </row>
    <row r="2759" spans="3:3" ht="15" thickBot="1" x14ac:dyDescent="0.35">
      <c r="C2759" s="5"/>
    </row>
    <row r="2760" spans="3:3" ht="15" thickBot="1" x14ac:dyDescent="0.35">
      <c r="C2760" s="5"/>
    </row>
    <row r="2761" spans="3:3" ht="15" thickBot="1" x14ac:dyDescent="0.35">
      <c r="C2761" s="5"/>
    </row>
    <row r="2762" spans="3:3" ht="15" thickBot="1" x14ac:dyDescent="0.35">
      <c r="C2762" s="5"/>
    </row>
    <row r="2763" spans="3:3" ht="15" thickBot="1" x14ac:dyDescent="0.35">
      <c r="C2763" s="5"/>
    </row>
    <row r="2764" spans="3:3" ht="15" thickBot="1" x14ac:dyDescent="0.35">
      <c r="C2764" s="5"/>
    </row>
    <row r="2765" spans="3:3" ht="15" thickBot="1" x14ac:dyDescent="0.35">
      <c r="C2765" s="5"/>
    </row>
    <row r="2766" spans="3:3" ht="15" thickBot="1" x14ac:dyDescent="0.35">
      <c r="C2766" s="5"/>
    </row>
    <row r="2767" spans="3:3" ht="15" thickBot="1" x14ac:dyDescent="0.35">
      <c r="C2767" s="5"/>
    </row>
    <row r="2768" spans="3:3" ht="15" thickBot="1" x14ac:dyDescent="0.35">
      <c r="C2768" s="5"/>
    </row>
    <row r="2769" spans="3:3" ht="15" thickBot="1" x14ac:dyDescent="0.35">
      <c r="C2769" s="5"/>
    </row>
    <row r="2770" spans="3:3" ht="15" thickBot="1" x14ac:dyDescent="0.35">
      <c r="C2770" s="5"/>
    </row>
    <row r="2771" spans="3:3" ht="15" thickBot="1" x14ac:dyDescent="0.35">
      <c r="C2771" s="5"/>
    </row>
    <row r="2772" spans="3:3" ht="15" thickBot="1" x14ac:dyDescent="0.35">
      <c r="C2772" s="5"/>
    </row>
    <row r="2773" spans="3:3" ht="15" thickBot="1" x14ac:dyDescent="0.35">
      <c r="C2773" s="5"/>
    </row>
    <row r="2774" spans="3:3" ht="15" thickBot="1" x14ac:dyDescent="0.35">
      <c r="C2774" s="5"/>
    </row>
    <row r="2775" spans="3:3" ht="15" thickBot="1" x14ac:dyDescent="0.35">
      <c r="C2775" s="5"/>
    </row>
    <row r="2776" spans="3:3" ht="15" thickBot="1" x14ac:dyDescent="0.35">
      <c r="C2776" s="5"/>
    </row>
    <row r="2777" spans="3:3" ht="15" thickBot="1" x14ac:dyDescent="0.35">
      <c r="C2777" s="5"/>
    </row>
    <row r="2778" spans="3:3" ht="15" thickBot="1" x14ac:dyDescent="0.35">
      <c r="C2778" s="5"/>
    </row>
    <row r="2779" spans="3:3" ht="15" thickBot="1" x14ac:dyDescent="0.35">
      <c r="C2779" s="5"/>
    </row>
    <row r="2780" spans="3:3" ht="15" thickBot="1" x14ac:dyDescent="0.35">
      <c r="C2780" s="5"/>
    </row>
    <row r="2781" spans="3:3" ht="15" thickBot="1" x14ac:dyDescent="0.35">
      <c r="C2781" s="5"/>
    </row>
    <row r="2782" spans="3:3" ht="15" thickBot="1" x14ac:dyDescent="0.35">
      <c r="C2782" s="5"/>
    </row>
    <row r="2783" spans="3:3" ht="15" thickBot="1" x14ac:dyDescent="0.35">
      <c r="C2783" s="5"/>
    </row>
    <row r="2784" spans="3:3" ht="15" thickBot="1" x14ac:dyDescent="0.35">
      <c r="C2784" s="5"/>
    </row>
    <row r="2785" spans="3:3" ht="15" thickBot="1" x14ac:dyDescent="0.35">
      <c r="C2785" s="5"/>
    </row>
    <row r="2786" spans="3:3" ht="15" thickBot="1" x14ac:dyDescent="0.35">
      <c r="C2786" s="5"/>
    </row>
    <row r="2787" spans="3:3" ht="15" thickBot="1" x14ac:dyDescent="0.35">
      <c r="C2787" s="5"/>
    </row>
    <row r="2788" spans="3:3" ht="15" thickBot="1" x14ac:dyDescent="0.35">
      <c r="C2788" s="5"/>
    </row>
    <row r="2789" spans="3:3" ht="15" thickBot="1" x14ac:dyDescent="0.35">
      <c r="C2789" s="5"/>
    </row>
    <row r="2790" spans="3:3" ht="15" thickBot="1" x14ac:dyDescent="0.35">
      <c r="C2790" s="5"/>
    </row>
    <row r="2791" spans="3:3" ht="15" thickBot="1" x14ac:dyDescent="0.35">
      <c r="C2791" s="5"/>
    </row>
    <row r="2792" spans="3:3" ht="15" thickBot="1" x14ac:dyDescent="0.35">
      <c r="C2792" s="5"/>
    </row>
    <row r="2793" spans="3:3" ht="15" thickBot="1" x14ac:dyDescent="0.35">
      <c r="C2793" s="5"/>
    </row>
    <row r="2794" spans="3:3" ht="15" thickBot="1" x14ac:dyDescent="0.35">
      <c r="C2794" s="5"/>
    </row>
    <row r="2795" spans="3:3" ht="15" thickBot="1" x14ac:dyDescent="0.35">
      <c r="C2795" s="5"/>
    </row>
    <row r="2796" spans="3:3" ht="15" thickBot="1" x14ac:dyDescent="0.35">
      <c r="C2796" s="5"/>
    </row>
    <row r="2797" spans="3:3" ht="15" thickBot="1" x14ac:dyDescent="0.35">
      <c r="C2797" s="5"/>
    </row>
    <row r="2798" spans="3:3" ht="15" thickBot="1" x14ac:dyDescent="0.35">
      <c r="C2798" s="5"/>
    </row>
    <row r="2799" spans="3:3" ht="15" thickBot="1" x14ac:dyDescent="0.35">
      <c r="C2799" s="5"/>
    </row>
    <row r="2800" spans="3:3" ht="15" thickBot="1" x14ac:dyDescent="0.35">
      <c r="C2800" s="5"/>
    </row>
    <row r="2801" spans="3:3" ht="15" thickBot="1" x14ac:dyDescent="0.35">
      <c r="C2801" s="5"/>
    </row>
    <row r="2802" spans="3:3" ht="15" thickBot="1" x14ac:dyDescent="0.35">
      <c r="C2802" s="5"/>
    </row>
    <row r="2803" spans="3:3" ht="15" thickBot="1" x14ac:dyDescent="0.35">
      <c r="C2803" s="5"/>
    </row>
    <row r="2804" spans="3:3" ht="15" thickBot="1" x14ac:dyDescent="0.35">
      <c r="C2804" s="5"/>
    </row>
    <row r="2805" spans="3:3" ht="15" thickBot="1" x14ac:dyDescent="0.35">
      <c r="C2805" s="5"/>
    </row>
    <row r="2806" spans="3:3" ht="15" thickBot="1" x14ac:dyDescent="0.35">
      <c r="C2806" s="5"/>
    </row>
    <row r="2807" spans="3:3" ht="15" thickBot="1" x14ac:dyDescent="0.35">
      <c r="C2807" s="5"/>
    </row>
    <row r="2808" spans="3:3" ht="15" thickBot="1" x14ac:dyDescent="0.35">
      <c r="C2808" s="5"/>
    </row>
    <row r="2809" spans="3:3" ht="15" thickBot="1" x14ac:dyDescent="0.35">
      <c r="C2809" s="5"/>
    </row>
    <row r="2810" spans="3:3" ht="15" thickBot="1" x14ac:dyDescent="0.35">
      <c r="C2810" s="5"/>
    </row>
    <row r="2811" spans="3:3" ht="15" thickBot="1" x14ac:dyDescent="0.35">
      <c r="C2811" s="5"/>
    </row>
    <row r="2812" spans="3:3" ht="15" thickBot="1" x14ac:dyDescent="0.35">
      <c r="C2812" s="5"/>
    </row>
    <row r="2813" spans="3:3" ht="15" thickBot="1" x14ac:dyDescent="0.35">
      <c r="C2813" s="5"/>
    </row>
    <row r="2814" spans="3:3" ht="15" thickBot="1" x14ac:dyDescent="0.35">
      <c r="C2814" s="5"/>
    </row>
    <row r="2815" spans="3:3" ht="15" thickBot="1" x14ac:dyDescent="0.35">
      <c r="C2815" s="5"/>
    </row>
    <row r="2816" spans="3:3" ht="15" thickBot="1" x14ac:dyDescent="0.35">
      <c r="C2816" s="5"/>
    </row>
    <row r="2817" spans="3:3" ht="15" thickBot="1" x14ac:dyDescent="0.35">
      <c r="C2817" s="5"/>
    </row>
    <row r="2818" spans="3:3" ht="15" thickBot="1" x14ac:dyDescent="0.35">
      <c r="C2818" s="5"/>
    </row>
    <row r="2819" spans="3:3" ht="15" thickBot="1" x14ac:dyDescent="0.35">
      <c r="C2819" s="5"/>
    </row>
    <row r="2820" spans="3:3" ht="15" thickBot="1" x14ac:dyDescent="0.35">
      <c r="C2820" s="5"/>
    </row>
    <row r="2821" spans="3:3" ht="15" thickBot="1" x14ac:dyDescent="0.35">
      <c r="C2821" s="5"/>
    </row>
    <row r="2822" spans="3:3" ht="15" thickBot="1" x14ac:dyDescent="0.35">
      <c r="C2822" s="5"/>
    </row>
    <row r="2823" spans="3:3" ht="15" thickBot="1" x14ac:dyDescent="0.35">
      <c r="C2823" s="5"/>
    </row>
    <row r="2824" spans="3:3" ht="15" thickBot="1" x14ac:dyDescent="0.35">
      <c r="C2824" s="5"/>
    </row>
    <row r="2825" spans="3:3" ht="15" thickBot="1" x14ac:dyDescent="0.35">
      <c r="C2825" s="5"/>
    </row>
    <row r="2826" spans="3:3" ht="15" thickBot="1" x14ac:dyDescent="0.35">
      <c r="C2826" s="5"/>
    </row>
    <row r="2827" spans="3:3" ht="15" thickBot="1" x14ac:dyDescent="0.35">
      <c r="C2827" s="5"/>
    </row>
    <row r="2828" spans="3:3" ht="15" thickBot="1" x14ac:dyDescent="0.35">
      <c r="C2828" s="5"/>
    </row>
    <row r="2829" spans="3:3" ht="15" thickBot="1" x14ac:dyDescent="0.35">
      <c r="C2829" s="5"/>
    </row>
    <row r="2830" spans="3:3" ht="15" thickBot="1" x14ac:dyDescent="0.35">
      <c r="C2830" s="5"/>
    </row>
    <row r="2831" spans="3:3" ht="15" thickBot="1" x14ac:dyDescent="0.35">
      <c r="C2831" s="5"/>
    </row>
    <row r="2832" spans="3:3" ht="15" thickBot="1" x14ac:dyDescent="0.35">
      <c r="C2832" s="5"/>
    </row>
    <row r="2833" spans="3:3" ht="15" thickBot="1" x14ac:dyDescent="0.35">
      <c r="C2833" s="5"/>
    </row>
    <row r="2834" spans="3:3" ht="15" thickBot="1" x14ac:dyDescent="0.35">
      <c r="C2834" s="5"/>
    </row>
    <row r="2835" spans="3:3" ht="15" thickBot="1" x14ac:dyDescent="0.35">
      <c r="C2835" s="5"/>
    </row>
    <row r="2836" spans="3:3" ht="15" thickBot="1" x14ac:dyDescent="0.35">
      <c r="C2836" s="5"/>
    </row>
    <row r="2837" spans="3:3" ht="15" thickBot="1" x14ac:dyDescent="0.35">
      <c r="C2837" s="5"/>
    </row>
    <row r="2838" spans="3:3" ht="15" thickBot="1" x14ac:dyDescent="0.35">
      <c r="C2838" s="5"/>
    </row>
    <row r="2839" spans="3:3" ht="15" thickBot="1" x14ac:dyDescent="0.35">
      <c r="C2839" s="5"/>
    </row>
    <row r="2840" spans="3:3" ht="15" thickBot="1" x14ac:dyDescent="0.35">
      <c r="C2840" s="5"/>
    </row>
    <row r="2841" spans="3:3" ht="15" thickBot="1" x14ac:dyDescent="0.35">
      <c r="C2841" s="5"/>
    </row>
    <row r="2842" spans="3:3" ht="15" thickBot="1" x14ac:dyDescent="0.35">
      <c r="C2842" s="5"/>
    </row>
    <row r="2843" spans="3:3" ht="15" thickBot="1" x14ac:dyDescent="0.35">
      <c r="C2843" s="5"/>
    </row>
    <row r="2844" spans="3:3" ht="15" thickBot="1" x14ac:dyDescent="0.35">
      <c r="C2844" s="5"/>
    </row>
    <row r="2845" spans="3:3" ht="15" thickBot="1" x14ac:dyDescent="0.35">
      <c r="C2845" s="5"/>
    </row>
    <row r="2846" spans="3:3" ht="15" thickBot="1" x14ac:dyDescent="0.35">
      <c r="C2846" s="5"/>
    </row>
    <row r="2847" spans="3:3" ht="15" thickBot="1" x14ac:dyDescent="0.35">
      <c r="C2847" s="5"/>
    </row>
    <row r="2848" spans="3:3" ht="15" thickBot="1" x14ac:dyDescent="0.35">
      <c r="C2848" s="5"/>
    </row>
    <row r="2849" spans="3:3" ht="15" thickBot="1" x14ac:dyDescent="0.35">
      <c r="C2849" s="5"/>
    </row>
    <row r="2850" spans="3:3" ht="15" thickBot="1" x14ac:dyDescent="0.35">
      <c r="C2850" s="5"/>
    </row>
    <row r="2851" spans="3:3" ht="15" thickBot="1" x14ac:dyDescent="0.35">
      <c r="C2851" s="5"/>
    </row>
    <row r="2852" spans="3:3" ht="15" thickBot="1" x14ac:dyDescent="0.35">
      <c r="C2852" s="5"/>
    </row>
    <row r="2853" spans="3:3" ht="15" thickBot="1" x14ac:dyDescent="0.35">
      <c r="C2853" s="5"/>
    </row>
    <row r="2854" spans="3:3" ht="15" thickBot="1" x14ac:dyDescent="0.35">
      <c r="C2854" s="5"/>
    </row>
    <row r="2855" spans="3:3" ht="15" thickBot="1" x14ac:dyDescent="0.35">
      <c r="C2855" s="5"/>
    </row>
    <row r="2856" spans="3:3" ht="15" thickBot="1" x14ac:dyDescent="0.35">
      <c r="C2856" s="5"/>
    </row>
    <row r="2857" spans="3:3" ht="15" thickBot="1" x14ac:dyDescent="0.35">
      <c r="C2857" s="5"/>
    </row>
    <row r="2858" spans="3:3" ht="15" thickBot="1" x14ac:dyDescent="0.35">
      <c r="C2858" s="5"/>
    </row>
    <row r="2859" spans="3:3" ht="15" thickBot="1" x14ac:dyDescent="0.35">
      <c r="C2859" s="5"/>
    </row>
    <row r="2860" spans="3:3" ht="15" thickBot="1" x14ac:dyDescent="0.35">
      <c r="C2860" s="5"/>
    </row>
    <row r="2861" spans="3:3" ht="15" thickBot="1" x14ac:dyDescent="0.35">
      <c r="C2861" s="5"/>
    </row>
    <row r="2862" spans="3:3" ht="15" thickBot="1" x14ac:dyDescent="0.35">
      <c r="C2862" s="5"/>
    </row>
    <row r="2863" spans="3:3" ht="15" thickBot="1" x14ac:dyDescent="0.35">
      <c r="C2863" s="5"/>
    </row>
    <row r="2864" spans="3:3" ht="15" thickBot="1" x14ac:dyDescent="0.35">
      <c r="C2864" s="5"/>
    </row>
    <row r="2865" spans="3:3" ht="15" thickBot="1" x14ac:dyDescent="0.35">
      <c r="C2865" s="5"/>
    </row>
    <row r="2866" spans="3:3" ht="15" thickBot="1" x14ac:dyDescent="0.35">
      <c r="C2866" s="5"/>
    </row>
    <row r="2867" spans="3:3" ht="15" thickBot="1" x14ac:dyDescent="0.35">
      <c r="C2867" s="5"/>
    </row>
    <row r="2868" spans="3:3" ht="15" thickBot="1" x14ac:dyDescent="0.35">
      <c r="C2868" s="5"/>
    </row>
    <row r="2869" spans="3:3" ht="15" thickBot="1" x14ac:dyDescent="0.35">
      <c r="C2869" s="5"/>
    </row>
    <row r="2870" spans="3:3" ht="15" thickBot="1" x14ac:dyDescent="0.35">
      <c r="C2870" s="5"/>
    </row>
    <row r="2871" spans="3:3" ht="15" thickBot="1" x14ac:dyDescent="0.35">
      <c r="C2871" s="5"/>
    </row>
    <row r="2872" spans="3:3" ht="15" thickBot="1" x14ac:dyDescent="0.35">
      <c r="C2872" s="5"/>
    </row>
    <row r="2873" spans="3:3" ht="15" thickBot="1" x14ac:dyDescent="0.35">
      <c r="C2873" s="5"/>
    </row>
    <row r="2874" spans="3:3" ht="15" thickBot="1" x14ac:dyDescent="0.35">
      <c r="C2874" s="5"/>
    </row>
    <row r="2875" spans="3:3" ht="15" thickBot="1" x14ac:dyDescent="0.35">
      <c r="C2875" s="5"/>
    </row>
    <row r="2876" spans="3:3" ht="15" thickBot="1" x14ac:dyDescent="0.35">
      <c r="C2876" s="5"/>
    </row>
    <row r="2877" spans="3:3" ht="15" thickBot="1" x14ac:dyDescent="0.35">
      <c r="C2877" s="5"/>
    </row>
    <row r="2878" spans="3:3" ht="15" thickBot="1" x14ac:dyDescent="0.35">
      <c r="C2878" s="5"/>
    </row>
    <row r="2879" spans="3:3" ht="15" thickBot="1" x14ac:dyDescent="0.35">
      <c r="C2879" s="5"/>
    </row>
    <row r="2880" spans="3:3" ht="15" thickBot="1" x14ac:dyDescent="0.35">
      <c r="C2880" s="5"/>
    </row>
    <row r="2881" spans="3:3" ht="15" thickBot="1" x14ac:dyDescent="0.35">
      <c r="C2881" s="5"/>
    </row>
    <row r="2882" spans="3:3" ht="15" thickBot="1" x14ac:dyDescent="0.35">
      <c r="C2882" s="5"/>
    </row>
    <row r="2883" spans="3:3" ht="15" thickBot="1" x14ac:dyDescent="0.35">
      <c r="C2883" s="5"/>
    </row>
    <row r="2884" spans="3:3" ht="15" thickBot="1" x14ac:dyDescent="0.35">
      <c r="C2884" s="5"/>
    </row>
    <row r="2885" spans="3:3" ht="15" thickBot="1" x14ac:dyDescent="0.35">
      <c r="C2885" s="5"/>
    </row>
    <row r="2886" spans="3:3" ht="15" thickBot="1" x14ac:dyDescent="0.35">
      <c r="C2886" s="5"/>
    </row>
    <row r="2887" spans="3:3" ht="15" thickBot="1" x14ac:dyDescent="0.35">
      <c r="C2887" s="5"/>
    </row>
    <row r="2888" spans="3:3" ht="15" thickBot="1" x14ac:dyDescent="0.35">
      <c r="C2888" s="5"/>
    </row>
    <row r="2889" spans="3:3" ht="15" thickBot="1" x14ac:dyDescent="0.35">
      <c r="C2889" s="5"/>
    </row>
    <row r="2890" spans="3:3" ht="15" thickBot="1" x14ac:dyDescent="0.35">
      <c r="C2890" s="5"/>
    </row>
    <row r="2891" spans="3:3" ht="15" thickBot="1" x14ac:dyDescent="0.35">
      <c r="C2891" s="5"/>
    </row>
    <row r="2892" spans="3:3" ht="15" thickBot="1" x14ac:dyDescent="0.35">
      <c r="C2892" s="5"/>
    </row>
    <row r="2893" spans="3:3" ht="15" thickBot="1" x14ac:dyDescent="0.35">
      <c r="C2893" s="5"/>
    </row>
    <row r="2894" spans="3:3" ht="15" thickBot="1" x14ac:dyDescent="0.35">
      <c r="C2894" s="5"/>
    </row>
    <row r="2895" spans="3:3" ht="15" thickBot="1" x14ac:dyDescent="0.35">
      <c r="C2895" s="5"/>
    </row>
    <row r="2896" spans="3:3" ht="15" thickBot="1" x14ac:dyDescent="0.35">
      <c r="C2896" s="5"/>
    </row>
    <row r="2897" spans="3:3" ht="15" thickBot="1" x14ac:dyDescent="0.35">
      <c r="C2897" s="5"/>
    </row>
    <row r="2898" spans="3:3" ht="15" thickBot="1" x14ac:dyDescent="0.35">
      <c r="C2898" s="5"/>
    </row>
    <row r="2899" spans="3:3" ht="15" thickBot="1" x14ac:dyDescent="0.35">
      <c r="C2899" s="5"/>
    </row>
    <row r="2900" spans="3:3" ht="15" thickBot="1" x14ac:dyDescent="0.35">
      <c r="C2900" s="5"/>
    </row>
    <row r="2901" spans="3:3" ht="15" thickBot="1" x14ac:dyDescent="0.35">
      <c r="C2901" s="5"/>
    </row>
    <row r="2902" spans="3:3" ht="15" thickBot="1" x14ac:dyDescent="0.35">
      <c r="C2902" s="5"/>
    </row>
    <row r="2903" spans="3:3" ht="15" thickBot="1" x14ac:dyDescent="0.35">
      <c r="C2903" s="5"/>
    </row>
    <row r="2904" spans="3:3" ht="15" thickBot="1" x14ac:dyDescent="0.35">
      <c r="C2904" s="5"/>
    </row>
    <row r="2905" spans="3:3" ht="15" thickBot="1" x14ac:dyDescent="0.35">
      <c r="C2905" s="5"/>
    </row>
    <row r="2906" spans="3:3" ht="15" thickBot="1" x14ac:dyDescent="0.35">
      <c r="C2906" s="5"/>
    </row>
    <row r="2907" spans="3:3" ht="15" thickBot="1" x14ac:dyDescent="0.35">
      <c r="C2907" s="5"/>
    </row>
    <row r="2908" spans="3:3" ht="15" thickBot="1" x14ac:dyDescent="0.35">
      <c r="C2908" s="5"/>
    </row>
    <row r="2909" spans="3:3" ht="15" thickBot="1" x14ac:dyDescent="0.35">
      <c r="C2909" s="5"/>
    </row>
    <row r="2910" spans="3:3" ht="15" thickBot="1" x14ac:dyDescent="0.35">
      <c r="C2910" s="5"/>
    </row>
    <row r="2911" spans="3:3" ht="15" thickBot="1" x14ac:dyDescent="0.35">
      <c r="C2911" s="5"/>
    </row>
    <row r="2912" spans="3:3" ht="15" thickBot="1" x14ac:dyDescent="0.35">
      <c r="C2912" s="5"/>
    </row>
    <row r="2913" spans="3:3" ht="15" thickBot="1" x14ac:dyDescent="0.35">
      <c r="C2913" s="5"/>
    </row>
    <row r="2914" spans="3:3" ht="15" thickBot="1" x14ac:dyDescent="0.35">
      <c r="C2914" s="5"/>
    </row>
    <row r="2915" spans="3:3" ht="15" thickBot="1" x14ac:dyDescent="0.35">
      <c r="C2915" s="5"/>
    </row>
    <row r="2916" spans="3:3" ht="15" thickBot="1" x14ac:dyDescent="0.35">
      <c r="C2916" s="5"/>
    </row>
    <row r="2917" spans="3:3" ht="15" thickBot="1" x14ac:dyDescent="0.35">
      <c r="C2917" s="5"/>
    </row>
    <row r="2918" spans="3:3" ht="15" thickBot="1" x14ac:dyDescent="0.35">
      <c r="C2918" s="5"/>
    </row>
    <row r="2919" spans="3:3" ht="15" thickBot="1" x14ac:dyDescent="0.35">
      <c r="C2919" s="5"/>
    </row>
    <row r="2920" spans="3:3" ht="15" thickBot="1" x14ac:dyDescent="0.35">
      <c r="C2920" s="5"/>
    </row>
    <row r="2921" spans="3:3" ht="15" thickBot="1" x14ac:dyDescent="0.35">
      <c r="C2921" s="5"/>
    </row>
    <row r="2922" spans="3:3" ht="15" thickBot="1" x14ac:dyDescent="0.35">
      <c r="C2922" s="5"/>
    </row>
    <row r="2923" spans="3:3" ht="15" thickBot="1" x14ac:dyDescent="0.35">
      <c r="C2923" s="5"/>
    </row>
    <row r="2924" spans="3:3" ht="15" thickBot="1" x14ac:dyDescent="0.35">
      <c r="C2924" s="5"/>
    </row>
    <row r="2925" spans="3:3" ht="15" thickBot="1" x14ac:dyDescent="0.35">
      <c r="C2925" s="5"/>
    </row>
    <row r="2926" spans="3:3" ht="15" thickBot="1" x14ac:dyDescent="0.35">
      <c r="C2926" s="5"/>
    </row>
    <row r="2927" spans="3:3" ht="15" thickBot="1" x14ac:dyDescent="0.35">
      <c r="C2927" s="5"/>
    </row>
    <row r="2928" spans="3:3" ht="15" thickBot="1" x14ac:dyDescent="0.35">
      <c r="C2928" s="5"/>
    </row>
    <row r="2929" spans="3:3" ht="15" thickBot="1" x14ac:dyDescent="0.35">
      <c r="C2929" s="5"/>
    </row>
    <row r="2930" spans="3:3" ht="15" thickBot="1" x14ac:dyDescent="0.35">
      <c r="C2930" s="5"/>
    </row>
    <row r="2931" spans="3:3" ht="15" thickBot="1" x14ac:dyDescent="0.35">
      <c r="C2931" s="5"/>
    </row>
    <row r="2932" spans="3:3" ht="15" thickBot="1" x14ac:dyDescent="0.35">
      <c r="C2932" s="5"/>
    </row>
    <row r="2933" spans="3:3" ht="15" thickBot="1" x14ac:dyDescent="0.35">
      <c r="C2933" s="5"/>
    </row>
    <row r="2934" spans="3:3" ht="15" thickBot="1" x14ac:dyDescent="0.35">
      <c r="C2934" s="5"/>
    </row>
    <row r="2935" spans="3:3" ht="15" thickBot="1" x14ac:dyDescent="0.35">
      <c r="C2935" s="5"/>
    </row>
    <row r="2936" spans="3:3" ht="15" thickBot="1" x14ac:dyDescent="0.35">
      <c r="C2936" s="5"/>
    </row>
    <row r="2937" spans="3:3" ht="15" thickBot="1" x14ac:dyDescent="0.35">
      <c r="C2937" s="5"/>
    </row>
    <row r="2938" spans="3:3" ht="15" thickBot="1" x14ac:dyDescent="0.35">
      <c r="C2938" s="5"/>
    </row>
    <row r="2939" spans="3:3" ht="15" thickBot="1" x14ac:dyDescent="0.35">
      <c r="C2939" s="5"/>
    </row>
    <row r="2940" spans="3:3" ht="15" thickBot="1" x14ac:dyDescent="0.35">
      <c r="C2940" s="5"/>
    </row>
    <row r="2941" spans="3:3" ht="15" thickBot="1" x14ac:dyDescent="0.35">
      <c r="C2941" s="5"/>
    </row>
    <row r="2942" spans="3:3" ht="15" thickBot="1" x14ac:dyDescent="0.35">
      <c r="C2942" s="5"/>
    </row>
    <row r="2943" spans="3:3" ht="15" thickBot="1" x14ac:dyDescent="0.35">
      <c r="C2943" s="5"/>
    </row>
    <row r="2944" spans="3:3" ht="15" thickBot="1" x14ac:dyDescent="0.35">
      <c r="C2944" s="5"/>
    </row>
    <row r="2945" spans="3:3" ht="15" thickBot="1" x14ac:dyDescent="0.35">
      <c r="C2945" s="5"/>
    </row>
    <row r="2946" spans="3:3" ht="15" thickBot="1" x14ac:dyDescent="0.35">
      <c r="C2946" s="5"/>
    </row>
    <row r="2947" spans="3:3" ht="15" thickBot="1" x14ac:dyDescent="0.35">
      <c r="C2947" s="5"/>
    </row>
    <row r="2948" spans="3:3" ht="15" thickBot="1" x14ac:dyDescent="0.35">
      <c r="C2948" s="5"/>
    </row>
    <row r="2949" spans="3:3" ht="15" thickBot="1" x14ac:dyDescent="0.35">
      <c r="C2949" s="5"/>
    </row>
    <row r="2950" spans="3:3" ht="15" thickBot="1" x14ac:dyDescent="0.35">
      <c r="C2950" s="5"/>
    </row>
    <row r="2951" spans="3:3" ht="15" thickBot="1" x14ac:dyDescent="0.35">
      <c r="C2951" s="5"/>
    </row>
    <row r="2952" spans="3:3" ht="15" thickBot="1" x14ac:dyDescent="0.35">
      <c r="C2952" s="5"/>
    </row>
    <row r="2953" spans="3:3" ht="15" thickBot="1" x14ac:dyDescent="0.35">
      <c r="C2953" s="5"/>
    </row>
    <row r="2954" spans="3:3" ht="15" thickBot="1" x14ac:dyDescent="0.35">
      <c r="C2954" s="5"/>
    </row>
    <row r="2955" spans="3:3" ht="15" thickBot="1" x14ac:dyDescent="0.35">
      <c r="C2955" s="5"/>
    </row>
    <row r="2956" spans="3:3" ht="15" thickBot="1" x14ac:dyDescent="0.35">
      <c r="C2956" s="5"/>
    </row>
    <row r="2957" spans="3:3" ht="15" thickBot="1" x14ac:dyDescent="0.35">
      <c r="C2957" s="5"/>
    </row>
    <row r="2958" spans="3:3" ht="15" thickBot="1" x14ac:dyDescent="0.35">
      <c r="C2958" s="5"/>
    </row>
    <row r="2959" spans="3:3" ht="15" thickBot="1" x14ac:dyDescent="0.35">
      <c r="C2959" s="5"/>
    </row>
    <row r="2960" spans="3:3" ht="15" thickBot="1" x14ac:dyDescent="0.35">
      <c r="C2960" s="5"/>
    </row>
    <row r="2961" spans="3:3" ht="15" thickBot="1" x14ac:dyDescent="0.35">
      <c r="C2961" s="5"/>
    </row>
    <row r="2962" spans="3:3" ht="15" thickBot="1" x14ac:dyDescent="0.35">
      <c r="C2962" s="5"/>
    </row>
    <row r="2963" spans="3:3" ht="15" thickBot="1" x14ac:dyDescent="0.35">
      <c r="C2963" s="5"/>
    </row>
    <row r="2964" spans="3:3" ht="15" thickBot="1" x14ac:dyDescent="0.35">
      <c r="C2964" s="5"/>
    </row>
    <row r="2965" spans="3:3" ht="15" thickBot="1" x14ac:dyDescent="0.35">
      <c r="C2965" s="5"/>
    </row>
    <row r="2966" spans="3:3" ht="15" thickBot="1" x14ac:dyDescent="0.35">
      <c r="C2966" s="5"/>
    </row>
    <row r="2967" spans="3:3" ht="15" thickBot="1" x14ac:dyDescent="0.35">
      <c r="C2967" s="5"/>
    </row>
    <row r="2968" spans="3:3" ht="15" thickBot="1" x14ac:dyDescent="0.35">
      <c r="C2968" s="5"/>
    </row>
    <row r="2969" spans="3:3" ht="15" thickBot="1" x14ac:dyDescent="0.35">
      <c r="C2969" s="5"/>
    </row>
    <row r="2970" spans="3:3" ht="15" thickBot="1" x14ac:dyDescent="0.35">
      <c r="C2970" s="5"/>
    </row>
    <row r="2971" spans="3:3" ht="15" thickBot="1" x14ac:dyDescent="0.35">
      <c r="C2971" s="5"/>
    </row>
    <row r="2972" spans="3:3" ht="15" thickBot="1" x14ac:dyDescent="0.35">
      <c r="C2972" s="5"/>
    </row>
    <row r="2973" spans="3:3" ht="15" thickBot="1" x14ac:dyDescent="0.35">
      <c r="C2973" s="5"/>
    </row>
    <row r="2974" spans="3:3" ht="15" thickBot="1" x14ac:dyDescent="0.35">
      <c r="C2974" s="5"/>
    </row>
    <row r="2975" spans="3:3" ht="15" thickBot="1" x14ac:dyDescent="0.35">
      <c r="C2975" s="5"/>
    </row>
    <row r="2976" spans="3:3" ht="15" thickBot="1" x14ac:dyDescent="0.35">
      <c r="C2976" s="5"/>
    </row>
    <row r="2977" spans="3:3" ht="15" thickBot="1" x14ac:dyDescent="0.35">
      <c r="C2977" s="5"/>
    </row>
    <row r="2978" spans="3:3" ht="15" thickBot="1" x14ac:dyDescent="0.35">
      <c r="C2978" s="5"/>
    </row>
    <row r="2979" spans="3:3" ht="15" thickBot="1" x14ac:dyDescent="0.35">
      <c r="C2979" s="5"/>
    </row>
    <row r="2980" spans="3:3" ht="15" thickBot="1" x14ac:dyDescent="0.35">
      <c r="C2980" s="5"/>
    </row>
    <row r="2981" spans="3:3" ht="15" thickBot="1" x14ac:dyDescent="0.35">
      <c r="C2981" s="5"/>
    </row>
    <row r="2982" spans="3:3" ht="15" thickBot="1" x14ac:dyDescent="0.35">
      <c r="C2982" s="5"/>
    </row>
    <row r="2983" spans="3:3" ht="15" thickBot="1" x14ac:dyDescent="0.35">
      <c r="C2983" s="5"/>
    </row>
    <row r="2984" spans="3:3" ht="15" thickBot="1" x14ac:dyDescent="0.35">
      <c r="C2984" s="5"/>
    </row>
    <row r="2985" spans="3:3" ht="15" thickBot="1" x14ac:dyDescent="0.35">
      <c r="C2985" s="5"/>
    </row>
    <row r="2986" spans="3:3" ht="15" thickBot="1" x14ac:dyDescent="0.35">
      <c r="C2986" s="5"/>
    </row>
    <row r="2987" spans="3:3" ht="15" thickBot="1" x14ac:dyDescent="0.35">
      <c r="C2987" s="5"/>
    </row>
    <row r="2988" spans="3:3" ht="15" thickBot="1" x14ac:dyDescent="0.35">
      <c r="C2988" s="5"/>
    </row>
    <row r="2989" spans="3:3" ht="15" thickBot="1" x14ac:dyDescent="0.35">
      <c r="C2989" s="5"/>
    </row>
    <row r="2990" spans="3:3" ht="15" thickBot="1" x14ac:dyDescent="0.35">
      <c r="C2990" s="5"/>
    </row>
    <row r="2991" spans="3:3" ht="15" thickBot="1" x14ac:dyDescent="0.35">
      <c r="C2991" s="5"/>
    </row>
    <row r="2992" spans="3:3" ht="15" thickBot="1" x14ac:dyDescent="0.35">
      <c r="C2992" s="5"/>
    </row>
    <row r="2993" spans="3:3" ht="15" thickBot="1" x14ac:dyDescent="0.35">
      <c r="C2993" s="5"/>
    </row>
    <row r="2994" spans="3:3" ht="15" thickBot="1" x14ac:dyDescent="0.35">
      <c r="C2994" s="5"/>
    </row>
    <row r="2995" spans="3:3" ht="15" thickBot="1" x14ac:dyDescent="0.35">
      <c r="C2995" s="5"/>
    </row>
    <row r="2996" spans="3:3" ht="15" thickBot="1" x14ac:dyDescent="0.35">
      <c r="C2996" s="5"/>
    </row>
    <row r="2997" spans="3:3" ht="15" thickBot="1" x14ac:dyDescent="0.35">
      <c r="C2997" s="5"/>
    </row>
    <row r="2998" spans="3:3" ht="15" thickBot="1" x14ac:dyDescent="0.35">
      <c r="C2998" s="5"/>
    </row>
    <row r="2999" spans="3:3" ht="15" thickBot="1" x14ac:dyDescent="0.35">
      <c r="C2999" s="5"/>
    </row>
    <row r="3000" spans="3:3" ht="15" thickBot="1" x14ac:dyDescent="0.35">
      <c r="C3000" s="5"/>
    </row>
    <row r="3001" spans="3:3" ht="15" thickBot="1" x14ac:dyDescent="0.35">
      <c r="C3001" s="5"/>
    </row>
    <row r="3002" spans="3:3" ht="15" thickBot="1" x14ac:dyDescent="0.35">
      <c r="C3002" s="5"/>
    </row>
    <row r="3003" spans="3:3" ht="15" thickBot="1" x14ac:dyDescent="0.35">
      <c r="C3003" s="5"/>
    </row>
    <row r="3004" spans="3:3" ht="15" thickBot="1" x14ac:dyDescent="0.35">
      <c r="C3004" s="5"/>
    </row>
    <row r="3005" spans="3:3" ht="15" thickBot="1" x14ac:dyDescent="0.35">
      <c r="C3005" s="5"/>
    </row>
    <row r="3006" spans="3:3" ht="15" thickBot="1" x14ac:dyDescent="0.35">
      <c r="C3006" s="5"/>
    </row>
    <row r="3007" spans="3:3" ht="15" thickBot="1" x14ac:dyDescent="0.35">
      <c r="C3007" s="5"/>
    </row>
    <row r="3008" spans="3:3" ht="15" thickBot="1" x14ac:dyDescent="0.35">
      <c r="C3008" s="5"/>
    </row>
    <row r="3009" spans="3:3" ht="15" thickBot="1" x14ac:dyDescent="0.35">
      <c r="C3009" s="5"/>
    </row>
    <row r="3010" spans="3:3" ht="15" thickBot="1" x14ac:dyDescent="0.35">
      <c r="C3010" s="5"/>
    </row>
    <row r="3011" spans="3:3" ht="15" thickBot="1" x14ac:dyDescent="0.35">
      <c r="C3011" s="5"/>
    </row>
    <row r="3012" spans="3:3" ht="15" thickBot="1" x14ac:dyDescent="0.35">
      <c r="C3012" s="5"/>
    </row>
    <row r="3013" spans="3:3" ht="15" thickBot="1" x14ac:dyDescent="0.35">
      <c r="C3013" s="5"/>
    </row>
    <row r="3014" spans="3:3" ht="15" thickBot="1" x14ac:dyDescent="0.35">
      <c r="C3014" s="5"/>
    </row>
    <row r="3015" spans="3:3" ht="15" thickBot="1" x14ac:dyDescent="0.35">
      <c r="C3015" s="5"/>
    </row>
    <row r="3016" spans="3:3" ht="15" thickBot="1" x14ac:dyDescent="0.35">
      <c r="C3016" s="5"/>
    </row>
    <row r="3017" spans="3:3" ht="15" thickBot="1" x14ac:dyDescent="0.35">
      <c r="C3017" s="5"/>
    </row>
    <row r="3018" spans="3:3" ht="15" thickBot="1" x14ac:dyDescent="0.35">
      <c r="C3018" s="5"/>
    </row>
    <row r="3019" spans="3:3" ht="15" thickBot="1" x14ac:dyDescent="0.35">
      <c r="C3019" s="5"/>
    </row>
    <row r="3020" spans="3:3" ht="15" thickBot="1" x14ac:dyDescent="0.35">
      <c r="C3020" s="5"/>
    </row>
    <row r="3021" spans="3:3" ht="15" thickBot="1" x14ac:dyDescent="0.35">
      <c r="C3021" s="5"/>
    </row>
    <row r="3022" spans="3:3" ht="15" thickBot="1" x14ac:dyDescent="0.35">
      <c r="C3022" s="5"/>
    </row>
    <row r="3023" spans="3:3" ht="15" thickBot="1" x14ac:dyDescent="0.35">
      <c r="C3023" s="5"/>
    </row>
    <row r="3024" spans="3:3" ht="15" thickBot="1" x14ac:dyDescent="0.35">
      <c r="C3024" s="5"/>
    </row>
    <row r="3025" spans="3:3" ht="15" thickBot="1" x14ac:dyDescent="0.35">
      <c r="C3025" s="5"/>
    </row>
    <row r="3026" spans="3:3" ht="15" thickBot="1" x14ac:dyDescent="0.35">
      <c r="C3026" s="5"/>
    </row>
    <row r="3027" spans="3:3" ht="15" thickBot="1" x14ac:dyDescent="0.35">
      <c r="C3027" s="5"/>
    </row>
    <row r="3028" spans="3:3" ht="15" thickBot="1" x14ac:dyDescent="0.35">
      <c r="C3028" s="5"/>
    </row>
    <row r="3029" spans="3:3" ht="15" thickBot="1" x14ac:dyDescent="0.35">
      <c r="C3029" s="5"/>
    </row>
    <row r="3030" spans="3:3" ht="15" thickBot="1" x14ac:dyDescent="0.35">
      <c r="C3030" s="5"/>
    </row>
    <row r="3031" spans="3:3" ht="15" thickBot="1" x14ac:dyDescent="0.35">
      <c r="C3031" s="5"/>
    </row>
    <row r="3032" spans="3:3" ht="15" thickBot="1" x14ac:dyDescent="0.35">
      <c r="C3032" s="5"/>
    </row>
    <row r="3033" spans="3:3" ht="15" thickBot="1" x14ac:dyDescent="0.35">
      <c r="C3033" s="5"/>
    </row>
    <row r="3034" spans="3:3" ht="15" thickBot="1" x14ac:dyDescent="0.35">
      <c r="C3034" s="5"/>
    </row>
    <row r="3035" spans="3:3" ht="15" thickBot="1" x14ac:dyDescent="0.35">
      <c r="C3035" s="5"/>
    </row>
    <row r="3036" spans="3:3" ht="15" thickBot="1" x14ac:dyDescent="0.35">
      <c r="C3036" s="5"/>
    </row>
    <row r="3037" spans="3:3" ht="15" thickBot="1" x14ac:dyDescent="0.35">
      <c r="C3037" s="5"/>
    </row>
    <row r="3038" spans="3:3" ht="15" thickBot="1" x14ac:dyDescent="0.35">
      <c r="C3038" s="5"/>
    </row>
    <row r="3039" spans="3:3" ht="15" thickBot="1" x14ac:dyDescent="0.35">
      <c r="C3039" s="5"/>
    </row>
    <row r="3040" spans="3:3" ht="15" thickBot="1" x14ac:dyDescent="0.35">
      <c r="C3040" s="5"/>
    </row>
    <row r="3041" spans="3:3" ht="15" thickBot="1" x14ac:dyDescent="0.35">
      <c r="C3041" s="5"/>
    </row>
    <row r="3042" spans="3:3" ht="15" thickBot="1" x14ac:dyDescent="0.35">
      <c r="C3042" s="5"/>
    </row>
    <row r="3043" spans="3:3" ht="15" thickBot="1" x14ac:dyDescent="0.35">
      <c r="C3043" s="5"/>
    </row>
    <row r="3044" spans="3:3" ht="15" thickBot="1" x14ac:dyDescent="0.35">
      <c r="C3044" s="5"/>
    </row>
    <row r="3045" spans="3:3" ht="15" thickBot="1" x14ac:dyDescent="0.35">
      <c r="C3045" s="5"/>
    </row>
    <row r="3046" spans="3:3" ht="15" thickBot="1" x14ac:dyDescent="0.35">
      <c r="C3046" s="5"/>
    </row>
    <row r="3047" spans="3:3" ht="15" thickBot="1" x14ac:dyDescent="0.35">
      <c r="C3047" s="5"/>
    </row>
    <row r="3048" spans="3:3" ht="15" thickBot="1" x14ac:dyDescent="0.35">
      <c r="C3048" s="5"/>
    </row>
    <row r="3049" spans="3:3" ht="15" thickBot="1" x14ac:dyDescent="0.35">
      <c r="C3049" s="5"/>
    </row>
    <row r="3050" spans="3:3" ht="15" thickBot="1" x14ac:dyDescent="0.35">
      <c r="C3050" s="5"/>
    </row>
    <row r="3051" spans="3:3" ht="15" thickBot="1" x14ac:dyDescent="0.35">
      <c r="C3051" s="5"/>
    </row>
    <row r="3052" spans="3:3" ht="15" thickBot="1" x14ac:dyDescent="0.35">
      <c r="C3052" s="5"/>
    </row>
    <row r="3053" spans="3:3" ht="15" thickBot="1" x14ac:dyDescent="0.35">
      <c r="C3053" s="5"/>
    </row>
    <row r="3054" spans="3:3" ht="15" thickBot="1" x14ac:dyDescent="0.35">
      <c r="C3054" s="5"/>
    </row>
    <row r="3055" spans="3:3" ht="15" thickBot="1" x14ac:dyDescent="0.35">
      <c r="C3055" s="5"/>
    </row>
    <row r="3056" spans="3:3" ht="15" thickBot="1" x14ac:dyDescent="0.35">
      <c r="C3056" s="5"/>
    </row>
    <row r="3057" spans="3:3" ht="15" thickBot="1" x14ac:dyDescent="0.35">
      <c r="C3057" s="5"/>
    </row>
    <row r="3058" spans="3:3" ht="15" thickBot="1" x14ac:dyDescent="0.35">
      <c r="C3058" s="5"/>
    </row>
    <row r="3059" spans="3:3" ht="15" thickBot="1" x14ac:dyDescent="0.35">
      <c r="C3059" s="5"/>
    </row>
    <row r="3060" spans="3:3" ht="15" thickBot="1" x14ac:dyDescent="0.35">
      <c r="C3060" s="5"/>
    </row>
    <row r="3061" spans="3:3" ht="15" thickBot="1" x14ac:dyDescent="0.35">
      <c r="C3061" s="5"/>
    </row>
    <row r="3062" spans="3:3" ht="15" thickBot="1" x14ac:dyDescent="0.35">
      <c r="C3062" s="5"/>
    </row>
    <row r="3063" spans="3:3" ht="15" thickBot="1" x14ac:dyDescent="0.35">
      <c r="C3063" s="5"/>
    </row>
    <row r="3064" spans="3:3" ht="15" thickBot="1" x14ac:dyDescent="0.35">
      <c r="C3064" s="5"/>
    </row>
    <row r="3065" spans="3:3" ht="15" thickBot="1" x14ac:dyDescent="0.35">
      <c r="C3065" s="5"/>
    </row>
    <row r="3066" spans="3:3" ht="15" thickBot="1" x14ac:dyDescent="0.35">
      <c r="C3066" s="5"/>
    </row>
    <row r="3067" spans="3:3" ht="15" thickBot="1" x14ac:dyDescent="0.35">
      <c r="C3067" s="5"/>
    </row>
    <row r="3068" spans="3:3" ht="15" thickBot="1" x14ac:dyDescent="0.35">
      <c r="C3068" s="5"/>
    </row>
    <row r="3069" spans="3:3" ht="15" thickBot="1" x14ac:dyDescent="0.35">
      <c r="C3069" s="5"/>
    </row>
    <row r="3070" spans="3:3" ht="15" thickBot="1" x14ac:dyDescent="0.35">
      <c r="C3070" s="5"/>
    </row>
    <row r="3071" spans="3:3" ht="15" thickBot="1" x14ac:dyDescent="0.35">
      <c r="C3071" s="5"/>
    </row>
    <row r="3072" spans="3:3" ht="15" thickBot="1" x14ac:dyDescent="0.35">
      <c r="C3072" s="5"/>
    </row>
    <row r="3073" spans="3:3" ht="15" thickBot="1" x14ac:dyDescent="0.35">
      <c r="C3073" s="5"/>
    </row>
    <row r="3074" spans="3:3" ht="15" thickBot="1" x14ac:dyDescent="0.35">
      <c r="C3074" s="5"/>
    </row>
    <row r="3075" spans="3:3" ht="15" thickBot="1" x14ac:dyDescent="0.35">
      <c r="C3075" s="5"/>
    </row>
    <row r="3076" spans="3:3" ht="15" thickBot="1" x14ac:dyDescent="0.35">
      <c r="C3076" s="5"/>
    </row>
    <row r="3077" spans="3:3" ht="15" thickBot="1" x14ac:dyDescent="0.35">
      <c r="C3077" s="5"/>
    </row>
    <row r="3078" spans="3:3" ht="15" thickBot="1" x14ac:dyDescent="0.35">
      <c r="C3078" s="5"/>
    </row>
    <row r="3079" spans="3:3" ht="15" thickBot="1" x14ac:dyDescent="0.35">
      <c r="C3079" s="5"/>
    </row>
    <row r="3080" spans="3:3" ht="15" thickBot="1" x14ac:dyDescent="0.35">
      <c r="C3080" s="5"/>
    </row>
    <row r="3081" spans="3:3" ht="15" thickBot="1" x14ac:dyDescent="0.35">
      <c r="C3081" s="5"/>
    </row>
    <row r="3082" spans="3:3" ht="15" thickBot="1" x14ac:dyDescent="0.35">
      <c r="C3082" s="5"/>
    </row>
    <row r="3083" spans="3:3" ht="15" thickBot="1" x14ac:dyDescent="0.35">
      <c r="C3083" s="5"/>
    </row>
    <row r="3084" spans="3:3" ht="15" thickBot="1" x14ac:dyDescent="0.35">
      <c r="C3084" s="5"/>
    </row>
    <row r="3085" spans="3:3" ht="15" thickBot="1" x14ac:dyDescent="0.35">
      <c r="C3085" s="5"/>
    </row>
    <row r="3086" spans="3:3" ht="15" thickBot="1" x14ac:dyDescent="0.35">
      <c r="C3086" s="5"/>
    </row>
    <row r="3087" spans="3:3" ht="15" thickBot="1" x14ac:dyDescent="0.35">
      <c r="C3087" s="5"/>
    </row>
    <row r="3088" spans="3:3" ht="15" thickBot="1" x14ac:dyDescent="0.35">
      <c r="C3088" s="5"/>
    </row>
    <row r="3089" spans="3:3" ht="15" thickBot="1" x14ac:dyDescent="0.35">
      <c r="C3089" s="5"/>
    </row>
    <row r="3090" spans="3:3" ht="15" thickBot="1" x14ac:dyDescent="0.35">
      <c r="C3090" s="5"/>
    </row>
    <row r="3091" spans="3:3" ht="15" thickBot="1" x14ac:dyDescent="0.35">
      <c r="C3091" s="5"/>
    </row>
    <row r="3092" spans="3:3" ht="15" thickBot="1" x14ac:dyDescent="0.35">
      <c r="C3092" s="5"/>
    </row>
    <row r="3093" spans="3:3" ht="15" thickBot="1" x14ac:dyDescent="0.35">
      <c r="C3093" s="5"/>
    </row>
    <row r="3094" spans="3:3" ht="15" thickBot="1" x14ac:dyDescent="0.35">
      <c r="C3094" s="5"/>
    </row>
    <row r="3095" spans="3:3" ht="15" thickBot="1" x14ac:dyDescent="0.35">
      <c r="C3095" s="5"/>
    </row>
    <row r="3096" spans="3:3" ht="15" thickBot="1" x14ac:dyDescent="0.35">
      <c r="C3096" s="5"/>
    </row>
    <row r="3097" spans="3:3" ht="15" thickBot="1" x14ac:dyDescent="0.35">
      <c r="C3097" s="5"/>
    </row>
    <row r="3098" spans="3:3" ht="15" thickBot="1" x14ac:dyDescent="0.35">
      <c r="C3098" s="5"/>
    </row>
    <row r="3099" spans="3:3" ht="15" thickBot="1" x14ac:dyDescent="0.35">
      <c r="C3099" s="5"/>
    </row>
    <row r="3100" spans="3:3" ht="15" thickBot="1" x14ac:dyDescent="0.35">
      <c r="C3100" s="5"/>
    </row>
    <row r="3101" spans="3:3" ht="15" thickBot="1" x14ac:dyDescent="0.35">
      <c r="C3101" s="5"/>
    </row>
    <row r="3102" spans="3:3" ht="15" thickBot="1" x14ac:dyDescent="0.35">
      <c r="C3102" s="5"/>
    </row>
    <row r="3103" spans="3:3" ht="15" thickBot="1" x14ac:dyDescent="0.35">
      <c r="C3103" s="5"/>
    </row>
    <row r="3104" spans="3:3" ht="15" thickBot="1" x14ac:dyDescent="0.35">
      <c r="C3104" s="5"/>
    </row>
    <row r="3105" spans="3:3" ht="15" thickBot="1" x14ac:dyDescent="0.35">
      <c r="C3105" s="5"/>
    </row>
    <row r="3106" spans="3:3" ht="15" thickBot="1" x14ac:dyDescent="0.35">
      <c r="C3106" s="5"/>
    </row>
    <row r="3107" spans="3:3" ht="15" thickBot="1" x14ac:dyDescent="0.35">
      <c r="C3107" s="5"/>
    </row>
    <row r="3108" spans="3:3" ht="15" thickBot="1" x14ac:dyDescent="0.35">
      <c r="C3108" s="5"/>
    </row>
    <row r="3109" spans="3:3" ht="15" thickBot="1" x14ac:dyDescent="0.35">
      <c r="C3109" s="5"/>
    </row>
    <row r="3110" spans="3:3" ht="15" thickBot="1" x14ac:dyDescent="0.35">
      <c r="C3110" s="5"/>
    </row>
    <row r="3111" spans="3:3" ht="15" thickBot="1" x14ac:dyDescent="0.35">
      <c r="C3111" s="5"/>
    </row>
    <row r="3112" spans="3:3" ht="15" thickBot="1" x14ac:dyDescent="0.35">
      <c r="C3112" s="5"/>
    </row>
    <row r="3113" spans="3:3" ht="15" thickBot="1" x14ac:dyDescent="0.35">
      <c r="C3113" s="5"/>
    </row>
    <row r="3114" spans="3:3" ht="15" thickBot="1" x14ac:dyDescent="0.35">
      <c r="C3114" s="5"/>
    </row>
    <row r="3115" spans="3:3" ht="15" thickBot="1" x14ac:dyDescent="0.35">
      <c r="C3115" s="5"/>
    </row>
    <row r="3116" spans="3:3" ht="15" thickBot="1" x14ac:dyDescent="0.35">
      <c r="C3116" s="5"/>
    </row>
    <row r="3117" spans="3:3" ht="15" thickBot="1" x14ac:dyDescent="0.35">
      <c r="C3117" s="5"/>
    </row>
    <row r="3118" spans="3:3" ht="15" thickBot="1" x14ac:dyDescent="0.35">
      <c r="C3118" s="5"/>
    </row>
    <row r="3119" spans="3:3" ht="15" thickBot="1" x14ac:dyDescent="0.35">
      <c r="C3119" s="5"/>
    </row>
    <row r="3120" spans="3:3" ht="15" thickBot="1" x14ac:dyDescent="0.35">
      <c r="C3120" s="5"/>
    </row>
    <row r="3121" spans="3:3" ht="15" thickBot="1" x14ac:dyDescent="0.35">
      <c r="C3121" s="5"/>
    </row>
    <row r="3122" spans="3:3" ht="15" thickBot="1" x14ac:dyDescent="0.35">
      <c r="C3122" s="5"/>
    </row>
    <row r="3123" spans="3:3" ht="15" thickBot="1" x14ac:dyDescent="0.35">
      <c r="C3123" s="5"/>
    </row>
    <row r="3124" spans="3:3" ht="15" thickBot="1" x14ac:dyDescent="0.35">
      <c r="C3124" s="5"/>
    </row>
    <row r="3125" spans="3:3" ht="15" thickBot="1" x14ac:dyDescent="0.35">
      <c r="C3125" s="5"/>
    </row>
    <row r="3126" spans="3:3" ht="15" thickBot="1" x14ac:dyDescent="0.35">
      <c r="C3126" s="5"/>
    </row>
    <row r="3127" spans="3:3" ht="15" thickBot="1" x14ac:dyDescent="0.35">
      <c r="C3127" s="5"/>
    </row>
    <row r="3128" spans="3:3" ht="15" thickBot="1" x14ac:dyDescent="0.35">
      <c r="C3128" s="5"/>
    </row>
    <row r="3129" spans="3:3" ht="15" thickBot="1" x14ac:dyDescent="0.35">
      <c r="C3129" s="5"/>
    </row>
    <row r="3130" spans="3:3" ht="15" thickBot="1" x14ac:dyDescent="0.35">
      <c r="C3130" s="5"/>
    </row>
    <row r="3131" spans="3:3" ht="15" thickBot="1" x14ac:dyDescent="0.35">
      <c r="C3131" s="5"/>
    </row>
    <row r="3132" spans="3:3" ht="15" thickBot="1" x14ac:dyDescent="0.35">
      <c r="C3132" s="5"/>
    </row>
    <row r="3133" spans="3:3" ht="15" thickBot="1" x14ac:dyDescent="0.35">
      <c r="C3133" s="5"/>
    </row>
    <row r="3134" spans="3:3" ht="15" thickBot="1" x14ac:dyDescent="0.35">
      <c r="C3134" s="5"/>
    </row>
    <row r="3135" spans="3:3" ht="15" thickBot="1" x14ac:dyDescent="0.35">
      <c r="C3135" s="5"/>
    </row>
    <row r="3136" spans="3:3" ht="15" thickBot="1" x14ac:dyDescent="0.35">
      <c r="C3136" s="5"/>
    </row>
    <row r="3137" spans="3:3" ht="15" thickBot="1" x14ac:dyDescent="0.35">
      <c r="C3137" s="5"/>
    </row>
    <row r="3138" spans="3:3" ht="15" thickBot="1" x14ac:dyDescent="0.35">
      <c r="C3138" s="5"/>
    </row>
    <row r="3139" spans="3:3" ht="15" thickBot="1" x14ac:dyDescent="0.35">
      <c r="C3139" s="5"/>
    </row>
    <row r="3140" spans="3:3" ht="15" thickBot="1" x14ac:dyDescent="0.35">
      <c r="C3140" s="5"/>
    </row>
    <row r="3141" spans="3:3" ht="15" thickBot="1" x14ac:dyDescent="0.35">
      <c r="C3141" s="5"/>
    </row>
    <row r="3142" spans="3:3" ht="15" thickBot="1" x14ac:dyDescent="0.35">
      <c r="C3142" s="5"/>
    </row>
    <row r="3143" spans="3:3" ht="15" thickBot="1" x14ac:dyDescent="0.35">
      <c r="C3143" s="5"/>
    </row>
    <row r="3144" spans="3:3" ht="15" thickBot="1" x14ac:dyDescent="0.35">
      <c r="C3144" s="5"/>
    </row>
    <row r="3145" spans="3:3" ht="15" thickBot="1" x14ac:dyDescent="0.35">
      <c r="C3145" s="5"/>
    </row>
    <row r="3146" spans="3:3" ht="15" thickBot="1" x14ac:dyDescent="0.35">
      <c r="C3146" s="5"/>
    </row>
    <row r="3147" spans="3:3" ht="15" thickBot="1" x14ac:dyDescent="0.35">
      <c r="C3147" s="5"/>
    </row>
    <row r="3148" spans="3:3" ht="15" thickBot="1" x14ac:dyDescent="0.35">
      <c r="C3148" s="5"/>
    </row>
    <row r="3149" spans="3:3" ht="15" thickBot="1" x14ac:dyDescent="0.35">
      <c r="C3149" s="5"/>
    </row>
    <row r="3150" spans="3:3" ht="15" thickBot="1" x14ac:dyDescent="0.35">
      <c r="C3150" s="5"/>
    </row>
    <row r="3151" spans="3:3" ht="15" thickBot="1" x14ac:dyDescent="0.35">
      <c r="C3151" s="5"/>
    </row>
    <row r="3152" spans="3:3" ht="15" thickBot="1" x14ac:dyDescent="0.35">
      <c r="C3152" s="5"/>
    </row>
    <row r="3153" spans="3:3" ht="15" thickBot="1" x14ac:dyDescent="0.35">
      <c r="C3153" s="5"/>
    </row>
    <row r="3154" spans="3:3" ht="15" thickBot="1" x14ac:dyDescent="0.35">
      <c r="C3154" s="5"/>
    </row>
    <row r="3155" spans="3:3" ht="15" thickBot="1" x14ac:dyDescent="0.35">
      <c r="C3155" s="5"/>
    </row>
    <row r="3156" spans="3:3" ht="15" thickBot="1" x14ac:dyDescent="0.35">
      <c r="C3156" s="5"/>
    </row>
    <row r="3157" spans="3:3" ht="15" thickBot="1" x14ac:dyDescent="0.35">
      <c r="C3157" s="5"/>
    </row>
    <row r="3158" spans="3:3" ht="15" thickBot="1" x14ac:dyDescent="0.35">
      <c r="C3158" s="5"/>
    </row>
    <row r="3159" spans="3:3" ht="15" thickBot="1" x14ac:dyDescent="0.35">
      <c r="C3159" s="5"/>
    </row>
    <row r="3160" spans="3:3" ht="15" thickBot="1" x14ac:dyDescent="0.35">
      <c r="C3160" s="5"/>
    </row>
    <row r="3161" spans="3:3" ht="15" thickBot="1" x14ac:dyDescent="0.35">
      <c r="C3161" s="5"/>
    </row>
    <row r="3162" spans="3:3" ht="15" thickBot="1" x14ac:dyDescent="0.35">
      <c r="C3162" s="5"/>
    </row>
    <row r="3163" spans="3:3" ht="15" thickBot="1" x14ac:dyDescent="0.35">
      <c r="C3163" s="5"/>
    </row>
    <row r="3164" spans="3:3" ht="15" thickBot="1" x14ac:dyDescent="0.35">
      <c r="C3164" s="5"/>
    </row>
    <row r="3165" spans="3:3" ht="15" thickBot="1" x14ac:dyDescent="0.35">
      <c r="C3165" s="5"/>
    </row>
    <row r="3166" spans="3:3" ht="15" thickBot="1" x14ac:dyDescent="0.35">
      <c r="C3166" s="5"/>
    </row>
    <row r="3167" spans="3:3" ht="15" thickBot="1" x14ac:dyDescent="0.35">
      <c r="C3167" s="5"/>
    </row>
    <row r="3168" spans="3:3" ht="15" thickBot="1" x14ac:dyDescent="0.35">
      <c r="C3168" s="5"/>
    </row>
    <row r="3169" spans="3:3" ht="15" thickBot="1" x14ac:dyDescent="0.35">
      <c r="C3169" s="5"/>
    </row>
    <row r="3170" spans="3:3" ht="15" thickBot="1" x14ac:dyDescent="0.35">
      <c r="C3170" s="5"/>
    </row>
    <row r="3171" spans="3:3" ht="15" thickBot="1" x14ac:dyDescent="0.35">
      <c r="C3171" s="5"/>
    </row>
    <row r="3172" spans="3:3" ht="15" thickBot="1" x14ac:dyDescent="0.35">
      <c r="C3172" s="5"/>
    </row>
    <row r="3173" spans="3:3" ht="15" thickBot="1" x14ac:dyDescent="0.35">
      <c r="C3173" s="5"/>
    </row>
    <row r="3174" spans="3:3" ht="15" thickBot="1" x14ac:dyDescent="0.35">
      <c r="C3174" s="5"/>
    </row>
    <row r="3175" spans="3:3" ht="15" thickBot="1" x14ac:dyDescent="0.35">
      <c r="C3175" s="5"/>
    </row>
    <row r="3176" spans="3:3" ht="15" thickBot="1" x14ac:dyDescent="0.35">
      <c r="C3176" s="5"/>
    </row>
    <row r="3177" spans="3:3" ht="15" thickBot="1" x14ac:dyDescent="0.35">
      <c r="C3177" s="5"/>
    </row>
    <row r="3178" spans="3:3" ht="15" thickBot="1" x14ac:dyDescent="0.35">
      <c r="C3178" s="5"/>
    </row>
    <row r="3179" spans="3:3" ht="15" thickBot="1" x14ac:dyDescent="0.35">
      <c r="C3179" s="5"/>
    </row>
    <row r="3180" spans="3:3" ht="15" thickBot="1" x14ac:dyDescent="0.35">
      <c r="C3180" s="5"/>
    </row>
    <row r="3181" spans="3:3" ht="15" thickBot="1" x14ac:dyDescent="0.35">
      <c r="C3181" s="5"/>
    </row>
    <row r="3182" spans="3:3" ht="15" thickBot="1" x14ac:dyDescent="0.35">
      <c r="C3182" s="5"/>
    </row>
    <row r="3183" spans="3:3" ht="15" thickBot="1" x14ac:dyDescent="0.35">
      <c r="C3183" s="5"/>
    </row>
    <row r="3184" spans="3:3" ht="15" thickBot="1" x14ac:dyDescent="0.35">
      <c r="C3184" s="5"/>
    </row>
    <row r="3185" spans="3:3" ht="15" thickBot="1" x14ac:dyDescent="0.35">
      <c r="C3185" s="5"/>
    </row>
    <row r="3186" spans="3:3" ht="15" thickBot="1" x14ac:dyDescent="0.35">
      <c r="C3186" s="5"/>
    </row>
    <row r="3187" spans="3:3" ht="15" thickBot="1" x14ac:dyDescent="0.35">
      <c r="C3187" s="5"/>
    </row>
    <row r="3188" spans="3:3" ht="15" thickBot="1" x14ac:dyDescent="0.35">
      <c r="C3188" s="5"/>
    </row>
    <row r="3189" spans="3:3" ht="15" thickBot="1" x14ac:dyDescent="0.35">
      <c r="C3189" s="5"/>
    </row>
    <row r="3190" spans="3:3" ht="15" thickBot="1" x14ac:dyDescent="0.35">
      <c r="C3190" s="5"/>
    </row>
    <row r="3191" spans="3:3" ht="15" thickBot="1" x14ac:dyDescent="0.35">
      <c r="C3191" s="5"/>
    </row>
    <row r="3192" spans="3:3" ht="15" thickBot="1" x14ac:dyDescent="0.35">
      <c r="C3192" s="5"/>
    </row>
    <row r="3193" spans="3:3" ht="15" thickBot="1" x14ac:dyDescent="0.35">
      <c r="C3193" s="5"/>
    </row>
    <row r="3194" spans="3:3" ht="15" thickBot="1" x14ac:dyDescent="0.35">
      <c r="C3194" s="5"/>
    </row>
    <row r="3195" spans="3:3" ht="15" thickBot="1" x14ac:dyDescent="0.35">
      <c r="C3195" s="5"/>
    </row>
    <row r="3196" spans="3:3" ht="15" thickBot="1" x14ac:dyDescent="0.35">
      <c r="C3196" s="5"/>
    </row>
    <row r="3197" spans="3:3" ht="15" thickBot="1" x14ac:dyDescent="0.35">
      <c r="C3197" s="5"/>
    </row>
    <row r="3198" spans="3:3" ht="15" thickBot="1" x14ac:dyDescent="0.35">
      <c r="C3198" s="5"/>
    </row>
    <row r="3199" spans="3:3" ht="15" thickBot="1" x14ac:dyDescent="0.35">
      <c r="C3199" s="5"/>
    </row>
    <row r="3200" spans="3:3" ht="15" thickBot="1" x14ac:dyDescent="0.35">
      <c r="C3200" s="5"/>
    </row>
    <row r="3201" spans="3:3" ht="15" thickBot="1" x14ac:dyDescent="0.35">
      <c r="C3201" s="5"/>
    </row>
    <row r="3202" spans="3:3" ht="15" thickBot="1" x14ac:dyDescent="0.35">
      <c r="C3202" s="5"/>
    </row>
    <row r="3203" spans="3:3" ht="15" thickBot="1" x14ac:dyDescent="0.35">
      <c r="C3203" s="5"/>
    </row>
    <row r="3204" spans="3:3" ht="15" thickBot="1" x14ac:dyDescent="0.35">
      <c r="C3204" s="5"/>
    </row>
    <row r="3205" spans="3:3" ht="15" thickBot="1" x14ac:dyDescent="0.35">
      <c r="C3205" s="5"/>
    </row>
    <row r="3206" spans="3:3" ht="15" thickBot="1" x14ac:dyDescent="0.35">
      <c r="C3206" s="5"/>
    </row>
    <row r="3207" spans="3:3" ht="15" thickBot="1" x14ac:dyDescent="0.35">
      <c r="C3207" s="5"/>
    </row>
    <row r="3208" spans="3:3" ht="15" thickBot="1" x14ac:dyDescent="0.35">
      <c r="C3208" s="5"/>
    </row>
    <row r="3209" spans="3:3" ht="15" thickBot="1" x14ac:dyDescent="0.35">
      <c r="C3209" s="5"/>
    </row>
    <row r="3210" spans="3:3" ht="15" thickBot="1" x14ac:dyDescent="0.35">
      <c r="C3210" s="5"/>
    </row>
    <row r="3211" spans="3:3" ht="15" thickBot="1" x14ac:dyDescent="0.35">
      <c r="C3211" s="5"/>
    </row>
    <row r="3212" spans="3:3" ht="15" thickBot="1" x14ac:dyDescent="0.35">
      <c r="C3212" s="5"/>
    </row>
    <row r="3213" spans="3:3" ht="15" thickBot="1" x14ac:dyDescent="0.35">
      <c r="C3213" s="5"/>
    </row>
    <row r="3214" spans="3:3" ht="15" thickBot="1" x14ac:dyDescent="0.35">
      <c r="C3214" s="5"/>
    </row>
    <row r="3215" spans="3:3" ht="15" thickBot="1" x14ac:dyDescent="0.35">
      <c r="C3215" s="5"/>
    </row>
    <row r="3216" spans="3:3" ht="15" thickBot="1" x14ac:dyDescent="0.35">
      <c r="C3216" s="5"/>
    </row>
    <row r="3217" spans="3:3" ht="15" thickBot="1" x14ac:dyDescent="0.35">
      <c r="C3217" s="5"/>
    </row>
    <row r="3218" spans="3:3" ht="15" thickBot="1" x14ac:dyDescent="0.35">
      <c r="C3218" s="5"/>
    </row>
    <row r="3219" spans="3:3" ht="15" thickBot="1" x14ac:dyDescent="0.35">
      <c r="C3219" s="5"/>
    </row>
    <row r="3220" spans="3:3" ht="15" thickBot="1" x14ac:dyDescent="0.35">
      <c r="C3220" s="5"/>
    </row>
    <row r="3221" spans="3:3" ht="15" thickBot="1" x14ac:dyDescent="0.35">
      <c r="C3221" s="5"/>
    </row>
    <row r="3222" spans="3:3" ht="15" thickBot="1" x14ac:dyDescent="0.35">
      <c r="C3222" s="5"/>
    </row>
    <row r="3223" spans="3:3" ht="15" thickBot="1" x14ac:dyDescent="0.35">
      <c r="C3223" s="5"/>
    </row>
    <row r="3224" spans="3:3" ht="15" thickBot="1" x14ac:dyDescent="0.35">
      <c r="C3224" s="5"/>
    </row>
    <row r="3225" spans="3:3" ht="15" thickBot="1" x14ac:dyDescent="0.35">
      <c r="C3225" s="5"/>
    </row>
    <row r="3226" spans="3:3" ht="15" thickBot="1" x14ac:dyDescent="0.35">
      <c r="C3226" s="5"/>
    </row>
    <row r="3227" spans="3:3" ht="15" thickBot="1" x14ac:dyDescent="0.35">
      <c r="C3227" s="5"/>
    </row>
    <row r="3228" spans="3:3" ht="15" thickBot="1" x14ac:dyDescent="0.35">
      <c r="C3228" s="5"/>
    </row>
    <row r="3229" spans="3:3" ht="15" thickBot="1" x14ac:dyDescent="0.35">
      <c r="C3229" s="5"/>
    </row>
    <row r="3230" spans="3:3" ht="15" thickBot="1" x14ac:dyDescent="0.35">
      <c r="C3230" s="5"/>
    </row>
    <row r="3231" spans="3:3" ht="15" thickBot="1" x14ac:dyDescent="0.35">
      <c r="C3231" s="5"/>
    </row>
    <row r="3232" spans="3:3" ht="15" thickBot="1" x14ac:dyDescent="0.35">
      <c r="C3232" s="5"/>
    </row>
    <row r="3233" spans="3:3" ht="15" thickBot="1" x14ac:dyDescent="0.35">
      <c r="C3233" s="5"/>
    </row>
    <row r="3234" spans="3:3" ht="15" thickBot="1" x14ac:dyDescent="0.35">
      <c r="C3234" s="5"/>
    </row>
    <row r="3235" spans="3:3" ht="15" thickBot="1" x14ac:dyDescent="0.35">
      <c r="C3235" s="5"/>
    </row>
    <row r="3236" spans="3:3" ht="15" thickBot="1" x14ac:dyDescent="0.35">
      <c r="C3236" s="5"/>
    </row>
    <row r="3237" spans="3:3" ht="15" thickBot="1" x14ac:dyDescent="0.35">
      <c r="C3237" s="5"/>
    </row>
    <row r="3238" spans="3:3" ht="15" thickBot="1" x14ac:dyDescent="0.35">
      <c r="C3238" s="5"/>
    </row>
    <row r="3239" spans="3:3" ht="15" thickBot="1" x14ac:dyDescent="0.35">
      <c r="C3239" s="5"/>
    </row>
    <row r="3240" spans="3:3" ht="15" thickBot="1" x14ac:dyDescent="0.35">
      <c r="C3240" s="5"/>
    </row>
    <row r="3241" spans="3:3" ht="15" thickBot="1" x14ac:dyDescent="0.35">
      <c r="C3241" s="5"/>
    </row>
    <row r="3242" spans="3:3" ht="15" thickBot="1" x14ac:dyDescent="0.35">
      <c r="C3242" s="5"/>
    </row>
    <row r="3243" spans="3:3" ht="15" thickBot="1" x14ac:dyDescent="0.35">
      <c r="C3243" s="5"/>
    </row>
    <row r="3244" spans="3:3" ht="15" thickBot="1" x14ac:dyDescent="0.35">
      <c r="C3244" s="5"/>
    </row>
    <row r="3245" spans="3:3" ht="15" thickBot="1" x14ac:dyDescent="0.35">
      <c r="C3245" s="5"/>
    </row>
    <row r="3246" spans="3:3" ht="15" thickBot="1" x14ac:dyDescent="0.35">
      <c r="C3246" s="5"/>
    </row>
    <row r="3247" spans="3:3" ht="15" thickBot="1" x14ac:dyDescent="0.35">
      <c r="C3247" s="5"/>
    </row>
    <row r="3248" spans="3:3" ht="15" thickBot="1" x14ac:dyDescent="0.35">
      <c r="C3248" s="5"/>
    </row>
    <row r="3249" spans="3:3" ht="15" thickBot="1" x14ac:dyDescent="0.35">
      <c r="C3249" s="5"/>
    </row>
    <row r="3250" spans="3:3" ht="15" thickBot="1" x14ac:dyDescent="0.35">
      <c r="C3250" s="5"/>
    </row>
    <row r="3251" spans="3:3" ht="15" thickBot="1" x14ac:dyDescent="0.35">
      <c r="C3251" s="5"/>
    </row>
    <row r="3252" spans="3:3" ht="15" thickBot="1" x14ac:dyDescent="0.35">
      <c r="C3252" s="5"/>
    </row>
    <row r="3253" spans="3:3" ht="15" thickBot="1" x14ac:dyDescent="0.35">
      <c r="C3253" s="5"/>
    </row>
    <row r="3254" spans="3:3" ht="15" thickBot="1" x14ac:dyDescent="0.35">
      <c r="C3254" s="5"/>
    </row>
    <row r="3255" spans="3:3" ht="15" thickBot="1" x14ac:dyDescent="0.35">
      <c r="C3255" s="5"/>
    </row>
    <row r="3256" spans="3:3" ht="15" thickBot="1" x14ac:dyDescent="0.35">
      <c r="C3256" s="5"/>
    </row>
    <row r="3257" spans="3:3" ht="15" thickBot="1" x14ac:dyDescent="0.35">
      <c r="C3257" s="5"/>
    </row>
    <row r="3258" spans="3:3" ht="15" thickBot="1" x14ac:dyDescent="0.35">
      <c r="C3258" s="5"/>
    </row>
    <row r="3259" spans="3:3" ht="15" thickBot="1" x14ac:dyDescent="0.35">
      <c r="C3259" s="5"/>
    </row>
    <row r="3260" spans="3:3" ht="15" thickBot="1" x14ac:dyDescent="0.35">
      <c r="C3260" s="5"/>
    </row>
    <row r="3261" spans="3:3" ht="15" thickBot="1" x14ac:dyDescent="0.35">
      <c r="C3261" s="5"/>
    </row>
    <row r="3262" spans="3:3" ht="15" thickBot="1" x14ac:dyDescent="0.35">
      <c r="C3262" s="5"/>
    </row>
    <row r="3263" spans="3:3" ht="15" thickBot="1" x14ac:dyDescent="0.35">
      <c r="C3263" s="5"/>
    </row>
    <row r="3264" spans="3:3" ht="15" thickBot="1" x14ac:dyDescent="0.35">
      <c r="C3264" s="5"/>
    </row>
    <row r="3265" spans="3:3" ht="15" thickBot="1" x14ac:dyDescent="0.35">
      <c r="C3265" s="5"/>
    </row>
    <row r="3266" spans="3:3" ht="15" thickBot="1" x14ac:dyDescent="0.35">
      <c r="C3266" s="5"/>
    </row>
    <row r="3267" spans="3:3" ht="15" thickBot="1" x14ac:dyDescent="0.35">
      <c r="C3267" s="5"/>
    </row>
    <row r="3268" spans="3:3" ht="15" thickBot="1" x14ac:dyDescent="0.35">
      <c r="C3268" s="5"/>
    </row>
    <row r="3269" spans="3:3" ht="15" thickBot="1" x14ac:dyDescent="0.35">
      <c r="C3269" s="5"/>
    </row>
    <row r="3270" spans="3:3" ht="15" thickBot="1" x14ac:dyDescent="0.35">
      <c r="C3270" s="5"/>
    </row>
    <row r="3271" spans="3:3" ht="15" thickBot="1" x14ac:dyDescent="0.35">
      <c r="C3271" s="5"/>
    </row>
    <row r="3272" spans="3:3" ht="15" thickBot="1" x14ac:dyDescent="0.35">
      <c r="C3272" s="5"/>
    </row>
    <row r="3273" spans="3:3" ht="15" thickBot="1" x14ac:dyDescent="0.35">
      <c r="C3273" s="5"/>
    </row>
    <row r="3274" spans="3:3" ht="15" thickBot="1" x14ac:dyDescent="0.35">
      <c r="C3274" s="5"/>
    </row>
    <row r="3275" spans="3:3" ht="15" thickBot="1" x14ac:dyDescent="0.35">
      <c r="C3275" s="5"/>
    </row>
    <row r="3276" spans="3:3" ht="15" thickBot="1" x14ac:dyDescent="0.35">
      <c r="C3276" s="5"/>
    </row>
    <row r="3277" spans="3:3" ht="15" thickBot="1" x14ac:dyDescent="0.35">
      <c r="C3277" s="5"/>
    </row>
    <row r="3278" spans="3:3" ht="15" thickBot="1" x14ac:dyDescent="0.35">
      <c r="C3278" s="5"/>
    </row>
    <row r="3279" spans="3:3" ht="15" thickBot="1" x14ac:dyDescent="0.35">
      <c r="C3279" s="5"/>
    </row>
    <row r="3280" spans="3:3" ht="15" thickBot="1" x14ac:dyDescent="0.35">
      <c r="C3280" s="5"/>
    </row>
    <row r="3281" spans="3:3" ht="15" thickBot="1" x14ac:dyDescent="0.35">
      <c r="C3281" s="5"/>
    </row>
    <row r="3282" spans="3:3" ht="15" thickBot="1" x14ac:dyDescent="0.35">
      <c r="C3282" s="5"/>
    </row>
    <row r="3283" spans="3:3" ht="15" thickBot="1" x14ac:dyDescent="0.35">
      <c r="C3283" s="5"/>
    </row>
    <row r="3284" spans="3:3" ht="15" thickBot="1" x14ac:dyDescent="0.35">
      <c r="C3284" s="5"/>
    </row>
    <row r="3285" spans="3:3" ht="15" thickBot="1" x14ac:dyDescent="0.35">
      <c r="C3285" s="5"/>
    </row>
    <row r="3286" spans="3:3" ht="15" thickBot="1" x14ac:dyDescent="0.35">
      <c r="C3286" s="5"/>
    </row>
    <row r="3287" spans="3:3" ht="15" thickBot="1" x14ac:dyDescent="0.35">
      <c r="C3287" s="5"/>
    </row>
    <row r="3288" spans="3:3" ht="15" thickBot="1" x14ac:dyDescent="0.35">
      <c r="C3288" s="5"/>
    </row>
    <row r="3289" spans="3:3" ht="15" thickBot="1" x14ac:dyDescent="0.35">
      <c r="C3289" s="5"/>
    </row>
    <row r="3290" spans="3:3" ht="15" thickBot="1" x14ac:dyDescent="0.35">
      <c r="C3290" s="5"/>
    </row>
    <row r="3291" spans="3:3" ht="15" thickBot="1" x14ac:dyDescent="0.35">
      <c r="C3291" s="5"/>
    </row>
    <row r="3292" spans="3:3" ht="15" thickBot="1" x14ac:dyDescent="0.35">
      <c r="C3292" s="5"/>
    </row>
    <row r="3293" spans="3:3" ht="15" thickBot="1" x14ac:dyDescent="0.35">
      <c r="C3293" s="5"/>
    </row>
    <row r="3294" spans="3:3" ht="15" thickBot="1" x14ac:dyDescent="0.35">
      <c r="C3294" s="5"/>
    </row>
    <row r="3295" spans="3:3" ht="15" thickBot="1" x14ac:dyDescent="0.35">
      <c r="C3295" s="5"/>
    </row>
    <row r="3296" spans="3:3" ht="15" thickBot="1" x14ac:dyDescent="0.35">
      <c r="C3296" s="5"/>
    </row>
    <row r="3297" spans="3:3" ht="15" thickBot="1" x14ac:dyDescent="0.35">
      <c r="C3297" s="5"/>
    </row>
    <row r="3298" spans="3:3" ht="15" thickBot="1" x14ac:dyDescent="0.35">
      <c r="C3298" s="5"/>
    </row>
    <row r="3299" spans="3:3" ht="15" thickBot="1" x14ac:dyDescent="0.35">
      <c r="C3299" s="5"/>
    </row>
    <row r="3300" spans="3:3" ht="15" thickBot="1" x14ac:dyDescent="0.35">
      <c r="C3300" s="5"/>
    </row>
    <row r="3301" spans="3:3" ht="15" thickBot="1" x14ac:dyDescent="0.35">
      <c r="C3301" s="5"/>
    </row>
    <row r="3302" spans="3:3" ht="15" thickBot="1" x14ac:dyDescent="0.35">
      <c r="C3302" s="5"/>
    </row>
    <row r="3303" spans="3:3" ht="15" thickBot="1" x14ac:dyDescent="0.35">
      <c r="C3303" s="5"/>
    </row>
    <row r="3304" spans="3:3" ht="15" thickBot="1" x14ac:dyDescent="0.35">
      <c r="C3304" s="5"/>
    </row>
    <row r="3305" spans="3:3" ht="15" thickBot="1" x14ac:dyDescent="0.35">
      <c r="C3305" s="5"/>
    </row>
    <row r="3306" spans="3:3" ht="15" thickBot="1" x14ac:dyDescent="0.35">
      <c r="C3306" s="5"/>
    </row>
    <row r="3307" spans="3:3" ht="15" thickBot="1" x14ac:dyDescent="0.35">
      <c r="C3307" s="5"/>
    </row>
    <row r="3308" spans="3:3" ht="15" thickBot="1" x14ac:dyDescent="0.35">
      <c r="C3308" s="5"/>
    </row>
    <row r="3309" spans="3:3" ht="15" thickBot="1" x14ac:dyDescent="0.35">
      <c r="C3309" s="5"/>
    </row>
    <row r="3310" spans="3:3" ht="15" thickBot="1" x14ac:dyDescent="0.35">
      <c r="C3310" s="5"/>
    </row>
    <row r="3311" spans="3:3" ht="15" thickBot="1" x14ac:dyDescent="0.35">
      <c r="C3311" s="5"/>
    </row>
    <row r="3312" spans="3:3" ht="15" thickBot="1" x14ac:dyDescent="0.35">
      <c r="C3312" s="5"/>
    </row>
    <row r="3313" spans="3:3" ht="15" thickBot="1" x14ac:dyDescent="0.35">
      <c r="C3313" s="5"/>
    </row>
    <row r="3314" spans="3:3" ht="15" thickBot="1" x14ac:dyDescent="0.35">
      <c r="C3314" s="5"/>
    </row>
    <row r="3315" spans="3:3" ht="15" thickBot="1" x14ac:dyDescent="0.35">
      <c r="C3315" s="5"/>
    </row>
    <row r="3316" spans="3:3" ht="15" thickBot="1" x14ac:dyDescent="0.35">
      <c r="C3316" s="5"/>
    </row>
    <row r="3317" spans="3:3" ht="15" thickBot="1" x14ac:dyDescent="0.35">
      <c r="C3317" s="5"/>
    </row>
    <row r="3318" spans="3:3" ht="15" thickBot="1" x14ac:dyDescent="0.35">
      <c r="C3318" s="5"/>
    </row>
    <row r="3319" spans="3:3" ht="15" thickBot="1" x14ac:dyDescent="0.35">
      <c r="C3319" s="5"/>
    </row>
    <row r="3320" spans="3:3" ht="15" thickBot="1" x14ac:dyDescent="0.35">
      <c r="C3320" s="5"/>
    </row>
    <row r="3321" spans="3:3" ht="15" thickBot="1" x14ac:dyDescent="0.35">
      <c r="C3321" s="5"/>
    </row>
    <row r="3322" spans="3:3" ht="15" thickBot="1" x14ac:dyDescent="0.35">
      <c r="C3322" s="5"/>
    </row>
    <row r="3323" spans="3:3" ht="15" thickBot="1" x14ac:dyDescent="0.35">
      <c r="C3323" s="5"/>
    </row>
    <row r="3324" spans="3:3" ht="15" thickBot="1" x14ac:dyDescent="0.35">
      <c r="C3324" s="5"/>
    </row>
    <row r="3325" spans="3:3" ht="15" thickBot="1" x14ac:dyDescent="0.35">
      <c r="C3325" s="5"/>
    </row>
    <row r="3326" spans="3:3" ht="15" thickBot="1" x14ac:dyDescent="0.35">
      <c r="C3326" s="5"/>
    </row>
    <row r="3327" spans="3:3" ht="15" thickBot="1" x14ac:dyDescent="0.35">
      <c r="C3327" s="5"/>
    </row>
    <row r="3328" spans="3:3" ht="15" thickBot="1" x14ac:dyDescent="0.35">
      <c r="C3328" s="5"/>
    </row>
    <row r="3329" spans="3:3" ht="15" thickBot="1" x14ac:dyDescent="0.35">
      <c r="C3329" s="5"/>
    </row>
    <row r="3330" spans="3:3" ht="15" thickBot="1" x14ac:dyDescent="0.35">
      <c r="C3330" s="5"/>
    </row>
    <row r="3331" spans="3:3" ht="15" thickBot="1" x14ac:dyDescent="0.35">
      <c r="C3331" s="5"/>
    </row>
    <row r="3332" spans="3:3" ht="15" thickBot="1" x14ac:dyDescent="0.35">
      <c r="C3332" s="5"/>
    </row>
    <row r="3333" spans="3:3" ht="15" thickBot="1" x14ac:dyDescent="0.35">
      <c r="C3333" s="5"/>
    </row>
    <row r="3334" spans="3:3" ht="15" thickBot="1" x14ac:dyDescent="0.35">
      <c r="C3334" s="5"/>
    </row>
    <row r="3335" spans="3:3" ht="15" thickBot="1" x14ac:dyDescent="0.35">
      <c r="C3335" s="5"/>
    </row>
    <row r="3336" spans="3:3" ht="15" thickBot="1" x14ac:dyDescent="0.35">
      <c r="C3336" s="5"/>
    </row>
    <row r="3337" spans="3:3" ht="15" thickBot="1" x14ac:dyDescent="0.35">
      <c r="C3337" s="5"/>
    </row>
    <row r="3338" spans="3:3" ht="15" thickBot="1" x14ac:dyDescent="0.35">
      <c r="C3338" s="5"/>
    </row>
    <row r="3339" spans="3:3" ht="15" thickBot="1" x14ac:dyDescent="0.35">
      <c r="C3339" s="5"/>
    </row>
    <row r="3340" spans="3:3" ht="15" thickBot="1" x14ac:dyDescent="0.35">
      <c r="C3340" s="5"/>
    </row>
    <row r="3341" spans="3:3" ht="15" thickBot="1" x14ac:dyDescent="0.35">
      <c r="C3341" s="5"/>
    </row>
    <row r="3342" spans="3:3" ht="15" thickBot="1" x14ac:dyDescent="0.35">
      <c r="C3342" s="5"/>
    </row>
    <row r="3343" spans="3:3" ht="15" thickBot="1" x14ac:dyDescent="0.35">
      <c r="C3343" s="5"/>
    </row>
    <row r="3344" spans="3:3" ht="15" thickBot="1" x14ac:dyDescent="0.35">
      <c r="C3344" s="5"/>
    </row>
    <row r="3345" spans="3:3" ht="15" thickBot="1" x14ac:dyDescent="0.35">
      <c r="C3345" s="5"/>
    </row>
    <row r="3346" spans="3:3" ht="15" thickBot="1" x14ac:dyDescent="0.35">
      <c r="C3346" s="5"/>
    </row>
    <row r="3347" spans="3:3" ht="15" thickBot="1" x14ac:dyDescent="0.35">
      <c r="C3347" s="5"/>
    </row>
    <row r="3348" spans="3:3" ht="15" thickBot="1" x14ac:dyDescent="0.35">
      <c r="C3348" s="5"/>
    </row>
    <row r="3349" spans="3:3" ht="15" thickBot="1" x14ac:dyDescent="0.35">
      <c r="C3349" s="5"/>
    </row>
    <row r="3350" spans="3:3" ht="15" thickBot="1" x14ac:dyDescent="0.35">
      <c r="C3350" s="5"/>
    </row>
    <row r="3351" spans="3:3" ht="15" thickBot="1" x14ac:dyDescent="0.35">
      <c r="C3351" s="5"/>
    </row>
    <row r="3352" spans="3:3" ht="15" thickBot="1" x14ac:dyDescent="0.35">
      <c r="C3352" s="5"/>
    </row>
    <row r="3353" spans="3:3" ht="15" thickBot="1" x14ac:dyDescent="0.35">
      <c r="C3353" s="5"/>
    </row>
    <row r="3354" spans="3:3" ht="15" thickBot="1" x14ac:dyDescent="0.35">
      <c r="C3354" s="5"/>
    </row>
    <row r="3355" spans="3:3" ht="15" thickBot="1" x14ac:dyDescent="0.35">
      <c r="C3355" s="5"/>
    </row>
    <row r="3356" spans="3:3" ht="15" thickBot="1" x14ac:dyDescent="0.35">
      <c r="C3356" s="5"/>
    </row>
    <row r="3357" spans="3:3" ht="15" thickBot="1" x14ac:dyDescent="0.35">
      <c r="C3357" s="5"/>
    </row>
    <row r="3358" spans="3:3" ht="15" thickBot="1" x14ac:dyDescent="0.35">
      <c r="C3358" s="5"/>
    </row>
    <row r="3359" spans="3:3" ht="15" thickBot="1" x14ac:dyDescent="0.35">
      <c r="C3359" s="5"/>
    </row>
    <row r="3360" spans="3:3" ht="15" thickBot="1" x14ac:dyDescent="0.35">
      <c r="C3360" s="5"/>
    </row>
    <row r="3361" spans="3:3" ht="15" thickBot="1" x14ac:dyDescent="0.35">
      <c r="C3361" s="5"/>
    </row>
    <row r="3362" spans="3:3" ht="15" thickBot="1" x14ac:dyDescent="0.35">
      <c r="C3362" s="5"/>
    </row>
    <row r="3363" spans="3:3" ht="15" thickBot="1" x14ac:dyDescent="0.35">
      <c r="C3363" s="5"/>
    </row>
    <row r="3364" spans="3:3" ht="15" thickBot="1" x14ac:dyDescent="0.35">
      <c r="C3364" s="5"/>
    </row>
    <row r="3365" spans="3:3" ht="15" thickBot="1" x14ac:dyDescent="0.35">
      <c r="C3365" s="5"/>
    </row>
    <row r="3366" spans="3:3" ht="15" thickBot="1" x14ac:dyDescent="0.35">
      <c r="C3366" s="5"/>
    </row>
    <row r="3367" spans="3:3" ht="15" thickBot="1" x14ac:dyDescent="0.35">
      <c r="C3367" s="5"/>
    </row>
    <row r="3368" spans="3:3" ht="15" thickBot="1" x14ac:dyDescent="0.35">
      <c r="C3368" s="5"/>
    </row>
    <row r="3369" spans="3:3" ht="15" thickBot="1" x14ac:dyDescent="0.35">
      <c r="C3369" s="5"/>
    </row>
    <row r="3370" spans="3:3" ht="15" thickBot="1" x14ac:dyDescent="0.35">
      <c r="C3370" s="5"/>
    </row>
    <row r="3371" spans="3:3" ht="15" thickBot="1" x14ac:dyDescent="0.35">
      <c r="C3371" s="5"/>
    </row>
    <row r="3372" spans="3:3" ht="15" thickBot="1" x14ac:dyDescent="0.35">
      <c r="C3372" s="5"/>
    </row>
    <row r="3373" spans="3:3" ht="15" thickBot="1" x14ac:dyDescent="0.35">
      <c r="C3373" s="5"/>
    </row>
    <row r="3374" spans="3:3" ht="15" thickBot="1" x14ac:dyDescent="0.35">
      <c r="C3374" s="5"/>
    </row>
    <row r="3375" spans="3:3" ht="15" thickBot="1" x14ac:dyDescent="0.35">
      <c r="C3375" s="5"/>
    </row>
    <row r="3376" spans="3:3" ht="15" thickBot="1" x14ac:dyDescent="0.35">
      <c r="C3376" s="5"/>
    </row>
    <row r="3377" spans="3:3" ht="15" thickBot="1" x14ac:dyDescent="0.35">
      <c r="C3377" s="5"/>
    </row>
    <row r="3378" spans="3:3" ht="15" thickBot="1" x14ac:dyDescent="0.35">
      <c r="C3378" s="5"/>
    </row>
    <row r="3379" spans="3:3" ht="15" thickBot="1" x14ac:dyDescent="0.35">
      <c r="C3379" s="5"/>
    </row>
    <row r="3380" spans="3:3" ht="15" thickBot="1" x14ac:dyDescent="0.35">
      <c r="C3380" s="5"/>
    </row>
    <row r="3381" spans="3:3" ht="15" thickBot="1" x14ac:dyDescent="0.35">
      <c r="C3381" s="5"/>
    </row>
    <row r="3382" spans="3:3" ht="15" thickBot="1" x14ac:dyDescent="0.35">
      <c r="C3382" s="5"/>
    </row>
    <row r="3383" spans="3:3" ht="15" thickBot="1" x14ac:dyDescent="0.35">
      <c r="C3383" s="5"/>
    </row>
    <row r="3384" spans="3:3" ht="15" thickBot="1" x14ac:dyDescent="0.35">
      <c r="C3384" s="5"/>
    </row>
    <row r="3385" spans="3:3" ht="15" thickBot="1" x14ac:dyDescent="0.35">
      <c r="C3385" s="5"/>
    </row>
    <row r="3386" spans="3:3" ht="15" thickBot="1" x14ac:dyDescent="0.35">
      <c r="C3386" s="5"/>
    </row>
    <row r="3387" spans="3:3" ht="15" thickBot="1" x14ac:dyDescent="0.35">
      <c r="C3387" s="5"/>
    </row>
    <row r="3388" spans="3:3" ht="15" thickBot="1" x14ac:dyDescent="0.35">
      <c r="C3388" s="5"/>
    </row>
    <row r="3389" spans="3:3" ht="15" thickBot="1" x14ac:dyDescent="0.35">
      <c r="C3389" s="5"/>
    </row>
    <row r="3390" spans="3:3" ht="15" thickBot="1" x14ac:dyDescent="0.35">
      <c r="C3390" s="5"/>
    </row>
    <row r="3391" spans="3:3" ht="15" thickBot="1" x14ac:dyDescent="0.35">
      <c r="C3391" s="5"/>
    </row>
    <row r="3392" spans="3:3" ht="15" thickBot="1" x14ac:dyDescent="0.35">
      <c r="C3392" s="5"/>
    </row>
    <row r="3393" spans="3:3" ht="15" thickBot="1" x14ac:dyDescent="0.35">
      <c r="C3393" s="5"/>
    </row>
    <row r="3394" spans="3:3" ht="15" thickBot="1" x14ac:dyDescent="0.35">
      <c r="C3394" s="5"/>
    </row>
    <row r="3395" spans="3:3" ht="15" thickBot="1" x14ac:dyDescent="0.35">
      <c r="C3395" s="5"/>
    </row>
    <row r="3396" spans="3:3" ht="15" thickBot="1" x14ac:dyDescent="0.35">
      <c r="C3396" s="5"/>
    </row>
    <row r="3397" spans="3:3" ht="15" thickBot="1" x14ac:dyDescent="0.35">
      <c r="C3397" s="5"/>
    </row>
    <row r="3398" spans="3:3" ht="15" thickBot="1" x14ac:dyDescent="0.35">
      <c r="C3398" s="5"/>
    </row>
    <row r="3399" spans="3:3" ht="15" thickBot="1" x14ac:dyDescent="0.35">
      <c r="C3399" s="5"/>
    </row>
    <row r="3400" spans="3:3" ht="15" thickBot="1" x14ac:dyDescent="0.35">
      <c r="C3400" s="5"/>
    </row>
    <row r="3401" spans="3:3" ht="15" thickBot="1" x14ac:dyDescent="0.35">
      <c r="C3401" s="5"/>
    </row>
    <row r="3402" spans="3:3" ht="15" thickBot="1" x14ac:dyDescent="0.35">
      <c r="C3402" s="5"/>
    </row>
    <row r="3403" spans="3:3" ht="15" thickBot="1" x14ac:dyDescent="0.35">
      <c r="C3403" s="5"/>
    </row>
    <row r="3404" spans="3:3" ht="15" thickBot="1" x14ac:dyDescent="0.35">
      <c r="C3404" s="5"/>
    </row>
    <row r="3405" spans="3:3" ht="15" thickBot="1" x14ac:dyDescent="0.35">
      <c r="C3405" s="5"/>
    </row>
    <row r="3406" spans="3:3" ht="15" thickBot="1" x14ac:dyDescent="0.35">
      <c r="C3406" s="5"/>
    </row>
    <row r="3407" spans="3:3" ht="15" thickBot="1" x14ac:dyDescent="0.35">
      <c r="C3407" s="5"/>
    </row>
    <row r="3408" spans="3:3" ht="15" thickBot="1" x14ac:dyDescent="0.35">
      <c r="C3408" s="5"/>
    </row>
    <row r="3409" spans="3:3" ht="15" thickBot="1" x14ac:dyDescent="0.35">
      <c r="C3409" s="5"/>
    </row>
    <row r="3410" spans="3:3" ht="15" thickBot="1" x14ac:dyDescent="0.35">
      <c r="C3410" s="5"/>
    </row>
    <row r="3411" spans="3:3" ht="15" thickBot="1" x14ac:dyDescent="0.35">
      <c r="C3411" s="5"/>
    </row>
    <row r="3412" spans="3:3" ht="15" thickBot="1" x14ac:dyDescent="0.35">
      <c r="C3412" s="5"/>
    </row>
    <row r="3413" spans="3:3" ht="15" thickBot="1" x14ac:dyDescent="0.35">
      <c r="C3413" s="5"/>
    </row>
    <row r="3414" spans="3:3" ht="15" thickBot="1" x14ac:dyDescent="0.35">
      <c r="C3414" s="5"/>
    </row>
    <row r="3415" spans="3:3" ht="15" thickBot="1" x14ac:dyDescent="0.35">
      <c r="C3415" s="5"/>
    </row>
    <row r="3416" spans="3:3" ht="15" thickBot="1" x14ac:dyDescent="0.35">
      <c r="C3416" s="5"/>
    </row>
    <row r="3417" spans="3:3" ht="15" thickBot="1" x14ac:dyDescent="0.35">
      <c r="C3417" s="5"/>
    </row>
    <row r="3418" spans="3:3" ht="15" thickBot="1" x14ac:dyDescent="0.35">
      <c r="C3418" s="5"/>
    </row>
    <row r="3419" spans="3:3" ht="15" thickBot="1" x14ac:dyDescent="0.35">
      <c r="C3419" s="5"/>
    </row>
    <row r="3420" spans="3:3" ht="15" thickBot="1" x14ac:dyDescent="0.35">
      <c r="C3420" s="5"/>
    </row>
    <row r="3421" spans="3:3" ht="15" thickBot="1" x14ac:dyDescent="0.35">
      <c r="C3421" s="5"/>
    </row>
    <row r="3422" spans="3:3" ht="15" thickBot="1" x14ac:dyDescent="0.35">
      <c r="C3422" s="5"/>
    </row>
    <row r="3423" spans="3:3" ht="15" thickBot="1" x14ac:dyDescent="0.35">
      <c r="C3423" s="5"/>
    </row>
    <row r="3424" spans="3:3" ht="15" thickBot="1" x14ac:dyDescent="0.35">
      <c r="C3424" s="5"/>
    </row>
    <row r="3425" spans="3:3" ht="15" thickBot="1" x14ac:dyDescent="0.35">
      <c r="C3425" s="5"/>
    </row>
    <row r="3426" spans="3:3" ht="15" thickBot="1" x14ac:dyDescent="0.35">
      <c r="C3426" s="5"/>
    </row>
    <row r="3427" spans="3:3" ht="15" thickBot="1" x14ac:dyDescent="0.35">
      <c r="C3427" s="5"/>
    </row>
    <row r="3428" spans="3:3" ht="15" thickBot="1" x14ac:dyDescent="0.35">
      <c r="C3428" s="5"/>
    </row>
    <row r="3429" spans="3:3" ht="15" thickBot="1" x14ac:dyDescent="0.35">
      <c r="C3429" s="5"/>
    </row>
    <row r="3430" spans="3:3" ht="15" thickBot="1" x14ac:dyDescent="0.35">
      <c r="C3430" s="5"/>
    </row>
    <row r="3431" spans="3:3" ht="15" thickBot="1" x14ac:dyDescent="0.35">
      <c r="C3431" s="5"/>
    </row>
    <row r="3432" spans="3:3" ht="15" thickBot="1" x14ac:dyDescent="0.35">
      <c r="C3432" s="5"/>
    </row>
    <row r="3433" spans="3:3" ht="15" thickBot="1" x14ac:dyDescent="0.35">
      <c r="C3433" s="5"/>
    </row>
    <row r="3434" spans="3:3" ht="15" thickBot="1" x14ac:dyDescent="0.35">
      <c r="C3434" s="5"/>
    </row>
    <row r="3435" spans="3:3" ht="15" thickBot="1" x14ac:dyDescent="0.35">
      <c r="C3435" s="5"/>
    </row>
    <row r="3436" spans="3:3" ht="15" thickBot="1" x14ac:dyDescent="0.35">
      <c r="C3436" s="5"/>
    </row>
    <row r="3437" spans="3:3" ht="15" thickBot="1" x14ac:dyDescent="0.35">
      <c r="C3437" s="5"/>
    </row>
    <row r="3438" spans="3:3" ht="15" thickBot="1" x14ac:dyDescent="0.35">
      <c r="C3438" s="5"/>
    </row>
    <row r="3439" spans="3:3" ht="15" thickBot="1" x14ac:dyDescent="0.35">
      <c r="C3439" s="5"/>
    </row>
    <row r="3440" spans="3:3" ht="15" thickBot="1" x14ac:dyDescent="0.35">
      <c r="C3440" s="5"/>
    </row>
    <row r="3441" spans="3:3" ht="15" thickBot="1" x14ac:dyDescent="0.35">
      <c r="C3441" s="5"/>
    </row>
    <row r="3442" spans="3:3" ht="15" thickBot="1" x14ac:dyDescent="0.35">
      <c r="C3442" s="5"/>
    </row>
    <row r="3443" spans="3:3" ht="15" thickBot="1" x14ac:dyDescent="0.35">
      <c r="C3443" s="5"/>
    </row>
    <row r="3444" spans="3:3" ht="15" thickBot="1" x14ac:dyDescent="0.35">
      <c r="C3444" s="5"/>
    </row>
    <row r="3445" spans="3:3" ht="15" thickBot="1" x14ac:dyDescent="0.35">
      <c r="C3445" s="5"/>
    </row>
    <row r="3446" spans="3:3" ht="15" thickBot="1" x14ac:dyDescent="0.35">
      <c r="C3446" s="5"/>
    </row>
    <row r="3447" spans="3:3" ht="15" thickBot="1" x14ac:dyDescent="0.35">
      <c r="C3447" s="5"/>
    </row>
    <row r="3448" spans="3:3" ht="15" thickBot="1" x14ac:dyDescent="0.35">
      <c r="C3448" s="5"/>
    </row>
    <row r="3449" spans="3:3" ht="15" thickBot="1" x14ac:dyDescent="0.35">
      <c r="C3449" s="5"/>
    </row>
    <row r="3450" spans="3:3" ht="15" thickBot="1" x14ac:dyDescent="0.35">
      <c r="C3450" s="5"/>
    </row>
    <row r="3451" spans="3:3" ht="15" thickBot="1" x14ac:dyDescent="0.35">
      <c r="C3451" s="5"/>
    </row>
    <row r="3452" spans="3:3" ht="15" thickBot="1" x14ac:dyDescent="0.35">
      <c r="C3452" s="5"/>
    </row>
    <row r="3453" spans="3:3" ht="15" thickBot="1" x14ac:dyDescent="0.35">
      <c r="C3453" s="5"/>
    </row>
    <row r="3454" spans="3:3" ht="15" thickBot="1" x14ac:dyDescent="0.35">
      <c r="C3454" s="5"/>
    </row>
    <row r="3455" spans="3:3" ht="15" thickBot="1" x14ac:dyDescent="0.35">
      <c r="C3455" s="5"/>
    </row>
    <row r="3456" spans="3:3" ht="15" thickBot="1" x14ac:dyDescent="0.35">
      <c r="C3456" s="5"/>
    </row>
    <row r="3457" spans="3:3" ht="15" thickBot="1" x14ac:dyDescent="0.35">
      <c r="C3457" s="5"/>
    </row>
    <row r="3458" spans="3:3" ht="15" thickBot="1" x14ac:dyDescent="0.35">
      <c r="C3458" s="5"/>
    </row>
    <row r="3459" spans="3:3" ht="15" thickBot="1" x14ac:dyDescent="0.35">
      <c r="C3459" s="5"/>
    </row>
    <row r="3460" spans="3:3" ht="15" thickBot="1" x14ac:dyDescent="0.35">
      <c r="C3460" s="5"/>
    </row>
    <row r="3461" spans="3:3" ht="15" thickBot="1" x14ac:dyDescent="0.35">
      <c r="C3461" s="5"/>
    </row>
    <row r="3462" spans="3:3" ht="15" thickBot="1" x14ac:dyDescent="0.35">
      <c r="C3462" s="5"/>
    </row>
    <row r="3463" spans="3:3" ht="15" thickBot="1" x14ac:dyDescent="0.35">
      <c r="C3463" s="5"/>
    </row>
    <row r="3464" spans="3:3" ht="15" thickBot="1" x14ac:dyDescent="0.35">
      <c r="C3464" s="5"/>
    </row>
    <row r="3465" spans="3:3" ht="15" thickBot="1" x14ac:dyDescent="0.35">
      <c r="C3465" s="5"/>
    </row>
    <row r="3466" spans="3:3" ht="15" thickBot="1" x14ac:dyDescent="0.35">
      <c r="C3466" s="5"/>
    </row>
    <row r="3467" spans="3:3" ht="15" thickBot="1" x14ac:dyDescent="0.35">
      <c r="C3467" s="5"/>
    </row>
    <row r="3468" spans="3:3" ht="15" thickBot="1" x14ac:dyDescent="0.35">
      <c r="C3468" s="5"/>
    </row>
    <row r="3469" spans="3:3" ht="15" thickBot="1" x14ac:dyDescent="0.35">
      <c r="C3469" s="5"/>
    </row>
    <row r="3470" spans="3:3" ht="15" thickBot="1" x14ac:dyDescent="0.35">
      <c r="C3470" s="5"/>
    </row>
    <row r="3471" spans="3:3" ht="15" thickBot="1" x14ac:dyDescent="0.35">
      <c r="C3471" s="5"/>
    </row>
    <row r="3472" spans="3:3" ht="15" thickBot="1" x14ac:dyDescent="0.35">
      <c r="C3472" s="5"/>
    </row>
    <row r="3473" spans="3:3" ht="15" thickBot="1" x14ac:dyDescent="0.35">
      <c r="C3473" s="5"/>
    </row>
    <row r="3474" spans="3:3" ht="15" thickBot="1" x14ac:dyDescent="0.35">
      <c r="C3474" s="5"/>
    </row>
    <row r="3475" spans="3:3" ht="15" thickBot="1" x14ac:dyDescent="0.35">
      <c r="C3475" s="5"/>
    </row>
    <row r="3476" spans="3:3" ht="15" thickBot="1" x14ac:dyDescent="0.35">
      <c r="C3476" s="5"/>
    </row>
    <row r="3477" spans="3:3" ht="15" thickBot="1" x14ac:dyDescent="0.35">
      <c r="C3477" s="5"/>
    </row>
    <row r="3478" spans="3:3" ht="15" thickBot="1" x14ac:dyDescent="0.35">
      <c r="C3478" s="5"/>
    </row>
    <row r="3479" spans="3:3" ht="15" thickBot="1" x14ac:dyDescent="0.35">
      <c r="C3479" s="5"/>
    </row>
    <row r="3480" spans="3:3" ht="15" thickBot="1" x14ac:dyDescent="0.35">
      <c r="C3480" s="5"/>
    </row>
    <row r="3481" spans="3:3" ht="15" thickBot="1" x14ac:dyDescent="0.35">
      <c r="C3481" s="5"/>
    </row>
    <row r="3482" spans="3:3" ht="15" thickBot="1" x14ac:dyDescent="0.35">
      <c r="C3482" s="5"/>
    </row>
    <row r="3483" spans="3:3" ht="15" thickBot="1" x14ac:dyDescent="0.35">
      <c r="C3483" s="5"/>
    </row>
    <row r="3484" spans="3:3" ht="15" thickBot="1" x14ac:dyDescent="0.35">
      <c r="C3484" s="5"/>
    </row>
    <row r="3485" spans="3:3" ht="15" thickBot="1" x14ac:dyDescent="0.35">
      <c r="C3485" s="5"/>
    </row>
    <row r="3486" spans="3:3" ht="15" thickBot="1" x14ac:dyDescent="0.35">
      <c r="C3486" s="5"/>
    </row>
    <row r="3487" spans="3:3" ht="15" thickBot="1" x14ac:dyDescent="0.35">
      <c r="C3487" s="5"/>
    </row>
    <row r="3488" spans="3:3" ht="15" thickBot="1" x14ac:dyDescent="0.35">
      <c r="C3488" s="5"/>
    </row>
    <row r="3489" spans="3:3" ht="15" thickBot="1" x14ac:dyDescent="0.35">
      <c r="C3489" s="5"/>
    </row>
    <row r="3490" spans="3:3" ht="15" thickBot="1" x14ac:dyDescent="0.35">
      <c r="C3490" s="5"/>
    </row>
    <row r="3491" spans="3:3" ht="15" thickBot="1" x14ac:dyDescent="0.35">
      <c r="C3491" s="5"/>
    </row>
    <row r="3492" spans="3:3" ht="15" thickBot="1" x14ac:dyDescent="0.35">
      <c r="C3492" s="5"/>
    </row>
    <row r="3493" spans="3:3" ht="15" thickBot="1" x14ac:dyDescent="0.35">
      <c r="C3493" s="5"/>
    </row>
    <row r="3494" spans="3:3" ht="15" thickBot="1" x14ac:dyDescent="0.35">
      <c r="C3494" s="5"/>
    </row>
    <row r="3495" spans="3:3" ht="15" thickBot="1" x14ac:dyDescent="0.35">
      <c r="C3495" s="5"/>
    </row>
    <row r="3496" spans="3:3" ht="15" thickBot="1" x14ac:dyDescent="0.35">
      <c r="C3496" s="5"/>
    </row>
    <row r="3497" spans="3:3" ht="15" thickBot="1" x14ac:dyDescent="0.35">
      <c r="C3497" s="5"/>
    </row>
    <row r="3498" spans="3:3" ht="15" thickBot="1" x14ac:dyDescent="0.35">
      <c r="C3498" s="5"/>
    </row>
    <row r="3499" spans="3:3" ht="15" thickBot="1" x14ac:dyDescent="0.35">
      <c r="C3499" s="5"/>
    </row>
    <row r="3500" spans="3:3" ht="15" thickBot="1" x14ac:dyDescent="0.35">
      <c r="C3500" s="5"/>
    </row>
    <row r="3501" spans="3:3" ht="15" thickBot="1" x14ac:dyDescent="0.35">
      <c r="C3501" s="5"/>
    </row>
    <row r="3502" spans="3:3" ht="15" thickBot="1" x14ac:dyDescent="0.35">
      <c r="C3502" s="5"/>
    </row>
    <row r="3503" spans="3:3" ht="15" thickBot="1" x14ac:dyDescent="0.35">
      <c r="C3503" s="5"/>
    </row>
    <row r="3504" spans="3:3" ht="15" thickBot="1" x14ac:dyDescent="0.35">
      <c r="C3504" s="5"/>
    </row>
    <row r="3505" spans="3:3" ht="15" thickBot="1" x14ac:dyDescent="0.35">
      <c r="C3505" s="5"/>
    </row>
    <row r="3506" spans="3:3" ht="15" thickBot="1" x14ac:dyDescent="0.35">
      <c r="C3506" s="5"/>
    </row>
    <row r="3507" spans="3:3" ht="15" thickBot="1" x14ac:dyDescent="0.35">
      <c r="C3507" s="5"/>
    </row>
    <row r="3508" spans="3:3" ht="15" thickBot="1" x14ac:dyDescent="0.35">
      <c r="C3508" s="5"/>
    </row>
    <row r="3509" spans="3:3" ht="15" thickBot="1" x14ac:dyDescent="0.35">
      <c r="C3509" s="5"/>
    </row>
    <row r="3510" spans="3:3" ht="15" thickBot="1" x14ac:dyDescent="0.35">
      <c r="C3510" s="5"/>
    </row>
    <row r="3511" spans="3:3" ht="15" thickBot="1" x14ac:dyDescent="0.35">
      <c r="C3511" s="5"/>
    </row>
    <row r="3512" spans="3:3" ht="15" thickBot="1" x14ac:dyDescent="0.35">
      <c r="C3512" s="5"/>
    </row>
    <row r="3513" spans="3:3" ht="15" thickBot="1" x14ac:dyDescent="0.35">
      <c r="C3513" s="5"/>
    </row>
    <row r="3514" spans="3:3" ht="15" thickBot="1" x14ac:dyDescent="0.35">
      <c r="C3514" s="5"/>
    </row>
    <row r="3515" spans="3:3" ht="15" thickBot="1" x14ac:dyDescent="0.35">
      <c r="C3515" s="5"/>
    </row>
    <row r="3516" spans="3:3" ht="15" thickBot="1" x14ac:dyDescent="0.35">
      <c r="C3516" s="5"/>
    </row>
    <row r="3517" spans="3:3" ht="15" thickBot="1" x14ac:dyDescent="0.35">
      <c r="C3517" s="5"/>
    </row>
    <row r="3518" spans="3:3" ht="15" thickBot="1" x14ac:dyDescent="0.35">
      <c r="C3518" s="5"/>
    </row>
    <row r="3519" spans="3:3" ht="15" thickBot="1" x14ac:dyDescent="0.35">
      <c r="C3519" s="5"/>
    </row>
    <row r="3520" spans="3:3" ht="15" thickBot="1" x14ac:dyDescent="0.35">
      <c r="C3520" s="5"/>
    </row>
    <row r="3521" spans="3:3" ht="15" thickBot="1" x14ac:dyDescent="0.35">
      <c r="C3521" s="5"/>
    </row>
    <row r="3522" spans="3:3" ht="15" thickBot="1" x14ac:dyDescent="0.35">
      <c r="C3522" s="5"/>
    </row>
    <row r="3523" spans="3:3" ht="15" thickBot="1" x14ac:dyDescent="0.35">
      <c r="C3523" s="5"/>
    </row>
    <row r="3524" spans="3:3" ht="15" thickBot="1" x14ac:dyDescent="0.35">
      <c r="C3524" s="5"/>
    </row>
    <row r="3525" spans="3:3" ht="15" thickBot="1" x14ac:dyDescent="0.35">
      <c r="C3525" s="5"/>
    </row>
    <row r="3526" spans="3:3" ht="15" thickBot="1" x14ac:dyDescent="0.35">
      <c r="C3526" s="5"/>
    </row>
    <row r="3527" spans="3:3" ht="15" thickBot="1" x14ac:dyDescent="0.35">
      <c r="C3527" s="5"/>
    </row>
    <row r="3528" spans="3:3" ht="15" thickBot="1" x14ac:dyDescent="0.35">
      <c r="C3528" s="5"/>
    </row>
    <row r="3529" spans="3:3" ht="15" thickBot="1" x14ac:dyDescent="0.35">
      <c r="C3529" s="5"/>
    </row>
    <row r="3530" spans="3:3" ht="15" thickBot="1" x14ac:dyDescent="0.35">
      <c r="C3530" s="5"/>
    </row>
    <row r="3531" spans="3:3" ht="15" thickBot="1" x14ac:dyDescent="0.35">
      <c r="C3531" s="5"/>
    </row>
    <row r="3532" spans="3:3" ht="15" thickBot="1" x14ac:dyDescent="0.35">
      <c r="C3532" s="5"/>
    </row>
    <row r="3533" spans="3:3" ht="15" thickBot="1" x14ac:dyDescent="0.35">
      <c r="C3533" s="5"/>
    </row>
    <row r="3534" spans="3:3" ht="15" thickBot="1" x14ac:dyDescent="0.35">
      <c r="C3534" s="5"/>
    </row>
    <row r="3535" spans="3:3" ht="15" thickBot="1" x14ac:dyDescent="0.35">
      <c r="C3535" s="5"/>
    </row>
    <row r="3536" spans="3:3" ht="15" thickBot="1" x14ac:dyDescent="0.35">
      <c r="C3536" s="5"/>
    </row>
    <row r="3537" spans="3:3" ht="15" thickBot="1" x14ac:dyDescent="0.35">
      <c r="C3537" s="5"/>
    </row>
    <row r="3538" spans="3:3" ht="15" thickBot="1" x14ac:dyDescent="0.35">
      <c r="C3538" s="5"/>
    </row>
    <row r="3539" spans="3:3" ht="15" thickBot="1" x14ac:dyDescent="0.35">
      <c r="C3539" s="5"/>
    </row>
    <row r="3540" spans="3:3" ht="15" thickBot="1" x14ac:dyDescent="0.35">
      <c r="C3540" s="5"/>
    </row>
    <row r="3541" spans="3:3" ht="15" thickBot="1" x14ac:dyDescent="0.35">
      <c r="C3541" s="5"/>
    </row>
    <row r="3542" spans="3:3" ht="15" thickBot="1" x14ac:dyDescent="0.35">
      <c r="C3542" s="5"/>
    </row>
    <row r="3543" spans="3:3" ht="15" thickBot="1" x14ac:dyDescent="0.35">
      <c r="C3543" s="5"/>
    </row>
    <row r="3544" spans="3:3" ht="15" thickBot="1" x14ac:dyDescent="0.35">
      <c r="C3544" s="5"/>
    </row>
    <row r="3545" spans="3:3" ht="15" thickBot="1" x14ac:dyDescent="0.35">
      <c r="C3545" s="5"/>
    </row>
    <row r="3546" spans="3:3" ht="15" thickBot="1" x14ac:dyDescent="0.35">
      <c r="C3546" s="5"/>
    </row>
    <row r="3547" spans="3:3" ht="15" thickBot="1" x14ac:dyDescent="0.35">
      <c r="C3547" s="5"/>
    </row>
    <row r="3548" spans="3:3" ht="15" thickBot="1" x14ac:dyDescent="0.35">
      <c r="C3548" s="5"/>
    </row>
    <row r="3549" spans="3:3" ht="15" thickBot="1" x14ac:dyDescent="0.35">
      <c r="C3549" s="5"/>
    </row>
    <row r="3550" spans="3:3" ht="15" thickBot="1" x14ac:dyDescent="0.35">
      <c r="C3550" s="5"/>
    </row>
    <row r="3551" spans="3:3" ht="15" thickBot="1" x14ac:dyDescent="0.35">
      <c r="C3551" s="5"/>
    </row>
    <row r="3552" spans="3:3" ht="15" thickBot="1" x14ac:dyDescent="0.35">
      <c r="C3552" s="5"/>
    </row>
    <row r="3553" spans="3:3" ht="15" thickBot="1" x14ac:dyDescent="0.35">
      <c r="C3553" s="5"/>
    </row>
    <row r="3554" spans="3:3" ht="15" thickBot="1" x14ac:dyDescent="0.35">
      <c r="C3554" s="5"/>
    </row>
    <row r="3555" spans="3:3" ht="15" thickBot="1" x14ac:dyDescent="0.35">
      <c r="C3555" s="5"/>
    </row>
    <row r="3556" spans="3:3" ht="15" thickBot="1" x14ac:dyDescent="0.35">
      <c r="C3556" s="5"/>
    </row>
    <row r="3557" spans="3:3" ht="15" thickBot="1" x14ac:dyDescent="0.35">
      <c r="C3557" s="5"/>
    </row>
    <row r="3558" spans="3:3" ht="15" thickBot="1" x14ac:dyDescent="0.35">
      <c r="C3558" s="5"/>
    </row>
    <row r="3559" spans="3:3" ht="15" thickBot="1" x14ac:dyDescent="0.35">
      <c r="C3559" s="5"/>
    </row>
    <row r="3560" spans="3:3" ht="15" thickBot="1" x14ac:dyDescent="0.35">
      <c r="C3560" s="5"/>
    </row>
    <row r="3561" spans="3:3" ht="15" thickBot="1" x14ac:dyDescent="0.35">
      <c r="C3561" s="5"/>
    </row>
    <row r="3562" spans="3:3" ht="15" thickBot="1" x14ac:dyDescent="0.35">
      <c r="C3562" s="5"/>
    </row>
    <row r="3563" spans="3:3" ht="15" thickBot="1" x14ac:dyDescent="0.35">
      <c r="C3563" s="5"/>
    </row>
    <row r="3564" spans="3:3" ht="15" thickBot="1" x14ac:dyDescent="0.35">
      <c r="C3564" s="5"/>
    </row>
    <row r="3565" spans="3:3" ht="15" thickBot="1" x14ac:dyDescent="0.35">
      <c r="C3565" s="5"/>
    </row>
    <row r="3566" spans="3:3" ht="15" thickBot="1" x14ac:dyDescent="0.35">
      <c r="C3566" s="5"/>
    </row>
    <row r="3567" spans="3:3" ht="15" thickBot="1" x14ac:dyDescent="0.35">
      <c r="C3567" s="5"/>
    </row>
    <row r="3568" spans="3:3" ht="15" thickBot="1" x14ac:dyDescent="0.35">
      <c r="C3568" s="5"/>
    </row>
    <row r="3569" spans="3:3" ht="15" thickBot="1" x14ac:dyDescent="0.35">
      <c r="C3569" s="5"/>
    </row>
    <row r="3570" spans="3:3" ht="15" thickBot="1" x14ac:dyDescent="0.35">
      <c r="C3570" s="5"/>
    </row>
    <row r="3571" spans="3:3" ht="15" thickBot="1" x14ac:dyDescent="0.35">
      <c r="C3571" s="5"/>
    </row>
    <row r="3572" spans="3:3" ht="15" thickBot="1" x14ac:dyDescent="0.35">
      <c r="C3572" s="5"/>
    </row>
    <row r="3573" spans="3:3" ht="15" thickBot="1" x14ac:dyDescent="0.35">
      <c r="C3573" s="5"/>
    </row>
    <row r="3574" spans="3:3" ht="15" thickBot="1" x14ac:dyDescent="0.35">
      <c r="C3574" s="5"/>
    </row>
    <row r="3575" spans="3:3" ht="15" thickBot="1" x14ac:dyDescent="0.35">
      <c r="C3575" s="5"/>
    </row>
    <row r="3576" spans="3:3" ht="15" thickBot="1" x14ac:dyDescent="0.35">
      <c r="C3576" s="5"/>
    </row>
    <row r="3577" spans="3:3" ht="15" thickBot="1" x14ac:dyDescent="0.35">
      <c r="C3577" s="5"/>
    </row>
    <row r="3578" spans="3:3" ht="15" thickBot="1" x14ac:dyDescent="0.35">
      <c r="C3578" s="5"/>
    </row>
    <row r="3579" spans="3:3" ht="15" thickBot="1" x14ac:dyDescent="0.35">
      <c r="C3579" s="5"/>
    </row>
    <row r="3580" spans="3:3" ht="15" thickBot="1" x14ac:dyDescent="0.35">
      <c r="C3580" s="5"/>
    </row>
    <row r="3581" spans="3:3" ht="15" thickBot="1" x14ac:dyDescent="0.35">
      <c r="C3581" s="5"/>
    </row>
    <row r="3582" spans="3:3" ht="15" thickBot="1" x14ac:dyDescent="0.35">
      <c r="C3582" s="5"/>
    </row>
    <row r="3583" spans="3:3" ht="15" thickBot="1" x14ac:dyDescent="0.35">
      <c r="C3583" s="5"/>
    </row>
    <row r="3584" spans="3:3" ht="15" thickBot="1" x14ac:dyDescent="0.35">
      <c r="C3584" s="5"/>
    </row>
    <row r="3585" spans="3:3" ht="15" thickBot="1" x14ac:dyDescent="0.35">
      <c r="C3585" s="5"/>
    </row>
    <row r="3586" spans="3:3" ht="15" thickBot="1" x14ac:dyDescent="0.35">
      <c r="C3586" s="5"/>
    </row>
    <row r="3587" spans="3:3" ht="15" thickBot="1" x14ac:dyDescent="0.35">
      <c r="C3587" s="5"/>
    </row>
    <row r="3588" spans="3:3" ht="15" thickBot="1" x14ac:dyDescent="0.35">
      <c r="C3588" s="5"/>
    </row>
    <row r="3589" spans="3:3" ht="15" thickBot="1" x14ac:dyDescent="0.35">
      <c r="C3589" s="5"/>
    </row>
    <row r="3590" spans="3:3" ht="15" thickBot="1" x14ac:dyDescent="0.35">
      <c r="C3590" s="5"/>
    </row>
    <row r="3591" spans="3:3" ht="15" thickBot="1" x14ac:dyDescent="0.35">
      <c r="C3591" s="5"/>
    </row>
    <row r="3592" spans="3:3" ht="15" thickBot="1" x14ac:dyDescent="0.35">
      <c r="C3592" s="5"/>
    </row>
    <row r="3593" spans="3:3" ht="15" thickBot="1" x14ac:dyDescent="0.35">
      <c r="C3593" s="5"/>
    </row>
    <row r="3594" spans="3:3" ht="15" thickBot="1" x14ac:dyDescent="0.35">
      <c r="C3594" s="5"/>
    </row>
    <row r="3595" spans="3:3" ht="15" thickBot="1" x14ac:dyDescent="0.35">
      <c r="C3595" s="5"/>
    </row>
    <row r="3596" spans="3:3" ht="15" thickBot="1" x14ac:dyDescent="0.35">
      <c r="C3596" s="5"/>
    </row>
    <row r="3597" spans="3:3" ht="15" thickBot="1" x14ac:dyDescent="0.35">
      <c r="C3597" s="5"/>
    </row>
    <row r="3598" spans="3:3" ht="15" thickBot="1" x14ac:dyDescent="0.35">
      <c r="C3598" s="5"/>
    </row>
    <row r="3599" spans="3:3" ht="15" thickBot="1" x14ac:dyDescent="0.35">
      <c r="C3599" s="5"/>
    </row>
    <row r="3600" spans="3:3" ht="15" thickBot="1" x14ac:dyDescent="0.35">
      <c r="C3600" s="5"/>
    </row>
    <row r="3601" spans="3:3" ht="15" thickBot="1" x14ac:dyDescent="0.35">
      <c r="C3601" s="5"/>
    </row>
    <row r="3602" spans="3:3" ht="15" thickBot="1" x14ac:dyDescent="0.35">
      <c r="C3602" s="5"/>
    </row>
    <row r="3603" spans="3:3" ht="15" thickBot="1" x14ac:dyDescent="0.35">
      <c r="C3603" s="5"/>
    </row>
    <row r="3604" spans="3:3" ht="15" thickBot="1" x14ac:dyDescent="0.35">
      <c r="C3604" s="5"/>
    </row>
    <row r="3605" spans="3:3" ht="15" thickBot="1" x14ac:dyDescent="0.35">
      <c r="C3605" s="5"/>
    </row>
    <row r="3606" spans="3:3" ht="15" thickBot="1" x14ac:dyDescent="0.35">
      <c r="C3606" s="5"/>
    </row>
    <row r="3607" spans="3:3" ht="15" thickBot="1" x14ac:dyDescent="0.35">
      <c r="C3607" s="5"/>
    </row>
    <row r="3608" spans="3:3" ht="15" thickBot="1" x14ac:dyDescent="0.35">
      <c r="C3608" s="5"/>
    </row>
    <row r="3609" spans="3:3" ht="15" thickBot="1" x14ac:dyDescent="0.35">
      <c r="C3609" s="5"/>
    </row>
    <row r="3610" spans="3:3" ht="15" thickBot="1" x14ac:dyDescent="0.35">
      <c r="C3610" s="5"/>
    </row>
    <row r="3611" spans="3:3" ht="15" thickBot="1" x14ac:dyDescent="0.35">
      <c r="C3611" s="5"/>
    </row>
    <row r="3612" spans="3:3" ht="15" thickBot="1" x14ac:dyDescent="0.35">
      <c r="C3612" s="5"/>
    </row>
    <row r="3613" spans="3:3" ht="15" thickBot="1" x14ac:dyDescent="0.35">
      <c r="C3613" s="5"/>
    </row>
    <row r="3614" spans="3:3" ht="15" thickBot="1" x14ac:dyDescent="0.35">
      <c r="C3614" s="5"/>
    </row>
    <row r="3615" spans="3:3" ht="15" thickBot="1" x14ac:dyDescent="0.35">
      <c r="C3615" s="5"/>
    </row>
    <row r="3616" spans="3:3" ht="15" thickBot="1" x14ac:dyDescent="0.35">
      <c r="C3616" s="5"/>
    </row>
    <row r="3617" spans="3:3" ht="15" thickBot="1" x14ac:dyDescent="0.35">
      <c r="C3617" s="5"/>
    </row>
    <row r="3618" spans="3:3" ht="15" thickBot="1" x14ac:dyDescent="0.35">
      <c r="C3618" s="5"/>
    </row>
    <row r="3619" spans="3:3" ht="15" thickBot="1" x14ac:dyDescent="0.35">
      <c r="C3619" s="5"/>
    </row>
    <row r="3620" spans="3:3" ht="15" thickBot="1" x14ac:dyDescent="0.35">
      <c r="C3620" s="5"/>
    </row>
    <row r="3621" spans="3:3" ht="15" thickBot="1" x14ac:dyDescent="0.35">
      <c r="C3621" s="5"/>
    </row>
    <row r="3622" spans="3:3" ht="15" thickBot="1" x14ac:dyDescent="0.35">
      <c r="C3622" s="5"/>
    </row>
    <row r="3623" spans="3:3" ht="15" thickBot="1" x14ac:dyDescent="0.35">
      <c r="C3623" s="5"/>
    </row>
    <row r="3624" spans="3:3" ht="15" thickBot="1" x14ac:dyDescent="0.35">
      <c r="C3624" s="5"/>
    </row>
    <row r="3625" spans="3:3" ht="15" thickBot="1" x14ac:dyDescent="0.35">
      <c r="C3625" s="5"/>
    </row>
    <row r="3626" spans="3:3" ht="15" thickBot="1" x14ac:dyDescent="0.35">
      <c r="C3626" s="5"/>
    </row>
    <row r="3627" spans="3:3" ht="15" thickBot="1" x14ac:dyDescent="0.35">
      <c r="C3627" s="5"/>
    </row>
    <row r="3628" spans="3:3" ht="15" thickBot="1" x14ac:dyDescent="0.35">
      <c r="C3628" s="5"/>
    </row>
    <row r="3629" spans="3:3" ht="15" thickBot="1" x14ac:dyDescent="0.35">
      <c r="C3629" s="5"/>
    </row>
    <row r="3630" spans="3:3" ht="15" thickBot="1" x14ac:dyDescent="0.35">
      <c r="C3630" s="5"/>
    </row>
    <row r="3631" spans="3:3" ht="15" thickBot="1" x14ac:dyDescent="0.35">
      <c r="C3631" s="5"/>
    </row>
    <row r="3632" spans="3:3" ht="15" thickBot="1" x14ac:dyDescent="0.35">
      <c r="C3632" s="5"/>
    </row>
    <row r="3633" spans="3:3" ht="15" thickBot="1" x14ac:dyDescent="0.35">
      <c r="C3633" s="5"/>
    </row>
    <row r="3634" spans="3:3" ht="15" thickBot="1" x14ac:dyDescent="0.35">
      <c r="C3634" s="5"/>
    </row>
    <row r="3635" spans="3:3" ht="15" thickBot="1" x14ac:dyDescent="0.35">
      <c r="C3635" s="5"/>
    </row>
    <row r="3636" spans="3:3" ht="15" thickBot="1" x14ac:dyDescent="0.35">
      <c r="C3636" s="5"/>
    </row>
    <row r="3637" spans="3:3" ht="15" thickBot="1" x14ac:dyDescent="0.35">
      <c r="C3637" s="5"/>
    </row>
    <row r="3638" spans="3:3" ht="15" thickBot="1" x14ac:dyDescent="0.35">
      <c r="C3638" s="5"/>
    </row>
    <row r="3639" spans="3:3" ht="15" thickBot="1" x14ac:dyDescent="0.35">
      <c r="C3639" s="5"/>
    </row>
    <row r="3640" spans="3:3" ht="15" thickBot="1" x14ac:dyDescent="0.35">
      <c r="C3640" s="5"/>
    </row>
    <row r="3641" spans="3:3" ht="15" thickBot="1" x14ac:dyDescent="0.35">
      <c r="C3641" s="5"/>
    </row>
    <row r="3642" spans="3:3" ht="15" thickBot="1" x14ac:dyDescent="0.35">
      <c r="C3642" s="5"/>
    </row>
    <row r="3643" spans="3:3" ht="15" thickBot="1" x14ac:dyDescent="0.35">
      <c r="C3643" s="5"/>
    </row>
    <row r="3644" spans="3:3" ht="15" thickBot="1" x14ac:dyDescent="0.35">
      <c r="C3644" s="5"/>
    </row>
    <row r="3645" spans="3:3" ht="15" thickBot="1" x14ac:dyDescent="0.35">
      <c r="C3645" s="5"/>
    </row>
    <row r="3646" spans="3:3" ht="15" thickBot="1" x14ac:dyDescent="0.35">
      <c r="C3646" s="5"/>
    </row>
    <row r="3647" spans="3:3" ht="15" thickBot="1" x14ac:dyDescent="0.35">
      <c r="C3647" s="5"/>
    </row>
    <row r="3648" spans="3:3" ht="15" thickBot="1" x14ac:dyDescent="0.35">
      <c r="C3648" s="5"/>
    </row>
    <row r="3649" spans="3:3" ht="15" thickBot="1" x14ac:dyDescent="0.35">
      <c r="C3649" s="5"/>
    </row>
    <row r="3650" spans="3:3" ht="15" thickBot="1" x14ac:dyDescent="0.35">
      <c r="C3650" s="5"/>
    </row>
    <row r="3651" spans="3:3" ht="15" thickBot="1" x14ac:dyDescent="0.35">
      <c r="C3651" s="5"/>
    </row>
    <row r="3652" spans="3:3" ht="15" thickBot="1" x14ac:dyDescent="0.35">
      <c r="C3652" s="5"/>
    </row>
    <row r="3653" spans="3:3" ht="15" thickBot="1" x14ac:dyDescent="0.35">
      <c r="C3653" s="5"/>
    </row>
    <row r="3654" spans="3:3" ht="15" thickBot="1" x14ac:dyDescent="0.35">
      <c r="C3654" s="5"/>
    </row>
    <row r="3655" spans="3:3" ht="15" thickBot="1" x14ac:dyDescent="0.35">
      <c r="C3655" s="5"/>
    </row>
    <row r="3656" spans="3:3" ht="15" thickBot="1" x14ac:dyDescent="0.35">
      <c r="C3656" s="5"/>
    </row>
    <row r="3657" spans="3:3" ht="15" thickBot="1" x14ac:dyDescent="0.35">
      <c r="C3657" s="5"/>
    </row>
    <row r="3658" spans="3:3" ht="15" thickBot="1" x14ac:dyDescent="0.35">
      <c r="C3658" s="5"/>
    </row>
    <row r="3659" spans="3:3" ht="15" thickBot="1" x14ac:dyDescent="0.35">
      <c r="C3659" s="5"/>
    </row>
    <row r="3660" spans="3:3" ht="15" thickBot="1" x14ac:dyDescent="0.35">
      <c r="C3660" s="5"/>
    </row>
    <row r="3661" spans="3:3" ht="15" thickBot="1" x14ac:dyDescent="0.35">
      <c r="C3661" s="5"/>
    </row>
    <row r="3662" spans="3:3" ht="15" thickBot="1" x14ac:dyDescent="0.35">
      <c r="C3662" s="5"/>
    </row>
    <row r="3663" spans="3:3" ht="15" thickBot="1" x14ac:dyDescent="0.35">
      <c r="C3663" s="5"/>
    </row>
    <row r="3664" spans="3:3" ht="15" thickBot="1" x14ac:dyDescent="0.35">
      <c r="C3664" s="5"/>
    </row>
    <row r="3665" spans="3:3" ht="15" thickBot="1" x14ac:dyDescent="0.35">
      <c r="C3665" s="5"/>
    </row>
    <row r="3666" spans="3:3" ht="15" thickBot="1" x14ac:dyDescent="0.35">
      <c r="C3666" s="5"/>
    </row>
    <row r="3667" spans="3:3" ht="15" thickBot="1" x14ac:dyDescent="0.35">
      <c r="C3667" s="5"/>
    </row>
    <row r="3668" spans="3:3" ht="15" thickBot="1" x14ac:dyDescent="0.35">
      <c r="C3668" s="5"/>
    </row>
    <row r="3669" spans="3:3" ht="15" thickBot="1" x14ac:dyDescent="0.35">
      <c r="C3669" s="5"/>
    </row>
    <row r="3670" spans="3:3" ht="15" thickBot="1" x14ac:dyDescent="0.35">
      <c r="C3670" s="5"/>
    </row>
    <row r="3671" spans="3:3" ht="15" thickBot="1" x14ac:dyDescent="0.35">
      <c r="C3671" s="5"/>
    </row>
    <row r="3672" spans="3:3" ht="15" thickBot="1" x14ac:dyDescent="0.35">
      <c r="C3672" s="5"/>
    </row>
    <row r="3673" spans="3:3" ht="15" thickBot="1" x14ac:dyDescent="0.35">
      <c r="C3673" s="5"/>
    </row>
    <row r="3674" spans="3:3" ht="15" thickBot="1" x14ac:dyDescent="0.35">
      <c r="C3674" s="5"/>
    </row>
    <row r="3675" spans="3:3" ht="15" thickBot="1" x14ac:dyDescent="0.35">
      <c r="C3675" s="5"/>
    </row>
    <row r="3676" spans="3:3" ht="15" thickBot="1" x14ac:dyDescent="0.35">
      <c r="C3676" s="5"/>
    </row>
    <row r="3677" spans="3:3" ht="15" thickBot="1" x14ac:dyDescent="0.35">
      <c r="C3677" s="5"/>
    </row>
    <row r="3678" spans="3:3" ht="15" thickBot="1" x14ac:dyDescent="0.35">
      <c r="C3678" s="5"/>
    </row>
    <row r="3679" spans="3:3" ht="15" thickBot="1" x14ac:dyDescent="0.35">
      <c r="C3679" s="5"/>
    </row>
    <row r="3680" spans="3:3" ht="15" thickBot="1" x14ac:dyDescent="0.35">
      <c r="C3680" s="5"/>
    </row>
    <row r="3681" spans="3:3" ht="15" thickBot="1" x14ac:dyDescent="0.35">
      <c r="C3681" s="5"/>
    </row>
    <row r="3682" spans="3:3" ht="15" thickBot="1" x14ac:dyDescent="0.35">
      <c r="C3682" s="5"/>
    </row>
    <row r="3683" spans="3:3" ht="15" thickBot="1" x14ac:dyDescent="0.35">
      <c r="C3683" s="5"/>
    </row>
    <row r="3684" spans="3:3" ht="15" thickBot="1" x14ac:dyDescent="0.35">
      <c r="C3684" s="5"/>
    </row>
    <row r="3685" spans="3:3" ht="15" thickBot="1" x14ac:dyDescent="0.35">
      <c r="C3685" s="5"/>
    </row>
    <row r="3686" spans="3:3" ht="15" thickBot="1" x14ac:dyDescent="0.35">
      <c r="C3686" s="5"/>
    </row>
    <row r="3687" spans="3:3" ht="15" thickBot="1" x14ac:dyDescent="0.35">
      <c r="C3687" s="5"/>
    </row>
    <row r="3688" spans="3:3" ht="15" thickBot="1" x14ac:dyDescent="0.35">
      <c r="C3688" s="5"/>
    </row>
    <row r="3689" spans="3:3" ht="15" thickBot="1" x14ac:dyDescent="0.35">
      <c r="C3689" s="5"/>
    </row>
    <row r="3690" spans="3:3" ht="15" thickBot="1" x14ac:dyDescent="0.35">
      <c r="C3690" s="5"/>
    </row>
    <row r="3691" spans="3:3" ht="15" thickBot="1" x14ac:dyDescent="0.35">
      <c r="C3691" s="5"/>
    </row>
    <row r="3692" spans="3:3" ht="15" thickBot="1" x14ac:dyDescent="0.35">
      <c r="C3692" s="5"/>
    </row>
    <row r="3693" spans="3:3" ht="15" thickBot="1" x14ac:dyDescent="0.35">
      <c r="C3693" s="5"/>
    </row>
    <row r="3694" spans="3:3" ht="15" thickBot="1" x14ac:dyDescent="0.35">
      <c r="C3694" s="5"/>
    </row>
    <row r="3695" spans="3:3" ht="15" thickBot="1" x14ac:dyDescent="0.35">
      <c r="C3695" s="5"/>
    </row>
    <row r="3696" spans="3:3" ht="15" thickBot="1" x14ac:dyDescent="0.35">
      <c r="C3696" s="5"/>
    </row>
    <row r="3697" spans="3:3" ht="15" thickBot="1" x14ac:dyDescent="0.35">
      <c r="C3697" s="5"/>
    </row>
    <row r="3698" spans="3:3" ht="15" thickBot="1" x14ac:dyDescent="0.35">
      <c r="C3698" s="5"/>
    </row>
    <row r="3699" spans="3:3" ht="15" thickBot="1" x14ac:dyDescent="0.35">
      <c r="C3699" s="5"/>
    </row>
    <row r="3700" spans="3:3" ht="15" thickBot="1" x14ac:dyDescent="0.35">
      <c r="C3700" s="5"/>
    </row>
    <row r="3701" spans="3:3" ht="15" thickBot="1" x14ac:dyDescent="0.35">
      <c r="C3701" s="5"/>
    </row>
    <row r="3702" spans="3:3" ht="15" thickBot="1" x14ac:dyDescent="0.35">
      <c r="C3702" s="5"/>
    </row>
    <row r="3703" spans="3:3" ht="15" thickBot="1" x14ac:dyDescent="0.35">
      <c r="C3703" s="5"/>
    </row>
    <row r="3704" spans="3:3" ht="15" thickBot="1" x14ac:dyDescent="0.35">
      <c r="C3704" s="5"/>
    </row>
    <row r="3705" spans="3:3" ht="15" thickBot="1" x14ac:dyDescent="0.35">
      <c r="C3705" s="5"/>
    </row>
    <row r="3706" spans="3:3" ht="15" thickBot="1" x14ac:dyDescent="0.35">
      <c r="C3706" s="5"/>
    </row>
    <row r="3707" spans="3:3" ht="15" thickBot="1" x14ac:dyDescent="0.35">
      <c r="C3707" s="5"/>
    </row>
    <row r="3708" spans="3:3" ht="15" thickBot="1" x14ac:dyDescent="0.35">
      <c r="C3708" s="5"/>
    </row>
    <row r="3709" spans="3:3" ht="15" thickBot="1" x14ac:dyDescent="0.35">
      <c r="C3709" s="5"/>
    </row>
    <row r="3710" spans="3:3" ht="15" thickBot="1" x14ac:dyDescent="0.35">
      <c r="C3710" s="5"/>
    </row>
    <row r="3711" spans="3:3" ht="15" thickBot="1" x14ac:dyDescent="0.35">
      <c r="C3711" s="5"/>
    </row>
    <row r="3712" spans="3:3" ht="15" thickBot="1" x14ac:dyDescent="0.35">
      <c r="C3712" s="5"/>
    </row>
    <row r="3713" spans="3:3" ht="15" thickBot="1" x14ac:dyDescent="0.35">
      <c r="C3713" s="5"/>
    </row>
    <row r="3714" spans="3:3" ht="15" thickBot="1" x14ac:dyDescent="0.35">
      <c r="C3714" s="5"/>
    </row>
    <row r="3715" spans="3:3" ht="15" thickBot="1" x14ac:dyDescent="0.35">
      <c r="C3715" s="5"/>
    </row>
    <row r="3716" spans="3:3" ht="15" thickBot="1" x14ac:dyDescent="0.35">
      <c r="C3716" s="5"/>
    </row>
    <row r="3717" spans="3:3" ht="15" thickBot="1" x14ac:dyDescent="0.35">
      <c r="C3717" s="5"/>
    </row>
    <row r="3718" spans="3:3" ht="15" thickBot="1" x14ac:dyDescent="0.35">
      <c r="C3718" s="5"/>
    </row>
    <row r="3719" spans="3:3" ht="15" thickBot="1" x14ac:dyDescent="0.35">
      <c r="C3719" s="5"/>
    </row>
    <row r="3720" spans="3:3" ht="15" thickBot="1" x14ac:dyDescent="0.35">
      <c r="C3720" s="5"/>
    </row>
    <row r="3721" spans="3:3" ht="15" thickBot="1" x14ac:dyDescent="0.35">
      <c r="C3721" s="5"/>
    </row>
    <row r="3722" spans="3:3" ht="15" thickBot="1" x14ac:dyDescent="0.35">
      <c r="C3722" s="5"/>
    </row>
    <row r="3723" spans="3:3" ht="15" thickBot="1" x14ac:dyDescent="0.35">
      <c r="C3723" s="5"/>
    </row>
    <row r="3724" spans="3:3" ht="15" thickBot="1" x14ac:dyDescent="0.35">
      <c r="C3724" s="5"/>
    </row>
    <row r="3725" spans="3:3" ht="15" thickBot="1" x14ac:dyDescent="0.35">
      <c r="C3725" s="5"/>
    </row>
    <row r="3726" spans="3:3" ht="15" thickBot="1" x14ac:dyDescent="0.35">
      <c r="C3726" s="5"/>
    </row>
    <row r="3727" spans="3:3" ht="15" thickBot="1" x14ac:dyDescent="0.35">
      <c r="C3727" s="5"/>
    </row>
    <row r="3728" spans="3:3" ht="15" thickBot="1" x14ac:dyDescent="0.35">
      <c r="C3728" s="5"/>
    </row>
    <row r="3729" spans="3:3" ht="15" thickBot="1" x14ac:dyDescent="0.35">
      <c r="C3729" s="5"/>
    </row>
    <row r="3730" spans="3:3" ht="15" thickBot="1" x14ac:dyDescent="0.35">
      <c r="C3730" s="5"/>
    </row>
    <row r="3731" spans="3:3" ht="15" thickBot="1" x14ac:dyDescent="0.35">
      <c r="C3731" s="5"/>
    </row>
    <row r="3732" spans="3:3" ht="15" thickBot="1" x14ac:dyDescent="0.35">
      <c r="C3732" s="5"/>
    </row>
    <row r="3733" spans="3:3" ht="15" thickBot="1" x14ac:dyDescent="0.35">
      <c r="C3733" s="5"/>
    </row>
    <row r="3734" spans="3:3" ht="15" thickBot="1" x14ac:dyDescent="0.35">
      <c r="C3734" s="5"/>
    </row>
    <row r="3735" spans="3:3" ht="15" thickBot="1" x14ac:dyDescent="0.35">
      <c r="C3735" s="5"/>
    </row>
    <row r="3736" spans="3:3" ht="15" thickBot="1" x14ac:dyDescent="0.35">
      <c r="C3736" s="5"/>
    </row>
    <row r="3737" spans="3:3" ht="15" thickBot="1" x14ac:dyDescent="0.35">
      <c r="C3737" s="5"/>
    </row>
    <row r="3738" spans="3:3" ht="15" thickBot="1" x14ac:dyDescent="0.35">
      <c r="C3738" s="5"/>
    </row>
    <row r="3739" spans="3:3" ht="15" thickBot="1" x14ac:dyDescent="0.35">
      <c r="C3739" s="5"/>
    </row>
    <row r="3740" spans="3:3" ht="15" thickBot="1" x14ac:dyDescent="0.35">
      <c r="C3740" s="5"/>
    </row>
    <row r="3741" spans="3:3" ht="15" thickBot="1" x14ac:dyDescent="0.35">
      <c r="C3741" s="5"/>
    </row>
    <row r="3742" spans="3:3" ht="15" thickBot="1" x14ac:dyDescent="0.35">
      <c r="C3742" s="5"/>
    </row>
    <row r="3743" spans="3:3" ht="15" thickBot="1" x14ac:dyDescent="0.35">
      <c r="C3743" s="5"/>
    </row>
    <row r="3744" spans="3:3" ht="15" thickBot="1" x14ac:dyDescent="0.35">
      <c r="C3744" s="5"/>
    </row>
    <row r="3745" spans="3:3" ht="15" thickBot="1" x14ac:dyDescent="0.35">
      <c r="C3745" s="5"/>
    </row>
    <row r="3746" spans="3:3" ht="15" thickBot="1" x14ac:dyDescent="0.35">
      <c r="C3746" s="5"/>
    </row>
    <row r="3747" spans="3:3" ht="15" thickBot="1" x14ac:dyDescent="0.35">
      <c r="C3747" s="5"/>
    </row>
    <row r="3748" spans="3:3" ht="15" thickBot="1" x14ac:dyDescent="0.35">
      <c r="C3748" s="5"/>
    </row>
    <row r="3749" spans="3:3" ht="15" thickBot="1" x14ac:dyDescent="0.35">
      <c r="C3749" s="5"/>
    </row>
    <row r="3750" spans="3:3" ht="15" thickBot="1" x14ac:dyDescent="0.35">
      <c r="C3750" s="5"/>
    </row>
    <row r="3751" spans="3:3" ht="15" thickBot="1" x14ac:dyDescent="0.35">
      <c r="C3751" s="5"/>
    </row>
    <row r="3752" spans="3:3" ht="15" thickBot="1" x14ac:dyDescent="0.35">
      <c r="C3752" s="5"/>
    </row>
    <row r="3753" spans="3:3" ht="15" thickBot="1" x14ac:dyDescent="0.35">
      <c r="C3753" s="5"/>
    </row>
    <row r="3754" spans="3:3" ht="15" thickBot="1" x14ac:dyDescent="0.35">
      <c r="C3754" s="5"/>
    </row>
    <row r="3755" spans="3:3" ht="15" thickBot="1" x14ac:dyDescent="0.35">
      <c r="C3755" s="5"/>
    </row>
    <row r="3756" spans="3:3" ht="15" thickBot="1" x14ac:dyDescent="0.35">
      <c r="C3756" s="5"/>
    </row>
    <row r="3757" spans="3:3" ht="15" thickBot="1" x14ac:dyDescent="0.35">
      <c r="C3757" s="5"/>
    </row>
    <row r="3758" spans="3:3" ht="15" thickBot="1" x14ac:dyDescent="0.35">
      <c r="C3758" s="5"/>
    </row>
    <row r="3759" spans="3:3" ht="15" thickBot="1" x14ac:dyDescent="0.35">
      <c r="C3759" s="5"/>
    </row>
    <row r="3760" spans="3:3" ht="15" thickBot="1" x14ac:dyDescent="0.35">
      <c r="C3760" s="5"/>
    </row>
    <row r="3761" spans="3:3" ht="15" thickBot="1" x14ac:dyDescent="0.35">
      <c r="C3761" s="5"/>
    </row>
    <row r="3762" spans="3:3" ht="15" thickBot="1" x14ac:dyDescent="0.35">
      <c r="C3762" s="5"/>
    </row>
    <row r="3763" spans="3:3" ht="15" thickBot="1" x14ac:dyDescent="0.35">
      <c r="C3763" s="5"/>
    </row>
    <row r="3764" spans="3:3" ht="15" thickBot="1" x14ac:dyDescent="0.35">
      <c r="C3764" s="5"/>
    </row>
    <row r="3765" spans="3:3" ht="15" thickBot="1" x14ac:dyDescent="0.35">
      <c r="C3765" s="5"/>
    </row>
    <row r="3766" spans="3:3" ht="15" thickBot="1" x14ac:dyDescent="0.35">
      <c r="C3766" s="5"/>
    </row>
    <row r="3767" spans="3:3" ht="15" thickBot="1" x14ac:dyDescent="0.35">
      <c r="C3767" s="5"/>
    </row>
    <row r="3768" spans="3:3" ht="15" thickBot="1" x14ac:dyDescent="0.35">
      <c r="C3768" s="5"/>
    </row>
    <row r="3769" spans="3:3" ht="15" thickBot="1" x14ac:dyDescent="0.35">
      <c r="C3769" s="5"/>
    </row>
    <row r="3770" spans="3:3" ht="15" thickBot="1" x14ac:dyDescent="0.35">
      <c r="C3770" s="5"/>
    </row>
    <row r="3771" spans="3:3" ht="15" thickBot="1" x14ac:dyDescent="0.35">
      <c r="C3771" s="5"/>
    </row>
    <row r="3772" spans="3:3" ht="15" thickBot="1" x14ac:dyDescent="0.35">
      <c r="C3772" s="5"/>
    </row>
    <row r="3773" spans="3:3" ht="15" thickBot="1" x14ac:dyDescent="0.35">
      <c r="C3773" s="5"/>
    </row>
    <row r="3774" spans="3:3" ht="15" thickBot="1" x14ac:dyDescent="0.35">
      <c r="C3774" s="5"/>
    </row>
    <row r="3775" spans="3:3" ht="15" thickBot="1" x14ac:dyDescent="0.35">
      <c r="C3775" s="5"/>
    </row>
    <row r="3776" spans="3:3" ht="15" thickBot="1" x14ac:dyDescent="0.35">
      <c r="C3776" s="5"/>
    </row>
    <row r="3777" spans="3:3" ht="15" thickBot="1" x14ac:dyDescent="0.35">
      <c r="C3777" s="5"/>
    </row>
    <row r="3778" spans="3:3" ht="15" thickBot="1" x14ac:dyDescent="0.35">
      <c r="C3778" s="5"/>
    </row>
    <row r="3779" spans="3:3" ht="15" thickBot="1" x14ac:dyDescent="0.35">
      <c r="C3779" s="5"/>
    </row>
    <row r="3780" spans="3:3" ht="15" thickBot="1" x14ac:dyDescent="0.35">
      <c r="C3780" s="5"/>
    </row>
    <row r="3781" spans="3:3" ht="15" thickBot="1" x14ac:dyDescent="0.35">
      <c r="C3781" s="5"/>
    </row>
    <row r="3782" spans="3:3" ht="15" thickBot="1" x14ac:dyDescent="0.35">
      <c r="C3782" s="5"/>
    </row>
    <row r="3783" spans="3:3" ht="15" thickBot="1" x14ac:dyDescent="0.35">
      <c r="C3783" s="5"/>
    </row>
    <row r="3784" spans="3:3" ht="15" thickBot="1" x14ac:dyDescent="0.35">
      <c r="C3784" s="5"/>
    </row>
    <row r="3785" spans="3:3" ht="15" thickBot="1" x14ac:dyDescent="0.35">
      <c r="C3785" s="5"/>
    </row>
    <row r="3786" spans="3:3" ht="15" thickBot="1" x14ac:dyDescent="0.35">
      <c r="C3786" s="5"/>
    </row>
    <row r="3787" spans="3:3" ht="15" thickBot="1" x14ac:dyDescent="0.35">
      <c r="C3787" s="5"/>
    </row>
    <row r="3788" spans="3:3" ht="15" thickBot="1" x14ac:dyDescent="0.35">
      <c r="C3788" s="5"/>
    </row>
    <row r="3789" spans="3:3" ht="15" thickBot="1" x14ac:dyDescent="0.35">
      <c r="C3789" s="5"/>
    </row>
    <row r="3790" spans="3:3" ht="15" thickBot="1" x14ac:dyDescent="0.35">
      <c r="C3790" s="5"/>
    </row>
    <row r="3791" spans="3:3" ht="15" thickBot="1" x14ac:dyDescent="0.35">
      <c r="C3791" s="5"/>
    </row>
    <row r="3792" spans="3:3" ht="15" thickBot="1" x14ac:dyDescent="0.35">
      <c r="C3792" s="5"/>
    </row>
    <row r="3793" spans="3:3" ht="15" thickBot="1" x14ac:dyDescent="0.35">
      <c r="C3793" s="5"/>
    </row>
    <row r="3794" spans="3:3" ht="15" thickBot="1" x14ac:dyDescent="0.35">
      <c r="C3794" s="5"/>
    </row>
    <row r="3795" spans="3:3" ht="15" thickBot="1" x14ac:dyDescent="0.35">
      <c r="C3795" s="5"/>
    </row>
    <row r="3796" spans="3:3" ht="15" thickBot="1" x14ac:dyDescent="0.35">
      <c r="C3796" s="5"/>
    </row>
    <row r="3797" spans="3:3" ht="15" thickBot="1" x14ac:dyDescent="0.35">
      <c r="C3797" s="5"/>
    </row>
    <row r="3798" spans="3:3" ht="15" thickBot="1" x14ac:dyDescent="0.35">
      <c r="C3798" s="5"/>
    </row>
    <row r="3799" spans="3:3" ht="15" thickBot="1" x14ac:dyDescent="0.35">
      <c r="C3799" s="5"/>
    </row>
    <row r="3800" spans="3:3" ht="15" thickBot="1" x14ac:dyDescent="0.35">
      <c r="C3800" s="5"/>
    </row>
    <row r="3801" spans="3:3" ht="15" thickBot="1" x14ac:dyDescent="0.35">
      <c r="C3801" s="5"/>
    </row>
    <row r="3802" spans="3:3" ht="15" thickBot="1" x14ac:dyDescent="0.35">
      <c r="C3802" s="5"/>
    </row>
    <row r="3803" spans="3:3" ht="15" thickBot="1" x14ac:dyDescent="0.35">
      <c r="C3803" s="5"/>
    </row>
    <row r="3804" spans="3:3" ht="15" thickBot="1" x14ac:dyDescent="0.35">
      <c r="C3804" s="5"/>
    </row>
    <row r="3805" spans="3:3" ht="15" thickBot="1" x14ac:dyDescent="0.35">
      <c r="C3805" s="5"/>
    </row>
    <row r="3806" spans="3:3" ht="15" thickBot="1" x14ac:dyDescent="0.35">
      <c r="C3806" s="5"/>
    </row>
    <row r="3807" spans="3:3" ht="15" thickBot="1" x14ac:dyDescent="0.35">
      <c r="C3807" s="5"/>
    </row>
    <row r="3808" spans="3:3" ht="15" thickBot="1" x14ac:dyDescent="0.35">
      <c r="C3808" s="5"/>
    </row>
    <row r="3809" spans="3:3" ht="15" thickBot="1" x14ac:dyDescent="0.35">
      <c r="C3809" s="5"/>
    </row>
    <row r="3810" spans="3:3" ht="15" thickBot="1" x14ac:dyDescent="0.35">
      <c r="C3810" s="5"/>
    </row>
    <row r="3811" spans="3:3" ht="15" thickBot="1" x14ac:dyDescent="0.35">
      <c r="C3811" s="5"/>
    </row>
    <row r="3812" spans="3:3" ht="15" thickBot="1" x14ac:dyDescent="0.35">
      <c r="C3812" s="5"/>
    </row>
    <row r="3813" spans="3:3" ht="15" thickBot="1" x14ac:dyDescent="0.35">
      <c r="C3813" s="5"/>
    </row>
    <row r="3814" spans="3:3" ht="15" thickBot="1" x14ac:dyDescent="0.35">
      <c r="C3814" s="5"/>
    </row>
    <row r="3815" spans="3:3" ht="15" thickBot="1" x14ac:dyDescent="0.35">
      <c r="C3815" s="5"/>
    </row>
    <row r="3816" spans="3:3" ht="15" thickBot="1" x14ac:dyDescent="0.35">
      <c r="C3816" s="5"/>
    </row>
    <row r="3817" spans="3:3" ht="15" thickBot="1" x14ac:dyDescent="0.35">
      <c r="C3817" s="5"/>
    </row>
    <row r="3818" spans="3:3" ht="15" thickBot="1" x14ac:dyDescent="0.35">
      <c r="C3818" s="5"/>
    </row>
    <row r="3819" spans="3:3" ht="15" thickBot="1" x14ac:dyDescent="0.35">
      <c r="C3819" s="5"/>
    </row>
    <row r="3820" spans="3:3" ht="15" thickBot="1" x14ac:dyDescent="0.35">
      <c r="C3820" s="5"/>
    </row>
    <row r="3821" spans="3:3" ht="15" thickBot="1" x14ac:dyDescent="0.35">
      <c r="C3821" s="5"/>
    </row>
    <row r="3822" spans="3:3" ht="15" thickBot="1" x14ac:dyDescent="0.35">
      <c r="C3822" s="5"/>
    </row>
    <row r="3823" spans="3:3" ht="15" thickBot="1" x14ac:dyDescent="0.35">
      <c r="C3823" s="5"/>
    </row>
    <row r="3824" spans="3:3" ht="15" thickBot="1" x14ac:dyDescent="0.35">
      <c r="C3824" s="5"/>
    </row>
    <row r="3825" spans="3:3" ht="15" thickBot="1" x14ac:dyDescent="0.35">
      <c r="C3825" s="5"/>
    </row>
    <row r="3826" spans="3:3" ht="15" thickBot="1" x14ac:dyDescent="0.35">
      <c r="C3826" s="5"/>
    </row>
    <row r="3827" spans="3:3" ht="15" thickBot="1" x14ac:dyDescent="0.35">
      <c r="C3827" s="5"/>
    </row>
    <row r="3828" spans="3:3" ht="15" thickBot="1" x14ac:dyDescent="0.35">
      <c r="C3828" s="5"/>
    </row>
    <row r="3829" spans="3:3" ht="15" thickBot="1" x14ac:dyDescent="0.35">
      <c r="C3829" s="5"/>
    </row>
    <row r="3830" spans="3:3" ht="15" thickBot="1" x14ac:dyDescent="0.35">
      <c r="C3830" s="5"/>
    </row>
    <row r="3831" spans="3:3" ht="15" thickBot="1" x14ac:dyDescent="0.35">
      <c r="C3831" s="5"/>
    </row>
    <row r="3832" spans="3:3" ht="15" thickBot="1" x14ac:dyDescent="0.35">
      <c r="C3832" s="5"/>
    </row>
    <row r="3833" spans="3:3" ht="15" thickBot="1" x14ac:dyDescent="0.35">
      <c r="C3833" s="5"/>
    </row>
    <row r="3834" spans="3:3" ht="15" thickBot="1" x14ac:dyDescent="0.35">
      <c r="C3834" s="5"/>
    </row>
    <row r="3835" spans="3:3" ht="15" thickBot="1" x14ac:dyDescent="0.35">
      <c r="C3835" s="5"/>
    </row>
    <row r="3836" spans="3:3" ht="15" thickBot="1" x14ac:dyDescent="0.35">
      <c r="C3836" s="5"/>
    </row>
    <row r="3837" spans="3:3" ht="15" thickBot="1" x14ac:dyDescent="0.35">
      <c r="C3837" s="5"/>
    </row>
    <row r="3838" spans="3:3" ht="15" thickBot="1" x14ac:dyDescent="0.35">
      <c r="C3838" s="5"/>
    </row>
    <row r="3839" spans="3:3" ht="15" thickBot="1" x14ac:dyDescent="0.35">
      <c r="C3839" s="5"/>
    </row>
    <row r="3840" spans="3:3" ht="15" thickBot="1" x14ac:dyDescent="0.35">
      <c r="C3840" s="5"/>
    </row>
    <row r="3841" spans="3:3" ht="15" thickBot="1" x14ac:dyDescent="0.35">
      <c r="C3841" s="5"/>
    </row>
    <row r="3842" spans="3:3" ht="15" thickBot="1" x14ac:dyDescent="0.35">
      <c r="C3842" s="5"/>
    </row>
    <row r="3843" spans="3:3" ht="15" thickBot="1" x14ac:dyDescent="0.35">
      <c r="C3843" s="5"/>
    </row>
    <row r="3844" spans="3:3" ht="15" thickBot="1" x14ac:dyDescent="0.35">
      <c r="C3844" s="5"/>
    </row>
    <row r="3845" spans="3:3" ht="15" thickBot="1" x14ac:dyDescent="0.35">
      <c r="C3845" s="5"/>
    </row>
    <row r="3846" spans="3:3" ht="15" thickBot="1" x14ac:dyDescent="0.35">
      <c r="C3846" s="5"/>
    </row>
    <row r="3847" spans="3:3" ht="15" thickBot="1" x14ac:dyDescent="0.35">
      <c r="C3847" s="5"/>
    </row>
    <row r="3848" spans="3:3" ht="15" thickBot="1" x14ac:dyDescent="0.35">
      <c r="C3848" s="5"/>
    </row>
    <row r="3849" spans="3:3" ht="15" thickBot="1" x14ac:dyDescent="0.35">
      <c r="C3849" s="5"/>
    </row>
    <row r="3850" spans="3:3" ht="15" thickBot="1" x14ac:dyDescent="0.35">
      <c r="C3850" s="5"/>
    </row>
    <row r="3851" spans="3:3" ht="15" thickBot="1" x14ac:dyDescent="0.35">
      <c r="C3851" s="5"/>
    </row>
    <row r="3852" spans="3:3" ht="15" thickBot="1" x14ac:dyDescent="0.35">
      <c r="C3852" s="5"/>
    </row>
    <row r="3853" spans="3:3" ht="15" thickBot="1" x14ac:dyDescent="0.35">
      <c r="C3853" s="5"/>
    </row>
    <row r="3854" spans="3:3" ht="15" thickBot="1" x14ac:dyDescent="0.35">
      <c r="C3854" s="5"/>
    </row>
    <row r="3855" spans="3:3" ht="15" thickBot="1" x14ac:dyDescent="0.35">
      <c r="C3855" s="5"/>
    </row>
    <row r="3856" spans="3:3" ht="15" thickBot="1" x14ac:dyDescent="0.35">
      <c r="C3856" s="5"/>
    </row>
    <row r="3857" spans="3:3" ht="15" thickBot="1" x14ac:dyDescent="0.35">
      <c r="C3857" s="5"/>
    </row>
    <row r="3858" spans="3:3" ht="15" thickBot="1" x14ac:dyDescent="0.35">
      <c r="C3858" s="5"/>
    </row>
    <row r="3859" spans="3:3" ht="15" thickBot="1" x14ac:dyDescent="0.35">
      <c r="C3859" s="5"/>
    </row>
    <row r="3860" spans="3:3" ht="15" thickBot="1" x14ac:dyDescent="0.35">
      <c r="C3860" s="5"/>
    </row>
    <row r="3861" spans="3:3" ht="15" thickBot="1" x14ac:dyDescent="0.35">
      <c r="C3861" s="5"/>
    </row>
    <row r="3862" spans="3:3" ht="15" thickBot="1" x14ac:dyDescent="0.35">
      <c r="C3862" s="5"/>
    </row>
    <row r="3863" spans="3:3" ht="15" thickBot="1" x14ac:dyDescent="0.35">
      <c r="C3863" s="5"/>
    </row>
    <row r="3864" spans="3:3" ht="15" thickBot="1" x14ac:dyDescent="0.35">
      <c r="C3864" s="5"/>
    </row>
    <row r="3865" spans="3:3" ht="15" thickBot="1" x14ac:dyDescent="0.35">
      <c r="C3865" s="5"/>
    </row>
    <row r="3866" spans="3:3" ht="15" thickBot="1" x14ac:dyDescent="0.35">
      <c r="C3866" s="5"/>
    </row>
    <row r="3867" spans="3:3" ht="15" thickBot="1" x14ac:dyDescent="0.35">
      <c r="C3867" s="5"/>
    </row>
    <row r="3868" spans="3:3" ht="15" thickBot="1" x14ac:dyDescent="0.35">
      <c r="C3868" s="5"/>
    </row>
    <row r="3869" spans="3:3" ht="15" thickBot="1" x14ac:dyDescent="0.35">
      <c r="C3869" s="5"/>
    </row>
    <row r="3870" spans="3:3" ht="15" thickBot="1" x14ac:dyDescent="0.35">
      <c r="C3870" s="5"/>
    </row>
    <row r="3871" spans="3:3" ht="15" thickBot="1" x14ac:dyDescent="0.35">
      <c r="C3871" s="5"/>
    </row>
    <row r="3872" spans="3:3" ht="15" thickBot="1" x14ac:dyDescent="0.35">
      <c r="C3872" s="5"/>
    </row>
    <row r="3873" spans="3:3" ht="15" thickBot="1" x14ac:dyDescent="0.35">
      <c r="C3873" s="5"/>
    </row>
    <row r="3874" spans="3:3" ht="15" thickBot="1" x14ac:dyDescent="0.35">
      <c r="C3874" s="5"/>
    </row>
    <row r="3875" spans="3:3" ht="15" thickBot="1" x14ac:dyDescent="0.35">
      <c r="C3875" s="5"/>
    </row>
    <row r="3876" spans="3:3" ht="15" thickBot="1" x14ac:dyDescent="0.35">
      <c r="C3876" s="5"/>
    </row>
    <row r="3877" spans="3:3" ht="15" thickBot="1" x14ac:dyDescent="0.35">
      <c r="C3877" s="5"/>
    </row>
    <row r="3878" spans="3:3" ht="15" thickBot="1" x14ac:dyDescent="0.35">
      <c r="C3878" s="5"/>
    </row>
    <row r="3879" spans="3:3" ht="15" thickBot="1" x14ac:dyDescent="0.35">
      <c r="C3879" s="5"/>
    </row>
    <row r="3880" spans="3:3" ht="15" thickBot="1" x14ac:dyDescent="0.35">
      <c r="C3880" s="5"/>
    </row>
    <row r="3881" spans="3:3" ht="15" thickBot="1" x14ac:dyDescent="0.35">
      <c r="C3881" s="5"/>
    </row>
    <row r="3882" spans="3:3" ht="15" thickBot="1" x14ac:dyDescent="0.35">
      <c r="C3882" s="5"/>
    </row>
    <row r="3883" spans="3:3" ht="15" thickBot="1" x14ac:dyDescent="0.35">
      <c r="C3883" s="5"/>
    </row>
    <row r="3884" spans="3:3" ht="15" thickBot="1" x14ac:dyDescent="0.35">
      <c r="C3884" s="5"/>
    </row>
    <row r="3885" spans="3:3" ht="15" thickBot="1" x14ac:dyDescent="0.35">
      <c r="C3885" s="5"/>
    </row>
    <row r="3886" spans="3:3" ht="15" thickBot="1" x14ac:dyDescent="0.35">
      <c r="C3886" s="5"/>
    </row>
    <row r="3887" spans="3:3" ht="15" thickBot="1" x14ac:dyDescent="0.35">
      <c r="C3887" s="5"/>
    </row>
    <row r="3888" spans="3:3" ht="15" thickBot="1" x14ac:dyDescent="0.35">
      <c r="C3888" s="5"/>
    </row>
    <row r="3889" spans="3:3" ht="15" thickBot="1" x14ac:dyDescent="0.35">
      <c r="C3889" s="5"/>
    </row>
    <row r="3890" spans="3:3" ht="15" thickBot="1" x14ac:dyDescent="0.35">
      <c r="C3890" s="5"/>
    </row>
    <row r="3891" spans="3:3" ht="15" thickBot="1" x14ac:dyDescent="0.35">
      <c r="C3891" s="5"/>
    </row>
    <row r="3892" spans="3:3" ht="15" thickBot="1" x14ac:dyDescent="0.35">
      <c r="C3892" s="5"/>
    </row>
    <row r="3893" spans="3:3" ht="15" thickBot="1" x14ac:dyDescent="0.35">
      <c r="C3893" s="5"/>
    </row>
    <row r="3894" spans="3:3" ht="15" thickBot="1" x14ac:dyDescent="0.35">
      <c r="C3894" s="5"/>
    </row>
    <row r="3895" spans="3:3" ht="15" thickBot="1" x14ac:dyDescent="0.35">
      <c r="C3895" s="5"/>
    </row>
    <row r="3896" spans="3:3" ht="15" thickBot="1" x14ac:dyDescent="0.35">
      <c r="C3896" s="5"/>
    </row>
    <row r="3897" spans="3:3" ht="15" thickBot="1" x14ac:dyDescent="0.35">
      <c r="C3897" s="5"/>
    </row>
    <row r="3898" spans="3:3" ht="15" thickBot="1" x14ac:dyDescent="0.35">
      <c r="C3898" s="5"/>
    </row>
    <row r="3899" spans="3:3" ht="15" thickBot="1" x14ac:dyDescent="0.35">
      <c r="C3899" s="5"/>
    </row>
    <row r="3900" spans="3:3" ht="15" thickBot="1" x14ac:dyDescent="0.35">
      <c r="C3900" s="5"/>
    </row>
    <row r="3901" spans="3:3" ht="15" thickBot="1" x14ac:dyDescent="0.35">
      <c r="C3901" s="5"/>
    </row>
    <row r="3902" spans="3:3" ht="15" thickBot="1" x14ac:dyDescent="0.35">
      <c r="C3902" s="5"/>
    </row>
    <row r="3903" spans="3:3" ht="15" thickBot="1" x14ac:dyDescent="0.35">
      <c r="C3903" s="5"/>
    </row>
    <row r="3904" spans="3:3" ht="15" thickBot="1" x14ac:dyDescent="0.35">
      <c r="C3904" s="5"/>
    </row>
    <row r="3905" spans="3:3" ht="15" thickBot="1" x14ac:dyDescent="0.35">
      <c r="C3905" s="5"/>
    </row>
    <row r="3906" spans="3:3" ht="15" thickBot="1" x14ac:dyDescent="0.35">
      <c r="C3906" s="5"/>
    </row>
    <row r="3907" spans="3:3" ht="15" thickBot="1" x14ac:dyDescent="0.35">
      <c r="C3907" s="5"/>
    </row>
    <row r="3908" spans="3:3" ht="15" thickBot="1" x14ac:dyDescent="0.35">
      <c r="C3908" s="5"/>
    </row>
    <row r="3909" spans="3:3" ht="15" thickBot="1" x14ac:dyDescent="0.35">
      <c r="C3909" s="5"/>
    </row>
    <row r="3910" spans="3:3" ht="15" thickBot="1" x14ac:dyDescent="0.35">
      <c r="C3910" s="5"/>
    </row>
    <row r="3911" spans="3:3" ht="15" thickBot="1" x14ac:dyDescent="0.35">
      <c r="C3911" s="5"/>
    </row>
    <row r="3912" spans="3:3" ht="15" thickBot="1" x14ac:dyDescent="0.35">
      <c r="C3912" s="5"/>
    </row>
    <row r="3913" spans="3:3" ht="15" thickBot="1" x14ac:dyDescent="0.35">
      <c r="C3913" s="5"/>
    </row>
    <row r="3914" spans="3:3" ht="15" thickBot="1" x14ac:dyDescent="0.35">
      <c r="C3914" s="5"/>
    </row>
    <row r="3915" spans="3:3" ht="15" thickBot="1" x14ac:dyDescent="0.35">
      <c r="C3915" s="5"/>
    </row>
    <row r="3916" spans="3:3" ht="15" thickBot="1" x14ac:dyDescent="0.35">
      <c r="C3916" s="5"/>
    </row>
    <row r="3917" spans="3:3" ht="15" thickBot="1" x14ac:dyDescent="0.35">
      <c r="C3917" s="5"/>
    </row>
    <row r="3918" spans="3:3" ht="15" thickBot="1" x14ac:dyDescent="0.35">
      <c r="C3918" s="5"/>
    </row>
    <row r="3919" spans="3:3" ht="15" thickBot="1" x14ac:dyDescent="0.35">
      <c r="C3919" s="5"/>
    </row>
    <row r="3920" spans="3:3" ht="15" thickBot="1" x14ac:dyDescent="0.35">
      <c r="C3920" s="5"/>
    </row>
    <row r="3921" spans="3:3" ht="15" thickBot="1" x14ac:dyDescent="0.35">
      <c r="C3921" s="5"/>
    </row>
    <row r="3922" spans="3:3" ht="15" thickBot="1" x14ac:dyDescent="0.35">
      <c r="C3922" s="5"/>
    </row>
    <row r="3923" spans="3:3" ht="15" thickBot="1" x14ac:dyDescent="0.35">
      <c r="C3923" s="5"/>
    </row>
    <row r="3924" spans="3:3" ht="15" thickBot="1" x14ac:dyDescent="0.35">
      <c r="C3924" s="5"/>
    </row>
    <row r="3925" spans="3:3" ht="15" thickBot="1" x14ac:dyDescent="0.35">
      <c r="C3925" s="5"/>
    </row>
    <row r="3926" spans="3:3" ht="15" thickBot="1" x14ac:dyDescent="0.35">
      <c r="C3926" s="5"/>
    </row>
    <row r="3927" spans="3:3" ht="15" thickBot="1" x14ac:dyDescent="0.35">
      <c r="C3927" s="5"/>
    </row>
    <row r="3928" spans="3:3" ht="15" thickBot="1" x14ac:dyDescent="0.35">
      <c r="C3928" s="5"/>
    </row>
    <row r="3929" spans="3:3" ht="15" thickBot="1" x14ac:dyDescent="0.35">
      <c r="C3929" s="5"/>
    </row>
    <row r="3930" spans="3:3" ht="15" thickBot="1" x14ac:dyDescent="0.35">
      <c r="C3930" s="5"/>
    </row>
    <row r="3931" spans="3:3" ht="15" thickBot="1" x14ac:dyDescent="0.35">
      <c r="C3931" s="5"/>
    </row>
    <row r="3932" spans="3:3" ht="15" thickBot="1" x14ac:dyDescent="0.35">
      <c r="C3932" s="5"/>
    </row>
    <row r="3933" spans="3:3" ht="15" thickBot="1" x14ac:dyDescent="0.35">
      <c r="C3933" s="5"/>
    </row>
    <row r="3934" spans="3:3" ht="15" thickBot="1" x14ac:dyDescent="0.35">
      <c r="C3934" s="5"/>
    </row>
    <row r="3935" spans="3:3" ht="15" thickBot="1" x14ac:dyDescent="0.35">
      <c r="C3935" s="5"/>
    </row>
    <row r="3936" spans="3:3" ht="15" thickBot="1" x14ac:dyDescent="0.35">
      <c r="C3936" s="5"/>
    </row>
    <row r="3937" spans="3:3" ht="15" thickBot="1" x14ac:dyDescent="0.35">
      <c r="C3937" s="5"/>
    </row>
    <row r="3938" spans="3:3" ht="15" thickBot="1" x14ac:dyDescent="0.35">
      <c r="C3938" s="5"/>
    </row>
    <row r="3939" spans="3:3" ht="15" thickBot="1" x14ac:dyDescent="0.35">
      <c r="C3939" s="5"/>
    </row>
    <row r="3940" spans="3:3" ht="15" thickBot="1" x14ac:dyDescent="0.35">
      <c r="C3940" s="5"/>
    </row>
    <row r="3941" spans="3:3" ht="15" thickBot="1" x14ac:dyDescent="0.35">
      <c r="C3941" s="5"/>
    </row>
    <row r="3942" spans="3:3" ht="15" thickBot="1" x14ac:dyDescent="0.35">
      <c r="C3942" s="5"/>
    </row>
    <row r="3943" spans="3:3" ht="15" thickBot="1" x14ac:dyDescent="0.35">
      <c r="C3943" s="5"/>
    </row>
    <row r="3944" spans="3:3" ht="15" thickBot="1" x14ac:dyDescent="0.35">
      <c r="C3944" s="5"/>
    </row>
    <row r="3945" spans="3:3" ht="15" thickBot="1" x14ac:dyDescent="0.35">
      <c r="C3945" s="5"/>
    </row>
    <row r="3946" spans="3:3" ht="15" thickBot="1" x14ac:dyDescent="0.35">
      <c r="C3946" s="5"/>
    </row>
    <row r="3947" spans="3:3" ht="15" thickBot="1" x14ac:dyDescent="0.35">
      <c r="C3947" s="5"/>
    </row>
    <row r="3948" spans="3:3" ht="15" thickBot="1" x14ac:dyDescent="0.35">
      <c r="C3948" s="5"/>
    </row>
    <row r="3949" spans="3:3" ht="15" thickBot="1" x14ac:dyDescent="0.35">
      <c r="C3949" s="5"/>
    </row>
    <row r="3950" spans="3:3" ht="15" thickBot="1" x14ac:dyDescent="0.35">
      <c r="C3950" s="5"/>
    </row>
    <row r="3951" spans="3:3" ht="15" thickBot="1" x14ac:dyDescent="0.35">
      <c r="C3951" s="5"/>
    </row>
    <row r="3952" spans="3:3" ht="15" thickBot="1" x14ac:dyDescent="0.35">
      <c r="C3952" s="5"/>
    </row>
    <row r="3953" spans="3:3" ht="15" thickBot="1" x14ac:dyDescent="0.35">
      <c r="C3953" s="5"/>
    </row>
    <row r="3954" spans="3:3" ht="15" thickBot="1" x14ac:dyDescent="0.35">
      <c r="C3954" s="5"/>
    </row>
    <row r="3955" spans="3:3" ht="15" thickBot="1" x14ac:dyDescent="0.35">
      <c r="C3955" s="5"/>
    </row>
    <row r="3956" spans="3:3" ht="15" thickBot="1" x14ac:dyDescent="0.35">
      <c r="C3956" s="5"/>
    </row>
    <row r="3957" spans="3:3" ht="15" thickBot="1" x14ac:dyDescent="0.35">
      <c r="C3957" s="5"/>
    </row>
    <row r="3958" spans="3:3" ht="15" thickBot="1" x14ac:dyDescent="0.35">
      <c r="C3958" s="5"/>
    </row>
    <row r="3959" spans="3:3" ht="15" thickBot="1" x14ac:dyDescent="0.35">
      <c r="C3959" s="5"/>
    </row>
    <row r="3960" spans="3:3" ht="15" thickBot="1" x14ac:dyDescent="0.35">
      <c r="C3960" s="5"/>
    </row>
    <row r="3961" spans="3:3" ht="15" thickBot="1" x14ac:dyDescent="0.35">
      <c r="C3961" s="5"/>
    </row>
    <row r="3962" spans="3:3" ht="15" thickBot="1" x14ac:dyDescent="0.35">
      <c r="C3962" s="5"/>
    </row>
    <row r="3963" spans="3:3" ht="15" thickBot="1" x14ac:dyDescent="0.35">
      <c r="C3963" s="5"/>
    </row>
    <row r="3964" spans="3:3" ht="15" thickBot="1" x14ac:dyDescent="0.35">
      <c r="C3964" s="5"/>
    </row>
    <row r="3965" spans="3:3" ht="15" thickBot="1" x14ac:dyDescent="0.35">
      <c r="C3965" s="5"/>
    </row>
    <row r="3966" spans="3:3" ht="15" thickBot="1" x14ac:dyDescent="0.35">
      <c r="C3966" s="5"/>
    </row>
    <row r="3967" spans="3:3" ht="15" thickBot="1" x14ac:dyDescent="0.35">
      <c r="C3967" s="5"/>
    </row>
    <row r="3968" spans="3:3" ht="15" thickBot="1" x14ac:dyDescent="0.35">
      <c r="C3968" s="5"/>
    </row>
    <row r="3969" spans="3:3" ht="15" thickBot="1" x14ac:dyDescent="0.35">
      <c r="C3969" s="5"/>
    </row>
    <row r="3970" spans="3:3" ht="15" thickBot="1" x14ac:dyDescent="0.35">
      <c r="C3970" s="5"/>
    </row>
    <row r="3971" spans="3:3" ht="15" thickBot="1" x14ac:dyDescent="0.35">
      <c r="C3971" s="5"/>
    </row>
    <row r="3972" spans="3:3" ht="15" thickBot="1" x14ac:dyDescent="0.35">
      <c r="C3972" s="5"/>
    </row>
    <row r="3973" spans="3:3" ht="15" thickBot="1" x14ac:dyDescent="0.35">
      <c r="C3973" s="5"/>
    </row>
    <row r="3974" spans="3:3" ht="15" thickBot="1" x14ac:dyDescent="0.35">
      <c r="C3974" s="5"/>
    </row>
    <row r="3975" spans="3:3" ht="15" thickBot="1" x14ac:dyDescent="0.35">
      <c r="C3975" s="5"/>
    </row>
    <row r="3976" spans="3:3" ht="15" thickBot="1" x14ac:dyDescent="0.35">
      <c r="C3976" s="5"/>
    </row>
    <row r="3977" spans="3:3" ht="15" thickBot="1" x14ac:dyDescent="0.35">
      <c r="C3977" s="5"/>
    </row>
    <row r="3978" spans="3:3" ht="15" thickBot="1" x14ac:dyDescent="0.35">
      <c r="C3978" s="5"/>
    </row>
    <row r="3979" spans="3:3" ht="15" thickBot="1" x14ac:dyDescent="0.35">
      <c r="C3979" s="5"/>
    </row>
    <row r="3980" spans="3:3" ht="15" thickBot="1" x14ac:dyDescent="0.35">
      <c r="C3980" s="5"/>
    </row>
    <row r="3981" spans="3:3" ht="15" thickBot="1" x14ac:dyDescent="0.35">
      <c r="C3981" s="5"/>
    </row>
    <row r="3982" spans="3:3" ht="15" thickBot="1" x14ac:dyDescent="0.35">
      <c r="C3982" s="5"/>
    </row>
    <row r="3983" spans="3:3" ht="15" thickBot="1" x14ac:dyDescent="0.35">
      <c r="C3983" s="5"/>
    </row>
    <row r="3984" spans="3:3" ht="15" thickBot="1" x14ac:dyDescent="0.35">
      <c r="C3984" s="5"/>
    </row>
    <row r="3985" spans="3:3" ht="15" thickBot="1" x14ac:dyDescent="0.35">
      <c r="C3985" s="5"/>
    </row>
    <row r="3986" spans="3:3" ht="15" thickBot="1" x14ac:dyDescent="0.35">
      <c r="C3986" s="5"/>
    </row>
    <row r="3987" spans="3:3" ht="15" thickBot="1" x14ac:dyDescent="0.35">
      <c r="C3987" s="5"/>
    </row>
    <row r="3988" spans="3:3" ht="15" thickBot="1" x14ac:dyDescent="0.35">
      <c r="C3988" s="5"/>
    </row>
    <row r="3989" spans="3:3" ht="15" thickBot="1" x14ac:dyDescent="0.35">
      <c r="C3989" s="5"/>
    </row>
    <row r="3990" spans="3:3" ht="15" thickBot="1" x14ac:dyDescent="0.35">
      <c r="C3990" s="5"/>
    </row>
    <row r="3991" spans="3:3" ht="15" thickBot="1" x14ac:dyDescent="0.35">
      <c r="C3991" s="5"/>
    </row>
    <row r="3992" spans="3:3" ht="15" thickBot="1" x14ac:dyDescent="0.35">
      <c r="C3992" s="5"/>
    </row>
    <row r="3993" spans="3:3" ht="15" thickBot="1" x14ac:dyDescent="0.35">
      <c r="C3993" s="5"/>
    </row>
    <row r="3994" spans="3:3" ht="15" thickBot="1" x14ac:dyDescent="0.35">
      <c r="C3994" s="5"/>
    </row>
    <row r="3995" spans="3:3" ht="15" thickBot="1" x14ac:dyDescent="0.35">
      <c r="C3995" s="5"/>
    </row>
    <row r="3996" spans="3:3" ht="15" thickBot="1" x14ac:dyDescent="0.35">
      <c r="C3996" s="5"/>
    </row>
    <row r="3997" spans="3:3" ht="15" thickBot="1" x14ac:dyDescent="0.35">
      <c r="C3997" s="5"/>
    </row>
    <row r="3998" spans="3:3" ht="15" thickBot="1" x14ac:dyDescent="0.35">
      <c r="C3998" s="5"/>
    </row>
    <row r="3999" spans="3:3" ht="15" thickBot="1" x14ac:dyDescent="0.35">
      <c r="C3999" s="5"/>
    </row>
    <row r="4000" spans="3:3" ht="15" thickBot="1" x14ac:dyDescent="0.35">
      <c r="C4000" s="5"/>
    </row>
    <row r="4001" spans="3:3" ht="15" thickBot="1" x14ac:dyDescent="0.35">
      <c r="C4001" s="5"/>
    </row>
    <row r="4002" spans="3:3" ht="15" thickBot="1" x14ac:dyDescent="0.35">
      <c r="C4002" s="5"/>
    </row>
    <row r="4003" spans="3:3" ht="15" thickBot="1" x14ac:dyDescent="0.35">
      <c r="C4003" s="5"/>
    </row>
    <row r="4004" spans="3:3" ht="15" thickBot="1" x14ac:dyDescent="0.35">
      <c r="C4004" s="5"/>
    </row>
    <row r="4005" spans="3:3" ht="15" thickBot="1" x14ac:dyDescent="0.35">
      <c r="C4005" s="5"/>
    </row>
    <row r="4006" spans="3:3" ht="15" thickBot="1" x14ac:dyDescent="0.35">
      <c r="C4006" s="5"/>
    </row>
    <row r="4007" spans="3:3" ht="15" thickBot="1" x14ac:dyDescent="0.35">
      <c r="C4007" s="5"/>
    </row>
    <row r="4008" spans="3:3" ht="15" thickBot="1" x14ac:dyDescent="0.35">
      <c r="C4008" s="5"/>
    </row>
    <row r="4009" spans="3:3" ht="15" thickBot="1" x14ac:dyDescent="0.35">
      <c r="C4009" s="5"/>
    </row>
    <row r="4010" spans="3:3" ht="15" thickBot="1" x14ac:dyDescent="0.35">
      <c r="C4010" s="5"/>
    </row>
    <row r="4011" spans="3:3" ht="15" thickBot="1" x14ac:dyDescent="0.35">
      <c r="C4011" s="5"/>
    </row>
    <row r="4012" spans="3:3" ht="15" thickBot="1" x14ac:dyDescent="0.35">
      <c r="C4012" s="5"/>
    </row>
    <row r="4013" spans="3:3" ht="15" thickBot="1" x14ac:dyDescent="0.35">
      <c r="C4013" s="5"/>
    </row>
    <row r="4014" spans="3:3" ht="15" thickBot="1" x14ac:dyDescent="0.35">
      <c r="C4014" s="5"/>
    </row>
    <row r="4015" spans="3:3" ht="15" thickBot="1" x14ac:dyDescent="0.35">
      <c r="C4015" s="5"/>
    </row>
    <row r="4016" spans="3:3" ht="15" thickBot="1" x14ac:dyDescent="0.35">
      <c r="C4016" s="5"/>
    </row>
    <row r="4017" spans="3:3" ht="15" thickBot="1" x14ac:dyDescent="0.35">
      <c r="C4017" s="5"/>
    </row>
    <row r="4018" spans="3:3" ht="15" thickBot="1" x14ac:dyDescent="0.35">
      <c r="C4018" s="5"/>
    </row>
    <row r="4019" spans="3:3" ht="15" thickBot="1" x14ac:dyDescent="0.35">
      <c r="C4019" s="5"/>
    </row>
    <row r="4020" spans="3:3" ht="15" thickBot="1" x14ac:dyDescent="0.35">
      <c r="C4020" s="5"/>
    </row>
    <row r="4021" spans="3:3" ht="15" thickBot="1" x14ac:dyDescent="0.35">
      <c r="C4021" s="5"/>
    </row>
    <row r="4022" spans="3:3" ht="15" thickBot="1" x14ac:dyDescent="0.35">
      <c r="C4022" s="5"/>
    </row>
    <row r="4023" spans="3:3" ht="15" thickBot="1" x14ac:dyDescent="0.35">
      <c r="C4023" s="5"/>
    </row>
    <row r="4024" spans="3:3" ht="15" thickBot="1" x14ac:dyDescent="0.35">
      <c r="C4024" s="5"/>
    </row>
    <row r="4025" spans="3:3" ht="15" thickBot="1" x14ac:dyDescent="0.35">
      <c r="C4025" s="5"/>
    </row>
    <row r="4026" spans="3:3" ht="15" thickBot="1" x14ac:dyDescent="0.35">
      <c r="C4026" s="5"/>
    </row>
    <row r="4027" spans="3:3" ht="15" thickBot="1" x14ac:dyDescent="0.35">
      <c r="C4027" s="5"/>
    </row>
    <row r="4028" spans="3:3" ht="15" thickBot="1" x14ac:dyDescent="0.35">
      <c r="C4028" s="5"/>
    </row>
    <row r="4029" spans="3:3" ht="15" thickBot="1" x14ac:dyDescent="0.35">
      <c r="C4029" s="5"/>
    </row>
    <row r="4030" spans="3:3" ht="15" thickBot="1" x14ac:dyDescent="0.35">
      <c r="C4030" s="5"/>
    </row>
    <row r="4031" spans="3:3" ht="15" thickBot="1" x14ac:dyDescent="0.35">
      <c r="C4031" s="5"/>
    </row>
    <row r="4032" spans="3:3" ht="15" thickBot="1" x14ac:dyDescent="0.35">
      <c r="C4032" s="5"/>
    </row>
    <row r="4033" spans="3:3" ht="15" thickBot="1" x14ac:dyDescent="0.35">
      <c r="C4033" s="5"/>
    </row>
    <row r="4034" spans="3:3" ht="15" thickBot="1" x14ac:dyDescent="0.35">
      <c r="C4034" s="5"/>
    </row>
    <row r="4035" spans="3:3" ht="15" thickBot="1" x14ac:dyDescent="0.35">
      <c r="C4035" s="5"/>
    </row>
    <row r="4036" spans="3:3" ht="15" thickBot="1" x14ac:dyDescent="0.35">
      <c r="C4036" s="5"/>
    </row>
    <row r="4037" spans="3:3" ht="15" thickBot="1" x14ac:dyDescent="0.35">
      <c r="C4037" s="5"/>
    </row>
    <row r="4038" spans="3:3" ht="15" thickBot="1" x14ac:dyDescent="0.35">
      <c r="C4038" s="5"/>
    </row>
    <row r="4039" spans="3:3" ht="15" thickBot="1" x14ac:dyDescent="0.35">
      <c r="C4039" s="5"/>
    </row>
    <row r="4040" spans="3:3" ht="15" thickBot="1" x14ac:dyDescent="0.35">
      <c r="C4040" s="5"/>
    </row>
    <row r="4041" spans="3:3" ht="15" thickBot="1" x14ac:dyDescent="0.35">
      <c r="C4041" s="5"/>
    </row>
    <row r="4042" spans="3:3" ht="15" thickBot="1" x14ac:dyDescent="0.35">
      <c r="C4042" s="5"/>
    </row>
    <row r="4043" spans="3:3" ht="15" thickBot="1" x14ac:dyDescent="0.35">
      <c r="C4043" s="5"/>
    </row>
    <row r="4044" spans="3:3" ht="15" thickBot="1" x14ac:dyDescent="0.35">
      <c r="C4044" s="5"/>
    </row>
    <row r="4045" spans="3:3" ht="15" thickBot="1" x14ac:dyDescent="0.35">
      <c r="C4045" s="5"/>
    </row>
    <row r="4046" spans="3:3" ht="15" thickBot="1" x14ac:dyDescent="0.35">
      <c r="C4046" s="5"/>
    </row>
    <row r="4047" spans="3:3" ht="15" thickBot="1" x14ac:dyDescent="0.35">
      <c r="C4047" s="5"/>
    </row>
    <row r="4048" spans="3:3" ht="15" thickBot="1" x14ac:dyDescent="0.35">
      <c r="C4048" s="5"/>
    </row>
    <row r="4049" spans="3:3" ht="15" thickBot="1" x14ac:dyDescent="0.35">
      <c r="C4049" s="5"/>
    </row>
    <row r="4050" spans="3:3" ht="15" thickBot="1" x14ac:dyDescent="0.35">
      <c r="C4050" s="5"/>
    </row>
    <row r="4051" spans="3:3" ht="15" thickBot="1" x14ac:dyDescent="0.35">
      <c r="C4051" s="5"/>
    </row>
    <row r="4052" spans="3:3" ht="15" thickBot="1" x14ac:dyDescent="0.35">
      <c r="C4052" s="5"/>
    </row>
    <row r="4053" spans="3:3" ht="15" thickBot="1" x14ac:dyDescent="0.35">
      <c r="C4053" s="5"/>
    </row>
    <row r="4054" spans="3:3" ht="15" thickBot="1" x14ac:dyDescent="0.35">
      <c r="C4054" s="5"/>
    </row>
    <row r="4055" spans="3:3" ht="15" thickBot="1" x14ac:dyDescent="0.35">
      <c r="C4055" s="5"/>
    </row>
    <row r="4056" spans="3:3" ht="15" thickBot="1" x14ac:dyDescent="0.35">
      <c r="C4056" s="5"/>
    </row>
    <row r="4057" spans="3:3" ht="15" thickBot="1" x14ac:dyDescent="0.35">
      <c r="C4057" s="5"/>
    </row>
    <row r="4058" spans="3:3" ht="15" thickBot="1" x14ac:dyDescent="0.35">
      <c r="C4058" s="5"/>
    </row>
    <row r="4059" spans="3:3" ht="15" thickBot="1" x14ac:dyDescent="0.35">
      <c r="C4059" s="5"/>
    </row>
    <row r="4060" spans="3:3" ht="15" thickBot="1" x14ac:dyDescent="0.35">
      <c r="C4060" s="5"/>
    </row>
    <row r="4061" spans="3:3" ht="15" thickBot="1" x14ac:dyDescent="0.35">
      <c r="C4061" s="5"/>
    </row>
    <row r="4062" spans="3:3" ht="15" thickBot="1" x14ac:dyDescent="0.35">
      <c r="C4062" s="5"/>
    </row>
    <row r="4063" spans="3:3" ht="15" thickBot="1" x14ac:dyDescent="0.35">
      <c r="C4063" s="5"/>
    </row>
    <row r="4064" spans="3:3" ht="15" thickBot="1" x14ac:dyDescent="0.35">
      <c r="C4064" s="5"/>
    </row>
    <row r="4065" spans="3:3" ht="15" thickBot="1" x14ac:dyDescent="0.35">
      <c r="C4065" s="5"/>
    </row>
    <row r="4066" spans="3:3" ht="15" thickBot="1" x14ac:dyDescent="0.35">
      <c r="C4066" s="5"/>
    </row>
    <row r="4067" spans="3:3" ht="15" thickBot="1" x14ac:dyDescent="0.35">
      <c r="C4067" s="5"/>
    </row>
    <row r="4068" spans="3:3" ht="15" thickBot="1" x14ac:dyDescent="0.35">
      <c r="C4068" s="5"/>
    </row>
    <row r="4069" spans="3:3" ht="15" thickBot="1" x14ac:dyDescent="0.35">
      <c r="C4069" s="5"/>
    </row>
    <row r="4070" spans="3:3" ht="15" thickBot="1" x14ac:dyDescent="0.35">
      <c r="C4070" s="5"/>
    </row>
    <row r="4071" spans="3:3" ht="15" thickBot="1" x14ac:dyDescent="0.35">
      <c r="C4071" s="5"/>
    </row>
    <row r="4072" spans="3:3" ht="15" thickBot="1" x14ac:dyDescent="0.35">
      <c r="C4072" s="5"/>
    </row>
    <row r="4073" spans="3:3" ht="15" thickBot="1" x14ac:dyDescent="0.35">
      <c r="C4073" s="5"/>
    </row>
    <row r="4074" spans="3:3" ht="15" thickBot="1" x14ac:dyDescent="0.35">
      <c r="C4074" s="5"/>
    </row>
    <row r="4075" spans="3:3" ht="15" thickBot="1" x14ac:dyDescent="0.35">
      <c r="C4075" s="5"/>
    </row>
    <row r="4076" spans="3:3" ht="15" thickBot="1" x14ac:dyDescent="0.35">
      <c r="C4076" s="5"/>
    </row>
    <row r="4077" spans="3:3" ht="15" thickBot="1" x14ac:dyDescent="0.35">
      <c r="C4077" s="5"/>
    </row>
    <row r="4078" spans="3:3" ht="15" thickBot="1" x14ac:dyDescent="0.35">
      <c r="C4078" s="5"/>
    </row>
    <row r="4079" spans="3:3" ht="15" thickBot="1" x14ac:dyDescent="0.35">
      <c r="C4079" s="5"/>
    </row>
    <row r="4080" spans="3:3" ht="15" thickBot="1" x14ac:dyDescent="0.35">
      <c r="C4080" s="5"/>
    </row>
    <row r="4081" spans="3:3" ht="15" thickBot="1" x14ac:dyDescent="0.35">
      <c r="C4081" s="5"/>
    </row>
    <row r="4082" spans="3:3" ht="15" thickBot="1" x14ac:dyDescent="0.35">
      <c r="C4082" s="5"/>
    </row>
    <row r="4083" spans="3:3" ht="15" thickBot="1" x14ac:dyDescent="0.35">
      <c r="C4083" s="5"/>
    </row>
    <row r="4084" spans="3:3" ht="15" thickBot="1" x14ac:dyDescent="0.35">
      <c r="C4084" s="5"/>
    </row>
    <row r="4085" spans="3:3" ht="15" thickBot="1" x14ac:dyDescent="0.35">
      <c r="C4085" s="5"/>
    </row>
    <row r="4086" spans="3:3" ht="15" thickBot="1" x14ac:dyDescent="0.35">
      <c r="C4086" s="5"/>
    </row>
    <row r="4087" spans="3:3" ht="15" thickBot="1" x14ac:dyDescent="0.35">
      <c r="C4087" s="5"/>
    </row>
    <row r="4088" spans="3:3" ht="15" thickBot="1" x14ac:dyDescent="0.35">
      <c r="C4088" s="5"/>
    </row>
    <row r="4089" spans="3:3" ht="15" thickBot="1" x14ac:dyDescent="0.35">
      <c r="C4089" s="5"/>
    </row>
    <row r="4090" spans="3:3" ht="15" thickBot="1" x14ac:dyDescent="0.35">
      <c r="C4090" s="5"/>
    </row>
    <row r="4091" spans="3:3" ht="15" thickBot="1" x14ac:dyDescent="0.35">
      <c r="C4091" s="5"/>
    </row>
    <row r="4092" spans="3:3" ht="15" thickBot="1" x14ac:dyDescent="0.35">
      <c r="C4092" s="5"/>
    </row>
    <row r="4093" spans="3:3" ht="15" thickBot="1" x14ac:dyDescent="0.35">
      <c r="C4093" s="5"/>
    </row>
    <row r="4094" spans="3:3" ht="15" thickBot="1" x14ac:dyDescent="0.35">
      <c r="C4094" s="5"/>
    </row>
    <row r="4095" spans="3:3" ht="15" thickBot="1" x14ac:dyDescent="0.35">
      <c r="C4095" s="5"/>
    </row>
    <row r="4096" spans="3:3" ht="15" thickBot="1" x14ac:dyDescent="0.35">
      <c r="C4096" s="5"/>
    </row>
    <row r="4097" spans="3:3" ht="15" thickBot="1" x14ac:dyDescent="0.35">
      <c r="C4097" s="5"/>
    </row>
    <row r="4098" spans="3:3" ht="15" thickBot="1" x14ac:dyDescent="0.35">
      <c r="C4098" s="5"/>
    </row>
    <row r="4099" spans="3:3" ht="15" thickBot="1" x14ac:dyDescent="0.35">
      <c r="C4099" s="5"/>
    </row>
    <row r="4100" spans="3:3" ht="15" thickBot="1" x14ac:dyDescent="0.35">
      <c r="C4100" s="5"/>
    </row>
    <row r="4101" spans="3:3" ht="15" thickBot="1" x14ac:dyDescent="0.35">
      <c r="C4101" s="5"/>
    </row>
    <row r="4102" spans="3:3" ht="15" thickBot="1" x14ac:dyDescent="0.35">
      <c r="C4102" s="5"/>
    </row>
    <row r="4103" spans="3:3" ht="15" thickBot="1" x14ac:dyDescent="0.35">
      <c r="C4103" s="5"/>
    </row>
    <row r="4104" spans="3:3" ht="15" thickBot="1" x14ac:dyDescent="0.35">
      <c r="C4104" s="5"/>
    </row>
    <row r="4105" spans="3:3" ht="15" thickBot="1" x14ac:dyDescent="0.35">
      <c r="C4105" s="5"/>
    </row>
    <row r="4106" spans="3:3" ht="15" thickBot="1" x14ac:dyDescent="0.35">
      <c r="C4106" s="5"/>
    </row>
    <row r="4107" spans="3:3" ht="15" thickBot="1" x14ac:dyDescent="0.35">
      <c r="C4107" s="5"/>
    </row>
    <row r="4108" spans="3:3" ht="15" thickBot="1" x14ac:dyDescent="0.35">
      <c r="C4108" s="5"/>
    </row>
    <row r="4109" spans="3:3" ht="15" thickBot="1" x14ac:dyDescent="0.35">
      <c r="C4109" s="5"/>
    </row>
    <row r="4110" spans="3:3" ht="15" thickBot="1" x14ac:dyDescent="0.35">
      <c r="C4110" s="5"/>
    </row>
    <row r="4111" spans="3:3" ht="15" thickBot="1" x14ac:dyDescent="0.35">
      <c r="C4111" s="5"/>
    </row>
    <row r="4112" spans="3:3" ht="15" thickBot="1" x14ac:dyDescent="0.35">
      <c r="C4112" s="5"/>
    </row>
    <row r="4113" spans="3:3" ht="15" thickBot="1" x14ac:dyDescent="0.35">
      <c r="C4113" s="5"/>
    </row>
    <row r="4114" spans="3:3" ht="15" thickBot="1" x14ac:dyDescent="0.35">
      <c r="C4114" s="5"/>
    </row>
    <row r="4115" spans="3:3" ht="15" thickBot="1" x14ac:dyDescent="0.35">
      <c r="C4115" s="5"/>
    </row>
    <row r="4116" spans="3:3" ht="15" thickBot="1" x14ac:dyDescent="0.35">
      <c r="C4116" s="5"/>
    </row>
    <row r="4117" spans="3:3" ht="15" thickBot="1" x14ac:dyDescent="0.35">
      <c r="C4117" s="5"/>
    </row>
    <row r="4118" spans="3:3" ht="15" thickBot="1" x14ac:dyDescent="0.35">
      <c r="C4118" s="5"/>
    </row>
    <row r="4119" spans="3:3" ht="15" thickBot="1" x14ac:dyDescent="0.35">
      <c r="C4119" s="5"/>
    </row>
    <row r="4120" spans="3:3" ht="15" thickBot="1" x14ac:dyDescent="0.35">
      <c r="C4120" s="5"/>
    </row>
    <row r="4121" spans="3:3" ht="15" thickBot="1" x14ac:dyDescent="0.35">
      <c r="C4121" s="5"/>
    </row>
    <row r="4122" spans="3:3" ht="15" thickBot="1" x14ac:dyDescent="0.35">
      <c r="C4122" s="5"/>
    </row>
    <row r="4123" spans="3:3" ht="15" thickBot="1" x14ac:dyDescent="0.35">
      <c r="C4123" s="5"/>
    </row>
    <row r="4124" spans="3:3" ht="15" thickBot="1" x14ac:dyDescent="0.35">
      <c r="C4124" s="5"/>
    </row>
    <row r="4125" spans="3:3" ht="15" thickBot="1" x14ac:dyDescent="0.35">
      <c r="C4125" s="5"/>
    </row>
    <row r="4126" spans="3:3" ht="15" thickBot="1" x14ac:dyDescent="0.35">
      <c r="C4126" s="5"/>
    </row>
    <row r="4127" spans="3:3" ht="15" thickBot="1" x14ac:dyDescent="0.35">
      <c r="C4127" s="5"/>
    </row>
    <row r="4128" spans="3:3" ht="15" thickBot="1" x14ac:dyDescent="0.35">
      <c r="C4128" s="5"/>
    </row>
    <row r="4129" spans="3:3" ht="15" thickBot="1" x14ac:dyDescent="0.35">
      <c r="C4129" s="5"/>
    </row>
    <row r="4130" spans="3:3" ht="15" thickBot="1" x14ac:dyDescent="0.35">
      <c r="C4130" s="5"/>
    </row>
    <row r="4131" spans="3:3" ht="15" thickBot="1" x14ac:dyDescent="0.35">
      <c r="C4131" s="5"/>
    </row>
    <row r="4132" spans="3:3" ht="15" thickBot="1" x14ac:dyDescent="0.35">
      <c r="C4132" s="5"/>
    </row>
    <row r="4133" spans="3:3" ht="15" thickBot="1" x14ac:dyDescent="0.35">
      <c r="C4133" s="5"/>
    </row>
    <row r="4134" spans="3:3" ht="15" thickBot="1" x14ac:dyDescent="0.35">
      <c r="C4134" s="5"/>
    </row>
    <row r="4135" spans="3:3" ht="15" thickBot="1" x14ac:dyDescent="0.35">
      <c r="C4135" s="5"/>
    </row>
    <row r="4136" spans="3:3" ht="15" thickBot="1" x14ac:dyDescent="0.35">
      <c r="C4136" s="5"/>
    </row>
    <row r="4137" spans="3:3" ht="15" thickBot="1" x14ac:dyDescent="0.35">
      <c r="C4137" s="5"/>
    </row>
    <row r="4138" spans="3:3" ht="15" thickBot="1" x14ac:dyDescent="0.35">
      <c r="C4138" s="5"/>
    </row>
    <row r="4139" spans="3:3" ht="15" thickBot="1" x14ac:dyDescent="0.35">
      <c r="C4139" s="5"/>
    </row>
    <row r="4140" spans="3:3" ht="15" thickBot="1" x14ac:dyDescent="0.35">
      <c r="C4140" s="5"/>
    </row>
    <row r="4141" spans="3:3" ht="15" thickBot="1" x14ac:dyDescent="0.35">
      <c r="C4141" s="5"/>
    </row>
    <row r="4142" spans="3:3" ht="15" thickBot="1" x14ac:dyDescent="0.35">
      <c r="C4142" s="5"/>
    </row>
    <row r="4143" spans="3:3" ht="15" thickBot="1" x14ac:dyDescent="0.35">
      <c r="C4143" s="5"/>
    </row>
    <row r="4144" spans="3:3" ht="15" thickBot="1" x14ac:dyDescent="0.35">
      <c r="C4144" s="5"/>
    </row>
    <row r="4145" spans="3:3" ht="15" thickBot="1" x14ac:dyDescent="0.35">
      <c r="C4145" s="5"/>
    </row>
    <row r="4146" spans="3:3" ht="15" thickBot="1" x14ac:dyDescent="0.35">
      <c r="C4146" s="5"/>
    </row>
    <row r="4147" spans="3:3" ht="15" thickBot="1" x14ac:dyDescent="0.35">
      <c r="C4147" s="5"/>
    </row>
    <row r="4148" spans="3:3" ht="15" thickBot="1" x14ac:dyDescent="0.35">
      <c r="C4148" s="5"/>
    </row>
    <row r="4149" spans="3:3" ht="15" thickBot="1" x14ac:dyDescent="0.35">
      <c r="C4149" s="5"/>
    </row>
    <row r="4150" spans="3:3" ht="15" thickBot="1" x14ac:dyDescent="0.35">
      <c r="C4150" s="5"/>
    </row>
    <row r="4151" spans="3:3" ht="15" thickBot="1" x14ac:dyDescent="0.35">
      <c r="C4151" s="5"/>
    </row>
    <row r="4152" spans="3:3" ht="15" thickBot="1" x14ac:dyDescent="0.35">
      <c r="C4152" s="5"/>
    </row>
    <row r="4153" spans="3:3" ht="15" thickBot="1" x14ac:dyDescent="0.35">
      <c r="C4153" s="5"/>
    </row>
    <row r="4154" spans="3:3" ht="15" thickBot="1" x14ac:dyDescent="0.35">
      <c r="C4154" s="5"/>
    </row>
    <row r="4155" spans="3:3" ht="15" thickBot="1" x14ac:dyDescent="0.35">
      <c r="C4155" s="5"/>
    </row>
    <row r="4156" spans="3:3" ht="15" thickBot="1" x14ac:dyDescent="0.35">
      <c r="C4156" s="5"/>
    </row>
    <row r="4157" spans="3:3" ht="15" thickBot="1" x14ac:dyDescent="0.35">
      <c r="C4157" s="5"/>
    </row>
    <row r="4158" spans="3:3" ht="15" thickBot="1" x14ac:dyDescent="0.35">
      <c r="C4158" s="5"/>
    </row>
    <row r="4159" spans="3:3" ht="15" thickBot="1" x14ac:dyDescent="0.35">
      <c r="C4159" s="5"/>
    </row>
    <row r="4160" spans="3:3" ht="15" thickBot="1" x14ac:dyDescent="0.35">
      <c r="C4160" s="5"/>
    </row>
    <row r="4161" spans="3:3" ht="15" thickBot="1" x14ac:dyDescent="0.35">
      <c r="C4161" s="5"/>
    </row>
    <row r="4162" spans="3:3" ht="15" thickBot="1" x14ac:dyDescent="0.35">
      <c r="C4162" s="5"/>
    </row>
    <row r="4163" spans="3:3" ht="15" thickBot="1" x14ac:dyDescent="0.35">
      <c r="C4163" s="5"/>
    </row>
    <row r="4164" spans="3:3" ht="15" thickBot="1" x14ac:dyDescent="0.35">
      <c r="C4164" s="5"/>
    </row>
    <row r="4165" spans="3:3" ht="15" thickBot="1" x14ac:dyDescent="0.35">
      <c r="C4165" s="5"/>
    </row>
    <row r="4166" spans="3:3" ht="15" thickBot="1" x14ac:dyDescent="0.35">
      <c r="C4166" s="5"/>
    </row>
    <row r="4167" spans="3:3" ht="15" thickBot="1" x14ac:dyDescent="0.35">
      <c r="C4167" s="5"/>
    </row>
    <row r="4168" spans="3:3" ht="15" thickBot="1" x14ac:dyDescent="0.35">
      <c r="C4168" s="5"/>
    </row>
    <row r="4169" spans="3:3" ht="15" thickBot="1" x14ac:dyDescent="0.35">
      <c r="C4169" s="5"/>
    </row>
    <row r="4170" spans="3:3" ht="15" thickBot="1" x14ac:dyDescent="0.35">
      <c r="C4170" s="5"/>
    </row>
    <row r="4171" spans="3:3" ht="15" thickBot="1" x14ac:dyDescent="0.35">
      <c r="C4171" s="5"/>
    </row>
    <row r="4172" spans="3:3" ht="15" thickBot="1" x14ac:dyDescent="0.35">
      <c r="C4172" s="5"/>
    </row>
    <row r="4173" spans="3:3" ht="15" thickBot="1" x14ac:dyDescent="0.35">
      <c r="C4173" s="5"/>
    </row>
    <row r="4174" spans="3:3" ht="15" thickBot="1" x14ac:dyDescent="0.35">
      <c r="C4174" s="5"/>
    </row>
    <row r="4175" spans="3:3" ht="15" thickBot="1" x14ac:dyDescent="0.35">
      <c r="C4175" s="5"/>
    </row>
    <row r="4176" spans="3:3" ht="15" thickBot="1" x14ac:dyDescent="0.35">
      <c r="C4176" s="5"/>
    </row>
    <row r="4177" spans="3:3" ht="15" thickBot="1" x14ac:dyDescent="0.35">
      <c r="C4177" s="5"/>
    </row>
    <row r="4178" spans="3:3" ht="15" thickBot="1" x14ac:dyDescent="0.35">
      <c r="C4178" s="5"/>
    </row>
    <row r="4179" spans="3:3" ht="15" thickBot="1" x14ac:dyDescent="0.35">
      <c r="C4179" s="5"/>
    </row>
    <row r="4180" spans="3:3" ht="15" thickBot="1" x14ac:dyDescent="0.35">
      <c r="C4180" s="5"/>
    </row>
    <row r="4181" spans="3:3" ht="15" thickBot="1" x14ac:dyDescent="0.35">
      <c r="C4181" s="5"/>
    </row>
    <row r="4182" spans="3:3" ht="15" thickBot="1" x14ac:dyDescent="0.35">
      <c r="C4182" s="5"/>
    </row>
    <row r="4183" spans="3:3" ht="15" thickBot="1" x14ac:dyDescent="0.35">
      <c r="C4183" s="5"/>
    </row>
    <row r="4184" spans="3:3" ht="15" thickBot="1" x14ac:dyDescent="0.35">
      <c r="C4184" s="5"/>
    </row>
    <row r="4185" spans="3:3" ht="15" thickBot="1" x14ac:dyDescent="0.35">
      <c r="C4185" s="5"/>
    </row>
    <row r="4186" spans="3:3" ht="15" thickBot="1" x14ac:dyDescent="0.35">
      <c r="C4186" s="5"/>
    </row>
    <row r="4187" spans="3:3" ht="15" thickBot="1" x14ac:dyDescent="0.35">
      <c r="C4187" s="5"/>
    </row>
    <row r="4188" spans="3:3" ht="15" thickBot="1" x14ac:dyDescent="0.35">
      <c r="C4188" s="5"/>
    </row>
    <row r="4189" spans="3:3" ht="15" thickBot="1" x14ac:dyDescent="0.35">
      <c r="C4189" s="5"/>
    </row>
    <row r="4190" spans="3:3" ht="15" thickBot="1" x14ac:dyDescent="0.35">
      <c r="C4190" s="5"/>
    </row>
    <row r="4191" spans="3:3" ht="15" thickBot="1" x14ac:dyDescent="0.35">
      <c r="C4191" s="5"/>
    </row>
    <row r="4192" spans="3:3" ht="15" thickBot="1" x14ac:dyDescent="0.35">
      <c r="C4192" s="5"/>
    </row>
    <row r="4193" spans="3:3" ht="15" thickBot="1" x14ac:dyDescent="0.35">
      <c r="C4193" s="5"/>
    </row>
    <row r="4194" spans="3:3" ht="15" thickBot="1" x14ac:dyDescent="0.35">
      <c r="C4194" s="5"/>
    </row>
    <row r="4195" spans="3:3" ht="15" thickBot="1" x14ac:dyDescent="0.35">
      <c r="C4195" s="5"/>
    </row>
    <row r="4196" spans="3:3" ht="15" thickBot="1" x14ac:dyDescent="0.35">
      <c r="C4196" s="5"/>
    </row>
    <row r="4197" spans="3:3" ht="15" thickBot="1" x14ac:dyDescent="0.35">
      <c r="C4197" s="5"/>
    </row>
    <row r="4198" spans="3:3" ht="15" thickBot="1" x14ac:dyDescent="0.35">
      <c r="C4198" s="5"/>
    </row>
    <row r="4199" spans="3:3" ht="15" thickBot="1" x14ac:dyDescent="0.35">
      <c r="C4199" s="5"/>
    </row>
    <row r="4200" spans="3:3" ht="15" thickBot="1" x14ac:dyDescent="0.35">
      <c r="C4200" s="5"/>
    </row>
    <row r="4201" spans="3:3" ht="15" thickBot="1" x14ac:dyDescent="0.35">
      <c r="C4201" s="5"/>
    </row>
    <row r="4202" spans="3:3" ht="15" thickBot="1" x14ac:dyDescent="0.35">
      <c r="C4202" s="5"/>
    </row>
    <row r="4203" spans="3:3" ht="15" thickBot="1" x14ac:dyDescent="0.35">
      <c r="C4203" s="5"/>
    </row>
    <row r="4204" spans="3:3" ht="15" thickBot="1" x14ac:dyDescent="0.35">
      <c r="C4204" s="5"/>
    </row>
    <row r="4205" spans="3:3" ht="15" thickBot="1" x14ac:dyDescent="0.35">
      <c r="C4205" s="5"/>
    </row>
    <row r="4206" spans="3:3" ht="15" thickBot="1" x14ac:dyDescent="0.35">
      <c r="C4206" s="5"/>
    </row>
    <row r="4207" spans="3:3" ht="15" thickBot="1" x14ac:dyDescent="0.35">
      <c r="C4207" s="5"/>
    </row>
    <row r="4208" spans="3:3" ht="15" thickBot="1" x14ac:dyDescent="0.35">
      <c r="C4208" s="5"/>
    </row>
    <row r="4209" spans="3:3" ht="15" thickBot="1" x14ac:dyDescent="0.35">
      <c r="C4209" s="5"/>
    </row>
    <row r="4210" spans="3:3" ht="15" thickBot="1" x14ac:dyDescent="0.35">
      <c r="C4210" s="5"/>
    </row>
    <row r="4211" spans="3:3" ht="15" thickBot="1" x14ac:dyDescent="0.35">
      <c r="C4211" s="5"/>
    </row>
    <row r="4212" spans="3:3" ht="15" thickBot="1" x14ac:dyDescent="0.35">
      <c r="C4212" s="5"/>
    </row>
    <row r="4213" spans="3:3" ht="15" thickBot="1" x14ac:dyDescent="0.35">
      <c r="C4213" s="5"/>
    </row>
    <row r="4214" spans="3:3" ht="15" thickBot="1" x14ac:dyDescent="0.35">
      <c r="C4214" s="5"/>
    </row>
    <row r="4215" spans="3:3" ht="15" thickBot="1" x14ac:dyDescent="0.35">
      <c r="C4215" s="5"/>
    </row>
    <row r="4216" spans="3:3" ht="15" thickBot="1" x14ac:dyDescent="0.35">
      <c r="C4216" s="5"/>
    </row>
    <row r="4217" spans="3:3" ht="15" thickBot="1" x14ac:dyDescent="0.35">
      <c r="C4217" s="5"/>
    </row>
    <row r="4218" spans="3:3" ht="15" thickBot="1" x14ac:dyDescent="0.35">
      <c r="C4218" s="5"/>
    </row>
    <row r="4219" spans="3:3" ht="15" thickBot="1" x14ac:dyDescent="0.35">
      <c r="C4219" s="5"/>
    </row>
    <row r="4220" spans="3:3" ht="15" thickBot="1" x14ac:dyDescent="0.35">
      <c r="C4220" s="5"/>
    </row>
    <row r="4221" spans="3:3" ht="15" thickBot="1" x14ac:dyDescent="0.35">
      <c r="C4221" s="5"/>
    </row>
    <row r="4222" spans="3:3" ht="15" thickBot="1" x14ac:dyDescent="0.35">
      <c r="C4222" s="5"/>
    </row>
    <row r="4223" spans="3:3" ht="15" thickBot="1" x14ac:dyDescent="0.35">
      <c r="C4223" s="5"/>
    </row>
    <row r="4224" spans="3:3" ht="15" thickBot="1" x14ac:dyDescent="0.35">
      <c r="C4224" s="5"/>
    </row>
    <row r="4225" spans="3:3" ht="15" thickBot="1" x14ac:dyDescent="0.35">
      <c r="C4225" s="5"/>
    </row>
    <row r="4226" spans="3:3" ht="15" thickBot="1" x14ac:dyDescent="0.35">
      <c r="C4226" s="5"/>
    </row>
    <row r="4227" spans="3:3" ht="15" thickBot="1" x14ac:dyDescent="0.35">
      <c r="C4227" s="5"/>
    </row>
    <row r="4228" spans="3:3" ht="15" thickBot="1" x14ac:dyDescent="0.35">
      <c r="C4228" s="5"/>
    </row>
    <row r="4229" spans="3:3" ht="15" thickBot="1" x14ac:dyDescent="0.35">
      <c r="C4229" s="5"/>
    </row>
    <row r="4230" spans="3:3" ht="15" thickBot="1" x14ac:dyDescent="0.35">
      <c r="C4230" s="5"/>
    </row>
    <row r="4231" spans="3:3" ht="15" thickBot="1" x14ac:dyDescent="0.35">
      <c r="C4231" s="5"/>
    </row>
    <row r="4232" spans="3:3" ht="15" thickBot="1" x14ac:dyDescent="0.35">
      <c r="C4232" s="5"/>
    </row>
    <row r="4233" spans="3:3" ht="15" thickBot="1" x14ac:dyDescent="0.35">
      <c r="C4233" s="5"/>
    </row>
    <row r="4234" spans="3:3" ht="15" thickBot="1" x14ac:dyDescent="0.35">
      <c r="C4234" s="5"/>
    </row>
    <row r="4235" spans="3:3" ht="15" thickBot="1" x14ac:dyDescent="0.35">
      <c r="C4235" s="5"/>
    </row>
    <row r="4236" spans="3:3" ht="15" thickBot="1" x14ac:dyDescent="0.35">
      <c r="C4236" s="5"/>
    </row>
    <row r="4237" spans="3:3" ht="15" thickBot="1" x14ac:dyDescent="0.35">
      <c r="C4237" s="5"/>
    </row>
    <row r="4238" spans="3:3" ht="15" thickBot="1" x14ac:dyDescent="0.35">
      <c r="C4238" s="5"/>
    </row>
    <row r="4239" spans="3:3" ht="15" thickBot="1" x14ac:dyDescent="0.35">
      <c r="C4239" s="5"/>
    </row>
    <row r="4240" spans="3:3" ht="15" thickBot="1" x14ac:dyDescent="0.35">
      <c r="C4240" s="5"/>
    </row>
    <row r="4241" spans="3:3" ht="15" thickBot="1" x14ac:dyDescent="0.35">
      <c r="C4241" s="5"/>
    </row>
    <row r="4242" spans="3:3" ht="15" thickBot="1" x14ac:dyDescent="0.35">
      <c r="C4242" s="5"/>
    </row>
    <row r="4243" spans="3:3" ht="15" thickBot="1" x14ac:dyDescent="0.35">
      <c r="C4243" s="5"/>
    </row>
    <row r="4244" spans="3:3" ht="15" thickBot="1" x14ac:dyDescent="0.35">
      <c r="C4244" s="5"/>
    </row>
    <row r="4245" spans="3:3" ht="15" thickBot="1" x14ac:dyDescent="0.35">
      <c r="C4245" s="5"/>
    </row>
    <row r="4246" spans="3:3" ht="15" thickBot="1" x14ac:dyDescent="0.35">
      <c r="C4246" s="5"/>
    </row>
    <row r="4247" spans="3:3" ht="15" thickBot="1" x14ac:dyDescent="0.35">
      <c r="C4247" s="5"/>
    </row>
    <row r="4248" spans="3:3" ht="15" thickBot="1" x14ac:dyDescent="0.35">
      <c r="C4248" s="5"/>
    </row>
    <row r="4249" spans="3:3" ht="15" thickBot="1" x14ac:dyDescent="0.35">
      <c r="C4249" s="5"/>
    </row>
    <row r="4250" spans="3:3" ht="15" thickBot="1" x14ac:dyDescent="0.35">
      <c r="C4250" s="5"/>
    </row>
    <row r="4251" spans="3:3" ht="15" thickBot="1" x14ac:dyDescent="0.35">
      <c r="C4251" s="5"/>
    </row>
    <row r="4252" spans="3:3" ht="15" thickBot="1" x14ac:dyDescent="0.35">
      <c r="C4252" s="5"/>
    </row>
    <row r="4253" spans="3:3" ht="15" thickBot="1" x14ac:dyDescent="0.35">
      <c r="C4253" s="5"/>
    </row>
    <row r="4254" spans="3:3" ht="15" thickBot="1" x14ac:dyDescent="0.35">
      <c r="C4254" s="5"/>
    </row>
    <row r="4255" spans="3:3" ht="15" thickBot="1" x14ac:dyDescent="0.35">
      <c r="C4255" s="5"/>
    </row>
    <row r="4256" spans="3:3" ht="15" thickBot="1" x14ac:dyDescent="0.35">
      <c r="C4256" s="5"/>
    </row>
    <row r="4257" spans="3:3" ht="15" thickBot="1" x14ac:dyDescent="0.35">
      <c r="C4257" s="5"/>
    </row>
    <row r="4258" spans="3:3" ht="15" thickBot="1" x14ac:dyDescent="0.35">
      <c r="C4258" s="5"/>
    </row>
    <row r="4259" spans="3:3" ht="15" thickBot="1" x14ac:dyDescent="0.35">
      <c r="C4259" s="5"/>
    </row>
    <row r="4260" spans="3:3" ht="15" thickBot="1" x14ac:dyDescent="0.35">
      <c r="C4260" s="5"/>
    </row>
    <row r="4261" spans="3:3" ht="15" thickBot="1" x14ac:dyDescent="0.35">
      <c r="C4261" s="5"/>
    </row>
    <row r="4262" spans="3:3" ht="15" thickBot="1" x14ac:dyDescent="0.35">
      <c r="C4262" s="5"/>
    </row>
    <row r="4263" spans="3:3" ht="15" thickBot="1" x14ac:dyDescent="0.35">
      <c r="C4263" s="5"/>
    </row>
    <row r="4264" spans="3:3" ht="15" thickBot="1" x14ac:dyDescent="0.35">
      <c r="C4264" s="5"/>
    </row>
    <row r="4265" spans="3:3" ht="15" thickBot="1" x14ac:dyDescent="0.35">
      <c r="C4265" s="5"/>
    </row>
    <row r="4266" spans="3:3" ht="15" thickBot="1" x14ac:dyDescent="0.35">
      <c r="C4266" s="5"/>
    </row>
    <row r="4267" spans="3:3" ht="15" thickBot="1" x14ac:dyDescent="0.35">
      <c r="C4267" s="5"/>
    </row>
    <row r="4268" spans="3:3" ht="15" thickBot="1" x14ac:dyDescent="0.35">
      <c r="C4268" s="5"/>
    </row>
    <row r="4269" spans="3:3" ht="15" thickBot="1" x14ac:dyDescent="0.35">
      <c r="C4269" s="5"/>
    </row>
    <row r="4270" spans="3:3" ht="15" thickBot="1" x14ac:dyDescent="0.35">
      <c r="C4270" s="5"/>
    </row>
    <row r="4271" spans="3:3" ht="15" thickBot="1" x14ac:dyDescent="0.35">
      <c r="C4271" s="5"/>
    </row>
    <row r="4272" spans="3:3" ht="15" thickBot="1" x14ac:dyDescent="0.35">
      <c r="C4272" s="5"/>
    </row>
    <row r="4273" spans="3:3" ht="15" thickBot="1" x14ac:dyDescent="0.35">
      <c r="C4273" s="5"/>
    </row>
    <row r="4274" spans="3:3" ht="15" thickBot="1" x14ac:dyDescent="0.35">
      <c r="C4274" s="5"/>
    </row>
    <row r="4275" spans="3:3" ht="15" thickBot="1" x14ac:dyDescent="0.35">
      <c r="C4275" s="5"/>
    </row>
    <row r="4276" spans="3:3" ht="15" thickBot="1" x14ac:dyDescent="0.35">
      <c r="C4276" s="5"/>
    </row>
    <row r="4277" spans="3:3" ht="15" thickBot="1" x14ac:dyDescent="0.35">
      <c r="C4277" s="5"/>
    </row>
    <row r="4278" spans="3:3" ht="15" thickBot="1" x14ac:dyDescent="0.35">
      <c r="C4278" s="5"/>
    </row>
    <row r="4279" spans="3:3" ht="15" thickBot="1" x14ac:dyDescent="0.35">
      <c r="C4279" s="5"/>
    </row>
    <row r="4280" spans="3:3" ht="15" thickBot="1" x14ac:dyDescent="0.35">
      <c r="C4280" s="5"/>
    </row>
    <row r="4281" spans="3:3" ht="15" thickBot="1" x14ac:dyDescent="0.35">
      <c r="C4281" s="5"/>
    </row>
    <row r="4282" spans="3:3" ht="15" thickBot="1" x14ac:dyDescent="0.35">
      <c r="C4282" s="5"/>
    </row>
    <row r="4283" spans="3:3" ht="15" thickBot="1" x14ac:dyDescent="0.35">
      <c r="C4283" s="5"/>
    </row>
    <row r="4284" spans="3:3" ht="15" thickBot="1" x14ac:dyDescent="0.35">
      <c r="C4284" s="5"/>
    </row>
    <row r="4285" spans="3:3" ht="15" thickBot="1" x14ac:dyDescent="0.35">
      <c r="C4285" s="5"/>
    </row>
    <row r="4286" spans="3:3" ht="15" thickBot="1" x14ac:dyDescent="0.35">
      <c r="C4286" s="5"/>
    </row>
    <row r="4287" spans="3:3" ht="15" thickBot="1" x14ac:dyDescent="0.35">
      <c r="C4287" s="5"/>
    </row>
    <row r="4288" spans="3:3" ht="15" thickBot="1" x14ac:dyDescent="0.35">
      <c r="C4288" s="5"/>
    </row>
    <row r="4289" spans="3:3" ht="15" thickBot="1" x14ac:dyDescent="0.35">
      <c r="C4289" s="5"/>
    </row>
    <row r="4290" spans="3:3" ht="15" thickBot="1" x14ac:dyDescent="0.35">
      <c r="C4290" s="5"/>
    </row>
    <row r="4291" spans="3:3" ht="15" thickBot="1" x14ac:dyDescent="0.35">
      <c r="C4291" s="5"/>
    </row>
    <row r="4292" spans="3:3" ht="15" thickBot="1" x14ac:dyDescent="0.35">
      <c r="C4292" s="5"/>
    </row>
    <row r="4293" spans="3:3" ht="15" thickBot="1" x14ac:dyDescent="0.35">
      <c r="C4293" s="5"/>
    </row>
    <row r="4294" spans="3:3" ht="15" thickBot="1" x14ac:dyDescent="0.35">
      <c r="C4294" s="5"/>
    </row>
    <row r="4295" spans="3:3" ht="15" thickBot="1" x14ac:dyDescent="0.35">
      <c r="C4295" s="5"/>
    </row>
    <row r="4296" spans="3:3" ht="15" thickBot="1" x14ac:dyDescent="0.35">
      <c r="C4296" s="5"/>
    </row>
    <row r="4297" spans="3:3" ht="15" thickBot="1" x14ac:dyDescent="0.35">
      <c r="C4297" s="5"/>
    </row>
    <row r="4298" spans="3:3" ht="15" thickBot="1" x14ac:dyDescent="0.35">
      <c r="C4298" s="5"/>
    </row>
    <row r="4299" spans="3:3" ht="15" thickBot="1" x14ac:dyDescent="0.35">
      <c r="C4299" s="5"/>
    </row>
    <row r="4300" spans="3:3" ht="15" thickBot="1" x14ac:dyDescent="0.35">
      <c r="C4300" s="5"/>
    </row>
    <row r="4301" spans="3:3" ht="15" thickBot="1" x14ac:dyDescent="0.35">
      <c r="C4301" s="5"/>
    </row>
    <row r="4302" spans="3:3" ht="15" thickBot="1" x14ac:dyDescent="0.35">
      <c r="C4302" s="5"/>
    </row>
    <row r="4303" spans="3:3" ht="15" thickBot="1" x14ac:dyDescent="0.35">
      <c r="C4303" s="5"/>
    </row>
    <row r="4304" spans="3:3" ht="15" thickBot="1" x14ac:dyDescent="0.35">
      <c r="C4304" s="5"/>
    </row>
    <row r="4305" spans="3:3" ht="15" thickBot="1" x14ac:dyDescent="0.35">
      <c r="C4305" s="5"/>
    </row>
    <row r="4306" spans="3:3" ht="15" thickBot="1" x14ac:dyDescent="0.35">
      <c r="C4306" s="5"/>
    </row>
    <row r="4307" spans="3:3" ht="15" thickBot="1" x14ac:dyDescent="0.35">
      <c r="C4307" s="5"/>
    </row>
    <row r="4308" spans="3:3" ht="15" thickBot="1" x14ac:dyDescent="0.35">
      <c r="C4308" s="5"/>
    </row>
    <row r="4309" spans="3:3" ht="15" thickBot="1" x14ac:dyDescent="0.35">
      <c r="C4309" s="5"/>
    </row>
    <row r="4310" spans="3:3" ht="15" thickBot="1" x14ac:dyDescent="0.35">
      <c r="C4310" s="5"/>
    </row>
    <row r="4311" spans="3:3" ht="15" thickBot="1" x14ac:dyDescent="0.35">
      <c r="C4311" s="5"/>
    </row>
    <row r="4312" spans="3:3" ht="15" thickBot="1" x14ac:dyDescent="0.35">
      <c r="C4312" s="5"/>
    </row>
    <row r="4313" spans="3:3" ht="15" thickBot="1" x14ac:dyDescent="0.35">
      <c r="C4313" s="5"/>
    </row>
    <row r="4314" spans="3:3" ht="15" thickBot="1" x14ac:dyDescent="0.35">
      <c r="C4314" s="5"/>
    </row>
    <row r="4315" spans="3:3" ht="15" thickBot="1" x14ac:dyDescent="0.35">
      <c r="C4315" s="5"/>
    </row>
    <row r="4316" spans="3:3" ht="15" thickBot="1" x14ac:dyDescent="0.35">
      <c r="C4316" s="5"/>
    </row>
    <row r="4317" spans="3:3" ht="15" thickBot="1" x14ac:dyDescent="0.35">
      <c r="C4317" s="5"/>
    </row>
    <row r="4318" spans="3:3" ht="15" thickBot="1" x14ac:dyDescent="0.35">
      <c r="C4318" s="5"/>
    </row>
    <row r="4319" spans="3:3" ht="15" thickBot="1" x14ac:dyDescent="0.35">
      <c r="C4319" s="5"/>
    </row>
    <row r="4320" spans="3:3" ht="15" thickBot="1" x14ac:dyDescent="0.35">
      <c r="C4320" s="5"/>
    </row>
    <row r="4321" spans="3:3" ht="15" thickBot="1" x14ac:dyDescent="0.35">
      <c r="C4321" s="5"/>
    </row>
    <row r="4322" spans="3:3" ht="15" thickBot="1" x14ac:dyDescent="0.35">
      <c r="C4322" s="5"/>
    </row>
    <row r="4323" spans="3:3" ht="15" thickBot="1" x14ac:dyDescent="0.35">
      <c r="C4323" s="5"/>
    </row>
    <row r="4324" spans="3:3" ht="15" thickBot="1" x14ac:dyDescent="0.35">
      <c r="C4324" s="5"/>
    </row>
    <row r="4325" spans="3:3" ht="15" thickBot="1" x14ac:dyDescent="0.35">
      <c r="C4325" s="5"/>
    </row>
    <row r="4326" spans="3:3" ht="15" thickBot="1" x14ac:dyDescent="0.35">
      <c r="C4326" s="5"/>
    </row>
    <row r="4327" spans="3:3" ht="15" thickBot="1" x14ac:dyDescent="0.35">
      <c r="C4327" s="5"/>
    </row>
    <row r="4328" spans="3:3" ht="15" thickBot="1" x14ac:dyDescent="0.35">
      <c r="C4328" s="5"/>
    </row>
    <row r="4329" spans="3:3" ht="15" thickBot="1" x14ac:dyDescent="0.35">
      <c r="C4329" s="5"/>
    </row>
    <row r="4330" spans="3:3" ht="15" thickBot="1" x14ac:dyDescent="0.35">
      <c r="C4330" s="5"/>
    </row>
    <row r="4331" spans="3:3" ht="15" thickBot="1" x14ac:dyDescent="0.35">
      <c r="C4331" s="5"/>
    </row>
    <row r="4332" spans="3:3" ht="15" thickBot="1" x14ac:dyDescent="0.35">
      <c r="C4332" s="5"/>
    </row>
    <row r="4333" spans="3:3" ht="15" thickBot="1" x14ac:dyDescent="0.35">
      <c r="C4333" s="5"/>
    </row>
    <row r="4334" spans="3:3" ht="15" thickBot="1" x14ac:dyDescent="0.35">
      <c r="C4334" s="5"/>
    </row>
    <row r="4335" spans="3:3" ht="15" thickBot="1" x14ac:dyDescent="0.35">
      <c r="C4335" s="5"/>
    </row>
    <row r="4336" spans="3:3" ht="15" thickBot="1" x14ac:dyDescent="0.35">
      <c r="C4336" s="5"/>
    </row>
    <row r="4337" spans="3:3" ht="15" thickBot="1" x14ac:dyDescent="0.35">
      <c r="C4337" s="5"/>
    </row>
    <row r="4338" spans="3:3" ht="15" thickBot="1" x14ac:dyDescent="0.35">
      <c r="C4338" s="5"/>
    </row>
    <row r="4339" spans="3:3" ht="15" thickBot="1" x14ac:dyDescent="0.35">
      <c r="C4339" s="5"/>
    </row>
    <row r="4340" spans="3:3" ht="15" thickBot="1" x14ac:dyDescent="0.35">
      <c r="C4340" s="5"/>
    </row>
    <row r="4341" spans="3:3" ht="15" thickBot="1" x14ac:dyDescent="0.35">
      <c r="C4341" s="5"/>
    </row>
    <row r="4342" spans="3:3" ht="15" thickBot="1" x14ac:dyDescent="0.35">
      <c r="C4342" s="5"/>
    </row>
    <row r="4343" spans="3:3" ht="15" thickBot="1" x14ac:dyDescent="0.35">
      <c r="C4343" s="5"/>
    </row>
    <row r="4344" spans="3:3" ht="15" thickBot="1" x14ac:dyDescent="0.35">
      <c r="C4344" s="5"/>
    </row>
    <row r="4345" spans="3:3" ht="15" thickBot="1" x14ac:dyDescent="0.35">
      <c r="C4345" s="5"/>
    </row>
    <row r="4346" spans="3:3" ht="15" thickBot="1" x14ac:dyDescent="0.35">
      <c r="C4346" s="5"/>
    </row>
    <row r="4347" spans="3:3" ht="15" thickBot="1" x14ac:dyDescent="0.35">
      <c r="C4347" s="5"/>
    </row>
    <row r="4348" spans="3:3" ht="15" thickBot="1" x14ac:dyDescent="0.35">
      <c r="C4348" s="5"/>
    </row>
    <row r="4349" spans="3:3" ht="15" thickBot="1" x14ac:dyDescent="0.35">
      <c r="C4349" s="5"/>
    </row>
    <row r="4350" spans="3:3" ht="15" thickBot="1" x14ac:dyDescent="0.35">
      <c r="C4350" s="5"/>
    </row>
    <row r="4351" spans="3:3" ht="15" thickBot="1" x14ac:dyDescent="0.35">
      <c r="C4351" s="5"/>
    </row>
    <row r="4352" spans="3:3" ht="15" thickBot="1" x14ac:dyDescent="0.35">
      <c r="C4352" s="5"/>
    </row>
    <row r="4353" spans="3:3" ht="15" thickBot="1" x14ac:dyDescent="0.35">
      <c r="C4353" s="5"/>
    </row>
    <row r="4354" spans="3:3" ht="15" thickBot="1" x14ac:dyDescent="0.35">
      <c r="C4354" s="5"/>
    </row>
    <row r="4355" spans="3:3" ht="15" thickBot="1" x14ac:dyDescent="0.35">
      <c r="C4355" s="5"/>
    </row>
    <row r="4356" spans="3:3" ht="15" thickBot="1" x14ac:dyDescent="0.35">
      <c r="C4356" s="5"/>
    </row>
    <row r="4357" spans="3:3" ht="15" thickBot="1" x14ac:dyDescent="0.35">
      <c r="C4357" s="5"/>
    </row>
    <row r="4358" spans="3:3" ht="15" thickBot="1" x14ac:dyDescent="0.35">
      <c r="C4358" s="5"/>
    </row>
    <row r="4359" spans="3:3" ht="15" thickBot="1" x14ac:dyDescent="0.35">
      <c r="C4359" s="5"/>
    </row>
    <row r="4360" spans="3:3" ht="15" thickBot="1" x14ac:dyDescent="0.35">
      <c r="C4360" s="5"/>
    </row>
    <row r="4361" spans="3:3" ht="15" thickBot="1" x14ac:dyDescent="0.35">
      <c r="C4361" s="5"/>
    </row>
    <row r="4362" spans="3:3" ht="15" thickBot="1" x14ac:dyDescent="0.35">
      <c r="C4362" s="5"/>
    </row>
    <row r="4363" spans="3:3" ht="15" thickBot="1" x14ac:dyDescent="0.35">
      <c r="C4363" s="5"/>
    </row>
    <row r="4364" spans="3:3" ht="15" thickBot="1" x14ac:dyDescent="0.35">
      <c r="C4364" s="5"/>
    </row>
    <row r="4365" spans="3:3" ht="15" thickBot="1" x14ac:dyDescent="0.35">
      <c r="C4365" s="5"/>
    </row>
    <row r="4366" spans="3:3" ht="15" thickBot="1" x14ac:dyDescent="0.35">
      <c r="C4366" s="5"/>
    </row>
    <row r="4367" spans="3:3" ht="15" thickBot="1" x14ac:dyDescent="0.35">
      <c r="C4367" s="5"/>
    </row>
    <row r="4368" spans="3:3" ht="15" thickBot="1" x14ac:dyDescent="0.35">
      <c r="C4368" s="5"/>
    </row>
    <row r="4369" spans="3:3" ht="15" thickBot="1" x14ac:dyDescent="0.35">
      <c r="C4369" s="5"/>
    </row>
    <row r="4370" spans="3:3" ht="15" thickBot="1" x14ac:dyDescent="0.35">
      <c r="C4370" s="5"/>
    </row>
    <row r="4371" spans="3:3" ht="15" thickBot="1" x14ac:dyDescent="0.35">
      <c r="C4371" s="5"/>
    </row>
    <row r="4372" spans="3:3" ht="15" thickBot="1" x14ac:dyDescent="0.35">
      <c r="C4372" s="5"/>
    </row>
    <row r="4373" spans="3:3" ht="15" thickBot="1" x14ac:dyDescent="0.35">
      <c r="C4373" s="5"/>
    </row>
    <row r="4374" spans="3:3" ht="15" thickBot="1" x14ac:dyDescent="0.35">
      <c r="C4374" s="5"/>
    </row>
    <row r="4375" spans="3:3" ht="15" thickBot="1" x14ac:dyDescent="0.35">
      <c r="C4375" s="5"/>
    </row>
    <row r="4376" spans="3:3" ht="15" thickBot="1" x14ac:dyDescent="0.35">
      <c r="C4376" s="5"/>
    </row>
    <row r="4377" spans="3:3" ht="15" thickBot="1" x14ac:dyDescent="0.35">
      <c r="C4377" s="5"/>
    </row>
    <row r="4378" spans="3:3" ht="15" thickBot="1" x14ac:dyDescent="0.35">
      <c r="C4378" s="5"/>
    </row>
    <row r="4379" spans="3:3" ht="15" thickBot="1" x14ac:dyDescent="0.35">
      <c r="C4379" s="5"/>
    </row>
    <row r="4380" spans="3:3" ht="15" thickBot="1" x14ac:dyDescent="0.35">
      <c r="C4380" s="5"/>
    </row>
    <row r="4381" spans="3:3" ht="15" thickBot="1" x14ac:dyDescent="0.35">
      <c r="C4381" s="5"/>
    </row>
    <row r="4382" spans="3:3" ht="15" thickBot="1" x14ac:dyDescent="0.35">
      <c r="C4382" s="5"/>
    </row>
    <row r="4383" spans="3:3" ht="15" thickBot="1" x14ac:dyDescent="0.35">
      <c r="C4383" s="5"/>
    </row>
    <row r="4384" spans="3:3" ht="15" thickBot="1" x14ac:dyDescent="0.35">
      <c r="C4384" s="5"/>
    </row>
    <row r="4385" spans="3:3" ht="15" thickBot="1" x14ac:dyDescent="0.35">
      <c r="C4385" s="5"/>
    </row>
    <row r="4386" spans="3:3" ht="15" thickBot="1" x14ac:dyDescent="0.35">
      <c r="C4386" s="5"/>
    </row>
    <row r="4387" spans="3:3" ht="15" thickBot="1" x14ac:dyDescent="0.35">
      <c r="C4387" s="5"/>
    </row>
    <row r="4388" spans="3:3" ht="15" thickBot="1" x14ac:dyDescent="0.35">
      <c r="C4388" s="5"/>
    </row>
    <row r="4389" spans="3:3" ht="15" thickBot="1" x14ac:dyDescent="0.35">
      <c r="C4389" s="5"/>
    </row>
    <row r="4390" spans="3:3" ht="15" thickBot="1" x14ac:dyDescent="0.35">
      <c r="C4390" s="5"/>
    </row>
    <row r="4391" spans="3:3" ht="15" thickBot="1" x14ac:dyDescent="0.35">
      <c r="C4391" s="5"/>
    </row>
    <row r="4392" spans="3:3" ht="15" thickBot="1" x14ac:dyDescent="0.35">
      <c r="C4392" s="5"/>
    </row>
    <row r="4393" spans="3:3" ht="15" thickBot="1" x14ac:dyDescent="0.35">
      <c r="C4393" s="5"/>
    </row>
    <row r="4394" spans="3:3" ht="15" thickBot="1" x14ac:dyDescent="0.35">
      <c r="C4394" s="5"/>
    </row>
    <row r="4395" spans="3:3" ht="15" thickBot="1" x14ac:dyDescent="0.35">
      <c r="C4395" s="5"/>
    </row>
    <row r="4396" spans="3:3" ht="15" thickBot="1" x14ac:dyDescent="0.35">
      <c r="C4396" s="5"/>
    </row>
    <row r="4397" spans="3:3" ht="15" thickBot="1" x14ac:dyDescent="0.35">
      <c r="C4397" s="5"/>
    </row>
    <row r="4398" spans="3:3" ht="15" thickBot="1" x14ac:dyDescent="0.35">
      <c r="C4398" s="5"/>
    </row>
    <row r="4399" spans="3:3" ht="15" thickBot="1" x14ac:dyDescent="0.35">
      <c r="C4399" s="5"/>
    </row>
    <row r="4400" spans="3:3" ht="15" thickBot="1" x14ac:dyDescent="0.35">
      <c r="C4400" s="5"/>
    </row>
    <row r="4401" spans="3:3" ht="15" thickBot="1" x14ac:dyDescent="0.35">
      <c r="C4401" s="5"/>
    </row>
    <row r="4402" spans="3:3" ht="15" thickBot="1" x14ac:dyDescent="0.35">
      <c r="C4402" s="5"/>
    </row>
    <row r="4403" spans="3:3" ht="15" thickBot="1" x14ac:dyDescent="0.35">
      <c r="C4403" s="5"/>
    </row>
    <row r="4404" spans="3:3" ht="15" thickBot="1" x14ac:dyDescent="0.35">
      <c r="C4404" s="5"/>
    </row>
    <row r="4405" spans="3:3" ht="15" thickBot="1" x14ac:dyDescent="0.35">
      <c r="C4405" s="5"/>
    </row>
    <row r="4406" spans="3:3" ht="15" thickBot="1" x14ac:dyDescent="0.35">
      <c r="C4406" s="5"/>
    </row>
    <row r="4407" spans="3:3" ht="15" thickBot="1" x14ac:dyDescent="0.35">
      <c r="C4407" s="5"/>
    </row>
    <row r="4408" spans="3:3" ht="15" thickBot="1" x14ac:dyDescent="0.35">
      <c r="C4408" s="5"/>
    </row>
    <row r="4409" spans="3:3" ht="15" thickBot="1" x14ac:dyDescent="0.35">
      <c r="C4409" s="5"/>
    </row>
    <row r="4410" spans="3:3" ht="15" thickBot="1" x14ac:dyDescent="0.35">
      <c r="C4410" s="5"/>
    </row>
    <row r="4411" spans="3:3" ht="15" thickBot="1" x14ac:dyDescent="0.35">
      <c r="C4411" s="5"/>
    </row>
    <row r="4412" spans="3:3" ht="15" thickBot="1" x14ac:dyDescent="0.35">
      <c r="C4412" s="5"/>
    </row>
    <row r="4413" spans="3:3" ht="15" thickBot="1" x14ac:dyDescent="0.35">
      <c r="C4413" s="5"/>
    </row>
    <row r="4414" spans="3:3" ht="15" thickBot="1" x14ac:dyDescent="0.35">
      <c r="C4414" s="5"/>
    </row>
    <row r="4415" spans="3:3" ht="15" thickBot="1" x14ac:dyDescent="0.35">
      <c r="C4415" s="5"/>
    </row>
    <row r="4416" spans="3:3" ht="15" thickBot="1" x14ac:dyDescent="0.35">
      <c r="C4416" s="5"/>
    </row>
    <row r="4417" spans="3:3" ht="15" thickBot="1" x14ac:dyDescent="0.35">
      <c r="C4417" s="5"/>
    </row>
    <row r="4418" spans="3:3" ht="15" thickBot="1" x14ac:dyDescent="0.35">
      <c r="C4418" s="5"/>
    </row>
    <row r="4419" spans="3:3" ht="15" thickBot="1" x14ac:dyDescent="0.35">
      <c r="C4419" s="5"/>
    </row>
    <row r="4420" spans="3:3" ht="15" thickBot="1" x14ac:dyDescent="0.35">
      <c r="C4420" s="5"/>
    </row>
    <row r="4421" spans="3:3" ht="15" thickBot="1" x14ac:dyDescent="0.35">
      <c r="C4421" s="5"/>
    </row>
    <row r="4422" spans="3:3" ht="15" thickBot="1" x14ac:dyDescent="0.35">
      <c r="C4422" s="5"/>
    </row>
    <row r="4423" spans="3:3" ht="15" thickBot="1" x14ac:dyDescent="0.35">
      <c r="C4423" s="5"/>
    </row>
    <row r="4424" spans="3:3" ht="15" thickBot="1" x14ac:dyDescent="0.35">
      <c r="C4424" s="5"/>
    </row>
    <row r="4425" spans="3:3" ht="15" thickBot="1" x14ac:dyDescent="0.35">
      <c r="C4425" s="5"/>
    </row>
    <row r="4426" spans="3:3" ht="15" thickBot="1" x14ac:dyDescent="0.35">
      <c r="C4426" s="5"/>
    </row>
    <row r="4427" spans="3:3" ht="15" thickBot="1" x14ac:dyDescent="0.35">
      <c r="C4427" s="5"/>
    </row>
    <row r="4428" spans="3:3" ht="15" thickBot="1" x14ac:dyDescent="0.35">
      <c r="C4428" s="5"/>
    </row>
    <row r="4429" spans="3:3" ht="15" thickBot="1" x14ac:dyDescent="0.35">
      <c r="C4429" s="5"/>
    </row>
    <row r="4430" spans="3:3" ht="15" thickBot="1" x14ac:dyDescent="0.35">
      <c r="C4430" s="5"/>
    </row>
    <row r="4431" spans="3:3" ht="15" thickBot="1" x14ac:dyDescent="0.35">
      <c r="C4431" s="5"/>
    </row>
    <row r="4432" spans="3:3" ht="15" thickBot="1" x14ac:dyDescent="0.35">
      <c r="C4432" s="5"/>
    </row>
    <row r="4433" spans="3:3" ht="15" thickBot="1" x14ac:dyDescent="0.35">
      <c r="C4433" s="5"/>
    </row>
    <row r="4434" spans="3:3" ht="15" thickBot="1" x14ac:dyDescent="0.35">
      <c r="C4434" s="5"/>
    </row>
    <row r="4435" spans="3:3" ht="15" thickBot="1" x14ac:dyDescent="0.35">
      <c r="C4435" s="5"/>
    </row>
    <row r="4436" spans="3:3" ht="15" thickBot="1" x14ac:dyDescent="0.35">
      <c r="C4436" s="5"/>
    </row>
    <row r="4437" spans="3:3" ht="15" thickBot="1" x14ac:dyDescent="0.35">
      <c r="C4437" s="5"/>
    </row>
    <row r="4438" spans="3:3" ht="15" thickBot="1" x14ac:dyDescent="0.35">
      <c r="C4438" s="5"/>
    </row>
    <row r="4439" spans="3:3" ht="15" thickBot="1" x14ac:dyDescent="0.35">
      <c r="C4439" s="5"/>
    </row>
    <row r="4440" spans="3:3" ht="15" thickBot="1" x14ac:dyDescent="0.35">
      <c r="C4440" s="5"/>
    </row>
    <row r="4441" spans="3:3" ht="15" thickBot="1" x14ac:dyDescent="0.35">
      <c r="C4441" s="5"/>
    </row>
    <row r="4442" spans="3:3" ht="15" thickBot="1" x14ac:dyDescent="0.35">
      <c r="C4442" s="5"/>
    </row>
    <row r="4443" spans="3:3" ht="15" thickBot="1" x14ac:dyDescent="0.35">
      <c r="C4443" s="5"/>
    </row>
    <row r="4444" spans="3:3" ht="15" thickBot="1" x14ac:dyDescent="0.35">
      <c r="C4444" s="5"/>
    </row>
    <row r="4445" spans="3:3" ht="15" thickBot="1" x14ac:dyDescent="0.35">
      <c r="C4445" s="5"/>
    </row>
    <row r="4446" spans="3:3" ht="15" thickBot="1" x14ac:dyDescent="0.35">
      <c r="C4446" s="5"/>
    </row>
    <row r="4447" spans="3:3" ht="15" thickBot="1" x14ac:dyDescent="0.35">
      <c r="C4447" s="5"/>
    </row>
    <row r="4448" spans="3:3" ht="15" thickBot="1" x14ac:dyDescent="0.35">
      <c r="C4448" s="5"/>
    </row>
    <row r="4449" spans="3:3" ht="15" thickBot="1" x14ac:dyDescent="0.35">
      <c r="C4449" s="5"/>
    </row>
    <row r="4450" spans="3:3" ht="15" thickBot="1" x14ac:dyDescent="0.35">
      <c r="C4450" s="5"/>
    </row>
    <row r="4451" spans="3:3" ht="15" thickBot="1" x14ac:dyDescent="0.35">
      <c r="C4451" s="5"/>
    </row>
    <row r="4452" spans="3:3" ht="15" thickBot="1" x14ac:dyDescent="0.35">
      <c r="C4452" s="5"/>
    </row>
    <row r="4453" spans="3:3" ht="15" thickBot="1" x14ac:dyDescent="0.35">
      <c r="C4453" s="5"/>
    </row>
    <row r="4454" spans="3:3" ht="15" thickBot="1" x14ac:dyDescent="0.35">
      <c r="C4454" s="5"/>
    </row>
    <row r="4455" spans="3:3" ht="15" thickBot="1" x14ac:dyDescent="0.35">
      <c r="C4455" s="5"/>
    </row>
    <row r="4456" spans="3:3" ht="15" thickBot="1" x14ac:dyDescent="0.35">
      <c r="C4456" s="5"/>
    </row>
    <row r="4457" spans="3:3" ht="15" thickBot="1" x14ac:dyDescent="0.35">
      <c r="C4457" s="5"/>
    </row>
    <row r="4458" spans="3:3" ht="15" thickBot="1" x14ac:dyDescent="0.35">
      <c r="C4458" s="5"/>
    </row>
    <row r="4459" spans="3:3" ht="15" thickBot="1" x14ac:dyDescent="0.35">
      <c r="C4459" s="5"/>
    </row>
    <row r="4460" spans="3:3" ht="15" thickBot="1" x14ac:dyDescent="0.35">
      <c r="C4460" s="5"/>
    </row>
    <row r="4461" spans="3:3" ht="15" thickBot="1" x14ac:dyDescent="0.35">
      <c r="C4461" s="5"/>
    </row>
    <row r="4462" spans="3:3" ht="15" thickBot="1" x14ac:dyDescent="0.35">
      <c r="C4462" s="5"/>
    </row>
    <row r="4463" spans="3:3" ht="15" thickBot="1" x14ac:dyDescent="0.35">
      <c r="C4463" s="5"/>
    </row>
    <row r="4464" spans="3:3" ht="15" thickBot="1" x14ac:dyDescent="0.35">
      <c r="C4464" s="5"/>
    </row>
    <row r="4465" spans="3:3" ht="15" thickBot="1" x14ac:dyDescent="0.35">
      <c r="C4465" s="5"/>
    </row>
    <row r="4466" spans="3:3" ht="15" thickBot="1" x14ac:dyDescent="0.35">
      <c r="C4466" s="5"/>
    </row>
    <row r="4467" spans="3:3" ht="15" thickBot="1" x14ac:dyDescent="0.35">
      <c r="C4467" s="5"/>
    </row>
    <row r="4468" spans="3:3" ht="15" thickBot="1" x14ac:dyDescent="0.35">
      <c r="C4468" s="5"/>
    </row>
    <row r="4469" spans="3:3" ht="15" thickBot="1" x14ac:dyDescent="0.35">
      <c r="C4469" s="5"/>
    </row>
    <row r="4470" spans="3:3" ht="15" thickBot="1" x14ac:dyDescent="0.35">
      <c r="C4470" s="5"/>
    </row>
    <row r="4471" spans="3:3" ht="15" thickBot="1" x14ac:dyDescent="0.35">
      <c r="C4471" s="5"/>
    </row>
    <row r="4472" spans="3:3" ht="15" thickBot="1" x14ac:dyDescent="0.35">
      <c r="C4472" s="5"/>
    </row>
    <row r="4473" spans="3:3" ht="15" thickBot="1" x14ac:dyDescent="0.35">
      <c r="C4473" s="5"/>
    </row>
    <row r="4474" spans="3:3" ht="15" thickBot="1" x14ac:dyDescent="0.35">
      <c r="C4474" s="5"/>
    </row>
    <row r="4475" spans="3:3" ht="15" thickBot="1" x14ac:dyDescent="0.35">
      <c r="C4475" s="5"/>
    </row>
    <row r="4476" spans="3:3" ht="15" thickBot="1" x14ac:dyDescent="0.35">
      <c r="C4476" s="5"/>
    </row>
    <row r="4477" spans="3:3" ht="15" thickBot="1" x14ac:dyDescent="0.35">
      <c r="C4477" s="5"/>
    </row>
    <row r="4478" spans="3:3" ht="15" thickBot="1" x14ac:dyDescent="0.35">
      <c r="C4478" s="5"/>
    </row>
    <row r="4479" spans="3:3" ht="15" thickBot="1" x14ac:dyDescent="0.35">
      <c r="C4479" s="5"/>
    </row>
    <row r="4480" spans="3:3" ht="15" thickBot="1" x14ac:dyDescent="0.35">
      <c r="C4480" s="5"/>
    </row>
    <row r="4481" spans="3:3" ht="15" thickBot="1" x14ac:dyDescent="0.35">
      <c r="C4481" s="5"/>
    </row>
    <row r="4482" spans="3:3" ht="15" thickBot="1" x14ac:dyDescent="0.35">
      <c r="C4482" s="5"/>
    </row>
    <row r="4483" spans="3:3" ht="15" thickBot="1" x14ac:dyDescent="0.35">
      <c r="C4483" s="5"/>
    </row>
    <row r="4484" spans="3:3" ht="15" thickBot="1" x14ac:dyDescent="0.35">
      <c r="C4484" s="5"/>
    </row>
    <row r="4485" spans="3:3" ht="15" thickBot="1" x14ac:dyDescent="0.35">
      <c r="C4485" s="5"/>
    </row>
    <row r="4486" spans="3:3" ht="15" thickBot="1" x14ac:dyDescent="0.35">
      <c r="C4486" s="5"/>
    </row>
    <row r="4487" spans="3:3" ht="15" thickBot="1" x14ac:dyDescent="0.35">
      <c r="C4487" s="5"/>
    </row>
    <row r="4488" spans="3:3" ht="15" thickBot="1" x14ac:dyDescent="0.35">
      <c r="C4488" s="5"/>
    </row>
    <row r="4489" spans="3:3" ht="15" thickBot="1" x14ac:dyDescent="0.35">
      <c r="C4489" s="5"/>
    </row>
    <row r="4490" spans="3:3" ht="15" thickBot="1" x14ac:dyDescent="0.35">
      <c r="C4490" s="5"/>
    </row>
    <row r="4491" spans="3:3" ht="15" thickBot="1" x14ac:dyDescent="0.35">
      <c r="C4491" s="5"/>
    </row>
    <row r="4492" spans="3:3" ht="15" thickBot="1" x14ac:dyDescent="0.35">
      <c r="C4492" s="5"/>
    </row>
    <row r="4493" spans="3:3" ht="15" thickBot="1" x14ac:dyDescent="0.35">
      <c r="C4493" s="5"/>
    </row>
    <row r="4494" spans="3:3" ht="15" thickBot="1" x14ac:dyDescent="0.35">
      <c r="C4494" s="5"/>
    </row>
    <row r="4495" spans="3:3" ht="15" thickBot="1" x14ac:dyDescent="0.35">
      <c r="C4495" s="5"/>
    </row>
    <row r="4496" spans="3:3" ht="15" thickBot="1" x14ac:dyDescent="0.35">
      <c r="C4496" s="5"/>
    </row>
    <row r="4497" spans="3:3" ht="15" thickBot="1" x14ac:dyDescent="0.35">
      <c r="C4497" s="5"/>
    </row>
    <row r="4498" spans="3:3" ht="15" thickBot="1" x14ac:dyDescent="0.35">
      <c r="C4498" s="5"/>
    </row>
    <row r="4499" spans="3:3" ht="15" thickBot="1" x14ac:dyDescent="0.35">
      <c r="C4499" s="5"/>
    </row>
    <row r="4500" spans="3:3" ht="15" thickBot="1" x14ac:dyDescent="0.35">
      <c r="C4500" s="5"/>
    </row>
    <row r="4501" spans="3:3" ht="15" thickBot="1" x14ac:dyDescent="0.35">
      <c r="C4501" s="5"/>
    </row>
    <row r="4502" spans="3:3" ht="15" thickBot="1" x14ac:dyDescent="0.35">
      <c r="C4502" s="5"/>
    </row>
    <row r="4503" spans="3:3" ht="15" thickBot="1" x14ac:dyDescent="0.35">
      <c r="C4503" s="5"/>
    </row>
    <row r="4504" spans="3:3" ht="15" thickBot="1" x14ac:dyDescent="0.35">
      <c r="C4504" s="5"/>
    </row>
    <row r="4505" spans="3:3" ht="15" thickBot="1" x14ac:dyDescent="0.35">
      <c r="C4505" s="5"/>
    </row>
    <row r="4506" spans="3:3" ht="15" thickBot="1" x14ac:dyDescent="0.35">
      <c r="C4506" s="5"/>
    </row>
    <row r="4507" spans="3:3" ht="15" thickBot="1" x14ac:dyDescent="0.35">
      <c r="C4507" s="5"/>
    </row>
    <row r="4508" spans="3:3" ht="15" thickBot="1" x14ac:dyDescent="0.35">
      <c r="C4508" s="5"/>
    </row>
    <row r="4509" spans="3:3" ht="15" thickBot="1" x14ac:dyDescent="0.35">
      <c r="C4509" s="5"/>
    </row>
    <row r="4510" spans="3:3" ht="15" thickBot="1" x14ac:dyDescent="0.35">
      <c r="C4510" s="5"/>
    </row>
    <row r="4511" spans="3:3" ht="15" thickBot="1" x14ac:dyDescent="0.35">
      <c r="C4511" s="5"/>
    </row>
    <row r="4512" spans="3:3" ht="15" thickBot="1" x14ac:dyDescent="0.35">
      <c r="C4512" s="5"/>
    </row>
    <row r="4513" spans="3:3" ht="15" thickBot="1" x14ac:dyDescent="0.35">
      <c r="C4513" s="5"/>
    </row>
    <row r="4514" spans="3:3" ht="15" thickBot="1" x14ac:dyDescent="0.35">
      <c r="C4514" s="5"/>
    </row>
    <row r="4515" spans="3:3" ht="15" thickBot="1" x14ac:dyDescent="0.35">
      <c r="C4515" s="5"/>
    </row>
    <row r="4516" spans="3:3" ht="15" thickBot="1" x14ac:dyDescent="0.35">
      <c r="C4516" s="5"/>
    </row>
    <row r="4517" spans="3:3" ht="15" thickBot="1" x14ac:dyDescent="0.35">
      <c r="C4517" s="5"/>
    </row>
    <row r="4518" spans="3:3" ht="15" thickBot="1" x14ac:dyDescent="0.35">
      <c r="C4518" s="5"/>
    </row>
    <row r="4519" spans="3:3" ht="15" thickBot="1" x14ac:dyDescent="0.35">
      <c r="C4519" s="5"/>
    </row>
    <row r="4520" spans="3:3" ht="15" thickBot="1" x14ac:dyDescent="0.35">
      <c r="C4520" s="5"/>
    </row>
    <row r="4521" spans="3:3" ht="15" thickBot="1" x14ac:dyDescent="0.35">
      <c r="C4521" s="5"/>
    </row>
    <row r="4522" spans="3:3" ht="15" thickBot="1" x14ac:dyDescent="0.35">
      <c r="C4522" s="5"/>
    </row>
    <row r="4523" spans="3:3" ht="15" thickBot="1" x14ac:dyDescent="0.35">
      <c r="C4523" s="5"/>
    </row>
    <row r="4524" spans="3:3" ht="15" thickBot="1" x14ac:dyDescent="0.35">
      <c r="C4524" s="5"/>
    </row>
    <row r="4525" spans="3:3" ht="15" thickBot="1" x14ac:dyDescent="0.35">
      <c r="C4525" s="5"/>
    </row>
    <row r="4526" spans="3:3" ht="15" thickBot="1" x14ac:dyDescent="0.35">
      <c r="C4526" s="5"/>
    </row>
    <row r="4527" spans="3:3" ht="15" thickBot="1" x14ac:dyDescent="0.35">
      <c r="C4527" s="5"/>
    </row>
    <row r="4528" spans="3:3" ht="15" thickBot="1" x14ac:dyDescent="0.35">
      <c r="C4528" s="5"/>
    </row>
    <row r="4529" spans="3:3" ht="15" thickBot="1" x14ac:dyDescent="0.35">
      <c r="C4529" s="5"/>
    </row>
    <row r="4530" spans="3:3" ht="15" thickBot="1" x14ac:dyDescent="0.35">
      <c r="C4530" s="5"/>
    </row>
    <row r="4531" spans="3:3" ht="15" thickBot="1" x14ac:dyDescent="0.35">
      <c r="C4531" s="5"/>
    </row>
    <row r="4532" spans="3:3" ht="15" thickBot="1" x14ac:dyDescent="0.35">
      <c r="C4532" s="5"/>
    </row>
    <row r="4533" spans="3:3" ht="15" thickBot="1" x14ac:dyDescent="0.35">
      <c r="C4533" s="5"/>
    </row>
    <row r="4534" spans="3:3" ht="15" thickBot="1" x14ac:dyDescent="0.35">
      <c r="C4534" s="5"/>
    </row>
    <row r="4535" spans="3:3" ht="15" thickBot="1" x14ac:dyDescent="0.35">
      <c r="C4535" s="5"/>
    </row>
    <row r="4536" spans="3:3" ht="15" thickBot="1" x14ac:dyDescent="0.35">
      <c r="C4536" s="5"/>
    </row>
    <row r="4537" spans="3:3" ht="15" thickBot="1" x14ac:dyDescent="0.35">
      <c r="C4537" s="5"/>
    </row>
    <row r="4538" spans="3:3" ht="15" thickBot="1" x14ac:dyDescent="0.35">
      <c r="C4538" s="5"/>
    </row>
    <row r="4539" spans="3:3" ht="15" thickBot="1" x14ac:dyDescent="0.35">
      <c r="C4539" s="5"/>
    </row>
    <row r="4540" spans="3:3" ht="15" thickBot="1" x14ac:dyDescent="0.35">
      <c r="C4540" s="5"/>
    </row>
    <row r="4541" spans="3:3" ht="15" thickBot="1" x14ac:dyDescent="0.35">
      <c r="C4541" s="5"/>
    </row>
    <row r="4542" spans="3:3" ht="15" thickBot="1" x14ac:dyDescent="0.35">
      <c r="C4542" s="5"/>
    </row>
    <row r="4543" spans="3:3" ht="15" thickBot="1" x14ac:dyDescent="0.35">
      <c r="C4543" s="5"/>
    </row>
    <row r="4544" spans="3:3" ht="15" thickBot="1" x14ac:dyDescent="0.35">
      <c r="C4544" s="5"/>
    </row>
    <row r="4545" spans="3:3" ht="15" thickBot="1" x14ac:dyDescent="0.35">
      <c r="C4545" s="5"/>
    </row>
    <row r="4546" spans="3:3" ht="15" thickBot="1" x14ac:dyDescent="0.35">
      <c r="C4546" s="5"/>
    </row>
    <row r="4547" spans="3:3" ht="15" thickBot="1" x14ac:dyDescent="0.35">
      <c r="C4547" s="5"/>
    </row>
    <row r="4548" spans="3:3" ht="15" thickBot="1" x14ac:dyDescent="0.35">
      <c r="C4548" s="5"/>
    </row>
    <row r="4549" spans="3:3" ht="15" thickBot="1" x14ac:dyDescent="0.35">
      <c r="C4549" s="5"/>
    </row>
    <row r="4550" spans="3:3" ht="15" thickBot="1" x14ac:dyDescent="0.35">
      <c r="C4550" s="5"/>
    </row>
    <row r="4551" spans="3:3" ht="15" thickBot="1" x14ac:dyDescent="0.35">
      <c r="C4551" s="5"/>
    </row>
    <row r="4552" spans="3:3" ht="15" thickBot="1" x14ac:dyDescent="0.35">
      <c r="C4552" s="5"/>
    </row>
    <row r="4553" spans="3:3" ht="15" thickBot="1" x14ac:dyDescent="0.35">
      <c r="C4553" s="5"/>
    </row>
    <row r="4554" spans="3:3" ht="15" thickBot="1" x14ac:dyDescent="0.35">
      <c r="C4554" s="5"/>
    </row>
    <row r="4555" spans="3:3" ht="15" thickBot="1" x14ac:dyDescent="0.35">
      <c r="C4555" s="5"/>
    </row>
    <row r="4556" spans="3:3" ht="15" thickBot="1" x14ac:dyDescent="0.35">
      <c r="C4556" s="5"/>
    </row>
    <row r="4557" spans="3:3" ht="15" thickBot="1" x14ac:dyDescent="0.35">
      <c r="C4557" s="5"/>
    </row>
    <row r="4558" spans="3:3" ht="15" thickBot="1" x14ac:dyDescent="0.35">
      <c r="C4558" s="5"/>
    </row>
    <row r="4559" spans="3:3" ht="15" thickBot="1" x14ac:dyDescent="0.35">
      <c r="C4559" s="5"/>
    </row>
    <row r="4560" spans="3:3" ht="15" thickBot="1" x14ac:dyDescent="0.35">
      <c r="C4560" s="5"/>
    </row>
    <row r="4561" spans="3:3" ht="15" thickBot="1" x14ac:dyDescent="0.35">
      <c r="C4561" s="5"/>
    </row>
    <row r="4562" spans="3:3" ht="15" thickBot="1" x14ac:dyDescent="0.35">
      <c r="C4562" s="5"/>
    </row>
    <row r="4563" spans="3:3" ht="15" thickBot="1" x14ac:dyDescent="0.35">
      <c r="C4563" s="5"/>
    </row>
    <row r="4564" spans="3:3" ht="15" thickBot="1" x14ac:dyDescent="0.35">
      <c r="C4564" s="5"/>
    </row>
    <row r="4565" spans="3:3" ht="15" thickBot="1" x14ac:dyDescent="0.35">
      <c r="C4565" s="5"/>
    </row>
    <row r="4566" spans="3:3" ht="15" thickBot="1" x14ac:dyDescent="0.35">
      <c r="C4566" s="5"/>
    </row>
    <row r="4567" spans="3:3" ht="15" thickBot="1" x14ac:dyDescent="0.35">
      <c r="C4567" s="5"/>
    </row>
    <row r="4568" spans="3:3" ht="15" thickBot="1" x14ac:dyDescent="0.35">
      <c r="C4568" s="5"/>
    </row>
    <row r="4569" spans="3:3" ht="15" thickBot="1" x14ac:dyDescent="0.35">
      <c r="C4569" s="5"/>
    </row>
    <row r="4570" spans="3:3" ht="15" thickBot="1" x14ac:dyDescent="0.35">
      <c r="C4570" s="5"/>
    </row>
    <row r="4571" spans="3:3" ht="15" thickBot="1" x14ac:dyDescent="0.35">
      <c r="C4571" s="5"/>
    </row>
    <row r="4572" spans="3:3" ht="15" thickBot="1" x14ac:dyDescent="0.35">
      <c r="C4572" s="5"/>
    </row>
    <row r="4573" spans="3:3" ht="15" thickBot="1" x14ac:dyDescent="0.35">
      <c r="C4573" s="5"/>
    </row>
    <row r="4574" spans="3:3" ht="15" thickBot="1" x14ac:dyDescent="0.35">
      <c r="C4574" s="5"/>
    </row>
    <row r="4575" spans="3:3" ht="15" thickBot="1" x14ac:dyDescent="0.35">
      <c r="C4575" s="5"/>
    </row>
    <row r="4576" spans="3:3" ht="15" thickBot="1" x14ac:dyDescent="0.35">
      <c r="C4576" s="5"/>
    </row>
    <row r="4577" spans="3:3" ht="15" thickBot="1" x14ac:dyDescent="0.35">
      <c r="C4577" s="5"/>
    </row>
    <row r="4578" spans="3:3" ht="15" thickBot="1" x14ac:dyDescent="0.35">
      <c r="C4578" s="5"/>
    </row>
    <row r="4579" spans="3:3" ht="15" thickBot="1" x14ac:dyDescent="0.35">
      <c r="C4579" s="5"/>
    </row>
    <row r="4580" spans="3:3" ht="15" thickBot="1" x14ac:dyDescent="0.35">
      <c r="C4580" s="5"/>
    </row>
    <row r="4581" spans="3:3" ht="15" thickBot="1" x14ac:dyDescent="0.35">
      <c r="C4581" s="5"/>
    </row>
    <row r="4582" spans="3:3" ht="15" thickBot="1" x14ac:dyDescent="0.35">
      <c r="C4582" s="5"/>
    </row>
    <row r="4583" spans="3:3" ht="15" thickBot="1" x14ac:dyDescent="0.35">
      <c r="C4583" s="5"/>
    </row>
    <row r="4584" spans="3:3" ht="15" thickBot="1" x14ac:dyDescent="0.35">
      <c r="C4584" s="5"/>
    </row>
    <row r="4585" spans="3:3" ht="15" thickBot="1" x14ac:dyDescent="0.35">
      <c r="C4585" s="5"/>
    </row>
    <row r="4586" spans="3:3" ht="15" thickBot="1" x14ac:dyDescent="0.35">
      <c r="C4586" s="5"/>
    </row>
    <row r="4587" spans="3:3" ht="15" thickBot="1" x14ac:dyDescent="0.35">
      <c r="C4587" s="5"/>
    </row>
    <row r="4588" spans="3:3" ht="15" thickBot="1" x14ac:dyDescent="0.35">
      <c r="C4588" s="5"/>
    </row>
    <row r="4589" spans="3:3" ht="15" thickBot="1" x14ac:dyDescent="0.35">
      <c r="C4589" s="5"/>
    </row>
    <row r="4590" spans="3:3" ht="15" thickBot="1" x14ac:dyDescent="0.35">
      <c r="C4590" s="5"/>
    </row>
    <row r="4591" spans="3:3" ht="15" thickBot="1" x14ac:dyDescent="0.35">
      <c r="C4591" s="5"/>
    </row>
    <row r="4592" spans="3:3" ht="15" thickBot="1" x14ac:dyDescent="0.35">
      <c r="C4592" s="5"/>
    </row>
    <row r="4593" spans="3:3" ht="15" thickBot="1" x14ac:dyDescent="0.35">
      <c r="C4593" s="5"/>
    </row>
    <row r="4594" spans="3:3" ht="15" thickBot="1" x14ac:dyDescent="0.35">
      <c r="C4594" s="5"/>
    </row>
    <row r="4595" spans="3:3" ht="15" thickBot="1" x14ac:dyDescent="0.35">
      <c r="C4595" s="5"/>
    </row>
    <row r="4596" spans="3:3" ht="15" thickBot="1" x14ac:dyDescent="0.35">
      <c r="C4596" s="5"/>
    </row>
    <row r="4597" spans="3:3" ht="15" thickBot="1" x14ac:dyDescent="0.35">
      <c r="C4597" s="5"/>
    </row>
    <row r="4598" spans="3:3" ht="15" thickBot="1" x14ac:dyDescent="0.35">
      <c r="C4598" s="5"/>
    </row>
    <row r="4599" spans="3:3" ht="15" thickBot="1" x14ac:dyDescent="0.35">
      <c r="C4599" s="5"/>
    </row>
    <row r="4600" spans="3:3" ht="15" thickBot="1" x14ac:dyDescent="0.35">
      <c r="C4600" s="5"/>
    </row>
    <row r="4601" spans="3:3" ht="15" thickBot="1" x14ac:dyDescent="0.35">
      <c r="C4601" s="5"/>
    </row>
    <row r="4602" spans="3:3" ht="15" thickBot="1" x14ac:dyDescent="0.35">
      <c r="C4602" s="5"/>
    </row>
    <row r="4603" spans="3:3" ht="15" thickBot="1" x14ac:dyDescent="0.35">
      <c r="C4603" s="5"/>
    </row>
    <row r="4604" spans="3:3" ht="15" thickBot="1" x14ac:dyDescent="0.35">
      <c r="C4604" s="5"/>
    </row>
    <row r="4605" spans="3:3" ht="15" thickBot="1" x14ac:dyDescent="0.35">
      <c r="C4605" s="5"/>
    </row>
    <row r="4606" spans="3:3" ht="15" thickBot="1" x14ac:dyDescent="0.35">
      <c r="C4606" s="5"/>
    </row>
    <row r="4607" spans="3:3" ht="15" thickBot="1" x14ac:dyDescent="0.35">
      <c r="C4607" s="5"/>
    </row>
    <row r="4608" spans="3:3" ht="15" thickBot="1" x14ac:dyDescent="0.35">
      <c r="C4608" s="5"/>
    </row>
    <row r="4609" spans="3:3" ht="15" thickBot="1" x14ac:dyDescent="0.35">
      <c r="C4609" s="5"/>
    </row>
    <row r="4610" spans="3:3" ht="15" thickBot="1" x14ac:dyDescent="0.35">
      <c r="C4610" s="5"/>
    </row>
    <row r="4611" spans="3:3" ht="15" thickBot="1" x14ac:dyDescent="0.35">
      <c r="C4611" s="5"/>
    </row>
    <row r="4612" spans="3:3" ht="15" thickBot="1" x14ac:dyDescent="0.35">
      <c r="C4612" s="5"/>
    </row>
    <row r="4613" spans="3:3" ht="15" thickBot="1" x14ac:dyDescent="0.35">
      <c r="C4613" s="5"/>
    </row>
    <row r="4614" spans="3:3" ht="15" thickBot="1" x14ac:dyDescent="0.35">
      <c r="C4614" s="5"/>
    </row>
    <row r="4615" spans="3:3" ht="15" thickBot="1" x14ac:dyDescent="0.35">
      <c r="C4615" s="5"/>
    </row>
    <row r="4616" spans="3:3" ht="15" thickBot="1" x14ac:dyDescent="0.35">
      <c r="C4616" s="5"/>
    </row>
    <row r="4617" spans="3:3" ht="15" thickBot="1" x14ac:dyDescent="0.35">
      <c r="C4617" s="5"/>
    </row>
    <row r="4618" spans="3:3" ht="15" thickBot="1" x14ac:dyDescent="0.35">
      <c r="C4618" s="5"/>
    </row>
    <row r="4619" spans="3:3" ht="15" thickBot="1" x14ac:dyDescent="0.35">
      <c r="C4619" s="5"/>
    </row>
    <row r="4620" spans="3:3" ht="15" thickBot="1" x14ac:dyDescent="0.35">
      <c r="C4620" s="5"/>
    </row>
    <row r="4621" spans="3:3" ht="15" thickBot="1" x14ac:dyDescent="0.35">
      <c r="C4621" s="5"/>
    </row>
    <row r="4622" spans="3:3" ht="15" thickBot="1" x14ac:dyDescent="0.35">
      <c r="C4622" s="5"/>
    </row>
    <row r="4623" spans="3:3" ht="15" thickBot="1" x14ac:dyDescent="0.35">
      <c r="C4623" s="5"/>
    </row>
    <row r="4624" spans="3:3" ht="15" thickBot="1" x14ac:dyDescent="0.35">
      <c r="C4624" s="5"/>
    </row>
    <row r="4625" spans="3:3" ht="15" thickBot="1" x14ac:dyDescent="0.35">
      <c r="C4625" s="5"/>
    </row>
    <row r="4626" spans="3:3" ht="15" thickBot="1" x14ac:dyDescent="0.35">
      <c r="C4626" s="5"/>
    </row>
    <row r="4627" spans="3:3" ht="15" thickBot="1" x14ac:dyDescent="0.35">
      <c r="C4627" s="5"/>
    </row>
    <row r="4628" spans="3:3" ht="15" thickBot="1" x14ac:dyDescent="0.35">
      <c r="C4628" s="5"/>
    </row>
    <row r="4629" spans="3:3" ht="15" thickBot="1" x14ac:dyDescent="0.35">
      <c r="C4629" s="5"/>
    </row>
    <row r="4630" spans="3:3" ht="15" thickBot="1" x14ac:dyDescent="0.35">
      <c r="C4630" s="5"/>
    </row>
    <row r="4631" spans="3:3" ht="15" thickBot="1" x14ac:dyDescent="0.35">
      <c r="C4631" s="5"/>
    </row>
    <row r="4632" spans="3:3" ht="15" thickBot="1" x14ac:dyDescent="0.35">
      <c r="C4632" s="5"/>
    </row>
    <row r="4633" spans="3:3" ht="15" thickBot="1" x14ac:dyDescent="0.35">
      <c r="C4633" s="5"/>
    </row>
    <row r="4634" spans="3:3" ht="15" thickBot="1" x14ac:dyDescent="0.35">
      <c r="C4634" s="5"/>
    </row>
    <row r="4635" spans="3:3" ht="15" thickBot="1" x14ac:dyDescent="0.35">
      <c r="C4635" s="5"/>
    </row>
    <row r="4636" spans="3:3" ht="15" thickBot="1" x14ac:dyDescent="0.35">
      <c r="C4636" s="5"/>
    </row>
    <row r="4637" spans="3:3" ht="15" thickBot="1" x14ac:dyDescent="0.35">
      <c r="C4637" s="5"/>
    </row>
    <row r="4638" spans="3:3" ht="15" thickBot="1" x14ac:dyDescent="0.35">
      <c r="C4638" s="5"/>
    </row>
    <row r="4639" spans="3:3" ht="15" thickBot="1" x14ac:dyDescent="0.35">
      <c r="C4639" s="5"/>
    </row>
    <row r="4640" spans="3:3" ht="15" thickBot="1" x14ac:dyDescent="0.35">
      <c r="C4640" s="5"/>
    </row>
    <row r="4641" spans="3:3" ht="15" thickBot="1" x14ac:dyDescent="0.35">
      <c r="C4641" s="5"/>
    </row>
    <row r="4642" spans="3:3" ht="15" thickBot="1" x14ac:dyDescent="0.35">
      <c r="C4642" s="5"/>
    </row>
    <row r="4643" spans="3:3" ht="15" thickBot="1" x14ac:dyDescent="0.35">
      <c r="C4643" s="5"/>
    </row>
    <row r="4644" spans="3:3" ht="15" thickBot="1" x14ac:dyDescent="0.35">
      <c r="C4644" s="5"/>
    </row>
    <row r="4645" spans="3:3" ht="15" thickBot="1" x14ac:dyDescent="0.35">
      <c r="C4645" s="5"/>
    </row>
    <row r="4646" spans="3:3" ht="15" thickBot="1" x14ac:dyDescent="0.35">
      <c r="C4646" s="5"/>
    </row>
    <row r="4647" spans="3:3" ht="15" thickBot="1" x14ac:dyDescent="0.35">
      <c r="C4647" s="5"/>
    </row>
    <row r="4648" spans="3:3" ht="15" thickBot="1" x14ac:dyDescent="0.35">
      <c r="C4648" s="5"/>
    </row>
    <row r="4649" spans="3:3" ht="15" thickBot="1" x14ac:dyDescent="0.35">
      <c r="C4649" s="5"/>
    </row>
    <row r="4650" spans="3:3" ht="15" thickBot="1" x14ac:dyDescent="0.35">
      <c r="C4650" s="5"/>
    </row>
    <row r="4651" spans="3:3" ht="15" thickBot="1" x14ac:dyDescent="0.35">
      <c r="C4651" s="5"/>
    </row>
    <row r="4652" spans="3:3" ht="15" thickBot="1" x14ac:dyDescent="0.35">
      <c r="C4652" s="5"/>
    </row>
    <row r="4653" spans="3:3" ht="15" thickBot="1" x14ac:dyDescent="0.35">
      <c r="C4653" s="5"/>
    </row>
    <row r="4654" spans="3:3" ht="15" thickBot="1" x14ac:dyDescent="0.35">
      <c r="C4654" s="5"/>
    </row>
    <row r="4655" spans="3:3" ht="15" thickBot="1" x14ac:dyDescent="0.35">
      <c r="C4655" s="5"/>
    </row>
    <row r="4656" spans="3:3" ht="15" thickBot="1" x14ac:dyDescent="0.35">
      <c r="C4656" s="5"/>
    </row>
    <row r="4657" spans="3:3" ht="15" thickBot="1" x14ac:dyDescent="0.35">
      <c r="C4657" s="5"/>
    </row>
    <row r="4658" spans="3:3" ht="15" thickBot="1" x14ac:dyDescent="0.35">
      <c r="C4658" s="5"/>
    </row>
    <row r="4659" spans="3:3" ht="15" thickBot="1" x14ac:dyDescent="0.35">
      <c r="C4659" s="5"/>
    </row>
    <row r="4660" spans="3:3" ht="15" thickBot="1" x14ac:dyDescent="0.35">
      <c r="C4660" s="5"/>
    </row>
    <row r="4661" spans="3:3" ht="15" thickBot="1" x14ac:dyDescent="0.35">
      <c r="C4661" s="5"/>
    </row>
    <row r="4662" spans="3:3" ht="15" thickBot="1" x14ac:dyDescent="0.35">
      <c r="C4662" s="5"/>
    </row>
    <row r="4663" spans="3:3" ht="15" thickBot="1" x14ac:dyDescent="0.35">
      <c r="C4663" s="5"/>
    </row>
    <row r="4664" spans="3:3" ht="15" thickBot="1" x14ac:dyDescent="0.35">
      <c r="C4664" s="5"/>
    </row>
    <row r="4665" spans="3:3" ht="15" thickBot="1" x14ac:dyDescent="0.35">
      <c r="C4665" s="5"/>
    </row>
    <row r="4666" spans="3:3" ht="15" thickBot="1" x14ac:dyDescent="0.35">
      <c r="C4666" s="5"/>
    </row>
    <row r="4667" spans="3:3" ht="15" thickBot="1" x14ac:dyDescent="0.35">
      <c r="C4667" s="5"/>
    </row>
    <row r="4668" spans="3:3" ht="15" thickBot="1" x14ac:dyDescent="0.35">
      <c r="C4668" s="5"/>
    </row>
    <row r="4669" spans="3:3" ht="15" thickBot="1" x14ac:dyDescent="0.35">
      <c r="C4669" s="5"/>
    </row>
    <row r="4670" spans="3:3" ht="15" thickBot="1" x14ac:dyDescent="0.35">
      <c r="C4670" s="5"/>
    </row>
    <row r="4671" spans="3:3" ht="15" thickBot="1" x14ac:dyDescent="0.35">
      <c r="C4671" s="5"/>
    </row>
    <row r="4672" spans="3:3" ht="15" thickBot="1" x14ac:dyDescent="0.35">
      <c r="C4672" s="5"/>
    </row>
    <row r="4673" spans="3:3" ht="15" thickBot="1" x14ac:dyDescent="0.35">
      <c r="C4673" s="5"/>
    </row>
    <row r="4674" spans="3:3" ht="15" thickBot="1" x14ac:dyDescent="0.35">
      <c r="C4674" s="5"/>
    </row>
    <row r="4675" spans="3:3" ht="15" thickBot="1" x14ac:dyDescent="0.35">
      <c r="C4675" s="5"/>
    </row>
    <row r="4676" spans="3:3" ht="15" thickBot="1" x14ac:dyDescent="0.35">
      <c r="C4676" s="5"/>
    </row>
    <row r="4677" spans="3:3" ht="15" thickBot="1" x14ac:dyDescent="0.35">
      <c r="C4677" s="5"/>
    </row>
    <row r="4678" spans="3:3" ht="15" thickBot="1" x14ac:dyDescent="0.35">
      <c r="C4678" s="5"/>
    </row>
    <row r="4679" spans="3:3" ht="15" thickBot="1" x14ac:dyDescent="0.35">
      <c r="C4679" s="5"/>
    </row>
    <row r="4680" spans="3:3" ht="15" thickBot="1" x14ac:dyDescent="0.35">
      <c r="C4680" s="5"/>
    </row>
    <row r="4681" spans="3:3" ht="15" thickBot="1" x14ac:dyDescent="0.35">
      <c r="C4681" s="5"/>
    </row>
    <row r="4682" spans="3:3" ht="15" thickBot="1" x14ac:dyDescent="0.35">
      <c r="C4682" s="5"/>
    </row>
    <row r="4683" spans="3:3" ht="15" thickBot="1" x14ac:dyDescent="0.35">
      <c r="C4683" s="5"/>
    </row>
    <row r="4684" spans="3:3" ht="15" thickBot="1" x14ac:dyDescent="0.35">
      <c r="C4684" s="5"/>
    </row>
    <row r="4685" spans="3:3" ht="15" thickBot="1" x14ac:dyDescent="0.35">
      <c r="C4685" s="5"/>
    </row>
    <row r="4686" spans="3:3" ht="15" thickBot="1" x14ac:dyDescent="0.35">
      <c r="C4686" s="5"/>
    </row>
    <row r="4687" spans="3:3" ht="15" thickBot="1" x14ac:dyDescent="0.35">
      <c r="C4687" s="5"/>
    </row>
    <row r="4688" spans="3:3" ht="15" thickBot="1" x14ac:dyDescent="0.35">
      <c r="C4688" s="5"/>
    </row>
    <row r="4689" spans="3:3" ht="15" thickBot="1" x14ac:dyDescent="0.35">
      <c r="C4689" s="5"/>
    </row>
    <row r="4690" spans="3:3" ht="15" thickBot="1" x14ac:dyDescent="0.35">
      <c r="C4690" s="5"/>
    </row>
    <row r="4691" spans="3:3" ht="15" thickBot="1" x14ac:dyDescent="0.35">
      <c r="C4691" s="5"/>
    </row>
    <row r="4692" spans="3:3" ht="15" thickBot="1" x14ac:dyDescent="0.35">
      <c r="C4692" s="5"/>
    </row>
    <row r="4693" spans="3:3" ht="15" thickBot="1" x14ac:dyDescent="0.35">
      <c r="C4693" s="5"/>
    </row>
    <row r="4694" spans="3:3" ht="15" thickBot="1" x14ac:dyDescent="0.35">
      <c r="C4694" s="5"/>
    </row>
    <row r="4695" spans="3:3" ht="15" thickBot="1" x14ac:dyDescent="0.35">
      <c r="C4695" s="5"/>
    </row>
    <row r="4696" spans="3:3" ht="15" thickBot="1" x14ac:dyDescent="0.35">
      <c r="C4696" s="5"/>
    </row>
    <row r="4697" spans="3:3" ht="15" thickBot="1" x14ac:dyDescent="0.35">
      <c r="C4697" s="5"/>
    </row>
    <row r="4698" spans="3:3" ht="15" thickBot="1" x14ac:dyDescent="0.35">
      <c r="C4698" s="5"/>
    </row>
    <row r="4699" spans="3:3" ht="15" thickBot="1" x14ac:dyDescent="0.35">
      <c r="C4699" s="5"/>
    </row>
    <row r="4700" spans="3:3" ht="15" thickBot="1" x14ac:dyDescent="0.35">
      <c r="C4700" s="5"/>
    </row>
    <row r="4701" spans="3:3" ht="15" thickBot="1" x14ac:dyDescent="0.35">
      <c r="C4701" s="5"/>
    </row>
    <row r="4702" spans="3:3" ht="15" thickBot="1" x14ac:dyDescent="0.35">
      <c r="C4702" s="5"/>
    </row>
    <row r="4703" spans="3:3" ht="15" thickBot="1" x14ac:dyDescent="0.35">
      <c r="C4703" s="5"/>
    </row>
    <row r="4704" spans="3:3" ht="15" thickBot="1" x14ac:dyDescent="0.35">
      <c r="C4704" s="5"/>
    </row>
    <row r="4705" spans="3:3" ht="15" thickBot="1" x14ac:dyDescent="0.35">
      <c r="C4705" s="5"/>
    </row>
    <row r="4706" spans="3:3" ht="15" thickBot="1" x14ac:dyDescent="0.35">
      <c r="C4706" s="5"/>
    </row>
    <row r="4707" spans="3:3" ht="15" thickBot="1" x14ac:dyDescent="0.35">
      <c r="C4707" s="5"/>
    </row>
    <row r="4708" spans="3:3" ht="15" thickBot="1" x14ac:dyDescent="0.35">
      <c r="C4708" s="5"/>
    </row>
    <row r="4709" spans="3:3" ht="15" thickBot="1" x14ac:dyDescent="0.35">
      <c r="C4709" s="5"/>
    </row>
    <row r="4710" spans="3:3" ht="15" thickBot="1" x14ac:dyDescent="0.35">
      <c r="C4710" s="5"/>
    </row>
    <row r="4711" spans="3:3" ht="15" thickBot="1" x14ac:dyDescent="0.35">
      <c r="C4711" s="5"/>
    </row>
    <row r="4712" spans="3:3" ht="15" thickBot="1" x14ac:dyDescent="0.35">
      <c r="C4712" s="5"/>
    </row>
    <row r="4713" spans="3:3" ht="15" thickBot="1" x14ac:dyDescent="0.35">
      <c r="C4713" s="5"/>
    </row>
    <row r="4714" spans="3:3" ht="15" thickBot="1" x14ac:dyDescent="0.35">
      <c r="C4714" s="5"/>
    </row>
    <row r="4715" spans="3:3" ht="15" thickBot="1" x14ac:dyDescent="0.35">
      <c r="C4715" s="5"/>
    </row>
    <row r="4716" spans="3:3" ht="15" thickBot="1" x14ac:dyDescent="0.35">
      <c r="C4716" s="5"/>
    </row>
    <row r="4717" spans="3:3" ht="15" thickBot="1" x14ac:dyDescent="0.35">
      <c r="C4717" s="5"/>
    </row>
    <row r="4718" spans="3:3" ht="15" thickBot="1" x14ac:dyDescent="0.35">
      <c r="C4718" s="5"/>
    </row>
    <row r="4719" spans="3:3" ht="15" thickBot="1" x14ac:dyDescent="0.35">
      <c r="C4719" s="5"/>
    </row>
    <row r="4720" spans="3:3" ht="15" thickBot="1" x14ac:dyDescent="0.35">
      <c r="C4720" s="5"/>
    </row>
    <row r="4721" spans="3:3" ht="15" thickBot="1" x14ac:dyDescent="0.35">
      <c r="C4721" s="5"/>
    </row>
    <row r="4722" spans="3:3" ht="15" thickBot="1" x14ac:dyDescent="0.35">
      <c r="C4722" s="5"/>
    </row>
    <row r="4723" spans="3:3" ht="15" thickBot="1" x14ac:dyDescent="0.35">
      <c r="C4723" s="5"/>
    </row>
    <row r="4724" spans="3:3" ht="15" thickBot="1" x14ac:dyDescent="0.35">
      <c r="C4724" s="5"/>
    </row>
    <row r="4725" spans="3:3" ht="15" thickBot="1" x14ac:dyDescent="0.35">
      <c r="C4725" s="5"/>
    </row>
    <row r="4726" spans="3:3" ht="15" thickBot="1" x14ac:dyDescent="0.35">
      <c r="C4726" s="5"/>
    </row>
    <row r="4727" spans="3:3" ht="15" thickBot="1" x14ac:dyDescent="0.35">
      <c r="C4727" s="5"/>
    </row>
    <row r="4728" spans="3:3" ht="15" thickBot="1" x14ac:dyDescent="0.35">
      <c r="C4728" s="5"/>
    </row>
    <row r="4729" spans="3:3" ht="15" thickBot="1" x14ac:dyDescent="0.35">
      <c r="C4729" s="5"/>
    </row>
    <row r="4730" spans="3:3" ht="15" thickBot="1" x14ac:dyDescent="0.35">
      <c r="C4730" s="5"/>
    </row>
    <row r="4731" spans="3:3" ht="15" thickBot="1" x14ac:dyDescent="0.35">
      <c r="C4731" s="5"/>
    </row>
    <row r="4732" spans="3:3" ht="15" thickBot="1" x14ac:dyDescent="0.35">
      <c r="C4732" s="5"/>
    </row>
    <row r="4733" spans="3:3" ht="15" thickBot="1" x14ac:dyDescent="0.35">
      <c r="C4733" s="5"/>
    </row>
    <row r="4734" spans="3:3" ht="15" thickBot="1" x14ac:dyDescent="0.35">
      <c r="C4734" s="5"/>
    </row>
    <row r="4735" spans="3:3" ht="15" thickBot="1" x14ac:dyDescent="0.35">
      <c r="C4735" s="5"/>
    </row>
    <row r="4736" spans="3:3" ht="15" thickBot="1" x14ac:dyDescent="0.35">
      <c r="C4736" s="5"/>
    </row>
    <row r="4737" spans="3:3" ht="15" thickBot="1" x14ac:dyDescent="0.35">
      <c r="C4737" s="5"/>
    </row>
    <row r="4738" spans="3:3" ht="15" thickBot="1" x14ac:dyDescent="0.35">
      <c r="C4738" s="5"/>
    </row>
    <row r="4739" spans="3:3" ht="15" thickBot="1" x14ac:dyDescent="0.35">
      <c r="C4739" s="5"/>
    </row>
    <row r="4740" spans="3:3" ht="15" thickBot="1" x14ac:dyDescent="0.35">
      <c r="C4740" s="5"/>
    </row>
    <row r="4741" spans="3:3" ht="15" thickBot="1" x14ac:dyDescent="0.35">
      <c r="C4741" s="5"/>
    </row>
    <row r="4742" spans="3:3" ht="15" thickBot="1" x14ac:dyDescent="0.35">
      <c r="C4742" s="5"/>
    </row>
    <row r="4743" spans="3:3" ht="15" thickBot="1" x14ac:dyDescent="0.35">
      <c r="C4743" s="5"/>
    </row>
    <row r="4744" spans="3:3" ht="15" thickBot="1" x14ac:dyDescent="0.35">
      <c r="C4744" s="5"/>
    </row>
    <row r="4745" spans="3:3" ht="15" thickBot="1" x14ac:dyDescent="0.35">
      <c r="C4745" s="5"/>
    </row>
    <row r="4746" spans="3:3" ht="15" thickBot="1" x14ac:dyDescent="0.35">
      <c r="C4746" s="5"/>
    </row>
    <row r="4747" spans="3:3" ht="15" thickBot="1" x14ac:dyDescent="0.35">
      <c r="C4747" s="5"/>
    </row>
    <row r="4748" spans="3:3" ht="15" thickBot="1" x14ac:dyDescent="0.35">
      <c r="C4748" s="5"/>
    </row>
    <row r="4749" spans="3:3" ht="15" thickBot="1" x14ac:dyDescent="0.35">
      <c r="C4749" s="5"/>
    </row>
    <row r="4750" spans="3:3" ht="15" thickBot="1" x14ac:dyDescent="0.35">
      <c r="C4750" s="5"/>
    </row>
    <row r="4751" spans="3:3" ht="15" thickBot="1" x14ac:dyDescent="0.35">
      <c r="C4751" s="5"/>
    </row>
    <row r="4752" spans="3:3" ht="15" thickBot="1" x14ac:dyDescent="0.35">
      <c r="C4752" s="5"/>
    </row>
    <row r="4753" spans="3:3" ht="15" thickBot="1" x14ac:dyDescent="0.35">
      <c r="C4753" s="5"/>
    </row>
    <row r="4754" spans="3:3" ht="15" thickBot="1" x14ac:dyDescent="0.35">
      <c r="C4754" s="5"/>
    </row>
    <row r="4755" spans="3:3" ht="15" thickBot="1" x14ac:dyDescent="0.35">
      <c r="C4755" s="5"/>
    </row>
    <row r="4756" spans="3:3" ht="15" thickBot="1" x14ac:dyDescent="0.35">
      <c r="C4756" s="5"/>
    </row>
    <row r="4757" spans="3:3" ht="15" thickBot="1" x14ac:dyDescent="0.35">
      <c r="C4757" s="5"/>
    </row>
    <row r="4758" spans="3:3" ht="15" thickBot="1" x14ac:dyDescent="0.35">
      <c r="C4758" s="5"/>
    </row>
    <row r="4759" spans="3:3" ht="15" thickBot="1" x14ac:dyDescent="0.35">
      <c r="C4759" s="5"/>
    </row>
    <row r="4760" spans="3:3" ht="15" thickBot="1" x14ac:dyDescent="0.35">
      <c r="C4760" s="5"/>
    </row>
    <row r="4761" spans="3:3" ht="15" thickBot="1" x14ac:dyDescent="0.35">
      <c r="C4761" s="5"/>
    </row>
    <row r="4762" spans="3:3" ht="15" thickBot="1" x14ac:dyDescent="0.35">
      <c r="C4762" s="5"/>
    </row>
    <row r="4763" spans="3:3" ht="15" thickBot="1" x14ac:dyDescent="0.35">
      <c r="C4763" s="5"/>
    </row>
    <row r="4764" spans="3:3" ht="15" thickBot="1" x14ac:dyDescent="0.35">
      <c r="C4764" s="5"/>
    </row>
    <row r="4765" spans="3:3" ht="15" thickBot="1" x14ac:dyDescent="0.35">
      <c r="C4765" s="5"/>
    </row>
    <row r="4766" spans="3:3" ht="15" thickBot="1" x14ac:dyDescent="0.35">
      <c r="C4766" s="5"/>
    </row>
    <row r="4767" spans="3:3" ht="15" thickBot="1" x14ac:dyDescent="0.35">
      <c r="C4767" s="5"/>
    </row>
    <row r="4768" spans="3:3" ht="15" thickBot="1" x14ac:dyDescent="0.35">
      <c r="C4768" s="5"/>
    </row>
    <row r="4769" spans="3:3" ht="15" thickBot="1" x14ac:dyDescent="0.35">
      <c r="C4769" s="5"/>
    </row>
    <row r="4770" spans="3:3" ht="15" thickBot="1" x14ac:dyDescent="0.35">
      <c r="C4770" s="5"/>
    </row>
    <row r="4771" spans="3:3" ht="15" thickBot="1" x14ac:dyDescent="0.35">
      <c r="C4771" s="5"/>
    </row>
    <row r="4772" spans="3:3" ht="15" thickBot="1" x14ac:dyDescent="0.35">
      <c r="C4772" s="5"/>
    </row>
    <row r="4773" spans="3:3" ht="15" thickBot="1" x14ac:dyDescent="0.35">
      <c r="C4773" s="5"/>
    </row>
    <row r="4774" spans="3:3" ht="15" thickBot="1" x14ac:dyDescent="0.35">
      <c r="C4774" s="5"/>
    </row>
    <row r="4775" spans="3:3" ht="15" thickBot="1" x14ac:dyDescent="0.35">
      <c r="C4775" s="5"/>
    </row>
    <row r="4776" spans="3:3" ht="15" thickBot="1" x14ac:dyDescent="0.35">
      <c r="C4776" s="5"/>
    </row>
    <row r="4777" spans="3:3" ht="15" thickBot="1" x14ac:dyDescent="0.35">
      <c r="C4777" s="5"/>
    </row>
    <row r="4778" spans="3:3" ht="15" thickBot="1" x14ac:dyDescent="0.35">
      <c r="C4778" s="5"/>
    </row>
    <row r="4779" spans="3:3" ht="15" thickBot="1" x14ac:dyDescent="0.35">
      <c r="C4779" s="5"/>
    </row>
    <row r="4780" spans="3:3" ht="15" thickBot="1" x14ac:dyDescent="0.35">
      <c r="C4780" s="5"/>
    </row>
    <row r="4781" spans="3:3" ht="15" thickBot="1" x14ac:dyDescent="0.35">
      <c r="C4781" s="5"/>
    </row>
    <row r="4782" spans="3:3" ht="15" thickBot="1" x14ac:dyDescent="0.35">
      <c r="C4782" s="5"/>
    </row>
    <row r="4783" spans="3:3" ht="15" thickBot="1" x14ac:dyDescent="0.35">
      <c r="C4783" s="5"/>
    </row>
    <row r="4784" spans="3:3" ht="15" thickBot="1" x14ac:dyDescent="0.35">
      <c r="C4784" s="5"/>
    </row>
    <row r="4785" spans="3:3" ht="15" thickBot="1" x14ac:dyDescent="0.35">
      <c r="C4785" s="5"/>
    </row>
    <row r="4786" spans="3:3" ht="15" thickBot="1" x14ac:dyDescent="0.35">
      <c r="C4786" s="5"/>
    </row>
    <row r="4787" spans="3:3" ht="15" thickBot="1" x14ac:dyDescent="0.35">
      <c r="C4787" s="5"/>
    </row>
    <row r="4788" spans="3:3" ht="15" thickBot="1" x14ac:dyDescent="0.35">
      <c r="C4788" s="5"/>
    </row>
    <row r="4789" spans="3:3" ht="15" thickBot="1" x14ac:dyDescent="0.35">
      <c r="C4789" s="5"/>
    </row>
    <row r="4790" spans="3:3" ht="15" thickBot="1" x14ac:dyDescent="0.35">
      <c r="C4790" s="5"/>
    </row>
    <row r="4791" spans="3:3" ht="15" thickBot="1" x14ac:dyDescent="0.35">
      <c r="C4791" s="5"/>
    </row>
    <row r="4792" spans="3:3" ht="15" thickBot="1" x14ac:dyDescent="0.35">
      <c r="C4792" s="5"/>
    </row>
    <row r="4793" spans="3:3" ht="15" thickBot="1" x14ac:dyDescent="0.35">
      <c r="C4793" s="5"/>
    </row>
    <row r="4794" spans="3:3" ht="15" thickBot="1" x14ac:dyDescent="0.35">
      <c r="C4794" s="5"/>
    </row>
    <row r="4795" spans="3:3" ht="15" thickBot="1" x14ac:dyDescent="0.35">
      <c r="C4795" s="5"/>
    </row>
    <row r="4796" spans="3:3" ht="15" thickBot="1" x14ac:dyDescent="0.35">
      <c r="C4796" s="5"/>
    </row>
    <row r="4797" spans="3:3" ht="15" thickBot="1" x14ac:dyDescent="0.35">
      <c r="C4797" s="5"/>
    </row>
    <row r="4798" spans="3:3" ht="15" thickBot="1" x14ac:dyDescent="0.35">
      <c r="C4798" s="5"/>
    </row>
    <row r="4799" spans="3:3" ht="15" thickBot="1" x14ac:dyDescent="0.35">
      <c r="C4799" s="5"/>
    </row>
    <row r="4800" spans="3:3" ht="15" thickBot="1" x14ac:dyDescent="0.35">
      <c r="C4800" s="5"/>
    </row>
    <row r="4801" spans="3:3" ht="15" thickBot="1" x14ac:dyDescent="0.35">
      <c r="C4801" s="5"/>
    </row>
    <row r="4802" spans="3:3" ht="15" thickBot="1" x14ac:dyDescent="0.35">
      <c r="C4802" s="5"/>
    </row>
    <row r="4803" spans="3:3" ht="15" thickBot="1" x14ac:dyDescent="0.35">
      <c r="C4803" s="5"/>
    </row>
    <row r="4804" spans="3:3" ht="15" thickBot="1" x14ac:dyDescent="0.35">
      <c r="C4804" s="5"/>
    </row>
    <row r="4805" spans="3:3" ht="15" thickBot="1" x14ac:dyDescent="0.35">
      <c r="C4805" s="5"/>
    </row>
    <row r="4806" spans="3:3" ht="15" thickBot="1" x14ac:dyDescent="0.35">
      <c r="C4806" s="5"/>
    </row>
    <row r="4807" spans="3:3" ht="15" thickBot="1" x14ac:dyDescent="0.35">
      <c r="C4807" s="5"/>
    </row>
    <row r="4808" spans="3:3" ht="15" thickBot="1" x14ac:dyDescent="0.35">
      <c r="C4808" s="5"/>
    </row>
    <row r="4809" spans="3:3" ht="15" thickBot="1" x14ac:dyDescent="0.35">
      <c r="C4809" s="5"/>
    </row>
    <row r="4810" spans="3:3" ht="15" thickBot="1" x14ac:dyDescent="0.35">
      <c r="C4810" s="5"/>
    </row>
    <row r="4811" spans="3:3" ht="15" thickBot="1" x14ac:dyDescent="0.35">
      <c r="C4811" s="5"/>
    </row>
    <row r="4812" spans="3:3" ht="15" thickBot="1" x14ac:dyDescent="0.35">
      <c r="C4812" s="5"/>
    </row>
    <row r="4813" spans="3:3" ht="15" thickBot="1" x14ac:dyDescent="0.35">
      <c r="C4813" s="5"/>
    </row>
    <row r="4814" spans="3:3" ht="15" thickBot="1" x14ac:dyDescent="0.35">
      <c r="C4814" s="5"/>
    </row>
    <row r="4815" spans="3:3" ht="15" thickBot="1" x14ac:dyDescent="0.35">
      <c r="C4815" s="5"/>
    </row>
    <row r="4816" spans="3:3" ht="15" thickBot="1" x14ac:dyDescent="0.35">
      <c r="C4816" s="5"/>
    </row>
    <row r="4817" spans="3:3" ht="15" thickBot="1" x14ac:dyDescent="0.35">
      <c r="C4817" s="5"/>
    </row>
    <row r="4818" spans="3:3" ht="15" thickBot="1" x14ac:dyDescent="0.35">
      <c r="C4818" s="5"/>
    </row>
    <row r="4819" spans="3:3" ht="15" thickBot="1" x14ac:dyDescent="0.35">
      <c r="C4819" s="5"/>
    </row>
    <row r="4820" spans="3:3" ht="15" thickBot="1" x14ac:dyDescent="0.35">
      <c r="C4820" s="5"/>
    </row>
    <row r="4821" spans="3:3" ht="15" thickBot="1" x14ac:dyDescent="0.35">
      <c r="C4821" s="5"/>
    </row>
    <row r="4822" spans="3:3" ht="15" thickBot="1" x14ac:dyDescent="0.35">
      <c r="C4822" s="5"/>
    </row>
    <row r="4823" spans="3:3" ht="15" thickBot="1" x14ac:dyDescent="0.35">
      <c r="C4823" s="5"/>
    </row>
    <row r="4824" spans="3:3" ht="15" thickBot="1" x14ac:dyDescent="0.35">
      <c r="C4824" s="5"/>
    </row>
    <row r="4825" spans="3:3" ht="15" thickBot="1" x14ac:dyDescent="0.35">
      <c r="C4825" s="5"/>
    </row>
    <row r="4826" spans="3:3" ht="15" thickBot="1" x14ac:dyDescent="0.35">
      <c r="C4826" s="5"/>
    </row>
    <row r="4827" spans="3:3" ht="15" thickBot="1" x14ac:dyDescent="0.35">
      <c r="C4827" s="5"/>
    </row>
    <row r="4828" spans="3:3" ht="15" thickBot="1" x14ac:dyDescent="0.35">
      <c r="C4828" s="5"/>
    </row>
    <row r="4829" spans="3:3" ht="15" thickBot="1" x14ac:dyDescent="0.35">
      <c r="C4829" s="5"/>
    </row>
    <row r="4830" spans="3:3" ht="15" thickBot="1" x14ac:dyDescent="0.35">
      <c r="C4830" s="5"/>
    </row>
    <row r="4831" spans="3:3" ht="15" thickBot="1" x14ac:dyDescent="0.35">
      <c r="C4831" s="5"/>
    </row>
    <row r="4832" spans="3:3" ht="15" thickBot="1" x14ac:dyDescent="0.35">
      <c r="C4832" s="5"/>
    </row>
    <row r="4833" spans="3:3" ht="15" thickBot="1" x14ac:dyDescent="0.35">
      <c r="C4833" s="5"/>
    </row>
    <row r="4834" spans="3:3" ht="15" thickBot="1" x14ac:dyDescent="0.35">
      <c r="C4834" s="5"/>
    </row>
    <row r="4835" spans="3:3" ht="15" thickBot="1" x14ac:dyDescent="0.35">
      <c r="C4835" s="5"/>
    </row>
    <row r="4836" spans="3:3" ht="15" thickBot="1" x14ac:dyDescent="0.35">
      <c r="C4836" s="5"/>
    </row>
    <row r="4837" spans="3:3" ht="15" thickBot="1" x14ac:dyDescent="0.35">
      <c r="C4837" s="5"/>
    </row>
    <row r="4838" spans="3:3" ht="15" thickBot="1" x14ac:dyDescent="0.35">
      <c r="C4838" s="5"/>
    </row>
    <row r="4839" spans="3:3" ht="15" thickBot="1" x14ac:dyDescent="0.35">
      <c r="C4839" s="5"/>
    </row>
    <row r="4840" spans="3:3" ht="15" thickBot="1" x14ac:dyDescent="0.35">
      <c r="C4840" s="5"/>
    </row>
    <row r="4841" spans="3:3" ht="15" thickBot="1" x14ac:dyDescent="0.35">
      <c r="C4841" s="5"/>
    </row>
    <row r="4842" spans="3:3" ht="15" thickBot="1" x14ac:dyDescent="0.35">
      <c r="C4842" s="5"/>
    </row>
    <row r="4843" spans="3:3" ht="15" thickBot="1" x14ac:dyDescent="0.35">
      <c r="C4843" s="5"/>
    </row>
    <row r="4844" spans="3:3" ht="15" thickBot="1" x14ac:dyDescent="0.35">
      <c r="C4844" s="5"/>
    </row>
    <row r="4845" spans="3:3" ht="15" thickBot="1" x14ac:dyDescent="0.35">
      <c r="C4845" s="5"/>
    </row>
    <row r="4846" spans="3:3" ht="15" thickBot="1" x14ac:dyDescent="0.35">
      <c r="C4846" s="5"/>
    </row>
    <row r="4847" spans="3:3" ht="15" thickBot="1" x14ac:dyDescent="0.35">
      <c r="C4847" s="5"/>
    </row>
    <row r="4848" spans="3:3" ht="15" thickBot="1" x14ac:dyDescent="0.35">
      <c r="C4848" s="5"/>
    </row>
    <row r="4849" spans="3:3" ht="15" thickBot="1" x14ac:dyDescent="0.35">
      <c r="C4849" s="5"/>
    </row>
    <row r="4850" spans="3:3" ht="15" thickBot="1" x14ac:dyDescent="0.35">
      <c r="C4850" s="5"/>
    </row>
    <row r="4851" spans="3:3" ht="15" thickBot="1" x14ac:dyDescent="0.35">
      <c r="C4851" s="5"/>
    </row>
    <row r="4852" spans="3:3" ht="15" thickBot="1" x14ac:dyDescent="0.35">
      <c r="C4852" s="5"/>
    </row>
    <row r="4853" spans="3:3" ht="15" thickBot="1" x14ac:dyDescent="0.35">
      <c r="C4853" s="5"/>
    </row>
    <row r="4854" spans="3:3" ht="15" thickBot="1" x14ac:dyDescent="0.35">
      <c r="C4854" s="5"/>
    </row>
    <row r="4855" spans="3:3" ht="15" thickBot="1" x14ac:dyDescent="0.35">
      <c r="C4855" s="5"/>
    </row>
    <row r="4856" spans="3:3" ht="15" thickBot="1" x14ac:dyDescent="0.35">
      <c r="C4856" s="5"/>
    </row>
    <row r="4857" spans="3:3" ht="15" thickBot="1" x14ac:dyDescent="0.35">
      <c r="C4857" s="5"/>
    </row>
    <row r="4858" spans="3:3" ht="15" thickBot="1" x14ac:dyDescent="0.35">
      <c r="C4858" s="5"/>
    </row>
    <row r="4859" spans="3:3" ht="15" thickBot="1" x14ac:dyDescent="0.35">
      <c r="C4859" s="5"/>
    </row>
    <row r="4860" spans="3:3" ht="15" thickBot="1" x14ac:dyDescent="0.35">
      <c r="C4860" s="5"/>
    </row>
    <row r="4861" spans="3:3" ht="15" thickBot="1" x14ac:dyDescent="0.35">
      <c r="C4861" s="5"/>
    </row>
    <row r="4862" spans="3:3" ht="15" thickBot="1" x14ac:dyDescent="0.35">
      <c r="C4862" s="5"/>
    </row>
    <row r="4863" spans="3:3" ht="15" thickBot="1" x14ac:dyDescent="0.35">
      <c r="C4863" s="5"/>
    </row>
    <row r="4864" spans="3:3" ht="15" thickBot="1" x14ac:dyDescent="0.35">
      <c r="C4864" s="5"/>
    </row>
    <row r="4865" spans="3:3" ht="15" thickBot="1" x14ac:dyDescent="0.35">
      <c r="C4865" s="5"/>
    </row>
    <row r="4866" spans="3:3" ht="15" thickBot="1" x14ac:dyDescent="0.35">
      <c r="C4866" s="5"/>
    </row>
    <row r="4867" spans="3:3" ht="15" thickBot="1" x14ac:dyDescent="0.35">
      <c r="C4867" s="5"/>
    </row>
    <row r="4868" spans="3:3" ht="15" thickBot="1" x14ac:dyDescent="0.35">
      <c r="C4868" s="5"/>
    </row>
    <row r="4869" spans="3:3" ht="15" thickBot="1" x14ac:dyDescent="0.35">
      <c r="C4869" s="5"/>
    </row>
    <row r="4870" spans="3:3" ht="15" thickBot="1" x14ac:dyDescent="0.35">
      <c r="C4870" s="5"/>
    </row>
    <row r="4871" spans="3:3" ht="15" thickBot="1" x14ac:dyDescent="0.35">
      <c r="C4871" s="5"/>
    </row>
    <row r="4872" spans="3:3" ht="15" thickBot="1" x14ac:dyDescent="0.35">
      <c r="C4872" s="5"/>
    </row>
    <row r="4873" spans="3:3" ht="15" thickBot="1" x14ac:dyDescent="0.35">
      <c r="C4873" s="5"/>
    </row>
    <row r="4874" spans="3:3" ht="15" thickBot="1" x14ac:dyDescent="0.35">
      <c r="C4874" s="5"/>
    </row>
    <row r="4875" spans="3:3" ht="15" thickBot="1" x14ac:dyDescent="0.35">
      <c r="C4875" s="5"/>
    </row>
    <row r="4876" spans="3:3" ht="15" thickBot="1" x14ac:dyDescent="0.35">
      <c r="C4876" s="5"/>
    </row>
    <row r="4877" spans="3:3" ht="15" thickBot="1" x14ac:dyDescent="0.35">
      <c r="C4877" s="5"/>
    </row>
    <row r="4878" spans="3:3" ht="15" thickBot="1" x14ac:dyDescent="0.35">
      <c r="C4878" s="5"/>
    </row>
    <row r="4879" spans="3:3" ht="15" thickBot="1" x14ac:dyDescent="0.35">
      <c r="C4879" s="5"/>
    </row>
    <row r="4880" spans="3:3" ht="15" thickBot="1" x14ac:dyDescent="0.35">
      <c r="C4880" s="5"/>
    </row>
    <row r="4881" spans="3:3" ht="15" thickBot="1" x14ac:dyDescent="0.35">
      <c r="C4881" s="5"/>
    </row>
    <row r="4882" spans="3:3" ht="15" thickBot="1" x14ac:dyDescent="0.35">
      <c r="C4882" s="5"/>
    </row>
    <row r="4883" spans="3:3" ht="15" thickBot="1" x14ac:dyDescent="0.35">
      <c r="C4883" s="5"/>
    </row>
    <row r="4884" spans="3:3" ht="15" thickBot="1" x14ac:dyDescent="0.35">
      <c r="C4884" s="5"/>
    </row>
    <row r="4885" spans="3:3" ht="15" thickBot="1" x14ac:dyDescent="0.35">
      <c r="C4885" s="5"/>
    </row>
    <row r="4886" spans="3:3" ht="15" thickBot="1" x14ac:dyDescent="0.35">
      <c r="C4886" s="5"/>
    </row>
    <row r="4887" spans="3:3" ht="15" thickBot="1" x14ac:dyDescent="0.35">
      <c r="C4887" s="5"/>
    </row>
    <row r="4888" spans="3:3" ht="15" thickBot="1" x14ac:dyDescent="0.35">
      <c r="C4888" s="5"/>
    </row>
    <row r="4889" spans="3:3" ht="15" thickBot="1" x14ac:dyDescent="0.35">
      <c r="C4889" s="5"/>
    </row>
    <row r="4890" spans="3:3" ht="15" thickBot="1" x14ac:dyDescent="0.35">
      <c r="C4890" s="5"/>
    </row>
    <row r="4891" spans="3:3" ht="15" thickBot="1" x14ac:dyDescent="0.35">
      <c r="C4891" s="5"/>
    </row>
    <row r="4892" spans="3:3" ht="15" thickBot="1" x14ac:dyDescent="0.35">
      <c r="C4892" s="5"/>
    </row>
    <row r="4893" spans="3:3" ht="15" thickBot="1" x14ac:dyDescent="0.35">
      <c r="C4893" s="5"/>
    </row>
    <row r="4894" spans="3:3" ht="15" thickBot="1" x14ac:dyDescent="0.35">
      <c r="C4894" s="5"/>
    </row>
    <row r="4895" spans="3:3" ht="15" thickBot="1" x14ac:dyDescent="0.35">
      <c r="C4895" s="5"/>
    </row>
    <row r="4896" spans="3:3" ht="15" thickBot="1" x14ac:dyDescent="0.35">
      <c r="C4896" s="5"/>
    </row>
    <row r="4897" spans="3:3" ht="15" thickBot="1" x14ac:dyDescent="0.35">
      <c r="C4897" s="5"/>
    </row>
    <row r="4898" spans="3:3" ht="15" thickBot="1" x14ac:dyDescent="0.35">
      <c r="C4898" s="5"/>
    </row>
    <row r="4899" spans="3:3" ht="15" thickBot="1" x14ac:dyDescent="0.35">
      <c r="C4899" s="5"/>
    </row>
    <row r="4900" spans="3:3" ht="15" thickBot="1" x14ac:dyDescent="0.35">
      <c r="C4900" s="5"/>
    </row>
    <row r="4901" spans="3:3" ht="15" thickBot="1" x14ac:dyDescent="0.35">
      <c r="C4901" s="5"/>
    </row>
    <row r="4902" spans="3:3" ht="15" thickBot="1" x14ac:dyDescent="0.35">
      <c r="C4902" s="5"/>
    </row>
    <row r="4903" spans="3:3" ht="15" thickBot="1" x14ac:dyDescent="0.35">
      <c r="C4903" s="5"/>
    </row>
    <row r="4904" spans="3:3" ht="15" thickBot="1" x14ac:dyDescent="0.35">
      <c r="C4904" s="5"/>
    </row>
    <row r="4905" spans="3:3" ht="15" thickBot="1" x14ac:dyDescent="0.35">
      <c r="C4905" s="5"/>
    </row>
    <row r="4906" spans="3:3" ht="15" thickBot="1" x14ac:dyDescent="0.35">
      <c r="C4906" s="5"/>
    </row>
    <row r="4907" spans="3:3" ht="15" thickBot="1" x14ac:dyDescent="0.35">
      <c r="C4907" s="5"/>
    </row>
    <row r="4908" spans="3:3" ht="15" thickBot="1" x14ac:dyDescent="0.35">
      <c r="C4908" s="5"/>
    </row>
    <row r="4909" spans="3:3" ht="15" thickBot="1" x14ac:dyDescent="0.35">
      <c r="C4909" s="5"/>
    </row>
    <row r="4910" spans="3:3" ht="15" thickBot="1" x14ac:dyDescent="0.35">
      <c r="C4910" s="5"/>
    </row>
    <row r="4911" spans="3:3" ht="15" thickBot="1" x14ac:dyDescent="0.35">
      <c r="C4911" s="5"/>
    </row>
    <row r="4912" spans="3:3" ht="15" thickBot="1" x14ac:dyDescent="0.35">
      <c r="C4912" s="5"/>
    </row>
    <row r="4913" spans="3:3" ht="15" thickBot="1" x14ac:dyDescent="0.35">
      <c r="C4913" s="5"/>
    </row>
    <row r="4914" spans="3:3" ht="15" thickBot="1" x14ac:dyDescent="0.35">
      <c r="C4914" s="5"/>
    </row>
    <row r="4915" spans="3:3" ht="15" thickBot="1" x14ac:dyDescent="0.35">
      <c r="C4915" s="5"/>
    </row>
    <row r="4916" spans="3:3" ht="15" thickBot="1" x14ac:dyDescent="0.35">
      <c r="C4916" s="5"/>
    </row>
    <row r="4917" spans="3:3" ht="15" thickBot="1" x14ac:dyDescent="0.35">
      <c r="C4917" s="5"/>
    </row>
    <row r="4918" spans="3:3" ht="15" thickBot="1" x14ac:dyDescent="0.35">
      <c r="C4918" s="5"/>
    </row>
    <row r="4919" spans="3:3" ht="15" thickBot="1" x14ac:dyDescent="0.35">
      <c r="C4919" s="5"/>
    </row>
    <row r="4920" spans="3:3" ht="15" thickBot="1" x14ac:dyDescent="0.35">
      <c r="C4920" s="5"/>
    </row>
    <row r="4921" spans="3:3" ht="15" thickBot="1" x14ac:dyDescent="0.35">
      <c r="C4921" s="5"/>
    </row>
    <row r="4922" spans="3:3" ht="15" thickBot="1" x14ac:dyDescent="0.35">
      <c r="C4922" s="5"/>
    </row>
    <row r="4923" spans="3:3" ht="15" thickBot="1" x14ac:dyDescent="0.35">
      <c r="C4923" s="5"/>
    </row>
    <row r="4924" spans="3:3" ht="15" thickBot="1" x14ac:dyDescent="0.35">
      <c r="C4924" s="5"/>
    </row>
    <row r="4925" spans="3:3" ht="15" thickBot="1" x14ac:dyDescent="0.35">
      <c r="C4925" s="5"/>
    </row>
    <row r="4926" spans="3:3" ht="15" thickBot="1" x14ac:dyDescent="0.35">
      <c r="C4926" s="5"/>
    </row>
    <row r="4927" spans="3:3" ht="15" thickBot="1" x14ac:dyDescent="0.35">
      <c r="C4927" s="5"/>
    </row>
    <row r="4928" spans="3:3" ht="15" thickBot="1" x14ac:dyDescent="0.35">
      <c r="C4928" s="5"/>
    </row>
    <row r="4929" spans="3:3" ht="15" thickBot="1" x14ac:dyDescent="0.35">
      <c r="C4929" s="5"/>
    </row>
    <row r="4930" spans="3:3" ht="15" thickBot="1" x14ac:dyDescent="0.35">
      <c r="C4930" s="5"/>
    </row>
    <row r="4931" spans="3:3" ht="15" thickBot="1" x14ac:dyDescent="0.35">
      <c r="C4931" s="5"/>
    </row>
    <row r="4932" spans="3:3" ht="15" thickBot="1" x14ac:dyDescent="0.35">
      <c r="C4932" s="5"/>
    </row>
    <row r="4933" spans="3:3" ht="15" thickBot="1" x14ac:dyDescent="0.35">
      <c r="C4933" s="5"/>
    </row>
    <row r="4934" spans="3:3" ht="15" thickBot="1" x14ac:dyDescent="0.35">
      <c r="C4934" s="5"/>
    </row>
    <row r="4935" spans="3:3" ht="15" thickBot="1" x14ac:dyDescent="0.35">
      <c r="C4935" s="5"/>
    </row>
    <row r="4936" spans="3:3" ht="15" thickBot="1" x14ac:dyDescent="0.35">
      <c r="C4936" s="5"/>
    </row>
    <row r="4937" spans="3:3" ht="15" thickBot="1" x14ac:dyDescent="0.35">
      <c r="C4937" s="5"/>
    </row>
    <row r="4938" spans="3:3" ht="15" thickBot="1" x14ac:dyDescent="0.35">
      <c r="C4938" s="5"/>
    </row>
    <row r="4939" spans="3:3" ht="15" thickBot="1" x14ac:dyDescent="0.35">
      <c r="C4939" s="5"/>
    </row>
    <row r="4940" spans="3:3" ht="15" thickBot="1" x14ac:dyDescent="0.35">
      <c r="C4940" s="5"/>
    </row>
    <row r="4941" spans="3:3" ht="15" thickBot="1" x14ac:dyDescent="0.35">
      <c r="C4941" s="5"/>
    </row>
    <row r="4942" spans="3:3" ht="15" thickBot="1" x14ac:dyDescent="0.35">
      <c r="C4942" s="5"/>
    </row>
    <row r="4943" spans="3:3" ht="15" thickBot="1" x14ac:dyDescent="0.35">
      <c r="C4943" s="5"/>
    </row>
    <row r="4944" spans="3:3" ht="15" thickBot="1" x14ac:dyDescent="0.35">
      <c r="C4944" s="5"/>
    </row>
    <row r="4945" spans="3:3" ht="15" thickBot="1" x14ac:dyDescent="0.35">
      <c r="C4945" s="5"/>
    </row>
    <row r="4946" spans="3:3" ht="15" thickBot="1" x14ac:dyDescent="0.35">
      <c r="C4946" s="5"/>
    </row>
    <row r="4947" spans="3:3" ht="15" thickBot="1" x14ac:dyDescent="0.35">
      <c r="C4947" s="5"/>
    </row>
    <row r="4948" spans="3:3" ht="15" thickBot="1" x14ac:dyDescent="0.35">
      <c r="C4948" s="5"/>
    </row>
    <row r="4949" spans="3:3" ht="15" thickBot="1" x14ac:dyDescent="0.35">
      <c r="C4949" s="5"/>
    </row>
    <row r="4950" spans="3:3" ht="15" thickBot="1" x14ac:dyDescent="0.35">
      <c r="C4950" s="5"/>
    </row>
    <row r="4951" spans="3:3" ht="15" thickBot="1" x14ac:dyDescent="0.35">
      <c r="C4951" s="5"/>
    </row>
    <row r="4952" spans="3:3" ht="15" thickBot="1" x14ac:dyDescent="0.35">
      <c r="C4952" s="5"/>
    </row>
    <row r="4953" spans="3:3" ht="15" thickBot="1" x14ac:dyDescent="0.35">
      <c r="C4953" s="5"/>
    </row>
    <row r="4954" spans="3:3" ht="15" thickBot="1" x14ac:dyDescent="0.35">
      <c r="C4954" s="5"/>
    </row>
    <row r="4955" spans="3:3" ht="15" thickBot="1" x14ac:dyDescent="0.35">
      <c r="C4955" s="5"/>
    </row>
    <row r="4956" spans="3:3" ht="15" thickBot="1" x14ac:dyDescent="0.35">
      <c r="C4956" s="5"/>
    </row>
    <row r="4957" spans="3:3" ht="15" thickBot="1" x14ac:dyDescent="0.35">
      <c r="C4957" s="5"/>
    </row>
    <row r="4958" spans="3:3" ht="15" thickBot="1" x14ac:dyDescent="0.35">
      <c r="C4958" s="5"/>
    </row>
    <row r="4959" spans="3:3" ht="15" thickBot="1" x14ac:dyDescent="0.35">
      <c r="C4959" s="5"/>
    </row>
    <row r="4960" spans="3:3" ht="15" thickBot="1" x14ac:dyDescent="0.35">
      <c r="C4960" s="5"/>
    </row>
    <row r="4961" spans="3:3" ht="15" thickBot="1" x14ac:dyDescent="0.35">
      <c r="C4961" s="5"/>
    </row>
    <row r="4962" spans="3:3" ht="15" thickBot="1" x14ac:dyDescent="0.35">
      <c r="C4962" s="5"/>
    </row>
    <row r="4963" spans="3:3" ht="15" thickBot="1" x14ac:dyDescent="0.35">
      <c r="C4963" s="5"/>
    </row>
    <row r="4964" spans="3:3" ht="15" thickBot="1" x14ac:dyDescent="0.35">
      <c r="C4964" s="5"/>
    </row>
    <row r="4965" spans="3:3" ht="15" thickBot="1" x14ac:dyDescent="0.35">
      <c r="C4965" s="5"/>
    </row>
    <row r="4966" spans="3:3" ht="15" thickBot="1" x14ac:dyDescent="0.35">
      <c r="C4966" s="5"/>
    </row>
    <row r="4967" spans="3:3" ht="15" thickBot="1" x14ac:dyDescent="0.35">
      <c r="C4967" s="5"/>
    </row>
    <row r="4968" spans="3:3" ht="15" thickBot="1" x14ac:dyDescent="0.35">
      <c r="C4968" s="5"/>
    </row>
    <row r="4969" spans="3:3" ht="15" thickBot="1" x14ac:dyDescent="0.35">
      <c r="C4969" s="5"/>
    </row>
    <row r="4970" spans="3:3" ht="15" thickBot="1" x14ac:dyDescent="0.35">
      <c r="C4970" s="5"/>
    </row>
    <row r="4971" spans="3:3" ht="15" thickBot="1" x14ac:dyDescent="0.35">
      <c r="C4971" s="5"/>
    </row>
    <row r="4972" spans="3:3" ht="15" thickBot="1" x14ac:dyDescent="0.35">
      <c r="C4972" s="5"/>
    </row>
    <row r="4973" spans="3:3" ht="15" thickBot="1" x14ac:dyDescent="0.35">
      <c r="C4973" s="5"/>
    </row>
    <row r="4974" spans="3:3" ht="15" thickBot="1" x14ac:dyDescent="0.35">
      <c r="C4974" s="5"/>
    </row>
    <row r="4975" spans="3:3" ht="15" thickBot="1" x14ac:dyDescent="0.35">
      <c r="C4975" s="5"/>
    </row>
    <row r="4976" spans="3:3" ht="15" thickBot="1" x14ac:dyDescent="0.35">
      <c r="C4976" s="5"/>
    </row>
    <row r="4977" spans="3:3" ht="15" thickBot="1" x14ac:dyDescent="0.35">
      <c r="C4977" s="5"/>
    </row>
    <row r="4978" spans="3:3" ht="15" thickBot="1" x14ac:dyDescent="0.35">
      <c r="C4978" s="5"/>
    </row>
    <row r="4979" spans="3:3" ht="15" thickBot="1" x14ac:dyDescent="0.35">
      <c r="C4979" s="5"/>
    </row>
    <row r="4980" spans="3:3" ht="15" thickBot="1" x14ac:dyDescent="0.35">
      <c r="C4980" s="5"/>
    </row>
    <row r="4981" spans="3:3" ht="15" thickBot="1" x14ac:dyDescent="0.35">
      <c r="C4981" s="5"/>
    </row>
    <row r="4982" spans="3:3" ht="15" thickBot="1" x14ac:dyDescent="0.35">
      <c r="C4982" s="5"/>
    </row>
    <row r="4983" spans="3:3" ht="15" thickBot="1" x14ac:dyDescent="0.35">
      <c r="C4983" s="5"/>
    </row>
    <row r="4984" spans="3:3" ht="15" thickBot="1" x14ac:dyDescent="0.35">
      <c r="C4984" s="5"/>
    </row>
    <row r="4985" spans="3:3" ht="15" thickBot="1" x14ac:dyDescent="0.35">
      <c r="C4985" s="5"/>
    </row>
    <row r="4986" spans="3:3" ht="15" thickBot="1" x14ac:dyDescent="0.35">
      <c r="C4986" s="5"/>
    </row>
    <row r="4987" spans="3:3" ht="15" thickBot="1" x14ac:dyDescent="0.35">
      <c r="C4987" s="5"/>
    </row>
    <row r="4988" spans="3:3" ht="15" thickBot="1" x14ac:dyDescent="0.35">
      <c r="C4988" s="5"/>
    </row>
    <row r="4989" spans="3:3" ht="15" thickBot="1" x14ac:dyDescent="0.35">
      <c r="C4989" s="5"/>
    </row>
    <row r="4990" spans="3:3" ht="15" thickBot="1" x14ac:dyDescent="0.35">
      <c r="C4990" s="5"/>
    </row>
    <row r="4991" spans="3:3" ht="15" thickBot="1" x14ac:dyDescent="0.35">
      <c r="C4991" s="5"/>
    </row>
    <row r="4992" spans="3:3" ht="15" thickBot="1" x14ac:dyDescent="0.35">
      <c r="C4992" s="5"/>
    </row>
    <row r="4993" spans="3:3" ht="15" thickBot="1" x14ac:dyDescent="0.35">
      <c r="C4993" s="5"/>
    </row>
    <row r="4994" spans="3:3" ht="15" thickBot="1" x14ac:dyDescent="0.35">
      <c r="C4994" s="5"/>
    </row>
    <row r="4995" spans="3:3" ht="15" thickBot="1" x14ac:dyDescent="0.35">
      <c r="C4995" s="5"/>
    </row>
    <row r="4996" spans="3:3" ht="15" thickBot="1" x14ac:dyDescent="0.35">
      <c r="C4996" s="5"/>
    </row>
    <row r="4997" spans="3:3" ht="15" thickBot="1" x14ac:dyDescent="0.35">
      <c r="C4997" s="5"/>
    </row>
    <row r="4998" spans="3:3" ht="15" thickBot="1" x14ac:dyDescent="0.35">
      <c r="C4998" s="5"/>
    </row>
    <row r="4999" spans="3:3" ht="15" thickBot="1" x14ac:dyDescent="0.35">
      <c r="C4999" s="5"/>
    </row>
    <row r="5000" spans="3:3" ht="15" thickBot="1" x14ac:dyDescent="0.35">
      <c r="C5000" s="5"/>
    </row>
    <row r="5001" spans="3:3" ht="15" thickBot="1" x14ac:dyDescent="0.35">
      <c r="C5001" s="5"/>
    </row>
    <row r="5002" spans="3:3" ht="15" thickBot="1" x14ac:dyDescent="0.35">
      <c r="C5002" s="5"/>
    </row>
    <row r="5003" spans="3:3" ht="15" thickBot="1" x14ac:dyDescent="0.35">
      <c r="C5003" s="5"/>
    </row>
    <row r="5004" spans="3:3" ht="15" thickBot="1" x14ac:dyDescent="0.35">
      <c r="C5004" s="5"/>
    </row>
    <row r="5005" spans="3:3" ht="15" thickBot="1" x14ac:dyDescent="0.35">
      <c r="C5005" s="5"/>
    </row>
    <row r="5006" spans="3:3" ht="15" thickBot="1" x14ac:dyDescent="0.35">
      <c r="C5006" s="5"/>
    </row>
    <row r="5007" spans="3:3" ht="15" thickBot="1" x14ac:dyDescent="0.35">
      <c r="C5007" s="5"/>
    </row>
    <row r="5008" spans="3:3" ht="15" thickBot="1" x14ac:dyDescent="0.35">
      <c r="C5008" s="5"/>
    </row>
    <row r="5009" spans="3:3" ht="15" thickBot="1" x14ac:dyDescent="0.35">
      <c r="C5009" s="5"/>
    </row>
    <row r="5010" spans="3:3" ht="15" thickBot="1" x14ac:dyDescent="0.35">
      <c r="C5010" s="5"/>
    </row>
    <row r="5011" spans="3:3" ht="15" thickBot="1" x14ac:dyDescent="0.35">
      <c r="C5011" s="5"/>
    </row>
    <row r="5012" spans="3:3" ht="15" thickBot="1" x14ac:dyDescent="0.35">
      <c r="C5012" s="5"/>
    </row>
    <row r="5013" spans="3:3" ht="15" thickBot="1" x14ac:dyDescent="0.35">
      <c r="C5013" s="5"/>
    </row>
    <row r="5014" spans="3:3" ht="15" thickBot="1" x14ac:dyDescent="0.35">
      <c r="C5014" s="5"/>
    </row>
    <row r="5015" spans="3:3" ht="15" thickBot="1" x14ac:dyDescent="0.35">
      <c r="C5015" s="5"/>
    </row>
    <row r="5016" spans="3:3" ht="15" thickBot="1" x14ac:dyDescent="0.35">
      <c r="C5016" s="5"/>
    </row>
    <row r="5017" spans="3:3" ht="15" thickBot="1" x14ac:dyDescent="0.35">
      <c r="C5017" s="5"/>
    </row>
    <row r="5018" spans="3:3" ht="15" thickBot="1" x14ac:dyDescent="0.35">
      <c r="C5018" s="5"/>
    </row>
    <row r="5019" spans="3:3" ht="15" thickBot="1" x14ac:dyDescent="0.35">
      <c r="C5019" s="5"/>
    </row>
    <row r="5020" spans="3:3" ht="15" thickBot="1" x14ac:dyDescent="0.35">
      <c r="C5020" s="5"/>
    </row>
    <row r="5021" spans="3:3" ht="15" thickBot="1" x14ac:dyDescent="0.35">
      <c r="C5021" s="5"/>
    </row>
    <row r="5022" spans="3:3" ht="15" thickBot="1" x14ac:dyDescent="0.35">
      <c r="C5022" s="5"/>
    </row>
    <row r="5023" spans="3:3" ht="15" thickBot="1" x14ac:dyDescent="0.35">
      <c r="C5023" s="5"/>
    </row>
    <row r="5024" spans="3:3" ht="15" thickBot="1" x14ac:dyDescent="0.35">
      <c r="C5024" s="5"/>
    </row>
    <row r="5025" spans="3:3" ht="15" thickBot="1" x14ac:dyDescent="0.35">
      <c r="C5025" s="5"/>
    </row>
    <row r="5026" spans="3:3" ht="15" thickBot="1" x14ac:dyDescent="0.35">
      <c r="C5026" s="5"/>
    </row>
    <row r="5027" spans="3:3" ht="15" thickBot="1" x14ac:dyDescent="0.35">
      <c r="C5027" s="5"/>
    </row>
    <row r="5028" spans="3:3" ht="15" thickBot="1" x14ac:dyDescent="0.35">
      <c r="C5028" s="5"/>
    </row>
    <row r="5029" spans="3:3" ht="15" thickBot="1" x14ac:dyDescent="0.35">
      <c r="C5029" s="5"/>
    </row>
    <row r="5030" spans="3:3" ht="15" thickBot="1" x14ac:dyDescent="0.35">
      <c r="C5030" s="5"/>
    </row>
    <row r="5031" spans="3:3" ht="15" thickBot="1" x14ac:dyDescent="0.35">
      <c r="C5031" s="5"/>
    </row>
    <row r="5032" spans="3:3" ht="15" thickBot="1" x14ac:dyDescent="0.35">
      <c r="C5032" s="5"/>
    </row>
    <row r="5033" spans="3:3" ht="15" thickBot="1" x14ac:dyDescent="0.35">
      <c r="C5033" s="5"/>
    </row>
    <row r="5034" spans="3:3" ht="15" thickBot="1" x14ac:dyDescent="0.35">
      <c r="C5034" s="5"/>
    </row>
    <row r="5035" spans="3:3" ht="15" thickBot="1" x14ac:dyDescent="0.35">
      <c r="C5035" s="5"/>
    </row>
    <row r="5036" spans="3:3" ht="15" thickBot="1" x14ac:dyDescent="0.35">
      <c r="C5036" s="5"/>
    </row>
    <row r="5037" spans="3:3" ht="15" thickBot="1" x14ac:dyDescent="0.35">
      <c r="C5037" s="5"/>
    </row>
    <row r="5038" spans="3:3" ht="15" thickBot="1" x14ac:dyDescent="0.35">
      <c r="C5038" s="5"/>
    </row>
    <row r="5039" spans="3:3" ht="15" thickBot="1" x14ac:dyDescent="0.35">
      <c r="C5039" s="5"/>
    </row>
    <row r="5040" spans="3:3" ht="15" thickBot="1" x14ac:dyDescent="0.35">
      <c r="C5040" s="5"/>
    </row>
    <row r="5041" spans="3:3" ht="15" thickBot="1" x14ac:dyDescent="0.35">
      <c r="C5041" s="5"/>
    </row>
    <row r="5042" spans="3:3" ht="15" thickBot="1" x14ac:dyDescent="0.35">
      <c r="C5042" s="5"/>
    </row>
    <row r="5043" spans="3:3" ht="15" thickBot="1" x14ac:dyDescent="0.35">
      <c r="C5043" s="5"/>
    </row>
    <row r="5044" spans="3:3" ht="15" thickBot="1" x14ac:dyDescent="0.35">
      <c r="C5044" s="5"/>
    </row>
    <row r="5045" spans="3:3" ht="15" thickBot="1" x14ac:dyDescent="0.35">
      <c r="C5045" s="5"/>
    </row>
    <row r="5046" spans="3:3" ht="15" thickBot="1" x14ac:dyDescent="0.35">
      <c r="C5046" s="5"/>
    </row>
    <row r="5047" spans="3:3" ht="15" thickBot="1" x14ac:dyDescent="0.35">
      <c r="C5047" s="5"/>
    </row>
    <row r="5048" spans="3:3" ht="15" thickBot="1" x14ac:dyDescent="0.35">
      <c r="C5048" s="5"/>
    </row>
    <row r="5049" spans="3:3" ht="15" thickBot="1" x14ac:dyDescent="0.35">
      <c r="C5049" s="5"/>
    </row>
    <row r="5050" spans="3:3" ht="15" thickBot="1" x14ac:dyDescent="0.35">
      <c r="C5050" s="5"/>
    </row>
    <row r="5051" spans="3:3" ht="15" thickBot="1" x14ac:dyDescent="0.35">
      <c r="C5051" s="5"/>
    </row>
    <row r="5052" spans="3:3" ht="15" thickBot="1" x14ac:dyDescent="0.35">
      <c r="C5052" s="5"/>
    </row>
    <row r="5053" spans="3:3" ht="15" thickBot="1" x14ac:dyDescent="0.35">
      <c r="C5053" s="5"/>
    </row>
    <row r="5054" spans="3:3" ht="15" thickBot="1" x14ac:dyDescent="0.35">
      <c r="C5054" s="5"/>
    </row>
    <row r="5055" spans="3:3" ht="15" thickBot="1" x14ac:dyDescent="0.35">
      <c r="C5055" s="5"/>
    </row>
    <row r="5056" spans="3:3" ht="15" thickBot="1" x14ac:dyDescent="0.35">
      <c r="C5056" s="5"/>
    </row>
    <row r="5057" spans="3:3" ht="15" thickBot="1" x14ac:dyDescent="0.35">
      <c r="C5057" s="5"/>
    </row>
    <row r="5058" spans="3:3" ht="15" thickBot="1" x14ac:dyDescent="0.35">
      <c r="C5058" s="5"/>
    </row>
    <row r="5059" spans="3:3" ht="15" thickBot="1" x14ac:dyDescent="0.35">
      <c r="C5059" s="5"/>
    </row>
    <row r="5060" spans="3:3" ht="15" thickBot="1" x14ac:dyDescent="0.35">
      <c r="C5060" s="5"/>
    </row>
    <row r="5061" spans="3:3" ht="15" thickBot="1" x14ac:dyDescent="0.35">
      <c r="C5061" s="5"/>
    </row>
    <row r="5062" spans="3:3" ht="15" thickBot="1" x14ac:dyDescent="0.35">
      <c r="C5062" s="5"/>
    </row>
    <row r="5063" spans="3:3" ht="15" thickBot="1" x14ac:dyDescent="0.35">
      <c r="C5063" s="5"/>
    </row>
    <row r="5064" spans="3:3" ht="15" thickBot="1" x14ac:dyDescent="0.35">
      <c r="C5064" s="5"/>
    </row>
    <row r="5065" spans="3:3" ht="15" thickBot="1" x14ac:dyDescent="0.35">
      <c r="C5065" s="5"/>
    </row>
    <row r="5066" spans="3:3" ht="15" thickBot="1" x14ac:dyDescent="0.35">
      <c r="C5066" s="5"/>
    </row>
    <row r="5067" spans="3:3" ht="15" thickBot="1" x14ac:dyDescent="0.35">
      <c r="C5067" s="5"/>
    </row>
    <row r="5068" spans="3:3" ht="15" thickBot="1" x14ac:dyDescent="0.35">
      <c r="C5068" s="5"/>
    </row>
    <row r="5069" spans="3:3" ht="15" thickBot="1" x14ac:dyDescent="0.35">
      <c r="C5069" s="5"/>
    </row>
    <row r="5070" spans="3:3" ht="15" thickBot="1" x14ac:dyDescent="0.35">
      <c r="C5070" s="5"/>
    </row>
    <row r="5071" spans="3:3" ht="15" thickBot="1" x14ac:dyDescent="0.35">
      <c r="C5071" s="5"/>
    </row>
    <row r="5072" spans="3:3" ht="15" thickBot="1" x14ac:dyDescent="0.35">
      <c r="C5072" s="5"/>
    </row>
    <row r="5073" spans="3:3" ht="15" thickBot="1" x14ac:dyDescent="0.35">
      <c r="C5073" s="5"/>
    </row>
    <row r="5074" spans="3:3" ht="15" thickBot="1" x14ac:dyDescent="0.35">
      <c r="C5074" s="5"/>
    </row>
    <row r="5075" spans="3:3" ht="15" thickBot="1" x14ac:dyDescent="0.35">
      <c r="C5075" s="5"/>
    </row>
    <row r="5076" spans="3:3" ht="15" thickBot="1" x14ac:dyDescent="0.35">
      <c r="C5076" s="5"/>
    </row>
    <row r="5077" spans="3:3" ht="15" thickBot="1" x14ac:dyDescent="0.35">
      <c r="C5077" s="5"/>
    </row>
    <row r="5078" spans="3:3" ht="15" thickBot="1" x14ac:dyDescent="0.35">
      <c r="C5078" s="5"/>
    </row>
    <row r="5079" spans="3:3" ht="15" thickBot="1" x14ac:dyDescent="0.35">
      <c r="C5079" s="5"/>
    </row>
    <row r="5080" spans="3:3" ht="15" thickBot="1" x14ac:dyDescent="0.35">
      <c r="C5080" s="5"/>
    </row>
    <row r="5081" spans="3:3" ht="15" thickBot="1" x14ac:dyDescent="0.35">
      <c r="C5081" s="5"/>
    </row>
    <row r="5082" spans="3:3" ht="15" thickBot="1" x14ac:dyDescent="0.35">
      <c r="C5082" s="5"/>
    </row>
    <row r="5083" spans="3:3" ht="15" thickBot="1" x14ac:dyDescent="0.35">
      <c r="C5083" s="5"/>
    </row>
    <row r="5084" spans="3:3" ht="15" thickBot="1" x14ac:dyDescent="0.35">
      <c r="C5084" s="5"/>
    </row>
    <row r="5085" spans="3:3" ht="15" thickBot="1" x14ac:dyDescent="0.35">
      <c r="C5085" s="5"/>
    </row>
    <row r="5086" spans="3:3" ht="15" thickBot="1" x14ac:dyDescent="0.35">
      <c r="C5086" s="5"/>
    </row>
    <row r="5087" spans="3:3" ht="15" thickBot="1" x14ac:dyDescent="0.35">
      <c r="C5087" s="5"/>
    </row>
    <row r="5088" spans="3:3" ht="15" thickBot="1" x14ac:dyDescent="0.35">
      <c r="C5088" s="5"/>
    </row>
    <row r="5089" spans="3:3" ht="15" thickBot="1" x14ac:dyDescent="0.35">
      <c r="C5089" s="5"/>
    </row>
    <row r="5090" spans="3:3" ht="15" thickBot="1" x14ac:dyDescent="0.35">
      <c r="C5090" s="5"/>
    </row>
    <row r="5091" spans="3:3" ht="15" thickBot="1" x14ac:dyDescent="0.35">
      <c r="C5091" s="5"/>
    </row>
    <row r="5092" spans="3:3" ht="15" thickBot="1" x14ac:dyDescent="0.35">
      <c r="C5092" s="5"/>
    </row>
    <row r="5093" spans="3:3" ht="15" thickBot="1" x14ac:dyDescent="0.35">
      <c r="C5093" s="5"/>
    </row>
    <row r="5094" spans="3:3" ht="15" thickBot="1" x14ac:dyDescent="0.35">
      <c r="C5094" s="5"/>
    </row>
    <row r="5095" spans="3:3" ht="15" thickBot="1" x14ac:dyDescent="0.35">
      <c r="C5095" s="5"/>
    </row>
    <row r="5096" spans="3:3" ht="15" thickBot="1" x14ac:dyDescent="0.35">
      <c r="C5096" s="5"/>
    </row>
    <row r="5097" spans="3:3" ht="15" thickBot="1" x14ac:dyDescent="0.35">
      <c r="C5097" s="5"/>
    </row>
    <row r="5098" spans="3:3" ht="15" thickBot="1" x14ac:dyDescent="0.35">
      <c r="C5098" s="5"/>
    </row>
    <row r="5099" spans="3:3" ht="15" thickBot="1" x14ac:dyDescent="0.35">
      <c r="C5099" s="5"/>
    </row>
    <row r="5100" spans="3:3" ht="15" thickBot="1" x14ac:dyDescent="0.35">
      <c r="C5100" s="5"/>
    </row>
    <row r="5101" spans="3:3" ht="15" thickBot="1" x14ac:dyDescent="0.35">
      <c r="C5101" s="5"/>
    </row>
    <row r="5102" spans="3:3" ht="15" thickBot="1" x14ac:dyDescent="0.35">
      <c r="C5102" s="5"/>
    </row>
    <row r="5103" spans="3:3" ht="15" thickBot="1" x14ac:dyDescent="0.35">
      <c r="C5103" s="5"/>
    </row>
    <row r="5104" spans="3:3" ht="15" thickBot="1" x14ac:dyDescent="0.35">
      <c r="C5104" s="5"/>
    </row>
    <row r="5105" spans="3:3" ht="15" thickBot="1" x14ac:dyDescent="0.35">
      <c r="C5105" s="5"/>
    </row>
    <row r="5106" spans="3:3" ht="15" thickBot="1" x14ac:dyDescent="0.35">
      <c r="C5106" s="5"/>
    </row>
    <row r="5107" spans="3:3" ht="15" thickBot="1" x14ac:dyDescent="0.35">
      <c r="C5107" s="5"/>
    </row>
    <row r="5108" spans="3:3" ht="15" thickBot="1" x14ac:dyDescent="0.35">
      <c r="C5108" s="5"/>
    </row>
    <row r="5109" spans="3:3" ht="15" thickBot="1" x14ac:dyDescent="0.35">
      <c r="C5109" s="5"/>
    </row>
    <row r="5110" spans="3:3" ht="15" thickBot="1" x14ac:dyDescent="0.35">
      <c r="C5110" s="5"/>
    </row>
    <row r="5111" spans="3:3" ht="15" thickBot="1" x14ac:dyDescent="0.35">
      <c r="C5111" s="5"/>
    </row>
    <row r="5112" spans="3:3" ht="15" thickBot="1" x14ac:dyDescent="0.35">
      <c r="C5112" s="5"/>
    </row>
    <row r="5113" spans="3:3" ht="15" thickBot="1" x14ac:dyDescent="0.35">
      <c r="C5113" s="5"/>
    </row>
    <row r="5114" spans="3:3" ht="15" thickBot="1" x14ac:dyDescent="0.35">
      <c r="C5114" s="5"/>
    </row>
    <row r="5115" spans="3:3" ht="15" thickBot="1" x14ac:dyDescent="0.35">
      <c r="C5115" s="5"/>
    </row>
    <row r="5116" spans="3:3" ht="15" thickBot="1" x14ac:dyDescent="0.35">
      <c r="C5116" s="5"/>
    </row>
    <row r="5117" spans="3:3" ht="15" thickBot="1" x14ac:dyDescent="0.35">
      <c r="C5117" s="5"/>
    </row>
    <row r="5118" spans="3:3" ht="15" thickBot="1" x14ac:dyDescent="0.35">
      <c r="C5118" s="5"/>
    </row>
    <row r="5119" spans="3:3" ht="15" thickBot="1" x14ac:dyDescent="0.35">
      <c r="C5119" s="5"/>
    </row>
    <row r="5120" spans="3:3" ht="15" thickBot="1" x14ac:dyDescent="0.35">
      <c r="C5120" s="5"/>
    </row>
    <row r="5121" spans="3:3" ht="15" thickBot="1" x14ac:dyDescent="0.35">
      <c r="C5121" s="5"/>
    </row>
    <row r="5122" spans="3:3" ht="15" thickBot="1" x14ac:dyDescent="0.35">
      <c r="C5122" s="5"/>
    </row>
    <row r="5123" spans="3:3" ht="15" thickBot="1" x14ac:dyDescent="0.35">
      <c r="C5123" s="5"/>
    </row>
    <row r="5124" spans="3:3" ht="15" thickBot="1" x14ac:dyDescent="0.35">
      <c r="C5124" s="5"/>
    </row>
    <row r="5125" spans="3:3" ht="15" thickBot="1" x14ac:dyDescent="0.35">
      <c r="C5125" s="5"/>
    </row>
    <row r="5126" spans="3:3" ht="15" thickBot="1" x14ac:dyDescent="0.35">
      <c r="C5126" s="5"/>
    </row>
    <row r="5127" spans="3:3" ht="15" thickBot="1" x14ac:dyDescent="0.35">
      <c r="C5127" s="5"/>
    </row>
    <row r="5128" spans="3:3" ht="15" thickBot="1" x14ac:dyDescent="0.35">
      <c r="C5128" s="5"/>
    </row>
    <row r="5129" spans="3:3" ht="15" thickBot="1" x14ac:dyDescent="0.35">
      <c r="C5129" s="5"/>
    </row>
    <row r="5130" spans="3:3" ht="15" thickBot="1" x14ac:dyDescent="0.35">
      <c r="C5130" s="5"/>
    </row>
    <row r="5131" spans="3:3" ht="15" thickBot="1" x14ac:dyDescent="0.35">
      <c r="C5131" s="5"/>
    </row>
    <row r="5132" spans="3:3" ht="15" thickBot="1" x14ac:dyDescent="0.35">
      <c r="C5132" s="5"/>
    </row>
    <row r="5133" spans="3:3" ht="15" thickBot="1" x14ac:dyDescent="0.35">
      <c r="C5133" s="5"/>
    </row>
    <row r="5134" spans="3:3" ht="15" thickBot="1" x14ac:dyDescent="0.35">
      <c r="C5134" s="5"/>
    </row>
    <row r="5135" spans="3:3" ht="15" thickBot="1" x14ac:dyDescent="0.35">
      <c r="C5135" s="5"/>
    </row>
    <row r="5136" spans="3:3" ht="15" thickBot="1" x14ac:dyDescent="0.35">
      <c r="C5136" s="5"/>
    </row>
    <row r="5137" spans="3:3" ht="15" thickBot="1" x14ac:dyDescent="0.35">
      <c r="C5137" s="5"/>
    </row>
    <row r="5138" spans="3:3" ht="15" thickBot="1" x14ac:dyDescent="0.35">
      <c r="C5138" s="5"/>
    </row>
    <row r="5139" spans="3:3" ht="15" thickBot="1" x14ac:dyDescent="0.35">
      <c r="C5139" s="5"/>
    </row>
    <row r="5140" spans="3:3" ht="15" thickBot="1" x14ac:dyDescent="0.35">
      <c r="C5140" s="5"/>
    </row>
    <row r="5141" spans="3:3" ht="15" thickBot="1" x14ac:dyDescent="0.35">
      <c r="C5141" s="5"/>
    </row>
    <row r="5142" spans="3:3" ht="15" thickBot="1" x14ac:dyDescent="0.35">
      <c r="C5142" s="5"/>
    </row>
    <row r="5143" spans="3:3" ht="15" thickBot="1" x14ac:dyDescent="0.35">
      <c r="C5143" s="5"/>
    </row>
    <row r="5144" spans="3:3" ht="15" thickBot="1" x14ac:dyDescent="0.35">
      <c r="C5144" s="5"/>
    </row>
    <row r="5145" spans="3:3" ht="15" thickBot="1" x14ac:dyDescent="0.35">
      <c r="C5145" s="5"/>
    </row>
    <row r="5146" spans="3:3" ht="15" thickBot="1" x14ac:dyDescent="0.35">
      <c r="C5146" s="5"/>
    </row>
    <row r="5147" spans="3:3" ht="15" thickBot="1" x14ac:dyDescent="0.35">
      <c r="C5147" s="5"/>
    </row>
    <row r="5148" spans="3:3" ht="15" thickBot="1" x14ac:dyDescent="0.35">
      <c r="C5148" s="5"/>
    </row>
    <row r="5149" spans="3:3" ht="15" thickBot="1" x14ac:dyDescent="0.35">
      <c r="C5149" s="5"/>
    </row>
    <row r="5150" spans="3:3" ht="15" thickBot="1" x14ac:dyDescent="0.35">
      <c r="C5150" s="5"/>
    </row>
    <row r="5151" spans="3:3" ht="15" thickBot="1" x14ac:dyDescent="0.35">
      <c r="C5151" s="5"/>
    </row>
    <row r="5152" spans="3:3" ht="15" thickBot="1" x14ac:dyDescent="0.35">
      <c r="C5152" s="5"/>
    </row>
    <row r="5153" spans="3:3" ht="15" thickBot="1" x14ac:dyDescent="0.35">
      <c r="C5153" s="5"/>
    </row>
    <row r="5154" spans="3:3" ht="15" thickBot="1" x14ac:dyDescent="0.35">
      <c r="C5154" s="5"/>
    </row>
    <row r="5155" spans="3:3" ht="15" thickBot="1" x14ac:dyDescent="0.35">
      <c r="C5155" s="5"/>
    </row>
    <row r="5156" spans="3:3" ht="15" thickBot="1" x14ac:dyDescent="0.35">
      <c r="C5156" s="5"/>
    </row>
    <row r="5157" spans="3:3" ht="15" thickBot="1" x14ac:dyDescent="0.35">
      <c r="C5157" s="5"/>
    </row>
    <row r="5158" spans="3:3" ht="15" thickBot="1" x14ac:dyDescent="0.35">
      <c r="C5158" s="5"/>
    </row>
    <row r="5159" spans="3:3" ht="15" thickBot="1" x14ac:dyDescent="0.35">
      <c r="C5159" s="5"/>
    </row>
    <row r="5160" spans="3:3" ht="15" thickBot="1" x14ac:dyDescent="0.35">
      <c r="C5160" s="5"/>
    </row>
    <row r="5161" spans="3:3" ht="15" thickBot="1" x14ac:dyDescent="0.35">
      <c r="C5161" s="5"/>
    </row>
    <row r="5162" spans="3:3" ht="15" thickBot="1" x14ac:dyDescent="0.35">
      <c r="C5162" s="5"/>
    </row>
    <row r="5163" spans="3:3" ht="15" thickBot="1" x14ac:dyDescent="0.35">
      <c r="C5163" s="5"/>
    </row>
    <row r="5164" spans="3:3" ht="15" thickBot="1" x14ac:dyDescent="0.35">
      <c r="C5164" s="5"/>
    </row>
    <row r="5165" spans="3:3" ht="15" thickBot="1" x14ac:dyDescent="0.35">
      <c r="C5165" s="5"/>
    </row>
    <row r="5166" spans="3:3" ht="15" thickBot="1" x14ac:dyDescent="0.35">
      <c r="C5166" s="5"/>
    </row>
    <row r="5167" spans="3:3" ht="15" thickBot="1" x14ac:dyDescent="0.35">
      <c r="C5167" s="5"/>
    </row>
    <row r="5168" spans="3:3" ht="15" thickBot="1" x14ac:dyDescent="0.35">
      <c r="C5168" s="5"/>
    </row>
    <row r="5169" spans="3:3" ht="15" thickBot="1" x14ac:dyDescent="0.35">
      <c r="C5169" s="5"/>
    </row>
    <row r="5170" spans="3:3" ht="15" thickBot="1" x14ac:dyDescent="0.35">
      <c r="C5170" s="5"/>
    </row>
    <row r="5171" spans="3:3" ht="15" thickBot="1" x14ac:dyDescent="0.35">
      <c r="C5171" s="5"/>
    </row>
    <row r="5172" spans="3:3" ht="15" thickBot="1" x14ac:dyDescent="0.35">
      <c r="C5172" s="5"/>
    </row>
    <row r="5173" spans="3:3" ht="15" thickBot="1" x14ac:dyDescent="0.35">
      <c r="C5173" s="5"/>
    </row>
    <row r="5174" spans="3:3" ht="15" thickBot="1" x14ac:dyDescent="0.35">
      <c r="C5174" s="5"/>
    </row>
    <row r="5175" spans="3:3" ht="15" thickBot="1" x14ac:dyDescent="0.35">
      <c r="C5175" s="5"/>
    </row>
    <row r="5176" spans="3:3" ht="15" thickBot="1" x14ac:dyDescent="0.35">
      <c r="C5176" s="5"/>
    </row>
    <row r="5177" spans="3:3" ht="15" thickBot="1" x14ac:dyDescent="0.35">
      <c r="C5177" s="5"/>
    </row>
    <row r="5178" spans="3:3" ht="15" thickBot="1" x14ac:dyDescent="0.35">
      <c r="C5178" s="5"/>
    </row>
    <row r="5179" spans="3:3" ht="15" thickBot="1" x14ac:dyDescent="0.35">
      <c r="C5179" s="5"/>
    </row>
    <row r="5180" spans="3:3" ht="15" thickBot="1" x14ac:dyDescent="0.35">
      <c r="C5180" s="5"/>
    </row>
    <row r="5181" spans="3:3" ht="15" thickBot="1" x14ac:dyDescent="0.35">
      <c r="C5181" s="5"/>
    </row>
    <row r="5182" spans="3:3" ht="15" thickBot="1" x14ac:dyDescent="0.35">
      <c r="C5182" s="5"/>
    </row>
    <row r="5183" spans="3:3" ht="15" thickBot="1" x14ac:dyDescent="0.35">
      <c r="C5183" s="5"/>
    </row>
    <row r="5184" spans="3:3" ht="15" thickBot="1" x14ac:dyDescent="0.35">
      <c r="C5184" s="5"/>
    </row>
    <row r="5185" spans="3:3" ht="15" thickBot="1" x14ac:dyDescent="0.35">
      <c r="C5185" s="5"/>
    </row>
    <row r="5186" spans="3:3" ht="15" thickBot="1" x14ac:dyDescent="0.35">
      <c r="C5186" s="5"/>
    </row>
    <row r="5187" spans="3:3" ht="15" thickBot="1" x14ac:dyDescent="0.35">
      <c r="C5187" s="5"/>
    </row>
    <row r="5188" spans="3:3" ht="15" thickBot="1" x14ac:dyDescent="0.35">
      <c r="C5188" s="5"/>
    </row>
    <row r="5189" spans="3:3" ht="15" thickBot="1" x14ac:dyDescent="0.35">
      <c r="C5189" s="5"/>
    </row>
    <row r="5190" spans="3:3" ht="15" thickBot="1" x14ac:dyDescent="0.35">
      <c r="C5190" s="5"/>
    </row>
    <row r="5191" spans="3:3" ht="15" thickBot="1" x14ac:dyDescent="0.35">
      <c r="C5191" s="5"/>
    </row>
    <row r="5192" spans="3:3" ht="15" thickBot="1" x14ac:dyDescent="0.35">
      <c r="C5192" s="5"/>
    </row>
    <row r="5193" spans="3:3" ht="15" thickBot="1" x14ac:dyDescent="0.35">
      <c r="C5193" s="5"/>
    </row>
    <row r="5194" spans="3:3" ht="15" thickBot="1" x14ac:dyDescent="0.35">
      <c r="C5194" s="5"/>
    </row>
    <row r="5195" spans="3:3" ht="15" thickBot="1" x14ac:dyDescent="0.35">
      <c r="C5195" s="5"/>
    </row>
    <row r="5196" spans="3:3" ht="15" thickBot="1" x14ac:dyDescent="0.35">
      <c r="C5196" s="5"/>
    </row>
    <row r="5197" spans="3:3" ht="15" thickBot="1" x14ac:dyDescent="0.35">
      <c r="C5197" s="5"/>
    </row>
    <row r="5198" spans="3:3" ht="15" thickBot="1" x14ac:dyDescent="0.35">
      <c r="C5198" s="5"/>
    </row>
    <row r="5199" spans="3:3" ht="15" thickBot="1" x14ac:dyDescent="0.35">
      <c r="C5199" s="5"/>
    </row>
    <row r="5200" spans="3:3" ht="15" thickBot="1" x14ac:dyDescent="0.35">
      <c r="C5200" s="5"/>
    </row>
    <row r="5201" spans="3:3" ht="15" thickBot="1" x14ac:dyDescent="0.35">
      <c r="C5201" s="5"/>
    </row>
    <row r="5202" spans="3:3" ht="15" thickBot="1" x14ac:dyDescent="0.35">
      <c r="C5202" s="5"/>
    </row>
    <row r="5203" spans="3:3" ht="15" thickBot="1" x14ac:dyDescent="0.35">
      <c r="C5203" s="5"/>
    </row>
    <row r="5204" spans="3:3" ht="15" thickBot="1" x14ac:dyDescent="0.35">
      <c r="C5204" s="5"/>
    </row>
    <row r="5205" spans="3:3" ht="15" thickBot="1" x14ac:dyDescent="0.35">
      <c r="C5205" s="5"/>
    </row>
    <row r="5206" spans="3:3" ht="15" thickBot="1" x14ac:dyDescent="0.35">
      <c r="C5206" s="5"/>
    </row>
    <row r="5207" spans="3:3" ht="15" thickBot="1" x14ac:dyDescent="0.35">
      <c r="C5207" s="5"/>
    </row>
    <row r="5208" spans="3:3" ht="15" thickBot="1" x14ac:dyDescent="0.35">
      <c r="C5208" s="5"/>
    </row>
    <row r="5209" spans="3:3" ht="15" thickBot="1" x14ac:dyDescent="0.35">
      <c r="C5209" s="5"/>
    </row>
    <row r="5210" spans="3:3" ht="15" thickBot="1" x14ac:dyDescent="0.35">
      <c r="C5210" s="5"/>
    </row>
    <row r="5211" spans="3:3" ht="15" thickBot="1" x14ac:dyDescent="0.35">
      <c r="C5211" s="5"/>
    </row>
    <row r="5212" spans="3:3" ht="15" thickBot="1" x14ac:dyDescent="0.35">
      <c r="C5212" s="5"/>
    </row>
    <row r="5213" spans="3:3" ht="15" thickBot="1" x14ac:dyDescent="0.35">
      <c r="C5213" s="5"/>
    </row>
    <row r="5214" spans="3:3" ht="15" thickBot="1" x14ac:dyDescent="0.35">
      <c r="C5214" s="5"/>
    </row>
    <row r="5215" spans="3:3" ht="15" thickBot="1" x14ac:dyDescent="0.35">
      <c r="C5215" s="5"/>
    </row>
    <row r="5216" spans="3:3" ht="15" thickBot="1" x14ac:dyDescent="0.35">
      <c r="C5216" s="5"/>
    </row>
    <row r="5217" spans="3:3" ht="15" thickBot="1" x14ac:dyDescent="0.35">
      <c r="C5217" s="5"/>
    </row>
    <row r="5218" spans="3:3" ht="15" thickBot="1" x14ac:dyDescent="0.35">
      <c r="C5218" s="5"/>
    </row>
    <row r="5219" spans="3:3" ht="15" thickBot="1" x14ac:dyDescent="0.35">
      <c r="C5219" s="5"/>
    </row>
    <row r="5220" spans="3:3" ht="15" thickBot="1" x14ac:dyDescent="0.35">
      <c r="C5220" s="5"/>
    </row>
    <row r="5221" spans="3:3" ht="15" thickBot="1" x14ac:dyDescent="0.35">
      <c r="C5221" s="5"/>
    </row>
    <row r="5222" spans="3:3" ht="15" thickBot="1" x14ac:dyDescent="0.35">
      <c r="C5222" s="5"/>
    </row>
    <row r="5223" spans="3:3" ht="15" thickBot="1" x14ac:dyDescent="0.35">
      <c r="C5223" s="5"/>
    </row>
    <row r="5224" spans="3:3" ht="15" thickBot="1" x14ac:dyDescent="0.35">
      <c r="C5224" s="5"/>
    </row>
    <row r="5225" spans="3:3" ht="15" thickBot="1" x14ac:dyDescent="0.35">
      <c r="C5225" s="5"/>
    </row>
    <row r="5226" spans="3:3" ht="15" thickBot="1" x14ac:dyDescent="0.35">
      <c r="C5226" s="5"/>
    </row>
    <row r="5227" spans="3:3" ht="15" thickBot="1" x14ac:dyDescent="0.35">
      <c r="C5227" s="5"/>
    </row>
    <row r="5228" spans="3:3" ht="15" thickBot="1" x14ac:dyDescent="0.35">
      <c r="C5228" s="5"/>
    </row>
    <row r="5229" spans="3:3" ht="15" thickBot="1" x14ac:dyDescent="0.35">
      <c r="C5229" s="5"/>
    </row>
    <row r="5230" spans="3:3" ht="15" thickBot="1" x14ac:dyDescent="0.35">
      <c r="C5230" s="5"/>
    </row>
    <row r="5231" spans="3:3" ht="15" thickBot="1" x14ac:dyDescent="0.35">
      <c r="C5231" s="5"/>
    </row>
    <row r="5232" spans="3:3" ht="15" thickBot="1" x14ac:dyDescent="0.35">
      <c r="C5232" s="5"/>
    </row>
    <row r="5233" spans="3:3" ht="15" thickBot="1" x14ac:dyDescent="0.35">
      <c r="C5233" s="5"/>
    </row>
    <row r="5234" spans="3:3" ht="15" thickBot="1" x14ac:dyDescent="0.35">
      <c r="C5234" s="5"/>
    </row>
    <row r="5235" spans="3:3" ht="15" thickBot="1" x14ac:dyDescent="0.35">
      <c r="C5235" s="5"/>
    </row>
    <row r="5236" spans="3:3" ht="15" thickBot="1" x14ac:dyDescent="0.35">
      <c r="C5236" s="5"/>
    </row>
    <row r="5237" spans="3:3" ht="15" thickBot="1" x14ac:dyDescent="0.35">
      <c r="C5237" s="5"/>
    </row>
    <row r="5238" spans="3:3" ht="15" thickBot="1" x14ac:dyDescent="0.35">
      <c r="C5238" s="5"/>
    </row>
    <row r="5239" spans="3:3" ht="15" thickBot="1" x14ac:dyDescent="0.35">
      <c r="C5239" s="5"/>
    </row>
    <row r="5240" spans="3:3" ht="15" thickBot="1" x14ac:dyDescent="0.35">
      <c r="C5240" s="5"/>
    </row>
    <row r="5241" spans="3:3" ht="15" thickBot="1" x14ac:dyDescent="0.35">
      <c r="C5241" s="5"/>
    </row>
    <row r="5242" spans="3:3" ht="15" thickBot="1" x14ac:dyDescent="0.35">
      <c r="C5242" s="5"/>
    </row>
    <row r="5243" spans="3:3" ht="15" thickBot="1" x14ac:dyDescent="0.35">
      <c r="C5243" s="5"/>
    </row>
    <row r="5244" spans="3:3" ht="15" thickBot="1" x14ac:dyDescent="0.35">
      <c r="C5244" s="5"/>
    </row>
    <row r="5245" spans="3:3" ht="15" thickBot="1" x14ac:dyDescent="0.35">
      <c r="C5245" s="5"/>
    </row>
    <row r="5246" spans="3:3" ht="15" thickBot="1" x14ac:dyDescent="0.35">
      <c r="C5246" s="5"/>
    </row>
    <row r="5247" spans="3:3" ht="15" thickBot="1" x14ac:dyDescent="0.35">
      <c r="C5247" s="5"/>
    </row>
    <row r="5248" spans="3:3" ht="15" thickBot="1" x14ac:dyDescent="0.35">
      <c r="C5248" s="5"/>
    </row>
    <row r="5249" spans="3:3" ht="15" thickBot="1" x14ac:dyDescent="0.35">
      <c r="C5249" s="5"/>
    </row>
    <row r="5250" spans="3:3" ht="15" thickBot="1" x14ac:dyDescent="0.35">
      <c r="C5250" s="5"/>
    </row>
    <row r="5251" spans="3:3" ht="15" thickBot="1" x14ac:dyDescent="0.35">
      <c r="C5251" s="5"/>
    </row>
    <row r="5252" spans="3:3" ht="15" thickBot="1" x14ac:dyDescent="0.35">
      <c r="C5252" s="5"/>
    </row>
    <row r="5253" spans="3:3" ht="15" thickBot="1" x14ac:dyDescent="0.35">
      <c r="C5253" s="5"/>
    </row>
    <row r="5254" spans="3:3" ht="15" thickBot="1" x14ac:dyDescent="0.35">
      <c r="C5254" s="5"/>
    </row>
    <row r="5255" spans="3:3" ht="15" thickBot="1" x14ac:dyDescent="0.35">
      <c r="C5255" s="5"/>
    </row>
    <row r="5256" spans="3:3" ht="15" thickBot="1" x14ac:dyDescent="0.35">
      <c r="C5256" s="5"/>
    </row>
    <row r="5257" spans="3:3" ht="15" thickBot="1" x14ac:dyDescent="0.35">
      <c r="C5257" s="5"/>
    </row>
    <row r="5258" spans="3:3" ht="15" thickBot="1" x14ac:dyDescent="0.35">
      <c r="C5258" s="5"/>
    </row>
    <row r="5259" spans="3:3" ht="15" thickBot="1" x14ac:dyDescent="0.35">
      <c r="C5259" s="5"/>
    </row>
    <row r="5260" spans="3:3" ht="15" thickBot="1" x14ac:dyDescent="0.35">
      <c r="C5260" s="5"/>
    </row>
    <row r="5261" spans="3:3" ht="15" thickBot="1" x14ac:dyDescent="0.35">
      <c r="C5261" s="5"/>
    </row>
    <row r="5262" spans="3:3" ht="15" thickBot="1" x14ac:dyDescent="0.35">
      <c r="C5262" s="5"/>
    </row>
    <row r="5263" spans="3:3" ht="15" thickBot="1" x14ac:dyDescent="0.35">
      <c r="C5263" s="5"/>
    </row>
    <row r="5264" spans="3:3" ht="15" thickBot="1" x14ac:dyDescent="0.35">
      <c r="C5264" s="5"/>
    </row>
    <row r="5265" spans="3:3" ht="15" thickBot="1" x14ac:dyDescent="0.35">
      <c r="C5265" s="5"/>
    </row>
    <row r="5266" spans="3:3" ht="15" thickBot="1" x14ac:dyDescent="0.35">
      <c r="C5266" s="5"/>
    </row>
    <row r="5267" spans="3:3" ht="15" thickBot="1" x14ac:dyDescent="0.35">
      <c r="C5267" s="5"/>
    </row>
    <row r="5268" spans="3:3" ht="15" thickBot="1" x14ac:dyDescent="0.35">
      <c r="C5268" s="5"/>
    </row>
    <row r="5269" spans="3:3" ht="15" thickBot="1" x14ac:dyDescent="0.35">
      <c r="C5269" s="5"/>
    </row>
    <row r="5270" spans="3:3" ht="15" thickBot="1" x14ac:dyDescent="0.35">
      <c r="C5270" s="5"/>
    </row>
    <row r="5271" spans="3:3" ht="15" thickBot="1" x14ac:dyDescent="0.35">
      <c r="C5271" s="5"/>
    </row>
    <row r="5272" spans="3:3" ht="15" thickBot="1" x14ac:dyDescent="0.35">
      <c r="C5272" s="5"/>
    </row>
    <row r="5273" spans="3:3" ht="15" thickBot="1" x14ac:dyDescent="0.35">
      <c r="C5273" s="5"/>
    </row>
    <row r="5274" spans="3:3" ht="15" thickBot="1" x14ac:dyDescent="0.35">
      <c r="C5274" s="5"/>
    </row>
    <row r="5275" spans="3:3" ht="15" thickBot="1" x14ac:dyDescent="0.35">
      <c r="C5275" s="5"/>
    </row>
    <row r="5276" spans="3:3" ht="15" thickBot="1" x14ac:dyDescent="0.35">
      <c r="C5276" s="5"/>
    </row>
    <row r="5277" spans="3:3" ht="15" thickBot="1" x14ac:dyDescent="0.35">
      <c r="C5277" s="5"/>
    </row>
    <row r="5278" spans="3:3" ht="15" thickBot="1" x14ac:dyDescent="0.35">
      <c r="C5278" s="5"/>
    </row>
    <row r="5279" spans="3:3" ht="15" thickBot="1" x14ac:dyDescent="0.35">
      <c r="C5279" s="5"/>
    </row>
    <row r="5280" spans="3:3" ht="15" thickBot="1" x14ac:dyDescent="0.35">
      <c r="C5280" s="5"/>
    </row>
    <row r="5281" spans="3:3" ht="15" thickBot="1" x14ac:dyDescent="0.35">
      <c r="C5281" s="5"/>
    </row>
    <row r="5282" spans="3:3" ht="15" thickBot="1" x14ac:dyDescent="0.35">
      <c r="C5282" s="5"/>
    </row>
    <row r="5283" spans="3:3" ht="15" thickBot="1" x14ac:dyDescent="0.35">
      <c r="C5283" s="5"/>
    </row>
    <row r="5284" spans="3:3" ht="15" thickBot="1" x14ac:dyDescent="0.35">
      <c r="C5284" s="5"/>
    </row>
    <row r="5285" spans="3:3" ht="15" thickBot="1" x14ac:dyDescent="0.35">
      <c r="C5285" s="5"/>
    </row>
    <row r="5286" spans="3:3" ht="15" thickBot="1" x14ac:dyDescent="0.35">
      <c r="C5286" s="5"/>
    </row>
    <row r="5287" spans="3:3" ht="15" thickBot="1" x14ac:dyDescent="0.35">
      <c r="C5287" s="5"/>
    </row>
    <row r="5288" spans="3:3" ht="15" thickBot="1" x14ac:dyDescent="0.35">
      <c r="C5288" s="5"/>
    </row>
    <row r="5289" spans="3:3" ht="15" thickBot="1" x14ac:dyDescent="0.35">
      <c r="C5289" s="5"/>
    </row>
    <row r="5290" spans="3:3" ht="15" thickBot="1" x14ac:dyDescent="0.35">
      <c r="C5290" s="5"/>
    </row>
    <row r="5291" spans="3:3" ht="15" thickBot="1" x14ac:dyDescent="0.35">
      <c r="C5291" s="5"/>
    </row>
    <row r="5292" spans="3:3" ht="15" thickBot="1" x14ac:dyDescent="0.35">
      <c r="C5292" s="5"/>
    </row>
    <row r="5293" spans="3:3" ht="15" thickBot="1" x14ac:dyDescent="0.35">
      <c r="C5293" s="5"/>
    </row>
    <row r="5294" spans="3:3" ht="15" thickBot="1" x14ac:dyDescent="0.35">
      <c r="C5294" s="5"/>
    </row>
    <row r="5295" spans="3:3" ht="15" thickBot="1" x14ac:dyDescent="0.35">
      <c r="C5295" s="5"/>
    </row>
    <row r="5296" spans="3:3" ht="15" thickBot="1" x14ac:dyDescent="0.35">
      <c r="C5296" s="5"/>
    </row>
    <row r="5297" spans="3:3" ht="15" thickBot="1" x14ac:dyDescent="0.35">
      <c r="C5297" s="5"/>
    </row>
    <row r="5298" spans="3:3" ht="15" thickBot="1" x14ac:dyDescent="0.35">
      <c r="C5298" s="5"/>
    </row>
    <row r="5299" spans="3:3" ht="15" thickBot="1" x14ac:dyDescent="0.35">
      <c r="C5299" s="5"/>
    </row>
    <row r="5300" spans="3:3" ht="15" thickBot="1" x14ac:dyDescent="0.35">
      <c r="C5300" s="5"/>
    </row>
    <row r="5301" spans="3:3" ht="15" thickBot="1" x14ac:dyDescent="0.35">
      <c r="C5301" s="5"/>
    </row>
    <row r="5302" spans="3:3" ht="15" thickBot="1" x14ac:dyDescent="0.35">
      <c r="C5302" s="5"/>
    </row>
    <row r="5303" spans="3:3" ht="15" thickBot="1" x14ac:dyDescent="0.35">
      <c r="C5303" s="5"/>
    </row>
    <row r="5304" spans="3:3" ht="15" thickBot="1" x14ac:dyDescent="0.35">
      <c r="C5304" s="5"/>
    </row>
    <row r="5305" spans="3:3" ht="15" thickBot="1" x14ac:dyDescent="0.35">
      <c r="C5305" s="5"/>
    </row>
    <row r="5306" spans="3:3" ht="15" thickBot="1" x14ac:dyDescent="0.35">
      <c r="C5306" s="5"/>
    </row>
    <row r="5307" spans="3:3" ht="15" thickBot="1" x14ac:dyDescent="0.35">
      <c r="C5307" s="5"/>
    </row>
    <row r="5308" spans="3:3" ht="15" thickBot="1" x14ac:dyDescent="0.35">
      <c r="C5308" s="5"/>
    </row>
    <row r="5309" spans="3:3" ht="15" thickBot="1" x14ac:dyDescent="0.35">
      <c r="C5309" s="5"/>
    </row>
    <row r="5310" spans="3:3" ht="15" thickBot="1" x14ac:dyDescent="0.35">
      <c r="C5310" s="5"/>
    </row>
    <row r="5311" spans="3:3" ht="15" thickBot="1" x14ac:dyDescent="0.35">
      <c r="C5311" s="5"/>
    </row>
    <row r="5312" spans="3:3" ht="15" thickBot="1" x14ac:dyDescent="0.35">
      <c r="C5312" s="5"/>
    </row>
    <row r="5313" spans="3:3" ht="15" thickBot="1" x14ac:dyDescent="0.35">
      <c r="C5313" s="5"/>
    </row>
    <row r="5314" spans="3:3" ht="15" thickBot="1" x14ac:dyDescent="0.35">
      <c r="C5314" s="5"/>
    </row>
    <row r="5315" spans="3:3" ht="15" thickBot="1" x14ac:dyDescent="0.35">
      <c r="C5315" s="5"/>
    </row>
    <row r="5316" spans="3:3" ht="15" thickBot="1" x14ac:dyDescent="0.35">
      <c r="C5316" s="5"/>
    </row>
    <row r="5317" spans="3:3" ht="15" thickBot="1" x14ac:dyDescent="0.35">
      <c r="C5317" s="5"/>
    </row>
    <row r="5318" spans="3:3" ht="15" thickBot="1" x14ac:dyDescent="0.35">
      <c r="C5318" s="5"/>
    </row>
    <row r="5319" spans="3:3" ht="15" thickBot="1" x14ac:dyDescent="0.35">
      <c r="C5319" s="5"/>
    </row>
    <row r="5320" spans="3:3" ht="15" thickBot="1" x14ac:dyDescent="0.35">
      <c r="C5320" s="5"/>
    </row>
    <row r="5321" spans="3:3" ht="15" thickBot="1" x14ac:dyDescent="0.35">
      <c r="C5321" s="5"/>
    </row>
    <row r="5322" spans="3:3" ht="15" thickBot="1" x14ac:dyDescent="0.35">
      <c r="C5322" s="5"/>
    </row>
    <row r="5323" spans="3:3" ht="15" thickBot="1" x14ac:dyDescent="0.35">
      <c r="C5323" s="5"/>
    </row>
    <row r="5324" spans="3:3" ht="15" thickBot="1" x14ac:dyDescent="0.35">
      <c r="C5324" s="5"/>
    </row>
    <row r="5325" spans="3:3" ht="15" thickBot="1" x14ac:dyDescent="0.35">
      <c r="C5325" s="5"/>
    </row>
    <row r="5326" spans="3:3" ht="15" thickBot="1" x14ac:dyDescent="0.35">
      <c r="C5326" s="5"/>
    </row>
    <row r="5327" spans="3:3" ht="15" thickBot="1" x14ac:dyDescent="0.35">
      <c r="C5327" s="5"/>
    </row>
    <row r="5328" spans="3:3" ht="15" thickBot="1" x14ac:dyDescent="0.35">
      <c r="C5328" s="5"/>
    </row>
    <row r="5329" spans="3:3" ht="15" thickBot="1" x14ac:dyDescent="0.35">
      <c r="C5329" s="5"/>
    </row>
    <row r="5330" spans="3:3" ht="15" thickBot="1" x14ac:dyDescent="0.35">
      <c r="C5330" s="5"/>
    </row>
    <row r="5331" spans="3:3" ht="15" thickBot="1" x14ac:dyDescent="0.35">
      <c r="C5331" s="5"/>
    </row>
    <row r="5332" spans="3:3" ht="15" thickBot="1" x14ac:dyDescent="0.35">
      <c r="C5332" s="5"/>
    </row>
    <row r="5333" spans="3:3" ht="15" thickBot="1" x14ac:dyDescent="0.35">
      <c r="C5333" s="5"/>
    </row>
    <row r="5334" spans="3:3" ht="15" thickBot="1" x14ac:dyDescent="0.35">
      <c r="C5334" s="5"/>
    </row>
    <row r="5335" spans="3:3" ht="15" thickBot="1" x14ac:dyDescent="0.35">
      <c r="C5335" s="5"/>
    </row>
    <row r="5336" spans="3:3" ht="15" thickBot="1" x14ac:dyDescent="0.35">
      <c r="C5336" s="5"/>
    </row>
    <row r="5337" spans="3:3" ht="15" thickBot="1" x14ac:dyDescent="0.35">
      <c r="C5337" s="5"/>
    </row>
    <row r="5338" spans="3:3" ht="15" thickBot="1" x14ac:dyDescent="0.35">
      <c r="C5338" s="5"/>
    </row>
    <row r="5339" spans="3:3" ht="15" thickBot="1" x14ac:dyDescent="0.35">
      <c r="C5339" s="5"/>
    </row>
    <row r="5340" spans="3:3" ht="15" thickBot="1" x14ac:dyDescent="0.35">
      <c r="C5340" s="5"/>
    </row>
    <row r="5341" spans="3:3" ht="15" thickBot="1" x14ac:dyDescent="0.35">
      <c r="C5341" s="5"/>
    </row>
    <row r="5342" spans="3:3" ht="15" thickBot="1" x14ac:dyDescent="0.35">
      <c r="C5342" s="5"/>
    </row>
    <row r="5343" spans="3:3" ht="15" thickBot="1" x14ac:dyDescent="0.35">
      <c r="C5343" s="5"/>
    </row>
    <row r="5344" spans="3:3" ht="15" thickBot="1" x14ac:dyDescent="0.35">
      <c r="C5344" s="5"/>
    </row>
    <row r="5345" spans="3:3" ht="15" thickBot="1" x14ac:dyDescent="0.35">
      <c r="C5345" s="5"/>
    </row>
    <row r="5346" spans="3:3" ht="15" thickBot="1" x14ac:dyDescent="0.35">
      <c r="C5346" s="5"/>
    </row>
    <row r="5347" spans="3:3" ht="15" thickBot="1" x14ac:dyDescent="0.35">
      <c r="C5347" s="5"/>
    </row>
    <row r="5348" spans="3:3" ht="15" thickBot="1" x14ac:dyDescent="0.35">
      <c r="C5348" s="5"/>
    </row>
    <row r="5349" spans="3:3" ht="15" thickBot="1" x14ac:dyDescent="0.35">
      <c r="C5349" s="5"/>
    </row>
    <row r="5350" spans="3:3" ht="15" thickBot="1" x14ac:dyDescent="0.35">
      <c r="C5350" s="5"/>
    </row>
    <row r="5351" spans="3:3" ht="15" thickBot="1" x14ac:dyDescent="0.35">
      <c r="C5351" s="5"/>
    </row>
    <row r="5352" spans="3:3" ht="15" thickBot="1" x14ac:dyDescent="0.35">
      <c r="C5352" s="5"/>
    </row>
    <row r="5353" spans="3:3" ht="15" thickBot="1" x14ac:dyDescent="0.35">
      <c r="C5353" s="5"/>
    </row>
    <row r="5354" spans="3:3" ht="15" thickBot="1" x14ac:dyDescent="0.35">
      <c r="C5354" s="5"/>
    </row>
    <row r="5355" spans="3:3" ht="15" thickBot="1" x14ac:dyDescent="0.35">
      <c r="C5355" s="5"/>
    </row>
    <row r="5356" spans="3:3" ht="15" thickBot="1" x14ac:dyDescent="0.35">
      <c r="C5356" s="5"/>
    </row>
    <row r="5357" spans="3:3" ht="15" thickBot="1" x14ac:dyDescent="0.35">
      <c r="C5357" s="5"/>
    </row>
    <row r="5358" spans="3:3" ht="15" thickBot="1" x14ac:dyDescent="0.35">
      <c r="C5358" s="5"/>
    </row>
    <row r="5359" spans="3:3" ht="15" thickBot="1" x14ac:dyDescent="0.35">
      <c r="C5359" s="5"/>
    </row>
    <row r="5360" spans="3:3" ht="15" thickBot="1" x14ac:dyDescent="0.35">
      <c r="C5360" s="5"/>
    </row>
    <row r="5361" spans="3:3" ht="15" thickBot="1" x14ac:dyDescent="0.35">
      <c r="C5361" s="5"/>
    </row>
    <row r="5362" spans="3:3" ht="15" thickBot="1" x14ac:dyDescent="0.35">
      <c r="C5362" s="5"/>
    </row>
    <row r="5363" spans="3:3" ht="15" thickBot="1" x14ac:dyDescent="0.35">
      <c r="C5363" s="5"/>
    </row>
    <row r="5364" spans="3:3" ht="15" thickBot="1" x14ac:dyDescent="0.35">
      <c r="C5364" s="5"/>
    </row>
    <row r="5365" spans="3:3" ht="15" thickBot="1" x14ac:dyDescent="0.35">
      <c r="C5365" s="5"/>
    </row>
    <row r="5366" spans="3:3" ht="15" thickBot="1" x14ac:dyDescent="0.35">
      <c r="C5366" s="5"/>
    </row>
    <row r="5367" spans="3:3" ht="15" thickBot="1" x14ac:dyDescent="0.35">
      <c r="C5367" s="5"/>
    </row>
    <row r="5368" spans="3:3" ht="15" thickBot="1" x14ac:dyDescent="0.35">
      <c r="C5368" s="5"/>
    </row>
    <row r="5369" spans="3:3" ht="15" thickBot="1" x14ac:dyDescent="0.35">
      <c r="C5369" s="5"/>
    </row>
    <row r="5370" spans="3:3" ht="15" thickBot="1" x14ac:dyDescent="0.35">
      <c r="C5370" s="5"/>
    </row>
    <row r="5371" spans="3:3" ht="15" thickBot="1" x14ac:dyDescent="0.35">
      <c r="C5371" s="5"/>
    </row>
    <row r="5372" spans="3:3" ht="15" thickBot="1" x14ac:dyDescent="0.35">
      <c r="C5372" s="5"/>
    </row>
    <row r="5373" spans="3:3" ht="15" thickBot="1" x14ac:dyDescent="0.35">
      <c r="C5373" s="5"/>
    </row>
    <row r="5374" spans="3:3" ht="15" thickBot="1" x14ac:dyDescent="0.35">
      <c r="C5374" s="5"/>
    </row>
    <row r="5375" spans="3:3" ht="15" thickBot="1" x14ac:dyDescent="0.35">
      <c r="C5375" s="5"/>
    </row>
    <row r="5376" spans="3:3" ht="15" thickBot="1" x14ac:dyDescent="0.35">
      <c r="C5376" s="5"/>
    </row>
    <row r="5377" spans="3:3" ht="15" thickBot="1" x14ac:dyDescent="0.35">
      <c r="C5377" s="5"/>
    </row>
    <row r="5378" spans="3:3" ht="15" thickBot="1" x14ac:dyDescent="0.35">
      <c r="C5378" s="5"/>
    </row>
    <row r="5379" spans="3:3" ht="15" thickBot="1" x14ac:dyDescent="0.35">
      <c r="C5379" s="5"/>
    </row>
    <row r="5380" spans="3:3" ht="15" thickBot="1" x14ac:dyDescent="0.35">
      <c r="C5380" s="5"/>
    </row>
    <row r="5381" spans="3:3" ht="15" thickBot="1" x14ac:dyDescent="0.35">
      <c r="C5381" s="5"/>
    </row>
    <row r="5382" spans="3:3" ht="15" thickBot="1" x14ac:dyDescent="0.35">
      <c r="C5382" s="5"/>
    </row>
    <row r="5383" spans="3:3" ht="15" thickBot="1" x14ac:dyDescent="0.35">
      <c r="C5383" s="5"/>
    </row>
    <row r="5384" spans="3:3" ht="15" thickBot="1" x14ac:dyDescent="0.35">
      <c r="C5384" s="5"/>
    </row>
    <row r="5385" spans="3:3" ht="15" thickBot="1" x14ac:dyDescent="0.35">
      <c r="C5385" s="5"/>
    </row>
    <row r="5386" spans="3:3" ht="15" thickBot="1" x14ac:dyDescent="0.35">
      <c r="C5386" s="5"/>
    </row>
    <row r="5387" spans="3:3" ht="15" thickBot="1" x14ac:dyDescent="0.35">
      <c r="C5387" s="5"/>
    </row>
    <row r="5388" spans="3:3" ht="15" thickBot="1" x14ac:dyDescent="0.35">
      <c r="C5388" s="5"/>
    </row>
    <row r="5389" spans="3:3" ht="15" thickBot="1" x14ac:dyDescent="0.35">
      <c r="C5389" s="5"/>
    </row>
    <row r="5390" spans="3:3" ht="15" thickBot="1" x14ac:dyDescent="0.35">
      <c r="C5390" s="5"/>
    </row>
    <row r="5391" spans="3:3" ht="15" thickBot="1" x14ac:dyDescent="0.35">
      <c r="C5391" s="5"/>
    </row>
    <row r="5392" spans="3:3" ht="15" thickBot="1" x14ac:dyDescent="0.35">
      <c r="C5392" s="5"/>
    </row>
    <row r="5393" spans="3:3" ht="15" thickBot="1" x14ac:dyDescent="0.35">
      <c r="C5393" s="5"/>
    </row>
    <row r="5394" spans="3:3" ht="15" thickBot="1" x14ac:dyDescent="0.35">
      <c r="C5394" s="5"/>
    </row>
    <row r="5395" spans="3:3" ht="15" thickBot="1" x14ac:dyDescent="0.35">
      <c r="C5395" s="5"/>
    </row>
    <row r="5396" spans="3:3" ht="15" thickBot="1" x14ac:dyDescent="0.35">
      <c r="C5396" s="5"/>
    </row>
    <row r="5397" spans="3:3" ht="15" thickBot="1" x14ac:dyDescent="0.35">
      <c r="C5397" s="5"/>
    </row>
    <row r="5398" spans="3:3" ht="15" thickBot="1" x14ac:dyDescent="0.35">
      <c r="C5398" s="5"/>
    </row>
    <row r="5399" spans="3:3" ht="15" thickBot="1" x14ac:dyDescent="0.35">
      <c r="C5399" s="5"/>
    </row>
    <row r="5400" spans="3:3" ht="15" thickBot="1" x14ac:dyDescent="0.35">
      <c r="C5400" s="5"/>
    </row>
    <row r="5401" spans="3:3" ht="15" thickBot="1" x14ac:dyDescent="0.35">
      <c r="C5401" s="5"/>
    </row>
    <row r="5402" spans="3:3" ht="15" thickBot="1" x14ac:dyDescent="0.35">
      <c r="C5402" s="5"/>
    </row>
    <row r="5403" spans="3:3" ht="15" thickBot="1" x14ac:dyDescent="0.35">
      <c r="C5403" s="5"/>
    </row>
    <row r="5404" spans="3:3" ht="15" thickBot="1" x14ac:dyDescent="0.35">
      <c r="C5404" s="5"/>
    </row>
    <row r="5405" spans="3:3" ht="15" thickBot="1" x14ac:dyDescent="0.35">
      <c r="C5405" s="5"/>
    </row>
    <row r="5406" spans="3:3" ht="15" thickBot="1" x14ac:dyDescent="0.35">
      <c r="C5406" s="5"/>
    </row>
    <row r="5407" spans="3:3" ht="15" thickBot="1" x14ac:dyDescent="0.35">
      <c r="C5407" s="5"/>
    </row>
    <row r="5408" spans="3:3" ht="15" thickBot="1" x14ac:dyDescent="0.35">
      <c r="C5408" s="5"/>
    </row>
    <row r="5409" spans="3:3" ht="15" thickBot="1" x14ac:dyDescent="0.35">
      <c r="C5409" s="5"/>
    </row>
    <row r="5410" spans="3:3" ht="15" thickBot="1" x14ac:dyDescent="0.35">
      <c r="C5410" s="5"/>
    </row>
    <row r="5411" spans="3:3" ht="15" thickBot="1" x14ac:dyDescent="0.35">
      <c r="C5411" s="5"/>
    </row>
    <row r="5412" spans="3:3" ht="15" thickBot="1" x14ac:dyDescent="0.35">
      <c r="C5412" s="5"/>
    </row>
    <row r="5413" spans="3:3" ht="15" thickBot="1" x14ac:dyDescent="0.35">
      <c r="C5413" s="5"/>
    </row>
    <row r="5414" spans="3:3" ht="15" thickBot="1" x14ac:dyDescent="0.35">
      <c r="C5414" s="5"/>
    </row>
    <row r="5415" spans="3:3" ht="15" thickBot="1" x14ac:dyDescent="0.35">
      <c r="C5415" s="5"/>
    </row>
    <row r="5416" spans="3:3" ht="15" thickBot="1" x14ac:dyDescent="0.35">
      <c r="C5416" s="5"/>
    </row>
    <row r="5417" spans="3:3" ht="15" thickBot="1" x14ac:dyDescent="0.35">
      <c r="C5417" s="5"/>
    </row>
    <row r="5418" spans="3:3" ht="15" thickBot="1" x14ac:dyDescent="0.35">
      <c r="C5418" s="5"/>
    </row>
    <row r="5419" spans="3:3" ht="15" thickBot="1" x14ac:dyDescent="0.35">
      <c r="C5419" s="5"/>
    </row>
    <row r="5420" spans="3:3" ht="15" thickBot="1" x14ac:dyDescent="0.35">
      <c r="C5420" s="5"/>
    </row>
    <row r="5421" spans="3:3" ht="15" thickBot="1" x14ac:dyDescent="0.35">
      <c r="C5421" s="5"/>
    </row>
    <row r="5422" spans="3:3" ht="15" thickBot="1" x14ac:dyDescent="0.35">
      <c r="C5422" s="5"/>
    </row>
    <row r="5423" spans="3:3" ht="15" thickBot="1" x14ac:dyDescent="0.35">
      <c r="C5423" s="5"/>
    </row>
    <row r="5424" spans="3:3" ht="15" thickBot="1" x14ac:dyDescent="0.35">
      <c r="C5424" s="5"/>
    </row>
    <row r="5425" spans="3:3" ht="15" thickBot="1" x14ac:dyDescent="0.35">
      <c r="C5425" s="5"/>
    </row>
    <row r="5426" spans="3:3" ht="15" thickBot="1" x14ac:dyDescent="0.35">
      <c r="C5426" s="5"/>
    </row>
    <row r="5427" spans="3:3" ht="15" thickBot="1" x14ac:dyDescent="0.35">
      <c r="C5427" s="5"/>
    </row>
    <row r="5428" spans="3:3" ht="15" thickBot="1" x14ac:dyDescent="0.35">
      <c r="C5428" s="5"/>
    </row>
    <row r="5429" spans="3:3" ht="15" thickBot="1" x14ac:dyDescent="0.35">
      <c r="C5429" s="5"/>
    </row>
    <row r="5430" spans="3:3" ht="15" thickBot="1" x14ac:dyDescent="0.35">
      <c r="C5430" s="5"/>
    </row>
    <row r="5431" spans="3:3" ht="15" thickBot="1" x14ac:dyDescent="0.35">
      <c r="C5431" s="5"/>
    </row>
    <row r="5432" spans="3:3" ht="15" thickBot="1" x14ac:dyDescent="0.35">
      <c r="C5432" s="5"/>
    </row>
    <row r="5433" spans="3:3" ht="15" thickBot="1" x14ac:dyDescent="0.35">
      <c r="C5433" s="5"/>
    </row>
    <row r="5434" spans="3:3" ht="15" thickBot="1" x14ac:dyDescent="0.35">
      <c r="C5434" s="5"/>
    </row>
    <row r="5435" spans="3:3" ht="15" thickBot="1" x14ac:dyDescent="0.35">
      <c r="C5435" s="5"/>
    </row>
    <row r="5436" spans="3:3" ht="15" thickBot="1" x14ac:dyDescent="0.35">
      <c r="C5436" s="5"/>
    </row>
    <row r="5437" spans="3:3" ht="15" thickBot="1" x14ac:dyDescent="0.35">
      <c r="C5437" s="5"/>
    </row>
    <row r="5438" spans="3:3" ht="15" thickBot="1" x14ac:dyDescent="0.35">
      <c r="C5438" s="5"/>
    </row>
    <row r="5439" spans="3:3" ht="15" thickBot="1" x14ac:dyDescent="0.35">
      <c r="C5439" s="5"/>
    </row>
    <row r="5440" spans="3:3" ht="15" thickBot="1" x14ac:dyDescent="0.35">
      <c r="C5440" s="5"/>
    </row>
    <row r="5441" spans="3:3" ht="15" thickBot="1" x14ac:dyDescent="0.35">
      <c r="C5441" s="5"/>
    </row>
    <row r="5442" spans="3:3" ht="15" thickBot="1" x14ac:dyDescent="0.35">
      <c r="C5442" s="5"/>
    </row>
    <row r="5443" spans="3:3" ht="15" thickBot="1" x14ac:dyDescent="0.35">
      <c r="C5443" s="5"/>
    </row>
    <row r="5444" spans="3:3" ht="15" thickBot="1" x14ac:dyDescent="0.35">
      <c r="C5444" s="5"/>
    </row>
    <row r="5445" spans="3:3" ht="15" thickBot="1" x14ac:dyDescent="0.35">
      <c r="C5445" s="5"/>
    </row>
    <row r="5446" spans="3:3" ht="15" thickBot="1" x14ac:dyDescent="0.35">
      <c r="C5446" s="5"/>
    </row>
    <row r="5447" spans="3:3" ht="15" thickBot="1" x14ac:dyDescent="0.35">
      <c r="C5447" s="5"/>
    </row>
    <row r="5448" spans="3:3" ht="15" thickBot="1" x14ac:dyDescent="0.35">
      <c r="C5448" s="5"/>
    </row>
    <row r="5449" spans="3:3" ht="15" thickBot="1" x14ac:dyDescent="0.35">
      <c r="C5449" s="5"/>
    </row>
    <row r="5450" spans="3:3" ht="15" thickBot="1" x14ac:dyDescent="0.35">
      <c r="C5450" s="5"/>
    </row>
    <row r="5451" spans="3:3" ht="15" thickBot="1" x14ac:dyDescent="0.35">
      <c r="C5451" s="5"/>
    </row>
    <row r="5452" spans="3:3" ht="15" thickBot="1" x14ac:dyDescent="0.35">
      <c r="C5452" s="5"/>
    </row>
    <row r="5453" spans="3:3" ht="15" thickBot="1" x14ac:dyDescent="0.35">
      <c r="C5453" s="5"/>
    </row>
    <row r="5454" spans="3:3" ht="15" thickBot="1" x14ac:dyDescent="0.35">
      <c r="C5454" s="5"/>
    </row>
    <row r="5455" spans="3:3" ht="15" thickBot="1" x14ac:dyDescent="0.35">
      <c r="C5455" s="5"/>
    </row>
    <row r="5456" spans="3:3" ht="15" thickBot="1" x14ac:dyDescent="0.35">
      <c r="C5456" s="5"/>
    </row>
    <row r="5457" spans="3:3" ht="15" thickBot="1" x14ac:dyDescent="0.35">
      <c r="C5457" s="5"/>
    </row>
    <row r="5458" spans="3:3" ht="15" thickBot="1" x14ac:dyDescent="0.35">
      <c r="C5458" s="5"/>
    </row>
    <row r="5459" spans="3:3" ht="15" thickBot="1" x14ac:dyDescent="0.35">
      <c r="C5459" s="5"/>
    </row>
    <row r="5460" spans="3:3" ht="15" thickBot="1" x14ac:dyDescent="0.35">
      <c r="C5460" s="5"/>
    </row>
    <row r="5461" spans="3:3" ht="15" thickBot="1" x14ac:dyDescent="0.35">
      <c r="C5461" s="5"/>
    </row>
    <row r="5462" spans="3:3" ht="15" thickBot="1" x14ac:dyDescent="0.35">
      <c r="C5462" s="5"/>
    </row>
    <row r="5463" spans="3:3" ht="15" thickBot="1" x14ac:dyDescent="0.35">
      <c r="C5463" s="5"/>
    </row>
    <row r="5464" spans="3:3" ht="15" thickBot="1" x14ac:dyDescent="0.35">
      <c r="C5464" s="5"/>
    </row>
    <row r="5465" spans="3:3" ht="15" thickBot="1" x14ac:dyDescent="0.35">
      <c r="C5465" s="5"/>
    </row>
    <row r="5466" spans="3:3" ht="15" thickBot="1" x14ac:dyDescent="0.35">
      <c r="C5466" s="5"/>
    </row>
    <row r="5467" spans="3:3" ht="15" thickBot="1" x14ac:dyDescent="0.35">
      <c r="C5467" s="5"/>
    </row>
    <row r="5468" spans="3:3" ht="15" thickBot="1" x14ac:dyDescent="0.35">
      <c r="C5468" s="5"/>
    </row>
    <row r="5469" spans="3:3" ht="15" thickBot="1" x14ac:dyDescent="0.35">
      <c r="C5469" s="5"/>
    </row>
    <row r="5470" spans="3:3" ht="15" thickBot="1" x14ac:dyDescent="0.35">
      <c r="C5470" s="5"/>
    </row>
    <row r="5471" spans="3:3" ht="15" thickBot="1" x14ac:dyDescent="0.35">
      <c r="C5471" s="5"/>
    </row>
    <row r="5472" spans="3:3" ht="15" thickBot="1" x14ac:dyDescent="0.35">
      <c r="C5472" s="5"/>
    </row>
    <row r="5473" spans="3:3" ht="15" thickBot="1" x14ac:dyDescent="0.35">
      <c r="C5473" s="5"/>
    </row>
    <row r="5474" spans="3:3" ht="15" thickBot="1" x14ac:dyDescent="0.35">
      <c r="C5474" s="5"/>
    </row>
    <row r="5475" spans="3:3" ht="15" thickBot="1" x14ac:dyDescent="0.35">
      <c r="C5475" s="5"/>
    </row>
    <row r="5476" spans="3:3" ht="15" thickBot="1" x14ac:dyDescent="0.35">
      <c r="C5476" s="5"/>
    </row>
    <row r="5477" spans="3:3" ht="15" thickBot="1" x14ac:dyDescent="0.35">
      <c r="C5477" s="5"/>
    </row>
    <row r="5478" spans="3:3" ht="15" thickBot="1" x14ac:dyDescent="0.35">
      <c r="C5478" s="5"/>
    </row>
    <row r="5479" spans="3:3" ht="15" thickBot="1" x14ac:dyDescent="0.35">
      <c r="C5479" s="5"/>
    </row>
    <row r="5480" spans="3:3" ht="15" thickBot="1" x14ac:dyDescent="0.35">
      <c r="C5480" s="5"/>
    </row>
    <row r="5481" spans="3:3" ht="15" thickBot="1" x14ac:dyDescent="0.35">
      <c r="C5481" s="5"/>
    </row>
    <row r="5482" spans="3:3" ht="15" thickBot="1" x14ac:dyDescent="0.35">
      <c r="C5482" s="5"/>
    </row>
    <row r="5483" spans="3:3" ht="15" thickBot="1" x14ac:dyDescent="0.35">
      <c r="C5483" s="5"/>
    </row>
    <row r="5484" spans="3:3" ht="15" thickBot="1" x14ac:dyDescent="0.35">
      <c r="C5484" s="5"/>
    </row>
    <row r="5485" spans="3:3" ht="15" thickBot="1" x14ac:dyDescent="0.35">
      <c r="C5485" s="5"/>
    </row>
    <row r="5486" spans="3:3" ht="15" thickBot="1" x14ac:dyDescent="0.35">
      <c r="C5486" s="5"/>
    </row>
    <row r="5487" spans="3:3" ht="15" thickBot="1" x14ac:dyDescent="0.35">
      <c r="C5487" s="5"/>
    </row>
    <row r="5488" spans="3:3" ht="15" thickBot="1" x14ac:dyDescent="0.35">
      <c r="C5488" s="5"/>
    </row>
    <row r="5489" spans="3:3" ht="15" thickBot="1" x14ac:dyDescent="0.35">
      <c r="C5489" s="5"/>
    </row>
    <row r="5490" spans="3:3" ht="15" thickBot="1" x14ac:dyDescent="0.35">
      <c r="C5490" s="5"/>
    </row>
    <row r="5491" spans="3:3" ht="15" thickBot="1" x14ac:dyDescent="0.35">
      <c r="C5491" s="5"/>
    </row>
    <row r="5492" spans="3:3" ht="15" thickBot="1" x14ac:dyDescent="0.35">
      <c r="C5492" s="5"/>
    </row>
    <row r="5493" spans="3:3" ht="15" thickBot="1" x14ac:dyDescent="0.35">
      <c r="C5493" s="5"/>
    </row>
    <row r="5494" spans="3:3" ht="15" thickBot="1" x14ac:dyDescent="0.35">
      <c r="C5494" s="5"/>
    </row>
    <row r="5495" spans="3:3" ht="15" thickBot="1" x14ac:dyDescent="0.35">
      <c r="C5495" s="5"/>
    </row>
    <row r="5496" spans="3:3" ht="15" thickBot="1" x14ac:dyDescent="0.35">
      <c r="C5496" s="5"/>
    </row>
    <row r="5497" spans="3:3" ht="15" thickBot="1" x14ac:dyDescent="0.35">
      <c r="C5497" s="5"/>
    </row>
    <row r="5498" spans="3:3" ht="15" thickBot="1" x14ac:dyDescent="0.35">
      <c r="C5498" s="5"/>
    </row>
    <row r="5499" spans="3:3" ht="15" thickBot="1" x14ac:dyDescent="0.35">
      <c r="C5499" s="5"/>
    </row>
    <row r="5500" spans="3:3" ht="15" thickBot="1" x14ac:dyDescent="0.35">
      <c r="C5500" s="5"/>
    </row>
    <row r="5501" spans="3:3" ht="15" thickBot="1" x14ac:dyDescent="0.35">
      <c r="C5501" s="5"/>
    </row>
    <row r="5502" spans="3:3" ht="15" thickBot="1" x14ac:dyDescent="0.35">
      <c r="C5502" s="5"/>
    </row>
    <row r="5503" spans="3:3" ht="15" thickBot="1" x14ac:dyDescent="0.35">
      <c r="C5503" s="5"/>
    </row>
    <row r="5504" spans="3:3" ht="15" thickBot="1" x14ac:dyDescent="0.35">
      <c r="C5504" s="5"/>
    </row>
    <row r="5505" spans="3:3" ht="15" thickBot="1" x14ac:dyDescent="0.35">
      <c r="C5505" s="5"/>
    </row>
    <row r="5506" spans="3:3" ht="15" thickBot="1" x14ac:dyDescent="0.35">
      <c r="C5506" s="5"/>
    </row>
    <row r="5507" spans="3:3" ht="15" thickBot="1" x14ac:dyDescent="0.35">
      <c r="C5507" s="5"/>
    </row>
    <row r="5508" spans="3:3" ht="15" thickBot="1" x14ac:dyDescent="0.35">
      <c r="C5508" s="5"/>
    </row>
    <row r="5509" spans="3:3" ht="15" thickBot="1" x14ac:dyDescent="0.35">
      <c r="C5509" s="5"/>
    </row>
    <row r="5510" spans="3:3" ht="15" thickBot="1" x14ac:dyDescent="0.35">
      <c r="C5510" s="5"/>
    </row>
    <row r="5511" spans="3:3" ht="15" thickBot="1" x14ac:dyDescent="0.35">
      <c r="C5511" s="5"/>
    </row>
    <row r="5512" spans="3:3" ht="15" thickBot="1" x14ac:dyDescent="0.35">
      <c r="C5512" s="5"/>
    </row>
    <row r="5513" spans="3:3" ht="15" thickBot="1" x14ac:dyDescent="0.35">
      <c r="C5513" s="5"/>
    </row>
    <row r="5514" spans="3:3" ht="15" thickBot="1" x14ac:dyDescent="0.35">
      <c r="C5514" s="5"/>
    </row>
    <row r="5515" spans="3:3" ht="15" thickBot="1" x14ac:dyDescent="0.35">
      <c r="C5515" s="5"/>
    </row>
    <row r="5516" spans="3:3" ht="15" thickBot="1" x14ac:dyDescent="0.35">
      <c r="C5516" s="5"/>
    </row>
    <row r="5517" spans="3:3" ht="15" thickBot="1" x14ac:dyDescent="0.35">
      <c r="C5517" s="5"/>
    </row>
    <row r="5518" spans="3:3" ht="15" thickBot="1" x14ac:dyDescent="0.35">
      <c r="C5518" s="5"/>
    </row>
    <row r="5519" spans="3:3" ht="15" thickBot="1" x14ac:dyDescent="0.35">
      <c r="C5519" s="5"/>
    </row>
    <row r="5520" spans="3:3" ht="15" thickBot="1" x14ac:dyDescent="0.35">
      <c r="C5520" s="5"/>
    </row>
    <row r="5521" spans="3:3" ht="15" thickBot="1" x14ac:dyDescent="0.35">
      <c r="C5521" s="5"/>
    </row>
    <row r="5522" spans="3:3" ht="15" thickBot="1" x14ac:dyDescent="0.35">
      <c r="C5522" s="5"/>
    </row>
    <row r="5523" spans="3:3" ht="15" thickBot="1" x14ac:dyDescent="0.35">
      <c r="C5523" s="5"/>
    </row>
    <row r="5524" spans="3:3" ht="15" thickBot="1" x14ac:dyDescent="0.35">
      <c r="C5524" s="5"/>
    </row>
    <row r="5525" spans="3:3" ht="15" thickBot="1" x14ac:dyDescent="0.35">
      <c r="C5525" s="5"/>
    </row>
    <row r="5526" spans="3:3" ht="15" thickBot="1" x14ac:dyDescent="0.35">
      <c r="C5526" s="5"/>
    </row>
    <row r="5527" spans="3:3" ht="15" thickBot="1" x14ac:dyDescent="0.35">
      <c r="C5527" s="5"/>
    </row>
    <row r="5528" spans="3:3" ht="15" thickBot="1" x14ac:dyDescent="0.35">
      <c r="C5528" s="5"/>
    </row>
    <row r="5529" spans="3:3" ht="15" thickBot="1" x14ac:dyDescent="0.35">
      <c r="C5529" s="5"/>
    </row>
    <row r="5530" spans="3:3" ht="15" thickBot="1" x14ac:dyDescent="0.35">
      <c r="C5530" s="5"/>
    </row>
    <row r="5531" spans="3:3" ht="15" thickBot="1" x14ac:dyDescent="0.35">
      <c r="C5531" s="5"/>
    </row>
    <row r="5532" spans="3:3" ht="15" thickBot="1" x14ac:dyDescent="0.35">
      <c r="C5532" s="5"/>
    </row>
    <row r="5533" spans="3:3" ht="15" thickBot="1" x14ac:dyDescent="0.35">
      <c r="C5533" s="5"/>
    </row>
    <row r="5534" spans="3:3" ht="15" thickBot="1" x14ac:dyDescent="0.35">
      <c r="C5534" s="5"/>
    </row>
    <row r="5535" spans="3:3" ht="15" thickBot="1" x14ac:dyDescent="0.35">
      <c r="C5535" s="5"/>
    </row>
    <row r="5536" spans="3:3" ht="15" thickBot="1" x14ac:dyDescent="0.35">
      <c r="C5536" s="5"/>
    </row>
    <row r="5537" spans="3:3" ht="15" thickBot="1" x14ac:dyDescent="0.35">
      <c r="C5537" s="5"/>
    </row>
    <row r="5538" spans="3:3" ht="15" thickBot="1" x14ac:dyDescent="0.35">
      <c r="C5538" s="5"/>
    </row>
    <row r="5539" spans="3:3" ht="15" thickBot="1" x14ac:dyDescent="0.35">
      <c r="C5539" s="5"/>
    </row>
    <row r="5540" spans="3:3" ht="15" thickBot="1" x14ac:dyDescent="0.35">
      <c r="C5540" s="5"/>
    </row>
    <row r="5541" spans="3:3" ht="15" thickBot="1" x14ac:dyDescent="0.35">
      <c r="C5541" s="5"/>
    </row>
    <row r="5542" spans="3:3" ht="15" thickBot="1" x14ac:dyDescent="0.35">
      <c r="C5542" s="5"/>
    </row>
    <row r="5543" spans="3:3" ht="15" thickBot="1" x14ac:dyDescent="0.35">
      <c r="C5543" s="5"/>
    </row>
    <row r="5544" spans="3:3" ht="15" thickBot="1" x14ac:dyDescent="0.35">
      <c r="C5544" s="5"/>
    </row>
    <row r="5545" spans="3:3" ht="15" thickBot="1" x14ac:dyDescent="0.35">
      <c r="C5545" s="5"/>
    </row>
    <row r="5546" spans="3:3" ht="15" thickBot="1" x14ac:dyDescent="0.35">
      <c r="C5546" s="5"/>
    </row>
    <row r="5547" spans="3:3" ht="15" thickBot="1" x14ac:dyDescent="0.35">
      <c r="C5547" s="5"/>
    </row>
    <row r="5548" spans="3:3" ht="15" thickBot="1" x14ac:dyDescent="0.35">
      <c r="C5548" s="5"/>
    </row>
    <row r="5549" spans="3:3" ht="15" thickBot="1" x14ac:dyDescent="0.35">
      <c r="C5549" s="5"/>
    </row>
    <row r="5550" spans="3:3" ht="15" thickBot="1" x14ac:dyDescent="0.35">
      <c r="C5550" s="5"/>
    </row>
    <row r="5551" spans="3:3" ht="15" thickBot="1" x14ac:dyDescent="0.35">
      <c r="C5551" s="5"/>
    </row>
    <row r="5552" spans="3:3" ht="15" thickBot="1" x14ac:dyDescent="0.35">
      <c r="C5552" s="5"/>
    </row>
    <row r="5553" spans="3:3" ht="15" thickBot="1" x14ac:dyDescent="0.35">
      <c r="C5553" s="5"/>
    </row>
    <row r="5554" spans="3:3" ht="15" thickBot="1" x14ac:dyDescent="0.35">
      <c r="C5554" s="5"/>
    </row>
    <row r="5555" spans="3:3" ht="15" thickBot="1" x14ac:dyDescent="0.35">
      <c r="C5555" s="5"/>
    </row>
    <row r="5556" spans="3:3" ht="15" thickBot="1" x14ac:dyDescent="0.35">
      <c r="C5556" s="5"/>
    </row>
    <row r="5557" spans="3:3" ht="15" thickBot="1" x14ac:dyDescent="0.35">
      <c r="C5557" s="5"/>
    </row>
    <row r="5558" spans="3:3" ht="15" thickBot="1" x14ac:dyDescent="0.35">
      <c r="C5558" s="5"/>
    </row>
    <row r="5559" spans="3:3" ht="15" thickBot="1" x14ac:dyDescent="0.35">
      <c r="C5559" s="5"/>
    </row>
    <row r="5560" spans="3:3" ht="15" thickBot="1" x14ac:dyDescent="0.35">
      <c r="C5560" s="5"/>
    </row>
    <row r="5561" spans="3:3" ht="15" thickBot="1" x14ac:dyDescent="0.35">
      <c r="C5561" s="5"/>
    </row>
    <row r="5562" spans="3:3" ht="15" thickBot="1" x14ac:dyDescent="0.35">
      <c r="C5562" s="5"/>
    </row>
    <row r="5563" spans="3:3" ht="15" thickBot="1" x14ac:dyDescent="0.35">
      <c r="C5563" s="5"/>
    </row>
    <row r="5564" spans="3:3" ht="15" thickBot="1" x14ac:dyDescent="0.35">
      <c r="C5564" s="5"/>
    </row>
    <row r="5565" spans="3:3" ht="15" thickBot="1" x14ac:dyDescent="0.35">
      <c r="C5565" s="5"/>
    </row>
    <row r="5566" spans="3:3" ht="15" thickBot="1" x14ac:dyDescent="0.35">
      <c r="C5566" s="5"/>
    </row>
    <row r="5567" spans="3:3" ht="15" thickBot="1" x14ac:dyDescent="0.35">
      <c r="C5567" s="5"/>
    </row>
    <row r="5568" spans="3:3" ht="15" thickBot="1" x14ac:dyDescent="0.35">
      <c r="C5568" s="5"/>
    </row>
    <row r="5569" spans="3:3" ht="15" thickBot="1" x14ac:dyDescent="0.35">
      <c r="C5569" s="5"/>
    </row>
    <row r="5570" spans="3:3" ht="15" thickBot="1" x14ac:dyDescent="0.35">
      <c r="C5570" s="5"/>
    </row>
    <row r="5571" spans="3:3" ht="15" thickBot="1" x14ac:dyDescent="0.35">
      <c r="C5571" s="5"/>
    </row>
    <row r="5572" spans="3:3" ht="15" thickBot="1" x14ac:dyDescent="0.35">
      <c r="C5572" s="5"/>
    </row>
    <row r="5573" spans="3:3" ht="15" thickBot="1" x14ac:dyDescent="0.35">
      <c r="C5573" s="5"/>
    </row>
    <row r="5574" spans="3:3" ht="15" thickBot="1" x14ac:dyDescent="0.35">
      <c r="C5574" s="5"/>
    </row>
    <row r="5575" spans="3:3" ht="15" thickBot="1" x14ac:dyDescent="0.35">
      <c r="C5575" s="5"/>
    </row>
    <row r="5576" spans="3:3" ht="15" thickBot="1" x14ac:dyDescent="0.35">
      <c r="C5576" s="5"/>
    </row>
    <row r="5577" spans="3:3" ht="15" thickBot="1" x14ac:dyDescent="0.35">
      <c r="C5577" s="5"/>
    </row>
    <row r="5578" spans="3:3" ht="15" thickBot="1" x14ac:dyDescent="0.35">
      <c r="C5578" s="5"/>
    </row>
    <row r="5579" spans="3:3" ht="15" thickBot="1" x14ac:dyDescent="0.35">
      <c r="C5579" s="5"/>
    </row>
    <row r="5580" spans="3:3" ht="15" thickBot="1" x14ac:dyDescent="0.35">
      <c r="C5580" s="5"/>
    </row>
    <row r="5581" spans="3:3" ht="15" thickBot="1" x14ac:dyDescent="0.35">
      <c r="C5581" s="5"/>
    </row>
    <row r="5582" spans="3:3" ht="15" thickBot="1" x14ac:dyDescent="0.35">
      <c r="C5582" s="5"/>
    </row>
    <row r="5583" spans="3:3" ht="15" thickBot="1" x14ac:dyDescent="0.35">
      <c r="C5583" s="5"/>
    </row>
    <row r="5584" spans="3:3" ht="15" thickBot="1" x14ac:dyDescent="0.35">
      <c r="C5584" s="5"/>
    </row>
    <row r="5585" spans="3:3" ht="15" thickBot="1" x14ac:dyDescent="0.35">
      <c r="C5585" s="5"/>
    </row>
    <row r="5586" spans="3:3" ht="15" thickBot="1" x14ac:dyDescent="0.35">
      <c r="C5586" s="5"/>
    </row>
    <row r="5587" spans="3:3" ht="15" thickBot="1" x14ac:dyDescent="0.35">
      <c r="C5587" s="5"/>
    </row>
    <row r="5588" spans="3:3" ht="15" thickBot="1" x14ac:dyDescent="0.35">
      <c r="C5588" s="5"/>
    </row>
    <row r="5589" spans="3:3" ht="15" thickBot="1" x14ac:dyDescent="0.35">
      <c r="C5589" s="5"/>
    </row>
    <row r="5590" spans="3:3" ht="15" thickBot="1" x14ac:dyDescent="0.35">
      <c r="C5590" s="5"/>
    </row>
    <row r="5591" spans="3:3" ht="15" thickBot="1" x14ac:dyDescent="0.35">
      <c r="C5591" s="5"/>
    </row>
    <row r="5592" spans="3:3" ht="15" thickBot="1" x14ac:dyDescent="0.35">
      <c r="C5592" s="5"/>
    </row>
    <row r="5593" spans="3:3" ht="15" thickBot="1" x14ac:dyDescent="0.35">
      <c r="C5593" s="5"/>
    </row>
    <row r="5594" spans="3:3" ht="15" thickBot="1" x14ac:dyDescent="0.35">
      <c r="C5594" s="5"/>
    </row>
    <row r="5595" spans="3:3" ht="15" thickBot="1" x14ac:dyDescent="0.35">
      <c r="C5595" s="5"/>
    </row>
    <row r="5596" spans="3:3" ht="15" thickBot="1" x14ac:dyDescent="0.35">
      <c r="C5596" s="5"/>
    </row>
    <row r="5597" spans="3:3" ht="15" thickBot="1" x14ac:dyDescent="0.35">
      <c r="C5597" s="5"/>
    </row>
    <row r="5598" spans="3:3" ht="15" thickBot="1" x14ac:dyDescent="0.35">
      <c r="C5598" s="5"/>
    </row>
    <row r="5599" spans="3:3" ht="15" thickBot="1" x14ac:dyDescent="0.35">
      <c r="C5599" s="5"/>
    </row>
    <row r="5600" spans="3:3" ht="15" thickBot="1" x14ac:dyDescent="0.35">
      <c r="C5600" s="5"/>
    </row>
    <row r="5601" spans="3:3" ht="15" thickBot="1" x14ac:dyDescent="0.35">
      <c r="C5601" s="5"/>
    </row>
    <row r="5602" spans="3:3" ht="15" thickBot="1" x14ac:dyDescent="0.35">
      <c r="C5602" s="5"/>
    </row>
    <row r="5603" spans="3:3" ht="15" thickBot="1" x14ac:dyDescent="0.35">
      <c r="C5603" s="5"/>
    </row>
    <row r="5604" spans="3:3" ht="15" thickBot="1" x14ac:dyDescent="0.35">
      <c r="C5604" s="5"/>
    </row>
    <row r="5605" spans="3:3" ht="15" thickBot="1" x14ac:dyDescent="0.35">
      <c r="C5605" s="5"/>
    </row>
    <row r="5606" spans="3:3" ht="15" thickBot="1" x14ac:dyDescent="0.35">
      <c r="C5606" s="5"/>
    </row>
    <row r="5607" spans="3:3" ht="15" thickBot="1" x14ac:dyDescent="0.35">
      <c r="C5607" s="5"/>
    </row>
    <row r="5608" spans="3:3" ht="15" thickBot="1" x14ac:dyDescent="0.35">
      <c r="C5608" s="5"/>
    </row>
    <row r="5609" spans="3:3" ht="15" thickBot="1" x14ac:dyDescent="0.35">
      <c r="C5609" s="5"/>
    </row>
    <row r="5610" spans="3:3" ht="15" thickBot="1" x14ac:dyDescent="0.35">
      <c r="C5610" s="5"/>
    </row>
    <row r="5611" spans="3:3" ht="15" thickBot="1" x14ac:dyDescent="0.35">
      <c r="C5611" s="5"/>
    </row>
    <row r="5612" spans="3:3" ht="15" thickBot="1" x14ac:dyDescent="0.35">
      <c r="C5612" s="5"/>
    </row>
    <row r="5613" spans="3:3" ht="15" thickBot="1" x14ac:dyDescent="0.35">
      <c r="C5613" s="5"/>
    </row>
    <row r="5614" spans="3:3" ht="15" thickBot="1" x14ac:dyDescent="0.35">
      <c r="C5614" s="5"/>
    </row>
    <row r="5615" spans="3:3" ht="15" thickBot="1" x14ac:dyDescent="0.35">
      <c r="C5615" s="5"/>
    </row>
    <row r="5616" spans="3:3" ht="15" thickBot="1" x14ac:dyDescent="0.35">
      <c r="C5616" s="5"/>
    </row>
    <row r="5617" spans="3:3" ht="15" thickBot="1" x14ac:dyDescent="0.35">
      <c r="C5617" s="5"/>
    </row>
    <row r="5618" spans="3:3" ht="15" thickBot="1" x14ac:dyDescent="0.35">
      <c r="C5618" s="5"/>
    </row>
    <row r="5619" spans="3:3" ht="15" thickBot="1" x14ac:dyDescent="0.35">
      <c r="C5619" s="5"/>
    </row>
    <row r="5620" spans="3:3" ht="15" thickBot="1" x14ac:dyDescent="0.35">
      <c r="C5620" s="5"/>
    </row>
    <row r="5621" spans="3:3" ht="15" thickBot="1" x14ac:dyDescent="0.35">
      <c r="C5621" s="5"/>
    </row>
    <row r="5622" spans="3:3" ht="15" thickBot="1" x14ac:dyDescent="0.35">
      <c r="C5622" s="5"/>
    </row>
    <row r="5623" spans="3:3" ht="15" thickBot="1" x14ac:dyDescent="0.35">
      <c r="C5623" s="5"/>
    </row>
    <row r="5624" spans="3:3" ht="15" thickBot="1" x14ac:dyDescent="0.35">
      <c r="C5624" s="5"/>
    </row>
    <row r="5625" spans="3:3" ht="15" thickBot="1" x14ac:dyDescent="0.35">
      <c r="C5625" s="5"/>
    </row>
    <row r="5626" spans="3:3" ht="15" thickBot="1" x14ac:dyDescent="0.35">
      <c r="C5626" s="5"/>
    </row>
    <row r="5627" spans="3:3" ht="15" thickBot="1" x14ac:dyDescent="0.35">
      <c r="C5627" s="5"/>
    </row>
    <row r="5628" spans="3:3" ht="15" thickBot="1" x14ac:dyDescent="0.35">
      <c r="C5628" s="5"/>
    </row>
    <row r="5629" spans="3:3" ht="15" thickBot="1" x14ac:dyDescent="0.35">
      <c r="C5629" s="5"/>
    </row>
    <row r="5630" spans="3:3" ht="15" thickBot="1" x14ac:dyDescent="0.35">
      <c r="C5630" s="5"/>
    </row>
    <row r="5631" spans="3:3" ht="15" thickBot="1" x14ac:dyDescent="0.35">
      <c r="C5631" s="5"/>
    </row>
    <row r="5632" spans="3:3" ht="15" thickBot="1" x14ac:dyDescent="0.35">
      <c r="C5632" s="5"/>
    </row>
    <row r="5633" spans="3:3" ht="15" thickBot="1" x14ac:dyDescent="0.35">
      <c r="C5633" s="5"/>
    </row>
    <row r="5634" spans="3:3" ht="15" thickBot="1" x14ac:dyDescent="0.35">
      <c r="C5634" s="5"/>
    </row>
    <row r="5635" spans="3:3" ht="15" thickBot="1" x14ac:dyDescent="0.35">
      <c r="C5635" s="5"/>
    </row>
    <row r="5636" spans="3:3" ht="15" thickBot="1" x14ac:dyDescent="0.35">
      <c r="C5636" s="5"/>
    </row>
    <row r="5637" spans="3:3" ht="15" thickBot="1" x14ac:dyDescent="0.35">
      <c r="C5637" s="5"/>
    </row>
    <row r="5638" spans="3:3" ht="15" thickBot="1" x14ac:dyDescent="0.35">
      <c r="C5638" s="5"/>
    </row>
    <row r="5639" spans="3:3" ht="15" thickBot="1" x14ac:dyDescent="0.35">
      <c r="C5639" s="5"/>
    </row>
    <row r="5640" spans="3:3" ht="15" thickBot="1" x14ac:dyDescent="0.35">
      <c r="C5640" s="5"/>
    </row>
    <row r="5641" spans="3:3" ht="15" thickBot="1" x14ac:dyDescent="0.35">
      <c r="C5641" s="5"/>
    </row>
    <row r="5642" spans="3:3" ht="15" thickBot="1" x14ac:dyDescent="0.35">
      <c r="C5642" s="5"/>
    </row>
    <row r="5643" spans="3:3" ht="15" thickBot="1" x14ac:dyDescent="0.35">
      <c r="C5643" s="5"/>
    </row>
    <row r="5644" spans="3:3" ht="15" thickBot="1" x14ac:dyDescent="0.35">
      <c r="C5644" s="5"/>
    </row>
    <row r="5645" spans="3:3" ht="15" thickBot="1" x14ac:dyDescent="0.35">
      <c r="C5645" s="5"/>
    </row>
    <row r="5646" spans="3:3" ht="15" thickBot="1" x14ac:dyDescent="0.35">
      <c r="C5646" s="5"/>
    </row>
    <row r="5647" spans="3:3" ht="15" thickBot="1" x14ac:dyDescent="0.35">
      <c r="C5647" s="5"/>
    </row>
    <row r="5648" spans="3:3" ht="15" thickBot="1" x14ac:dyDescent="0.35">
      <c r="C5648" s="5"/>
    </row>
    <row r="5649" spans="3:3" ht="15" thickBot="1" x14ac:dyDescent="0.35">
      <c r="C5649" s="5"/>
    </row>
    <row r="5650" spans="3:3" ht="15" thickBot="1" x14ac:dyDescent="0.35">
      <c r="C5650" s="5"/>
    </row>
    <row r="5651" spans="3:3" ht="15" thickBot="1" x14ac:dyDescent="0.35">
      <c r="C5651" s="5"/>
    </row>
    <row r="5652" spans="3:3" ht="15" thickBot="1" x14ac:dyDescent="0.35">
      <c r="C5652" s="5"/>
    </row>
    <row r="5653" spans="3:3" ht="15" thickBot="1" x14ac:dyDescent="0.35">
      <c r="C5653" s="5"/>
    </row>
    <row r="5654" spans="3:3" ht="15" thickBot="1" x14ac:dyDescent="0.35">
      <c r="C5654" s="5"/>
    </row>
    <row r="5655" spans="3:3" ht="15" thickBot="1" x14ac:dyDescent="0.35">
      <c r="C5655" s="5"/>
    </row>
    <row r="5656" spans="3:3" ht="15" thickBot="1" x14ac:dyDescent="0.35">
      <c r="C5656" s="5"/>
    </row>
    <row r="5657" spans="3:3" ht="15" thickBot="1" x14ac:dyDescent="0.35">
      <c r="C5657" s="5"/>
    </row>
    <row r="5658" spans="3:3" ht="15" thickBot="1" x14ac:dyDescent="0.35">
      <c r="C5658" s="5"/>
    </row>
    <row r="5659" spans="3:3" ht="15" thickBot="1" x14ac:dyDescent="0.35">
      <c r="C5659" s="5"/>
    </row>
    <row r="5660" spans="3:3" ht="15" thickBot="1" x14ac:dyDescent="0.35">
      <c r="C5660" s="5"/>
    </row>
    <row r="5661" spans="3:3" ht="15" thickBot="1" x14ac:dyDescent="0.35">
      <c r="C5661" s="5"/>
    </row>
    <row r="5662" spans="3:3" ht="15" thickBot="1" x14ac:dyDescent="0.35">
      <c r="C5662" s="5"/>
    </row>
    <row r="5663" spans="3:3" ht="15" thickBot="1" x14ac:dyDescent="0.35">
      <c r="C5663" s="5"/>
    </row>
    <row r="5664" spans="3:3" ht="15" thickBot="1" x14ac:dyDescent="0.35">
      <c r="C5664" s="5"/>
    </row>
    <row r="5665" spans="3:3" ht="15" thickBot="1" x14ac:dyDescent="0.35">
      <c r="C5665" s="5"/>
    </row>
    <row r="5666" spans="3:3" ht="15" thickBot="1" x14ac:dyDescent="0.35">
      <c r="C5666" s="5"/>
    </row>
    <row r="5667" spans="3:3" ht="15" thickBot="1" x14ac:dyDescent="0.35">
      <c r="C5667" s="5"/>
    </row>
    <row r="5668" spans="3:3" ht="15" thickBot="1" x14ac:dyDescent="0.35">
      <c r="C5668" s="5"/>
    </row>
    <row r="5669" spans="3:3" ht="15" thickBot="1" x14ac:dyDescent="0.35">
      <c r="C5669" s="5"/>
    </row>
    <row r="5670" spans="3:3" ht="15" thickBot="1" x14ac:dyDescent="0.35">
      <c r="C5670" s="5"/>
    </row>
    <row r="5671" spans="3:3" ht="15" thickBot="1" x14ac:dyDescent="0.35">
      <c r="C5671" s="5"/>
    </row>
    <row r="5672" spans="3:3" ht="15" thickBot="1" x14ac:dyDescent="0.35">
      <c r="C5672" s="5"/>
    </row>
    <row r="5673" spans="3:3" ht="15" thickBot="1" x14ac:dyDescent="0.35">
      <c r="C5673" s="5"/>
    </row>
    <row r="5674" spans="3:3" ht="15" thickBot="1" x14ac:dyDescent="0.35">
      <c r="C5674" s="5"/>
    </row>
    <row r="5675" spans="3:3" ht="15" thickBot="1" x14ac:dyDescent="0.35">
      <c r="C5675" s="5"/>
    </row>
    <row r="5676" spans="3:3" ht="15" thickBot="1" x14ac:dyDescent="0.35">
      <c r="C5676" s="5"/>
    </row>
    <row r="5677" spans="3:3" ht="15" thickBot="1" x14ac:dyDescent="0.35">
      <c r="C5677" s="5"/>
    </row>
    <row r="5678" spans="3:3" ht="15" thickBot="1" x14ac:dyDescent="0.35">
      <c r="C5678" s="5"/>
    </row>
    <row r="5679" spans="3:3" ht="15" thickBot="1" x14ac:dyDescent="0.35">
      <c r="C5679" s="5"/>
    </row>
    <row r="5680" spans="3:3" ht="15" thickBot="1" x14ac:dyDescent="0.35">
      <c r="C5680" s="5"/>
    </row>
    <row r="5681" spans="3:3" ht="15" thickBot="1" x14ac:dyDescent="0.35">
      <c r="C5681" s="5"/>
    </row>
    <row r="5682" spans="3:3" ht="15" thickBot="1" x14ac:dyDescent="0.35">
      <c r="C5682" s="5"/>
    </row>
    <row r="5683" spans="3:3" ht="15" thickBot="1" x14ac:dyDescent="0.35">
      <c r="C5683" s="5"/>
    </row>
    <row r="5684" spans="3:3" ht="15" thickBot="1" x14ac:dyDescent="0.35">
      <c r="C5684" s="5"/>
    </row>
    <row r="5685" spans="3:3" ht="15" thickBot="1" x14ac:dyDescent="0.35">
      <c r="C5685" s="5"/>
    </row>
    <row r="5686" spans="3:3" ht="15" thickBot="1" x14ac:dyDescent="0.35">
      <c r="C5686" s="5"/>
    </row>
    <row r="5687" spans="3:3" ht="15" thickBot="1" x14ac:dyDescent="0.35">
      <c r="C5687" s="5"/>
    </row>
    <row r="5688" spans="3:3" ht="15" thickBot="1" x14ac:dyDescent="0.35">
      <c r="C5688" s="5"/>
    </row>
    <row r="5689" spans="3:3" ht="15" thickBot="1" x14ac:dyDescent="0.35">
      <c r="C5689" s="5"/>
    </row>
    <row r="5690" spans="3:3" ht="15" thickBot="1" x14ac:dyDescent="0.35">
      <c r="C5690" s="5"/>
    </row>
    <row r="5691" spans="3:3" ht="15" thickBot="1" x14ac:dyDescent="0.35">
      <c r="C5691" s="5"/>
    </row>
    <row r="5692" spans="3:3" ht="15" thickBot="1" x14ac:dyDescent="0.35">
      <c r="C5692" s="5"/>
    </row>
    <row r="5693" spans="3:3" ht="15" thickBot="1" x14ac:dyDescent="0.35">
      <c r="C5693" s="5"/>
    </row>
    <row r="5694" spans="3:3" ht="15" thickBot="1" x14ac:dyDescent="0.35">
      <c r="C5694" s="5"/>
    </row>
    <row r="5695" spans="3:3" ht="15" thickBot="1" x14ac:dyDescent="0.35">
      <c r="C5695" s="5"/>
    </row>
    <row r="5696" spans="3:3" ht="15" thickBot="1" x14ac:dyDescent="0.35">
      <c r="C5696" s="5"/>
    </row>
    <row r="5697" spans="3:3" ht="15" thickBot="1" x14ac:dyDescent="0.35">
      <c r="C5697" s="5"/>
    </row>
    <row r="5698" spans="3:3" ht="15" thickBot="1" x14ac:dyDescent="0.35">
      <c r="C5698" s="5"/>
    </row>
    <row r="5699" spans="3:3" ht="15" thickBot="1" x14ac:dyDescent="0.35">
      <c r="C5699" s="5"/>
    </row>
    <row r="5700" spans="3:3" ht="15" thickBot="1" x14ac:dyDescent="0.35">
      <c r="C5700" s="5"/>
    </row>
    <row r="5701" spans="3:3" ht="15" thickBot="1" x14ac:dyDescent="0.35">
      <c r="C5701" s="5"/>
    </row>
    <row r="5702" spans="3:3" ht="15" thickBot="1" x14ac:dyDescent="0.35">
      <c r="C5702" s="5"/>
    </row>
    <row r="5703" spans="3:3" ht="15" thickBot="1" x14ac:dyDescent="0.35">
      <c r="C5703" s="5"/>
    </row>
    <row r="5704" spans="3:3" ht="15" thickBot="1" x14ac:dyDescent="0.35">
      <c r="C5704" s="5"/>
    </row>
    <row r="5705" spans="3:3" ht="15" thickBot="1" x14ac:dyDescent="0.35">
      <c r="C5705" s="5"/>
    </row>
    <row r="5706" spans="3:3" ht="15" thickBot="1" x14ac:dyDescent="0.35">
      <c r="C5706" s="5"/>
    </row>
    <row r="5707" spans="3:3" ht="15" thickBot="1" x14ac:dyDescent="0.35">
      <c r="C5707" s="5"/>
    </row>
    <row r="5708" spans="3:3" ht="15" thickBot="1" x14ac:dyDescent="0.35">
      <c r="C5708" s="5"/>
    </row>
    <row r="5709" spans="3:3" ht="15" thickBot="1" x14ac:dyDescent="0.35">
      <c r="C5709" s="5"/>
    </row>
    <row r="5710" spans="3:3" ht="15" thickBot="1" x14ac:dyDescent="0.35">
      <c r="C5710" s="5"/>
    </row>
    <row r="5711" spans="3:3" ht="15" thickBot="1" x14ac:dyDescent="0.35">
      <c r="C5711" s="5"/>
    </row>
    <row r="5712" spans="3:3" ht="15" thickBot="1" x14ac:dyDescent="0.35">
      <c r="C5712" s="5"/>
    </row>
    <row r="5713" spans="3:3" ht="15" thickBot="1" x14ac:dyDescent="0.35">
      <c r="C5713" s="5"/>
    </row>
    <row r="5714" spans="3:3" ht="15" thickBot="1" x14ac:dyDescent="0.35">
      <c r="C5714" s="5"/>
    </row>
    <row r="5715" spans="3:3" ht="15" thickBot="1" x14ac:dyDescent="0.35">
      <c r="C5715" s="5"/>
    </row>
    <row r="5716" spans="3:3" ht="15" thickBot="1" x14ac:dyDescent="0.35">
      <c r="C5716" s="5"/>
    </row>
    <row r="5717" spans="3:3" ht="15" thickBot="1" x14ac:dyDescent="0.35">
      <c r="C5717" s="5"/>
    </row>
    <row r="5718" spans="3:3" ht="15" thickBot="1" x14ac:dyDescent="0.35">
      <c r="C5718" s="5"/>
    </row>
    <row r="5719" spans="3:3" ht="15" thickBot="1" x14ac:dyDescent="0.35">
      <c r="C5719" s="5"/>
    </row>
    <row r="5720" spans="3:3" ht="15" thickBot="1" x14ac:dyDescent="0.35">
      <c r="C5720" s="5"/>
    </row>
    <row r="5721" spans="3:3" ht="15" thickBot="1" x14ac:dyDescent="0.35">
      <c r="C5721" s="5"/>
    </row>
    <row r="5722" spans="3:3" ht="15" thickBot="1" x14ac:dyDescent="0.35">
      <c r="C5722" s="5"/>
    </row>
    <row r="5723" spans="3:3" ht="15" thickBot="1" x14ac:dyDescent="0.35">
      <c r="C5723" s="5"/>
    </row>
    <row r="5724" spans="3:3" ht="15" thickBot="1" x14ac:dyDescent="0.35">
      <c r="C5724" s="5"/>
    </row>
    <row r="5725" spans="3:3" ht="15" thickBot="1" x14ac:dyDescent="0.35">
      <c r="C5725" s="5"/>
    </row>
    <row r="5726" spans="3:3" ht="15" thickBot="1" x14ac:dyDescent="0.35">
      <c r="C5726" s="5"/>
    </row>
    <row r="5727" spans="3:3" ht="15" thickBot="1" x14ac:dyDescent="0.35">
      <c r="C5727" s="5"/>
    </row>
    <row r="5728" spans="3:3" ht="15" thickBot="1" x14ac:dyDescent="0.35">
      <c r="C5728" s="5"/>
    </row>
    <row r="5729" spans="3:3" ht="15" thickBot="1" x14ac:dyDescent="0.35">
      <c r="C5729" s="5"/>
    </row>
    <row r="5730" spans="3:3" ht="15" thickBot="1" x14ac:dyDescent="0.35">
      <c r="C5730" s="5"/>
    </row>
    <row r="5731" spans="3:3" ht="15" thickBot="1" x14ac:dyDescent="0.35">
      <c r="C5731" s="5"/>
    </row>
    <row r="5732" spans="3:3" ht="15" thickBot="1" x14ac:dyDescent="0.35">
      <c r="C5732" s="5"/>
    </row>
    <row r="5733" spans="3:3" ht="15" thickBot="1" x14ac:dyDescent="0.35">
      <c r="C5733" s="5"/>
    </row>
    <row r="5734" spans="3:3" ht="15" thickBot="1" x14ac:dyDescent="0.35">
      <c r="C5734" s="5"/>
    </row>
    <row r="5735" spans="3:3" ht="15" thickBot="1" x14ac:dyDescent="0.35">
      <c r="C5735" s="5"/>
    </row>
    <row r="5736" spans="3:3" ht="15" thickBot="1" x14ac:dyDescent="0.35">
      <c r="C5736" s="5"/>
    </row>
    <row r="5737" spans="3:3" ht="15" thickBot="1" x14ac:dyDescent="0.35">
      <c r="C5737" s="5"/>
    </row>
    <row r="5738" spans="3:3" ht="15" thickBot="1" x14ac:dyDescent="0.35">
      <c r="C5738" s="5"/>
    </row>
    <row r="5739" spans="3:3" ht="15" thickBot="1" x14ac:dyDescent="0.35">
      <c r="C5739" s="5"/>
    </row>
    <row r="5740" spans="3:3" ht="15" thickBot="1" x14ac:dyDescent="0.35">
      <c r="C5740" s="5"/>
    </row>
    <row r="5741" spans="3:3" ht="15" thickBot="1" x14ac:dyDescent="0.35">
      <c r="C5741" s="5"/>
    </row>
    <row r="5742" spans="3:3" ht="15" thickBot="1" x14ac:dyDescent="0.35">
      <c r="C5742" s="5"/>
    </row>
    <row r="5743" spans="3:3" ht="15" thickBot="1" x14ac:dyDescent="0.35">
      <c r="C5743" s="5"/>
    </row>
    <row r="5744" spans="3:3" ht="15" thickBot="1" x14ac:dyDescent="0.35">
      <c r="C5744" s="5"/>
    </row>
    <row r="5745" spans="3:3" ht="15" thickBot="1" x14ac:dyDescent="0.35">
      <c r="C5745" s="5"/>
    </row>
    <row r="5746" spans="3:3" ht="15" thickBot="1" x14ac:dyDescent="0.35">
      <c r="C5746" s="5"/>
    </row>
    <row r="5747" spans="3:3" ht="15" thickBot="1" x14ac:dyDescent="0.35">
      <c r="C5747" s="5"/>
    </row>
    <row r="5748" spans="3:3" ht="15" thickBot="1" x14ac:dyDescent="0.35">
      <c r="C5748" s="5"/>
    </row>
    <row r="5749" spans="3:3" ht="15" thickBot="1" x14ac:dyDescent="0.35">
      <c r="C5749" s="5"/>
    </row>
    <row r="5750" spans="3:3" ht="15" thickBot="1" x14ac:dyDescent="0.35">
      <c r="C5750" s="5"/>
    </row>
    <row r="5751" spans="3:3" ht="15" thickBot="1" x14ac:dyDescent="0.35">
      <c r="C5751" s="5"/>
    </row>
    <row r="5752" spans="3:3" ht="15" thickBot="1" x14ac:dyDescent="0.35">
      <c r="C5752" s="5"/>
    </row>
    <row r="5753" spans="3:3" ht="15" thickBot="1" x14ac:dyDescent="0.35">
      <c r="C5753" s="5"/>
    </row>
    <row r="5754" spans="3:3" ht="15" thickBot="1" x14ac:dyDescent="0.35">
      <c r="C5754" s="5"/>
    </row>
    <row r="5755" spans="3:3" ht="15" thickBot="1" x14ac:dyDescent="0.35">
      <c r="C5755" s="5"/>
    </row>
    <row r="5756" spans="3:3" ht="15" thickBot="1" x14ac:dyDescent="0.35">
      <c r="C5756" s="5"/>
    </row>
    <row r="5757" spans="3:3" ht="15" thickBot="1" x14ac:dyDescent="0.35">
      <c r="C5757" s="5"/>
    </row>
    <row r="5758" spans="3:3" ht="15" thickBot="1" x14ac:dyDescent="0.35">
      <c r="C5758" s="5"/>
    </row>
    <row r="5759" spans="3:3" ht="15" thickBot="1" x14ac:dyDescent="0.35">
      <c r="C5759" s="5"/>
    </row>
    <row r="5760" spans="3:3" ht="15" thickBot="1" x14ac:dyDescent="0.35">
      <c r="C5760" s="5"/>
    </row>
    <row r="5761" spans="3:3" ht="15" thickBot="1" x14ac:dyDescent="0.35">
      <c r="C5761" s="5"/>
    </row>
    <row r="5762" spans="3:3" ht="15" thickBot="1" x14ac:dyDescent="0.35">
      <c r="C5762" s="5"/>
    </row>
    <row r="5763" spans="3:3" ht="15" thickBot="1" x14ac:dyDescent="0.35">
      <c r="C5763" s="5"/>
    </row>
    <row r="5764" spans="3:3" ht="15" thickBot="1" x14ac:dyDescent="0.35">
      <c r="C5764" s="5"/>
    </row>
    <row r="5765" spans="3:3" ht="15" thickBot="1" x14ac:dyDescent="0.35">
      <c r="C5765" s="5"/>
    </row>
    <row r="5766" spans="3:3" ht="15" thickBot="1" x14ac:dyDescent="0.35">
      <c r="C5766" s="5"/>
    </row>
    <row r="5767" spans="3:3" ht="15" thickBot="1" x14ac:dyDescent="0.35">
      <c r="C5767" s="5"/>
    </row>
    <row r="5768" spans="3:3" ht="15" thickBot="1" x14ac:dyDescent="0.35">
      <c r="C5768" s="5"/>
    </row>
    <row r="5769" spans="3:3" ht="15" thickBot="1" x14ac:dyDescent="0.35">
      <c r="C5769" s="5"/>
    </row>
    <row r="5770" spans="3:3" ht="15" thickBot="1" x14ac:dyDescent="0.35">
      <c r="C5770" s="5"/>
    </row>
    <row r="5771" spans="3:3" ht="15" thickBot="1" x14ac:dyDescent="0.35">
      <c r="C5771" s="5"/>
    </row>
    <row r="5772" spans="3:3" ht="15" thickBot="1" x14ac:dyDescent="0.35">
      <c r="C5772" s="5"/>
    </row>
    <row r="5773" spans="3:3" ht="15" thickBot="1" x14ac:dyDescent="0.35">
      <c r="C5773" s="5"/>
    </row>
    <row r="5774" spans="3:3" ht="15" thickBot="1" x14ac:dyDescent="0.35">
      <c r="C5774" s="5"/>
    </row>
    <row r="5775" spans="3:3" ht="15" thickBot="1" x14ac:dyDescent="0.35">
      <c r="C5775" s="5"/>
    </row>
    <row r="5776" spans="3:3" ht="15" thickBot="1" x14ac:dyDescent="0.35">
      <c r="C5776" s="5"/>
    </row>
    <row r="5777" spans="3:3" ht="15" thickBot="1" x14ac:dyDescent="0.35">
      <c r="C5777" s="5"/>
    </row>
    <row r="5778" spans="3:3" ht="15" thickBot="1" x14ac:dyDescent="0.35">
      <c r="C5778" s="5"/>
    </row>
    <row r="5779" spans="3:3" ht="15" thickBot="1" x14ac:dyDescent="0.35">
      <c r="C5779" s="5"/>
    </row>
    <row r="5780" spans="3:3" ht="15" thickBot="1" x14ac:dyDescent="0.35">
      <c r="C5780" s="5"/>
    </row>
    <row r="5781" spans="3:3" ht="15" thickBot="1" x14ac:dyDescent="0.35">
      <c r="C5781" s="5"/>
    </row>
    <row r="5782" spans="3:3" ht="15" thickBot="1" x14ac:dyDescent="0.35">
      <c r="C5782" s="5"/>
    </row>
    <row r="5783" spans="3:3" ht="15" thickBot="1" x14ac:dyDescent="0.35">
      <c r="C5783" s="5"/>
    </row>
    <row r="5784" spans="3:3" ht="15" thickBot="1" x14ac:dyDescent="0.35">
      <c r="C5784" s="5"/>
    </row>
    <row r="5785" spans="3:3" ht="15" thickBot="1" x14ac:dyDescent="0.35">
      <c r="C5785" s="5"/>
    </row>
    <row r="5786" spans="3:3" ht="15" thickBot="1" x14ac:dyDescent="0.35">
      <c r="C5786" s="5"/>
    </row>
    <row r="5787" spans="3:3" ht="15" thickBot="1" x14ac:dyDescent="0.35">
      <c r="C5787" s="5"/>
    </row>
    <row r="5788" spans="3:3" ht="15" thickBot="1" x14ac:dyDescent="0.35">
      <c r="C5788" s="5"/>
    </row>
    <row r="5789" spans="3:3" ht="15" thickBot="1" x14ac:dyDescent="0.35">
      <c r="C5789" s="5"/>
    </row>
    <row r="5790" spans="3:3" ht="15" thickBot="1" x14ac:dyDescent="0.35">
      <c r="C5790" s="5"/>
    </row>
    <row r="5791" spans="3:3" ht="15" thickBot="1" x14ac:dyDescent="0.35">
      <c r="C5791" s="5"/>
    </row>
    <row r="5792" spans="3:3" ht="15" thickBot="1" x14ac:dyDescent="0.35">
      <c r="C5792" s="5"/>
    </row>
    <row r="5793" spans="3:3" ht="15" thickBot="1" x14ac:dyDescent="0.35">
      <c r="C5793" s="5"/>
    </row>
    <row r="5794" spans="3:3" ht="15" thickBot="1" x14ac:dyDescent="0.35">
      <c r="C5794" s="5"/>
    </row>
    <row r="5795" spans="3:3" ht="15" thickBot="1" x14ac:dyDescent="0.35">
      <c r="C5795" s="5"/>
    </row>
    <row r="5796" spans="3:3" ht="15" thickBot="1" x14ac:dyDescent="0.35">
      <c r="C5796" s="5"/>
    </row>
    <row r="5797" spans="3:3" ht="15" thickBot="1" x14ac:dyDescent="0.35">
      <c r="C5797" s="5"/>
    </row>
    <row r="5798" spans="3:3" ht="15" thickBot="1" x14ac:dyDescent="0.35">
      <c r="C5798" s="5"/>
    </row>
    <row r="5799" spans="3:3" ht="15" thickBot="1" x14ac:dyDescent="0.35">
      <c r="C5799" s="5"/>
    </row>
    <row r="5800" spans="3:3" ht="15" thickBot="1" x14ac:dyDescent="0.35">
      <c r="C5800" s="5"/>
    </row>
    <row r="5801" spans="3:3" ht="15" thickBot="1" x14ac:dyDescent="0.35">
      <c r="C5801" s="5"/>
    </row>
    <row r="5802" spans="3:3" ht="15" thickBot="1" x14ac:dyDescent="0.35">
      <c r="C5802" s="5"/>
    </row>
    <row r="5803" spans="3:3" ht="15" thickBot="1" x14ac:dyDescent="0.35">
      <c r="C5803" s="5"/>
    </row>
    <row r="5804" spans="3:3" ht="15" thickBot="1" x14ac:dyDescent="0.35">
      <c r="C5804" s="5"/>
    </row>
    <row r="5805" spans="3:3" ht="15" thickBot="1" x14ac:dyDescent="0.35">
      <c r="C5805" s="5"/>
    </row>
    <row r="5806" spans="3:3" ht="15" thickBot="1" x14ac:dyDescent="0.35">
      <c r="C5806" s="5"/>
    </row>
    <row r="5807" spans="3:3" ht="15" thickBot="1" x14ac:dyDescent="0.35">
      <c r="C5807" s="5"/>
    </row>
    <row r="5808" spans="3:3" ht="15" thickBot="1" x14ac:dyDescent="0.35">
      <c r="C5808" s="5"/>
    </row>
    <row r="5809" spans="3:3" ht="15" thickBot="1" x14ac:dyDescent="0.35">
      <c r="C5809" s="5"/>
    </row>
    <row r="5810" spans="3:3" ht="15" thickBot="1" x14ac:dyDescent="0.35">
      <c r="C5810" s="5"/>
    </row>
    <row r="5811" spans="3:3" ht="15" thickBot="1" x14ac:dyDescent="0.35">
      <c r="C5811" s="5"/>
    </row>
    <row r="5812" spans="3:3" ht="15" thickBot="1" x14ac:dyDescent="0.35">
      <c r="C5812" s="5"/>
    </row>
    <row r="5813" spans="3:3" ht="15" thickBot="1" x14ac:dyDescent="0.35">
      <c r="C5813" s="5"/>
    </row>
    <row r="5814" spans="3:3" ht="15" thickBot="1" x14ac:dyDescent="0.35">
      <c r="C5814" s="5"/>
    </row>
    <row r="5815" spans="3:3" ht="15" thickBot="1" x14ac:dyDescent="0.35">
      <c r="C5815" s="5"/>
    </row>
    <row r="5816" spans="3:3" ht="15" thickBot="1" x14ac:dyDescent="0.35">
      <c r="C5816" s="5"/>
    </row>
    <row r="5817" spans="3:3" ht="15" thickBot="1" x14ac:dyDescent="0.35">
      <c r="C5817" s="5"/>
    </row>
    <row r="5818" spans="3:3" ht="15" thickBot="1" x14ac:dyDescent="0.35">
      <c r="C5818" s="5"/>
    </row>
    <row r="5819" spans="3:3" ht="15" thickBot="1" x14ac:dyDescent="0.35">
      <c r="C5819" s="5"/>
    </row>
    <row r="5820" spans="3:3" ht="15" thickBot="1" x14ac:dyDescent="0.35">
      <c r="C5820" s="5"/>
    </row>
    <row r="5821" spans="3:3" ht="15" thickBot="1" x14ac:dyDescent="0.35">
      <c r="C5821" s="5"/>
    </row>
    <row r="5822" spans="3:3" ht="15" thickBot="1" x14ac:dyDescent="0.35">
      <c r="C5822" s="5"/>
    </row>
    <row r="5823" spans="3:3" ht="15" thickBot="1" x14ac:dyDescent="0.35">
      <c r="C5823" s="5"/>
    </row>
    <row r="5824" spans="3:3" ht="15" thickBot="1" x14ac:dyDescent="0.35">
      <c r="C5824" s="5"/>
    </row>
    <row r="5825" spans="3:3" ht="15" thickBot="1" x14ac:dyDescent="0.35">
      <c r="C5825" s="5"/>
    </row>
    <row r="5826" spans="3:3" ht="15" thickBot="1" x14ac:dyDescent="0.35">
      <c r="C5826" s="5"/>
    </row>
    <row r="5827" spans="3:3" ht="15" thickBot="1" x14ac:dyDescent="0.35">
      <c r="C5827" s="5"/>
    </row>
    <row r="5828" spans="3:3" ht="15" thickBot="1" x14ac:dyDescent="0.35">
      <c r="C5828" s="5"/>
    </row>
    <row r="5829" spans="3:3" ht="15" thickBot="1" x14ac:dyDescent="0.35">
      <c r="C5829" s="5"/>
    </row>
    <row r="5830" spans="3:3" ht="15" thickBot="1" x14ac:dyDescent="0.35">
      <c r="C5830" s="5"/>
    </row>
    <row r="5831" spans="3:3" ht="15" thickBot="1" x14ac:dyDescent="0.35">
      <c r="C5831" s="5"/>
    </row>
    <row r="5832" spans="3:3" ht="15" thickBot="1" x14ac:dyDescent="0.35">
      <c r="C5832" s="5"/>
    </row>
    <row r="5833" spans="3:3" ht="15" thickBot="1" x14ac:dyDescent="0.35">
      <c r="C5833" s="5"/>
    </row>
    <row r="5834" spans="3:3" ht="15" thickBot="1" x14ac:dyDescent="0.35">
      <c r="C5834" s="5"/>
    </row>
    <row r="5835" spans="3:3" ht="15" thickBot="1" x14ac:dyDescent="0.35">
      <c r="C5835" s="5"/>
    </row>
    <row r="5836" spans="3:3" ht="15" thickBot="1" x14ac:dyDescent="0.35">
      <c r="C5836" s="5"/>
    </row>
    <row r="5837" spans="3:3" ht="15" thickBot="1" x14ac:dyDescent="0.35">
      <c r="C5837" s="5"/>
    </row>
    <row r="5838" spans="3:3" ht="15" thickBot="1" x14ac:dyDescent="0.35">
      <c r="C5838" s="5"/>
    </row>
    <row r="5839" spans="3:3" ht="15" thickBot="1" x14ac:dyDescent="0.35">
      <c r="C5839" s="5"/>
    </row>
    <row r="5840" spans="3:3" ht="15" thickBot="1" x14ac:dyDescent="0.35">
      <c r="C5840" s="5"/>
    </row>
    <row r="5841" spans="3:3" ht="15" thickBot="1" x14ac:dyDescent="0.35">
      <c r="C5841" s="5"/>
    </row>
    <row r="5842" spans="3:3" ht="15" thickBot="1" x14ac:dyDescent="0.35">
      <c r="C5842" s="5"/>
    </row>
    <row r="5843" spans="3:3" ht="15" thickBot="1" x14ac:dyDescent="0.35">
      <c r="C5843" s="5"/>
    </row>
    <row r="5844" spans="3:3" ht="15" thickBot="1" x14ac:dyDescent="0.35">
      <c r="C5844" s="5"/>
    </row>
    <row r="5845" spans="3:3" ht="15" thickBot="1" x14ac:dyDescent="0.35">
      <c r="C5845" s="5"/>
    </row>
    <row r="5846" spans="3:3" ht="15" thickBot="1" x14ac:dyDescent="0.35">
      <c r="C5846" s="5"/>
    </row>
    <row r="5847" spans="3:3" ht="15" thickBot="1" x14ac:dyDescent="0.35">
      <c r="C5847" s="5"/>
    </row>
    <row r="5848" spans="3:3" ht="15" thickBot="1" x14ac:dyDescent="0.35">
      <c r="C5848" s="5"/>
    </row>
    <row r="5849" spans="3:3" ht="15" thickBot="1" x14ac:dyDescent="0.35">
      <c r="C5849" s="5"/>
    </row>
    <row r="5850" spans="3:3" ht="15" thickBot="1" x14ac:dyDescent="0.35">
      <c r="C5850" s="5"/>
    </row>
    <row r="5851" spans="3:3" ht="15" thickBot="1" x14ac:dyDescent="0.35">
      <c r="C5851" s="5"/>
    </row>
    <row r="5852" spans="3:3" ht="15" thickBot="1" x14ac:dyDescent="0.35">
      <c r="C5852" s="5"/>
    </row>
    <row r="5853" spans="3:3" ht="15" thickBot="1" x14ac:dyDescent="0.35">
      <c r="C5853" s="5"/>
    </row>
    <row r="5854" spans="3:3" ht="15" thickBot="1" x14ac:dyDescent="0.35">
      <c r="C5854" s="5"/>
    </row>
    <row r="5855" spans="3:3" ht="15" thickBot="1" x14ac:dyDescent="0.35">
      <c r="C5855" s="5"/>
    </row>
    <row r="5856" spans="3:3" ht="15" thickBot="1" x14ac:dyDescent="0.35">
      <c r="C5856" s="5"/>
    </row>
    <row r="5857" spans="3:3" ht="15" thickBot="1" x14ac:dyDescent="0.35">
      <c r="C5857" s="5"/>
    </row>
    <row r="5858" spans="3:3" ht="15" thickBot="1" x14ac:dyDescent="0.35">
      <c r="C5858" s="5"/>
    </row>
    <row r="5859" spans="3:3" ht="15" thickBot="1" x14ac:dyDescent="0.35">
      <c r="C5859" s="5"/>
    </row>
    <row r="5860" spans="3:3" ht="15" thickBot="1" x14ac:dyDescent="0.35">
      <c r="C5860" s="5"/>
    </row>
    <row r="5861" spans="3:3" ht="15" thickBot="1" x14ac:dyDescent="0.35">
      <c r="C5861" s="5"/>
    </row>
    <row r="5862" spans="3:3" ht="15" thickBot="1" x14ac:dyDescent="0.35">
      <c r="C5862" s="5"/>
    </row>
    <row r="5863" spans="3:3" ht="15" thickBot="1" x14ac:dyDescent="0.35">
      <c r="C5863" s="5"/>
    </row>
    <row r="5864" spans="3:3" ht="15" thickBot="1" x14ac:dyDescent="0.35">
      <c r="C5864" s="5"/>
    </row>
    <row r="5865" spans="3:3" ht="15" thickBot="1" x14ac:dyDescent="0.35">
      <c r="C5865" s="5"/>
    </row>
    <row r="5866" spans="3:3" ht="15" thickBot="1" x14ac:dyDescent="0.35">
      <c r="C5866" s="5"/>
    </row>
    <row r="5867" spans="3:3" ht="15" thickBot="1" x14ac:dyDescent="0.35">
      <c r="C5867" s="5"/>
    </row>
    <row r="5868" spans="3:3" ht="15" thickBot="1" x14ac:dyDescent="0.35">
      <c r="C5868" s="5"/>
    </row>
    <row r="5869" spans="3:3" ht="15" thickBot="1" x14ac:dyDescent="0.35">
      <c r="C5869" s="5"/>
    </row>
    <row r="5870" spans="3:3" ht="15" thickBot="1" x14ac:dyDescent="0.35">
      <c r="C5870" s="5"/>
    </row>
    <row r="5871" spans="3:3" ht="15" thickBot="1" x14ac:dyDescent="0.35">
      <c r="C5871" s="5"/>
    </row>
    <row r="5872" spans="3:3" ht="15" thickBot="1" x14ac:dyDescent="0.35">
      <c r="C5872" s="5"/>
    </row>
    <row r="5873" spans="3:3" ht="15" thickBot="1" x14ac:dyDescent="0.35">
      <c r="C5873" s="5"/>
    </row>
    <row r="5874" spans="3:3" ht="15" thickBot="1" x14ac:dyDescent="0.35">
      <c r="C5874" s="5"/>
    </row>
    <row r="5875" spans="3:3" ht="15" thickBot="1" x14ac:dyDescent="0.35">
      <c r="C5875" s="5"/>
    </row>
    <row r="5876" spans="3:3" ht="15" thickBot="1" x14ac:dyDescent="0.35">
      <c r="C5876" s="5"/>
    </row>
    <row r="5877" spans="3:3" ht="15" thickBot="1" x14ac:dyDescent="0.35">
      <c r="C5877" s="5"/>
    </row>
    <row r="5878" spans="3:3" ht="15" thickBot="1" x14ac:dyDescent="0.35">
      <c r="C5878" s="5"/>
    </row>
    <row r="5879" spans="3:3" ht="15" thickBot="1" x14ac:dyDescent="0.35">
      <c r="C5879" s="5"/>
    </row>
    <row r="5880" spans="3:3" ht="15" thickBot="1" x14ac:dyDescent="0.35">
      <c r="C5880" s="5"/>
    </row>
    <row r="5881" spans="3:3" ht="15" thickBot="1" x14ac:dyDescent="0.35">
      <c r="C5881" s="5"/>
    </row>
    <row r="5882" spans="3:3" ht="15" thickBot="1" x14ac:dyDescent="0.35">
      <c r="C5882" s="5"/>
    </row>
    <row r="5883" spans="3:3" ht="15" thickBot="1" x14ac:dyDescent="0.35">
      <c r="C5883" s="5"/>
    </row>
    <row r="5884" spans="3:3" ht="15" thickBot="1" x14ac:dyDescent="0.35">
      <c r="C5884" s="5"/>
    </row>
    <row r="5885" spans="3:3" ht="15" thickBot="1" x14ac:dyDescent="0.35">
      <c r="C5885" s="5"/>
    </row>
    <row r="5886" spans="3:3" ht="15" thickBot="1" x14ac:dyDescent="0.35">
      <c r="C5886" s="5"/>
    </row>
    <row r="5887" spans="3:3" ht="15" thickBot="1" x14ac:dyDescent="0.35">
      <c r="C5887" s="5"/>
    </row>
    <row r="5888" spans="3:3" ht="15" thickBot="1" x14ac:dyDescent="0.35">
      <c r="C5888" s="5"/>
    </row>
    <row r="5889" spans="3:3" ht="15" thickBot="1" x14ac:dyDescent="0.35">
      <c r="C5889" s="5"/>
    </row>
    <row r="5890" spans="3:3" ht="15" thickBot="1" x14ac:dyDescent="0.35">
      <c r="C5890" s="5"/>
    </row>
    <row r="5891" spans="3:3" ht="15" thickBot="1" x14ac:dyDescent="0.35">
      <c r="C5891" s="5"/>
    </row>
    <row r="5892" spans="3:3" ht="15" thickBot="1" x14ac:dyDescent="0.35">
      <c r="C5892" s="5"/>
    </row>
    <row r="5893" spans="3:3" ht="15" thickBot="1" x14ac:dyDescent="0.35">
      <c r="C5893" s="5"/>
    </row>
    <row r="5894" spans="3:3" ht="15" thickBot="1" x14ac:dyDescent="0.35">
      <c r="C5894" s="5"/>
    </row>
    <row r="5895" spans="3:3" ht="15" thickBot="1" x14ac:dyDescent="0.35">
      <c r="C5895" s="5"/>
    </row>
    <row r="5896" spans="3:3" ht="15" thickBot="1" x14ac:dyDescent="0.35">
      <c r="C5896" s="5"/>
    </row>
    <row r="5897" spans="3:3" ht="15" thickBot="1" x14ac:dyDescent="0.35">
      <c r="C5897" s="5"/>
    </row>
    <row r="5898" spans="3:3" ht="15" thickBot="1" x14ac:dyDescent="0.35">
      <c r="C5898" s="5"/>
    </row>
    <row r="5899" spans="3:3" ht="15" thickBot="1" x14ac:dyDescent="0.35">
      <c r="C5899" s="5"/>
    </row>
    <row r="5900" spans="3:3" ht="15" thickBot="1" x14ac:dyDescent="0.35">
      <c r="C5900" s="5"/>
    </row>
    <row r="5901" spans="3:3" ht="15" thickBot="1" x14ac:dyDescent="0.35">
      <c r="C5901" s="5"/>
    </row>
    <row r="5902" spans="3:3" ht="15" thickBot="1" x14ac:dyDescent="0.35">
      <c r="C5902" s="5"/>
    </row>
    <row r="5903" spans="3:3" ht="15" thickBot="1" x14ac:dyDescent="0.35">
      <c r="C5903" s="5"/>
    </row>
    <row r="5904" spans="3:3" ht="15" thickBot="1" x14ac:dyDescent="0.35">
      <c r="C5904" s="5"/>
    </row>
    <row r="5905" spans="3:3" ht="15" thickBot="1" x14ac:dyDescent="0.35">
      <c r="C5905" s="5"/>
    </row>
    <row r="5906" spans="3:3" ht="15" thickBot="1" x14ac:dyDescent="0.35">
      <c r="C5906" s="5"/>
    </row>
    <row r="5907" spans="3:3" ht="15" thickBot="1" x14ac:dyDescent="0.35">
      <c r="C5907" s="5"/>
    </row>
    <row r="5908" spans="3:3" ht="15" thickBot="1" x14ac:dyDescent="0.35">
      <c r="C5908" s="5"/>
    </row>
    <row r="5909" spans="3:3" ht="15" thickBot="1" x14ac:dyDescent="0.35">
      <c r="C5909" s="5"/>
    </row>
    <row r="5910" spans="3:3" ht="15" thickBot="1" x14ac:dyDescent="0.35">
      <c r="C5910" s="5"/>
    </row>
    <row r="5911" spans="3:3" ht="15" thickBot="1" x14ac:dyDescent="0.35">
      <c r="C5911" s="5"/>
    </row>
    <row r="5912" spans="3:3" ht="15" thickBot="1" x14ac:dyDescent="0.35">
      <c r="C5912" s="5"/>
    </row>
    <row r="5913" spans="3:3" ht="15" thickBot="1" x14ac:dyDescent="0.35">
      <c r="C5913" s="5"/>
    </row>
    <row r="5914" spans="3:3" ht="15" thickBot="1" x14ac:dyDescent="0.35">
      <c r="C5914" s="5"/>
    </row>
    <row r="5915" spans="3:3" ht="15" thickBot="1" x14ac:dyDescent="0.35">
      <c r="C5915" s="5"/>
    </row>
    <row r="5916" spans="3:3" ht="15" thickBot="1" x14ac:dyDescent="0.35">
      <c r="C5916" s="5"/>
    </row>
    <row r="5917" spans="3:3" ht="15" thickBot="1" x14ac:dyDescent="0.35">
      <c r="C5917" s="5"/>
    </row>
    <row r="5918" spans="3:3" ht="15" thickBot="1" x14ac:dyDescent="0.35">
      <c r="C5918" s="5"/>
    </row>
    <row r="5919" spans="3:3" ht="15" thickBot="1" x14ac:dyDescent="0.35">
      <c r="C5919" s="5"/>
    </row>
    <row r="5920" spans="3:3" ht="15" thickBot="1" x14ac:dyDescent="0.35">
      <c r="C5920" s="5"/>
    </row>
    <row r="5921" spans="3:3" ht="15" thickBot="1" x14ac:dyDescent="0.35">
      <c r="C5921" s="5"/>
    </row>
    <row r="5922" spans="3:3" ht="15" thickBot="1" x14ac:dyDescent="0.35">
      <c r="C5922" s="5"/>
    </row>
    <row r="5923" spans="3:3" ht="15" thickBot="1" x14ac:dyDescent="0.35">
      <c r="C5923" s="5"/>
    </row>
    <row r="5924" spans="3:3" ht="15" thickBot="1" x14ac:dyDescent="0.35">
      <c r="C5924" s="5"/>
    </row>
    <row r="5925" spans="3:3" ht="15" thickBot="1" x14ac:dyDescent="0.35">
      <c r="C5925" s="5"/>
    </row>
    <row r="5926" spans="3:3" ht="15" thickBot="1" x14ac:dyDescent="0.35">
      <c r="C5926" s="5"/>
    </row>
    <row r="5927" spans="3:3" ht="15" thickBot="1" x14ac:dyDescent="0.35">
      <c r="C5927" s="5"/>
    </row>
    <row r="5928" spans="3:3" ht="15" thickBot="1" x14ac:dyDescent="0.35">
      <c r="C5928" s="5"/>
    </row>
    <row r="5929" spans="3:3" ht="15" thickBot="1" x14ac:dyDescent="0.35">
      <c r="C5929" s="5"/>
    </row>
    <row r="5930" spans="3:3" ht="15" thickBot="1" x14ac:dyDescent="0.35">
      <c r="C5930" s="5"/>
    </row>
    <row r="5931" spans="3:3" ht="15" thickBot="1" x14ac:dyDescent="0.35">
      <c r="C5931" s="5"/>
    </row>
    <row r="5932" spans="3:3" ht="15" thickBot="1" x14ac:dyDescent="0.35">
      <c r="C5932" s="5"/>
    </row>
    <row r="5933" spans="3:3" ht="15" thickBot="1" x14ac:dyDescent="0.35">
      <c r="C5933" s="5"/>
    </row>
    <row r="5934" spans="3:3" ht="15" thickBot="1" x14ac:dyDescent="0.35">
      <c r="C5934" s="5"/>
    </row>
    <row r="5935" spans="3:3" ht="15" thickBot="1" x14ac:dyDescent="0.35">
      <c r="C5935" s="5"/>
    </row>
    <row r="5936" spans="3:3" ht="15" thickBot="1" x14ac:dyDescent="0.35">
      <c r="C5936" s="5"/>
    </row>
    <row r="5937" spans="3:3" ht="15" thickBot="1" x14ac:dyDescent="0.35">
      <c r="C5937" s="5"/>
    </row>
    <row r="5938" spans="3:3" ht="15" thickBot="1" x14ac:dyDescent="0.35">
      <c r="C5938" s="5"/>
    </row>
    <row r="5939" spans="3:3" ht="15" thickBot="1" x14ac:dyDescent="0.35">
      <c r="C5939" s="5"/>
    </row>
    <row r="5940" spans="3:3" ht="15" thickBot="1" x14ac:dyDescent="0.35">
      <c r="C5940" s="5"/>
    </row>
    <row r="5941" spans="3:3" ht="15" thickBot="1" x14ac:dyDescent="0.35">
      <c r="C5941" s="5"/>
    </row>
    <row r="5942" spans="3:3" ht="15" thickBot="1" x14ac:dyDescent="0.35">
      <c r="C5942" s="5"/>
    </row>
    <row r="5943" spans="3:3" ht="15" thickBot="1" x14ac:dyDescent="0.35">
      <c r="C5943" s="5"/>
    </row>
    <row r="5944" spans="3:3" ht="15" thickBot="1" x14ac:dyDescent="0.35">
      <c r="C5944" s="5"/>
    </row>
    <row r="5945" spans="3:3" ht="15" thickBot="1" x14ac:dyDescent="0.35">
      <c r="C5945" s="5"/>
    </row>
    <row r="5946" spans="3:3" ht="15" thickBot="1" x14ac:dyDescent="0.35">
      <c r="C5946" s="5"/>
    </row>
    <row r="5947" spans="3:3" ht="15" thickBot="1" x14ac:dyDescent="0.35">
      <c r="C5947" s="5"/>
    </row>
    <row r="5948" spans="3:3" ht="15" thickBot="1" x14ac:dyDescent="0.35">
      <c r="C5948" s="5"/>
    </row>
    <row r="5949" spans="3:3" ht="15" thickBot="1" x14ac:dyDescent="0.35">
      <c r="C5949" s="5"/>
    </row>
    <row r="5950" spans="3:3" ht="15" thickBot="1" x14ac:dyDescent="0.35">
      <c r="C5950" s="5"/>
    </row>
    <row r="5951" spans="3:3" ht="15" thickBot="1" x14ac:dyDescent="0.35">
      <c r="C5951" s="5"/>
    </row>
    <row r="5952" spans="3:3" ht="15" thickBot="1" x14ac:dyDescent="0.35">
      <c r="C5952" s="5"/>
    </row>
    <row r="5953" spans="3:3" ht="15" thickBot="1" x14ac:dyDescent="0.35">
      <c r="C5953" s="5"/>
    </row>
    <row r="5954" spans="3:3" ht="15" thickBot="1" x14ac:dyDescent="0.35">
      <c r="C5954" s="5"/>
    </row>
    <row r="5955" spans="3:3" ht="15" thickBot="1" x14ac:dyDescent="0.35">
      <c r="C5955" s="5"/>
    </row>
    <row r="5956" spans="3:3" ht="15" thickBot="1" x14ac:dyDescent="0.35">
      <c r="C5956" s="5"/>
    </row>
    <row r="5957" spans="3:3" ht="15" thickBot="1" x14ac:dyDescent="0.35">
      <c r="C5957" s="5"/>
    </row>
    <row r="5958" spans="3:3" ht="15" thickBot="1" x14ac:dyDescent="0.35">
      <c r="C5958" s="5"/>
    </row>
    <row r="5959" spans="3:3" ht="15" thickBot="1" x14ac:dyDescent="0.35">
      <c r="C5959" s="5"/>
    </row>
    <row r="5960" spans="3:3" ht="15" thickBot="1" x14ac:dyDescent="0.35">
      <c r="C5960" s="5"/>
    </row>
    <row r="5961" spans="3:3" ht="15" thickBot="1" x14ac:dyDescent="0.35">
      <c r="C5961" s="5"/>
    </row>
    <row r="5962" spans="3:3" ht="15" thickBot="1" x14ac:dyDescent="0.35">
      <c r="C5962" s="5"/>
    </row>
    <row r="5963" spans="3:3" ht="15" thickBot="1" x14ac:dyDescent="0.35">
      <c r="C5963" s="5"/>
    </row>
    <row r="5964" spans="3:3" ht="15" thickBot="1" x14ac:dyDescent="0.35">
      <c r="C5964" s="5"/>
    </row>
    <row r="5965" spans="3:3" ht="15" thickBot="1" x14ac:dyDescent="0.35">
      <c r="C5965" s="5"/>
    </row>
    <row r="5966" spans="3:3" ht="15" thickBot="1" x14ac:dyDescent="0.35">
      <c r="C5966" s="5"/>
    </row>
    <row r="5967" spans="3:3" ht="15" thickBot="1" x14ac:dyDescent="0.35">
      <c r="C5967" s="5"/>
    </row>
    <row r="5968" spans="3:3" ht="15" thickBot="1" x14ac:dyDescent="0.35">
      <c r="C5968" s="5"/>
    </row>
    <row r="5969" spans="3:3" ht="15" thickBot="1" x14ac:dyDescent="0.35">
      <c r="C5969" s="5"/>
    </row>
    <row r="5970" spans="3:3" ht="15" thickBot="1" x14ac:dyDescent="0.35">
      <c r="C5970" s="5"/>
    </row>
    <row r="5971" spans="3:3" ht="15" thickBot="1" x14ac:dyDescent="0.35">
      <c r="C5971" s="5"/>
    </row>
    <row r="5972" spans="3:3" ht="15" thickBot="1" x14ac:dyDescent="0.35">
      <c r="C5972" s="5"/>
    </row>
    <row r="5973" spans="3:3" ht="15" thickBot="1" x14ac:dyDescent="0.35">
      <c r="C5973" s="5"/>
    </row>
    <row r="5974" spans="3:3" ht="15" thickBot="1" x14ac:dyDescent="0.35">
      <c r="C5974" s="5"/>
    </row>
    <row r="5975" spans="3:3" ht="15" thickBot="1" x14ac:dyDescent="0.35">
      <c r="C5975" s="5"/>
    </row>
    <row r="5976" spans="3:3" ht="15" thickBot="1" x14ac:dyDescent="0.35">
      <c r="C5976" s="5"/>
    </row>
    <row r="5977" spans="3:3" ht="15" thickBot="1" x14ac:dyDescent="0.35">
      <c r="C5977" s="5"/>
    </row>
    <row r="5978" spans="3:3" ht="15" thickBot="1" x14ac:dyDescent="0.35">
      <c r="C5978" s="5"/>
    </row>
    <row r="5979" spans="3:3" ht="15" thickBot="1" x14ac:dyDescent="0.35">
      <c r="C5979" s="5"/>
    </row>
    <row r="5980" spans="3:3" ht="15" thickBot="1" x14ac:dyDescent="0.35">
      <c r="C5980" s="5"/>
    </row>
    <row r="5981" spans="3:3" ht="15" thickBot="1" x14ac:dyDescent="0.35">
      <c r="C5981" s="5"/>
    </row>
    <row r="5982" spans="3:3" ht="15" thickBot="1" x14ac:dyDescent="0.35">
      <c r="C5982" s="5"/>
    </row>
    <row r="5983" spans="3:3" ht="15" thickBot="1" x14ac:dyDescent="0.35">
      <c r="C5983" s="5"/>
    </row>
    <row r="5984" spans="3:3" ht="15" thickBot="1" x14ac:dyDescent="0.35">
      <c r="C5984" s="5"/>
    </row>
    <row r="5985" spans="3:3" ht="15" thickBot="1" x14ac:dyDescent="0.35">
      <c r="C5985" s="5"/>
    </row>
    <row r="5986" spans="3:3" ht="15" thickBot="1" x14ac:dyDescent="0.35">
      <c r="C5986" s="5"/>
    </row>
    <row r="5987" spans="3:3" ht="15" thickBot="1" x14ac:dyDescent="0.35">
      <c r="C5987" s="5"/>
    </row>
    <row r="5988" spans="3:3" ht="15" thickBot="1" x14ac:dyDescent="0.35">
      <c r="C5988" s="5"/>
    </row>
    <row r="5989" spans="3:3" ht="15" thickBot="1" x14ac:dyDescent="0.35">
      <c r="C5989" s="5"/>
    </row>
    <row r="5990" spans="3:3" ht="15" thickBot="1" x14ac:dyDescent="0.35">
      <c r="C5990" s="5"/>
    </row>
    <row r="5991" spans="3:3" ht="15" thickBot="1" x14ac:dyDescent="0.35">
      <c r="C5991" s="5"/>
    </row>
    <row r="5992" spans="3:3" ht="15" thickBot="1" x14ac:dyDescent="0.35">
      <c r="C5992" s="5"/>
    </row>
    <row r="5993" spans="3:3" ht="15" thickBot="1" x14ac:dyDescent="0.35">
      <c r="C5993" s="5"/>
    </row>
    <row r="5994" spans="3:3" ht="15" thickBot="1" x14ac:dyDescent="0.35">
      <c r="C5994" s="5"/>
    </row>
    <row r="5995" spans="3:3" ht="15" thickBot="1" x14ac:dyDescent="0.35">
      <c r="C5995" s="5"/>
    </row>
    <row r="5996" spans="3:3" ht="15" thickBot="1" x14ac:dyDescent="0.35">
      <c r="C5996" s="5"/>
    </row>
    <row r="5997" spans="3:3" ht="15" thickBot="1" x14ac:dyDescent="0.35">
      <c r="C5997" s="5"/>
    </row>
    <row r="5998" spans="3:3" ht="15" thickBot="1" x14ac:dyDescent="0.35">
      <c r="C5998" s="5"/>
    </row>
    <row r="5999" spans="3:3" ht="15" thickBot="1" x14ac:dyDescent="0.35">
      <c r="C5999" s="5"/>
    </row>
    <row r="6000" spans="3:3" ht="15" thickBot="1" x14ac:dyDescent="0.35">
      <c r="C6000" s="5"/>
    </row>
    <row r="6001" spans="3:3" ht="15" thickBot="1" x14ac:dyDescent="0.35">
      <c r="C6001" s="5"/>
    </row>
    <row r="6002" spans="3:3" ht="15" thickBot="1" x14ac:dyDescent="0.35">
      <c r="C6002" s="5"/>
    </row>
    <row r="6003" spans="3:3" ht="15" thickBot="1" x14ac:dyDescent="0.35">
      <c r="C6003" s="5"/>
    </row>
    <row r="6004" spans="3:3" ht="15" thickBot="1" x14ac:dyDescent="0.35">
      <c r="C6004" s="5"/>
    </row>
    <row r="6005" spans="3:3" ht="15" thickBot="1" x14ac:dyDescent="0.35">
      <c r="C6005" s="5"/>
    </row>
    <row r="6006" spans="3:3" ht="15" thickBot="1" x14ac:dyDescent="0.35">
      <c r="C6006" s="5"/>
    </row>
    <row r="6007" spans="3:3" ht="15" thickBot="1" x14ac:dyDescent="0.35">
      <c r="C6007" s="5"/>
    </row>
    <row r="6008" spans="3:3" ht="15" thickBot="1" x14ac:dyDescent="0.35">
      <c r="C6008" s="5"/>
    </row>
    <row r="6009" spans="3:3" ht="15" thickBot="1" x14ac:dyDescent="0.35">
      <c r="C6009" s="5"/>
    </row>
    <row r="6010" spans="3:3" ht="15" thickBot="1" x14ac:dyDescent="0.35">
      <c r="C6010" s="5"/>
    </row>
    <row r="6011" spans="3:3" ht="15" thickBot="1" x14ac:dyDescent="0.35">
      <c r="C6011" s="5"/>
    </row>
    <row r="6012" spans="3:3" ht="15" thickBot="1" x14ac:dyDescent="0.35">
      <c r="C6012" s="5"/>
    </row>
    <row r="6013" spans="3:3" ht="15" thickBot="1" x14ac:dyDescent="0.35">
      <c r="C6013" s="5"/>
    </row>
    <row r="6014" spans="3:3" ht="15" thickBot="1" x14ac:dyDescent="0.35">
      <c r="C6014" s="5"/>
    </row>
    <row r="6015" spans="3:3" ht="15" thickBot="1" x14ac:dyDescent="0.35">
      <c r="C6015" s="5"/>
    </row>
    <row r="6016" spans="3:3" ht="15" thickBot="1" x14ac:dyDescent="0.35">
      <c r="C6016" s="5"/>
    </row>
    <row r="6017" spans="3:3" ht="15" thickBot="1" x14ac:dyDescent="0.35">
      <c r="C6017" s="5"/>
    </row>
    <row r="6018" spans="3:3" ht="15" thickBot="1" x14ac:dyDescent="0.35">
      <c r="C6018" s="5"/>
    </row>
    <row r="6019" spans="3:3" ht="15" thickBot="1" x14ac:dyDescent="0.35">
      <c r="C6019" s="5"/>
    </row>
    <row r="6020" spans="3:3" ht="15" thickBot="1" x14ac:dyDescent="0.35">
      <c r="C6020" s="5"/>
    </row>
    <row r="6021" spans="3:3" ht="15" thickBot="1" x14ac:dyDescent="0.35">
      <c r="C6021" s="5"/>
    </row>
    <row r="6022" spans="3:3" ht="15" thickBot="1" x14ac:dyDescent="0.35">
      <c r="C6022" s="5"/>
    </row>
    <row r="6023" spans="3:3" ht="15" thickBot="1" x14ac:dyDescent="0.35">
      <c r="C6023" s="5"/>
    </row>
    <row r="6024" spans="3:3" ht="15" thickBot="1" x14ac:dyDescent="0.35">
      <c r="C6024" s="5"/>
    </row>
    <row r="6025" spans="3:3" ht="15" thickBot="1" x14ac:dyDescent="0.35">
      <c r="C6025" s="5"/>
    </row>
    <row r="6026" spans="3:3" ht="15" thickBot="1" x14ac:dyDescent="0.35">
      <c r="C6026" s="5"/>
    </row>
    <row r="6027" spans="3:3" ht="15" thickBot="1" x14ac:dyDescent="0.35">
      <c r="C6027" s="5"/>
    </row>
    <row r="6028" spans="3:3" ht="15" thickBot="1" x14ac:dyDescent="0.35">
      <c r="C6028" s="5"/>
    </row>
    <row r="6029" spans="3:3" ht="15" thickBot="1" x14ac:dyDescent="0.35">
      <c r="C6029" s="5"/>
    </row>
    <row r="6030" spans="3:3" ht="15" thickBot="1" x14ac:dyDescent="0.35">
      <c r="C6030" s="5"/>
    </row>
    <row r="6031" spans="3:3" ht="15" thickBot="1" x14ac:dyDescent="0.35">
      <c r="C6031" s="5"/>
    </row>
    <row r="6032" spans="3:3" ht="15" thickBot="1" x14ac:dyDescent="0.35">
      <c r="C6032" s="5"/>
    </row>
    <row r="6033" spans="3:3" ht="15" thickBot="1" x14ac:dyDescent="0.35">
      <c r="C6033" s="5"/>
    </row>
    <row r="6034" spans="3:3" ht="15" thickBot="1" x14ac:dyDescent="0.35">
      <c r="C6034" s="5"/>
    </row>
    <row r="6035" spans="3:3" ht="15" thickBot="1" x14ac:dyDescent="0.35">
      <c r="C6035" s="5"/>
    </row>
    <row r="6036" spans="3:3" ht="15" thickBot="1" x14ac:dyDescent="0.35">
      <c r="C6036" s="5"/>
    </row>
    <row r="6037" spans="3:3" ht="15" thickBot="1" x14ac:dyDescent="0.35">
      <c r="C6037" s="5"/>
    </row>
    <row r="6038" spans="3:3" ht="15" thickBot="1" x14ac:dyDescent="0.35">
      <c r="C6038" s="5"/>
    </row>
    <row r="6039" spans="3:3" ht="15" thickBot="1" x14ac:dyDescent="0.35">
      <c r="C6039" s="5"/>
    </row>
    <row r="6040" spans="3:3" ht="15" thickBot="1" x14ac:dyDescent="0.35">
      <c r="C6040" s="5"/>
    </row>
    <row r="6041" spans="3:3" ht="15" thickBot="1" x14ac:dyDescent="0.35">
      <c r="C6041" s="5"/>
    </row>
    <row r="6042" spans="3:3" ht="15" thickBot="1" x14ac:dyDescent="0.35">
      <c r="C6042" s="5"/>
    </row>
    <row r="6043" spans="3:3" ht="15" thickBot="1" x14ac:dyDescent="0.35">
      <c r="C6043" s="5"/>
    </row>
    <row r="6044" spans="3:3" ht="15" thickBot="1" x14ac:dyDescent="0.35">
      <c r="C6044" s="5"/>
    </row>
    <row r="6045" spans="3:3" ht="15" thickBot="1" x14ac:dyDescent="0.35">
      <c r="C6045" s="5"/>
    </row>
    <row r="6046" spans="3:3" ht="15" thickBot="1" x14ac:dyDescent="0.35">
      <c r="C6046" s="5"/>
    </row>
    <row r="6047" spans="3:3" ht="15" thickBot="1" x14ac:dyDescent="0.35">
      <c r="C6047" s="5"/>
    </row>
    <row r="6048" spans="3:3" ht="15" thickBot="1" x14ac:dyDescent="0.35">
      <c r="C6048" s="5"/>
    </row>
    <row r="6049" spans="3:3" ht="15" thickBot="1" x14ac:dyDescent="0.35">
      <c r="C6049" s="5"/>
    </row>
    <row r="6050" spans="3:3" ht="15" thickBot="1" x14ac:dyDescent="0.35">
      <c r="C6050" s="5"/>
    </row>
    <row r="6051" spans="3:3" ht="15" thickBot="1" x14ac:dyDescent="0.35">
      <c r="C6051" s="5"/>
    </row>
    <row r="6052" spans="3:3" ht="15" thickBot="1" x14ac:dyDescent="0.35">
      <c r="C6052" s="5"/>
    </row>
    <row r="6053" spans="3:3" ht="15" thickBot="1" x14ac:dyDescent="0.35">
      <c r="C6053" s="5"/>
    </row>
    <row r="6054" spans="3:3" ht="15" thickBot="1" x14ac:dyDescent="0.35">
      <c r="C6054" s="5"/>
    </row>
    <row r="6055" spans="3:3" ht="15" thickBot="1" x14ac:dyDescent="0.35">
      <c r="C6055" s="5"/>
    </row>
    <row r="6056" spans="3:3" ht="15" thickBot="1" x14ac:dyDescent="0.35">
      <c r="C6056" s="5"/>
    </row>
    <row r="6057" spans="3:3" ht="15" thickBot="1" x14ac:dyDescent="0.35">
      <c r="C6057" s="5"/>
    </row>
    <row r="6058" spans="3:3" ht="15" thickBot="1" x14ac:dyDescent="0.35">
      <c r="C6058" s="5"/>
    </row>
    <row r="6059" spans="3:3" ht="15" thickBot="1" x14ac:dyDescent="0.35">
      <c r="C6059" s="5"/>
    </row>
    <row r="6060" spans="3:3" ht="15" thickBot="1" x14ac:dyDescent="0.35">
      <c r="C6060" s="5"/>
    </row>
    <row r="6061" spans="3:3" ht="15" thickBot="1" x14ac:dyDescent="0.35">
      <c r="C6061" s="5"/>
    </row>
    <row r="6062" spans="3:3" ht="15" thickBot="1" x14ac:dyDescent="0.35">
      <c r="C6062" s="5"/>
    </row>
    <row r="6063" spans="3:3" ht="15" thickBot="1" x14ac:dyDescent="0.35">
      <c r="C6063" s="5"/>
    </row>
    <row r="6064" spans="3:3" ht="15" thickBot="1" x14ac:dyDescent="0.35">
      <c r="C6064" s="5"/>
    </row>
    <row r="6065" spans="3:3" ht="15" thickBot="1" x14ac:dyDescent="0.35">
      <c r="C6065" s="5"/>
    </row>
    <row r="6066" spans="3:3" ht="15" thickBot="1" x14ac:dyDescent="0.35">
      <c r="C6066" s="5"/>
    </row>
    <row r="6067" spans="3:3" ht="15" thickBot="1" x14ac:dyDescent="0.35">
      <c r="C6067" s="5"/>
    </row>
    <row r="6068" spans="3:3" ht="15" thickBot="1" x14ac:dyDescent="0.35">
      <c r="C6068" s="5"/>
    </row>
    <row r="6069" spans="3:3" ht="15" thickBot="1" x14ac:dyDescent="0.35">
      <c r="C6069" s="5"/>
    </row>
    <row r="6070" spans="3:3" ht="15" thickBot="1" x14ac:dyDescent="0.35">
      <c r="C6070" s="5"/>
    </row>
    <row r="6071" spans="3:3" ht="15" thickBot="1" x14ac:dyDescent="0.35">
      <c r="C6071" s="5"/>
    </row>
    <row r="6072" spans="3:3" ht="15" thickBot="1" x14ac:dyDescent="0.35">
      <c r="C6072" s="5"/>
    </row>
    <row r="6073" spans="3:3" ht="15" thickBot="1" x14ac:dyDescent="0.35">
      <c r="C6073" s="5"/>
    </row>
    <row r="6074" spans="3:3" ht="15" thickBot="1" x14ac:dyDescent="0.35">
      <c r="C6074" s="5"/>
    </row>
    <row r="6075" spans="3:3" ht="15" thickBot="1" x14ac:dyDescent="0.35">
      <c r="C6075" s="5"/>
    </row>
    <row r="6076" spans="3:3" ht="15" thickBot="1" x14ac:dyDescent="0.35">
      <c r="C6076" s="5"/>
    </row>
    <row r="6077" spans="3:3" ht="15" thickBot="1" x14ac:dyDescent="0.35">
      <c r="C6077" s="5"/>
    </row>
    <row r="6078" spans="3:3" ht="15" thickBot="1" x14ac:dyDescent="0.35">
      <c r="C6078" s="5"/>
    </row>
    <row r="6079" spans="3:3" ht="15" thickBot="1" x14ac:dyDescent="0.35">
      <c r="C6079" s="5"/>
    </row>
    <row r="6080" spans="3:3" ht="15" thickBot="1" x14ac:dyDescent="0.35">
      <c r="C6080" s="5"/>
    </row>
    <row r="6081" spans="3:3" ht="15" thickBot="1" x14ac:dyDescent="0.35">
      <c r="C6081" s="5"/>
    </row>
    <row r="6082" spans="3:3" ht="15" thickBot="1" x14ac:dyDescent="0.35">
      <c r="C6082" s="5"/>
    </row>
    <row r="6083" spans="3:3" ht="15" thickBot="1" x14ac:dyDescent="0.35">
      <c r="C6083" s="5"/>
    </row>
    <row r="6084" spans="3:3" ht="15" thickBot="1" x14ac:dyDescent="0.35">
      <c r="C6084" s="5"/>
    </row>
    <row r="6085" spans="3:3" ht="15" thickBot="1" x14ac:dyDescent="0.35">
      <c r="C6085" s="5"/>
    </row>
    <row r="6086" spans="3:3" ht="15" thickBot="1" x14ac:dyDescent="0.35">
      <c r="C6086" s="5"/>
    </row>
    <row r="6087" spans="3:3" ht="15" thickBot="1" x14ac:dyDescent="0.35">
      <c r="C6087" s="5"/>
    </row>
    <row r="6088" spans="3:3" ht="15" thickBot="1" x14ac:dyDescent="0.35">
      <c r="C6088" s="5"/>
    </row>
    <row r="6089" spans="3:3" ht="15" thickBot="1" x14ac:dyDescent="0.35">
      <c r="C6089" s="5"/>
    </row>
    <row r="6090" spans="3:3" ht="15" thickBot="1" x14ac:dyDescent="0.35">
      <c r="C6090" s="5"/>
    </row>
    <row r="6091" spans="3:3" ht="15" thickBot="1" x14ac:dyDescent="0.35">
      <c r="C6091" s="5"/>
    </row>
    <row r="6092" spans="3:3" ht="15" thickBot="1" x14ac:dyDescent="0.35">
      <c r="C6092" s="5"/>
    </row>
    <row r="6093" spans="3:3" ht="15" thickBot="1" x14ac:dyDescent="0.35">
      <c r="C6093" s="5"/>
    </row>
    <row r="6094" spans="3:3" ht="15" thickBot="1" x14ac:dyDescent="0.35">
      <c r="C6094" s="5"/>
    </row>
    <row r="6095" spans="3:3" ht="15" thickBot="1" x14ac:dyDescent="0.35">
      <c r="C6095" s="5"/>
    </row>
    <row r="6096" spans="3:3" ht="15" thickBot="1" x14ac:dyDescent="0.35">
      <c r="C6096" s="5"/>
    </row>
    <row r="6097" spans="3:3" ht="15" thickBot="1" x14ac:dyDescent="0.35">
      <c r="C6097" s="5"/>
    </row>
    <row r="6098" spans="3:3" ht="15" thickBot="1" x14ac:dyDescent="0.35">
      <c r="C6098" s="5"/>
    </row>
    <row r="6099" spans="3:3" ht="15" thickBot="1" x14ac:dyDescent="0.35">
      <c r="C6099" s="5"/>
    </row>
    <row r="6100" spans="3:3" ht="15" thickBot="1" x14ac:dyDescent="0.35">
      <c r="C6100" s="5"/>
    </row>
    <row r="6101" spans="3:3" ht="15" thickBot="1" x14ac:dyDescent="0.35">
      <c r="C6101" s="5"/>
    </row>
    <row r="6102" spans="3:3" ht="15" thickBot="1" x14ac:dyDescent="0.35">
      <c r="C6102" s="5"/>
    </row>
    <row r="6103" spans="3:3" ht="15" thickBot="1" x14ac:dyDescent="0.35">
      <c r="C6103" s="5"/>
    </row>
    <row r="6104" spans="3:3" ht="15" thickBot="1" x14ac:dyDescent="0.35">
      <c r="C6104" s="5"/>
    </row>
    <row r="6105" spans="3:3" ht="15" thickBot="1" x14ac:dyDescent="0.35">
      <c r="C6105" s="5"/>
    </row>
    <row r="6106" spans="3:3" ht="15" thickBot="1" x14ac:dyDescent="0.35">
      <c r="C6106" s="5"/>
    </row>
    <row r="6107" spans="3:3" ht="15" thickBot="1" x14ac:dyDescent="0.35">
      <c r="C6107" s="5"/>
    </row>
    <row r="6108" spans="3:3" ht="15" thickBot="1" x14ac:dyDescent="0.35">
      <c r="C6108" s="5"/>
    </row>
    <row r="6109" spans="3:3" ht="15" thickBot="1" x14ac:dyDescent="0.35">
      <c r="C6109" s="5"/>
    </row>
    <row r="6110" spans="3:3" ht="15" thickBot="1" x14ac:dyDescent="0.35">
      <c r="C6110" s="5"/>
    </row>
    <row r="6111" spans="3:3" ht="15" thickBot="1" x14ac:dyDescent="0.35">
      <c r="C6111" s="5"/>
    </row>
    <row r="6112" spans="3:3" ht="15" thickBot="1" x14ac:dyDescent="0.35">
      <c r="C6112" s="5"/>
    </row>
    <row r="6113" spans="3:3" ht="15" thickBot="1" x14ac:dyDescent="0.35">
      <c r="C6113" s="5"/>
    </row>
    <row r="6114" spans="3:3" ht="15" thickBot="1" x14ac:dyDescent="0.35">
      <c r="C6114" s="5"/>
    </row>
    <row r="6115" spans="3:3" ht="15" thickBot="1" x14ac:dyDescent="0.35">
      <c r="C6115" s="5"/>
    </row>
    <row r="6116" spans="3:3" ht="15" thickBot="1" x14ac:dyDescent="0.35">
      <c r="C6116" s="5"/>
    </row>
    <row r="6117" spans="3:3" ht="15" thickBot="1" x14ac:dyDescent="0.35">
      <c r="C6117" s="5"/>
    </row>
    <row r="6118" spans="3:3" ht="15" thickBot="1" x14ac:dyDescent="0.35">
      <c r="C6118" s="5"/>
    </row>
    <row r="6119" spans="3:3" ht="15" thickBot="1" x14ac:dyDescent="0.35">
      <c r="C6119" s="5"/>
    </row>
    <row r="6120" spans="3:3" ht="15" thickBot="1" x14ac:dyDescent="0.35">
      <c r="C6120" s="5"/>
    </row>
    <row r="6121" spans="3:3" ht="15" thickBot="1" x14ac:dyDescent="0.35">
      <c r="C6121" s="5"/>
    </row>
    <row r="6122" spans="3:3" ht="15" thickBot="1" x14ac:dyDescent="0.35">
      <c r="C6122" s="5"/>
    </row>
    <row r="6123" spans="3:3" ht="15" thickBot="1" x14ac:dyDescent="0.35">
      <c r="C6123" s="5"/>
    </row>
    <row r="6124" spans="3:3" ht="15" thickBot="1" x14ac:dyDescent="0.35">
      <c r="C6124" s="5"/>
    </row>
    <row r="6125" spans="3:3" ht="15" thickBot="1" x14ac:dyDescent="0.35">
      <c r="C6125" s="5"/>
    </row>
    <row r="6126" spans="3:3" ht="15" thickBot="1" x14ac:dyDescent="0.35">
      <c r="C6126" s="5"/>
    </row>
    <row r="6127" spans="3:3" ht="15" thickBot="1" x14ac:dyDescent="0.35">
      <c r="C6127" s="5"/>
    </row>
    <row r="6128" spans="3:3" ht="15" thickBot="1" x14ac:dyDescent="0.35">
      <c r="C6128" s="5"/>
    </row>
    <row r="6129" spans="3:3" ht="15" thickBot="1" x14ac:dyDescent="0.35">
      <c r="C6129" s="5"/>
    </row>
    <row r="6130" spans="3:3" ht="15" thickBot="1" x14ac:dyDescent="0.35">
      <c r="C6130" s="5"/>
    </row>
    <row r="6131" spans="3:3" ht="15" thickBot="1" x14ac:dyDescent="0.35">
      <c r="C6131" s="5"/>
    </row>
    <row r="6132" spans="3:3" ht="15" thickBot="1" x14ac:dyDescent="0.35">
      <c r="C6132" s="5"/>
    </row>
    <row r="6133" spans="3:3" ht="15" thickBot="1" x14ac:dyDescent="0.35">
      <c r="C6133" s="5"/>
    </row>
    <row r="6134" spans="3:3" ht="15" thickBot="1" x14ac:dyDescent="0.35">
      <c r="C6134" s="5"/>
    </row>
    <row r="6135" spans="3:3" ht="15" thickBot="1" x14ac:dyDescent="0.35">
      <c r="C6135" s="5"/>
    </row>
    <row r="6136" spans="3:3" ht="15" thickBot="1" x14ac:dyDescent="0.35">
      <c r="C6136" s="5"/>
    </row>
    <row r="6137" spans="3:3" ht="15" thickBot="1" x14ac:dyDescent="0.35">
      <c r="C6137" s="5"/>
    </row>
    <row r="6138" spans="3:3" ht="15" thickBot="1" x14ac:dyDescent="0.35">
      <c r="C6138" s="5"/>
    </row>
    <row r="6139" spans="3:3" ht="15" thickBot="1" x14ac:dyDescent="0.35">
      <c r="C6139" s="5"/>
    </row>
    <row r="6140" spans="3:3" ht="15" thickBot="1" x14ac:dyDescent="0.35">
      <c r="C6140" s="5"/>
    </row>
    <row r="6141" spans="3:3" ht="15" thickBot="1" x14ac:dyDescent="0.35">
      <c r="C6141" s="5"/>
    </row>
    <row r="6142" spans="3:3" ht="15" thickBot="1" x14ac:dyDescent="0.35">
      <c r="C6142" s="5"/>
    </row>
    <row r="6143" spans="3:3" ht="15" thickBot="1" x14ac:dyDescent="0.35">
      <c r="C6143" s="5"/>
    </row>
    <row r="6144" spans="3:3" ht="15" thickBot="1" x14ac:dyDescent="0.35">
      <c r="C6144" s="5"/>
    </row>
    <row r="6145" spans="3:3" ht="15" thickBot="1" x14ac:dyDescent="0.35">
      <c r="C6145" s="5"/>
    </row>
    <row r="6146" spans="3:3" ht="15" thickBot="1" x14ac:dyDescent="0.35">
      <c r="C6146" s="5"/>
    </row>
    <row r="6147" spans="3:3" ht="15" thickBot="1" x14ac:dyDescent="0.35">
      <c r="C6147" s="5"/>
    </row>
    <row r="6148" spans="3:3" ht="15" thickBot="1" x14ac:dyDescent="0.35">
      <c r="C6148" s="5"/>
    </row>
    <row r="6149" spans="3:3" ht="15" thickBot="1" x14ac:dyDescent="0.35">
      <c r="C6149" s="5"/>
    </row>
    <row r="6150" spans="3:3" ht="15" thickBot="1" x14ac:dyDescent="0.35">
      <c r="C6150" s="5"/>
    </row>
    <row r="6151" spans="3:3" ht="15" thickBot="1" x14ac:dyDescent="0.35">
      <c r="C6151" s="5"/>
    </row>
    <row r="6152" spans="3:3" ht="15" thickBot="1" x14ac:dyDescent="0.35">
      <c r="C6152" s="5"/>
    </row>
    <row r="6153" spans="3:3" ht="15" thickBot="1" x14ac:dyDescent="0.35">
      <c r="C6153" s="5"/>
    </row>
    <row r="6154" spans="3:3" ht="15" thickBot="1" x14ac:dyDescent="0.35">
      <c r="C6154" s="5"/>
    </row>
    <row r="6155" spans="3:3" ht="15" thickBot="1" x14ac:dyDescent="0.35">
      <c r="C6155" s="5"/>
    </row>
    <row r="6156" spans="3:3" ht="15" thickBot="1" x14ac:dyDescent="0.35">
      <c r="C6156" s="5"/>
    </row>
    <row r="6157" spans="3:3" ht="15" thickBot="1" x14ac:dyDescent="0.35">
      <c r="C6157" s="5"/>
    </row>
    <row r="6158" spans="3:3" ht="15" thickBot="1" x14ac:dyDescent="0.35">
      <c r="C6158" s="5"/>
    </row>
    <row r="6159" spans="3:3" ht="15" thickBot="1" x14ac:dyDescent="0.35">
      <c r="C6159" s="5"/>
    </row>
    <row r="6160" spans="3:3" ht="15" thickBot="1" x14ac:dyDescent="0.35">
      <c r="C6160" s="5"/>
    </row>
    <row r="6161" spans="3:3" ht="15" thickBot="1" x14ac:dyDescent="0.35">
      <c r="C6161" s="5"/>
    </row>
    <row r="6162" spans="3:3" ht="15" thickBot="1" x14ac:dyDescent="0.35">
      <c r="C6162" s="5"/>
    </row>
    <row r="6163" spans="3:3" ht="15" thickBot="1" x14ac:dyDescent="0.35">
      <c r="C6163" s="5"/>
    </row>
    <row r="6164" spans="3:3" ht="15" thickBot="1" x14ac:dyDescent="0.35">
      <c r="C6164" s="5"/>
    </row>
    <row r="6165" spans="3:3" ht="15" thickBot="1" x14ac:dyDescent="0.35">
      <c r="C6165" s="5"/>
    </row>
    <row r="6166" spans="3:3" ht="15" thickBot="1" x14ac:dyDescent="0.35">
      <c r="C6166" s="5"/>
    </row>
    <row r="6167" spans="3:3" ht="15" thickBot="1" x14ac:dyDescent="0.35">
      <c r="C6167" s="5"/>
    </row>
    <row r="6168" spans="3:3" ht="15" thickBot="1" x14ac:dyDescent="0.35">
      <c r="C6168" s="5"/>
    </row>
    <row r="6169" spans="3:3" ht="15" thickBot="1" x14ac:dyDescent="0.35">
      <c r="C6169" s="5"/>
    </row>
    <row r="6170" spans="3:3" ht="15" thickBot="1" x14ac:dyDescent="0.35">
      <c r="C6170" s="5"/>
    </row>
    <row r="6171" spans="3:3" ht="15" thickBot="1" x14ac:dyDescent="0.35">
      <c r="C6171" s="5"/>
    </row>
    <row r="6172" spans="3:3" ht="15" thickBot="1" x14ac:dyDescent="0.35">
      <c r="C6172" s="5"/>
    </row>
    <row r="6173" spans="3:3" ht="15" thickBot="1" x14ac:dyDescent="0.35">
      <c r="C6173" s="5"/>
    </row>
    <row r="6174" spans="3:3" ht="15" thickBot="1" x14ac:dyDescent="0.35">
      <c r="C6174" s="5"/>
    </row>
    <row r="6175" spans="3:3" ht="15" thickBot="1" x14ac:dyDescent="0.35">
      <c r="C6175" s="5"/>
    </row>
    <row r="6176" spans="3:3" ht="15" thickBot="1" x14ac:dyDescent="0.35">
      <c r="C6176" s="5"/>
    </row>
    <row r="6177" spans="3:3" ht="15" thickBot="1" x14ac:dyDescent="0.35">
      <c r="C6177" s="5"/>
    </row>
    <row r="6178" spans="3:3" ht="15" thickBot="1" x14ac:dyDescent="0.35">
      <c r="C6178" s="5"/>
    </row>
    <row r="6179" spans="3:3" ht="15" thickBot="1" x14ac:dyDescent="0.35">
      <c r="C6179" s="5"/>
    </row>
    <row r="6180" spans="3:3" ht="15" thickBot="1" x14ac:dyDescent="0.35">
      <c r="C6180" s="5"/>
    </row>
    <row r="6181" spans="3:3" ht="15" thickBot="1" x14ac:dyDescent="0.35">
      <c r="C6181" s="5"/>
    </row>
    <row r="6182" spans="3:3" ht="15" thickBot="1" x14ac:dyDescent="0.35">
      <c r="C6182" s="5"/>
    </row>
    <row r="6183" spans="3:3" ht="15" thickBot="1" x14ac:dyDescent="0.35">
      <c r="C6183" s="5"/>
    </row>
    <row r="6184" spans="3:3" ht="15" thickBot="1" x14ac:dyDescent="0.35">
      <c r="C6184" s="5"/>
    </row>
    <row r="6185" spans="3:3" ht="15" thickBot="1" x14ac:dyDescent="0.35">
      <c r="C6185" s="5"/>
    </row>
    <row r="6186" spans="3:3" ht="15" thickBot="1" x14ac:dyDescent="0.35">
      <c r="C6186" s="5"/>
    </row>
    <row r="6187" spans="3:3" ht="15" thickBot="1" x14ac:dyDescent="0.35">
      <c r="C6187" s="5"/>
    </row>
    <row r="6188" spans="3:3" ht="15" thickBot="1" x14ac:dyDescent="0.35">
      <c r="C6188" s="5"/>
    </row>
    <row r="6189" spans="3:3" ht="15" thickBot="1" x14ac:dyDescent="0.35">
      <c r="C6189" s="5"/>
    </row>
    <row r="6190" spans="3:3" ht="15" thickBot="1" x14ac:dyDescent="0.35">
      <c r="C6190" s="5"/>
    </row>
    <row r="6191" spans="3:3" ht="15" thickBot="1" x14ac:dyDescent="0.35">
      <c r="C6191" s="5"/>
    </row>
    <row r="6192" spans="3:3" ht="15" thickBot="1" x14ac:dyDescent="0.35">
      <c r="C6192" s="5"/>
    </row>
    <row r="6193" spans="3:3" ht="15" thickBot="1" x14ac:dyDescent="0.35">
      <c r="C6193" s="5"/>
    </row>
    <row r="6194" spans="3:3" ht="15" thickBot="1" x14ac:dyDescent="0.35">
      <c r="C6194" s="5"/>
    </row>
    <row r="6195" spans="3:3" ht="15" thickBot="1" x14ac:dyDescent="0.35">
      <c r="C6195" s="5"/>
    </row>
    <row r="6196" spans="3:3" ht="15" thickBot="1" x14ac:dyDescent="0.35">
      <c r="C6196" s="5"/>
    </row>
    <row r="6197" spans="3:3" ht="15" thickBot="1" x14ac:dyDescent="0.35">
      <c r="C6197" s="5"/>
    </row>
    <row r="6198" spans="3:3" ht="15" thickBot="1" x14ac:dyDescent="0.35">
      <c r="C6198" s="5"/>
    </row>
    <row r="6199" spans="3:3" ht="15" thickBot="1" x14ac:dyDescent="0.35">
      <c r="C6199" s="5"/>
    </row>
    <row r="6200" spans="3:3" ht="15" thickBot="1" x14ac:dyDescent="0.35">
      <c r="C6200" s="5"/>
    </row>
    <row r="6201" spans="3:3" ht="15" thickBot="1" x14ac:dyDescent="0.35">
      <c r="C6201" s="5"/>
    </row>
    <row r="6202" spans="3:3" ht="15" thickBot="1" x14ac:dyDescent="0.35">
      <c r="C6202" s="5"/>
    </row>
    <row r="6203" spans="3:3" ht="15" thickBot="1" x14ac:dyDescent="0.35">
      <c r="C6203" s="5"/>
    </row>
    <row r="6204" spans="3:3" ht="15" thickBot="1" x14ac:dyDescent="0.35">
      <c r="C6204" s="5"/>
    </row>
    <row r="6205" spans="3:3" ht="15" thickBot="1" x14ac:dyDescent="0.35">
      <c r="C6205" s="5"/>
    </row>
    <row r="6206" spans="3:3" ht="15" thickBot="1" x14ac:dyDescent="0.35">
      <c r="C6206" s="5"/>
    </row>
    <row r="6207" spans="3:3" ht="15" thickBot="1" x14ac:dyDescent="0.35">
      <c r="C6207" s="5"/>
    </row>
    <row r="6208" spans="3:3" ht="15" thickBot="1" x14ac:dyDescent="0.35">
      <c r="C6208" s="5"/>
    </row>
    <row r="6209" spans="3:3" ht="15" thickBot="1" x14ac:dyDescent="0.35">
      <c r="C6209" s="5"/>
    </row>
    <row r="6210" spans="3:3" ht="15" thickBot="1" x14ac:dyDescent="0.35">
      <c r="C6210" s="5"/>
    </row>
    <row r="6211" spans="3:3" ht="15" thickBot="1" x14ac:dyDescent="0.35">
      <c r="C6211" s="5"/>
    </row>
    <row r="6212" spans="3:3" ht="15" thickBot="1" x14ac:dyDescent="0.35">
      <c r="C6212" s="5"/>
    </row>
    <row r="6213" spans="3:3" ht="15" thickBot="1" x14ac:dyDescent="0.35">
      <c r="C6213" s="5"/>
    </row>
    <row r="6214" spans="3:3" ht="15" thickBot="1" x14ac:dyDescent="0.35">
      <c r="C6214" s="5"/>
    </row>
    <row r="6215" spans="3:3" ht="15" thickBot="1" x14ac:dyDescent="0.35">
      <c r="C6215" s="5"/>
    </row>
    <row r="6216" spans="3:3" ht="15" thickBot="1" x14ac:dyDescent="0.35">
      <c r="C6216" s="5"/>
    </row>
    <row r="6217" spans="3:3" ht="15" thickBot="1" x14ac:dyDescent="0.35">
      <c r="C6217" s="5"/>
    </row>
    <row r="6218" spans="3:3" ht="15" thickBot="1" x14ac:dyDescent="0.35">
      <c r="C6218" s="5"/>
    </row>
    <row r="6219" spans="3:3" ht="15" thickBot="1" x14ac:dyDescent="0.35">
      <c r="C6219" s="5"/>
    </row>
    <row r="6220" spans="3:3" ht="15" thickBot="1" x14ac:dyDescent="0.35">
      <c r="C6220" s="5"/>
    </row>
    <row r="6221" spans="3:3" ht="15" thickBot="1" x14ac:dyDescent="0.35">
      <c r="C6221" s="5"/>
    </row>
    <row r="6222" spans="3:3" ht="15" thickBot="1" x14ac:dyDescent="0.35">
      <c r="C6222" s="5"/>
    </row>
    <row r="6223" spans="3:3" ht="15" thickBot="1" x14ac:dyDescent="0.35">
      <c r="C6223" s="5"/>
    </row>
    <row r="6224" spans="3:3" ht="15" thickBot="1" x14ac:dyDescent="0.35">
      <c r="C6224" s="5"/>
    </row>
    <row r="6225" spans="3:3" ht="15" thickBot="1" x14ac:dyDescent="0.35">
      <c r="C6225" s="5"/>
    </row>
    <row r="6226" spans="3:3" ht="15" thickBot="1" x14ac:dyDescent="0.35">
      <c r="C6226" s="5"/>
    </row>
    <row r="6227" spans="3:3" ht="15" thickBot="1" x14ac:dyDescent="0.35">
      <c r="C6227" s="5"/>
    </row>
    <row r="6228" spans="3:3" ht="15" thickBot="1" x14ac:dyDescent="0.35">
      <c r="C6228" s="5"/>
    </row>
    <row r="6229" spans="3:3" ht="15" thickBot="1" x14ac:dyDescent="0.35">
      <c r="C6229" s="5"/>
    </row>
    <row r="6230" spans="3:3" ht="15" thickBot="1" x14ac:dyDescent="0.35">
      <c r="C6230" s="5"/>
    </row>
    <row r="6231" spans="3:3" ht="15" thickBot="1" x14ac:dyDescent="0.35">
      <c r="C6231" s="5"/>
    </row>
    <row r="6232" spans="3:3" ht="15" thickBot="1" x14ac:dyDescent="0.35">
      <c r="C6232" s="5"/>
    </row>
    <row r="6233" spans="3:3" ht="15" thickBot="1" x14ac:dyDescent="0.35">
      <c r="C6233" s="5"/>
    </row>
    <row r="6234" spans="3:3" ht="15" thickBot="1" x14ac:dyDescent="0.35">
      <c r="C6234" s="5"/>
    </row>
    <row r="6235" spans="3:3" ht="15" thickBot="1" x14ac:dyDescent="0.35">
      <c r="C6235" s="5"/>
    </row>
    <row r="6236" spans="3:3" ht="15" thickBot="1" x14ac:dyDescent="0.35">
      <c r="C6236" s="5"/>
    </row>
    <row r="6237" spans="3:3" ht="15" thickBot="1" x14ac:dyDescent="0.35">
      <c r="C6237" s="5"/>
    </row>
    <row r="6238" spans="3:3" ht="15" thickBot="1" x14ac:dyDescent="0.35">
      <c r="C6238" s="5"/>
    </row>
    <row r="6239" spans="3:3" ht="15" thickBot="1" x14ac:dyDescent="0.35">
      <c r="C6239" s="5"/>
    </row>
    <row r="6240" spans="3:3" ht="15" thickBot="1" x14ac:dyDescent="0.35">
      <c r="C6240" s="5"/>
    </row>
    <row r="6241" spans="3:3" ht="15" thickBot="1" x14ac:dyDescent="0.35">
      <c r="C6241" s="5"/>
    </row>
    <row r="6242" spans="3:3" ht="15" thickBot="1" x14ac:dyDescent="0.35">
      <c r="C6242" s="5"/>
    </row>
    <row r="6243" spans="3:3" ht="15" thickBot="1" x14ac:dyDescent="0.35">
      <c r="C6243" s="5"/>
    </row>
    <row r="6244" spans="3:3" ht="15" thickBot="1" x14ac:dyDescent="0.35">
      <c r="C6244" s="5"/>
    </row>
    <row r="6245" spans="3:3" ht="15" thickBot="1" x14ac:dyDescent="0.35">
      <c r="C6245" s="5"/>
    </row>
    <row r="6246" spans="3:3" ht="15" thickBot="1" x14ac:dyDescent="0.35">
      <c r="C6246" s="5"/>
    </row>
    <row r="6247" spans="3:3" ht="15" thickBot="1" x14ac:dyDescent="0.35">
      <c r="C6247" s="5"/>
    </row>
    <row r="6248" spans="3:3" ht="15" thickBot="1" x14ac:dyDescent="0.35">
      <c r="C6248" s="5"/>
    </row>
    <row r="6249" spans="3:3" ht="15" thickBot="1" x14ac:dyDescent="0.35">
      <c r="C6249" s="5"/>
    </row>
    <row r="6250" spans="3:3" ht="15" thickBot="1" x14ac:dyDescent="0.35">
      <c r="C6250" s="5"/>
    </row>
    <row r="6251" spans="3:3" ht="15" thickBot="1" x14ac:dyDescent="0.35">
      <c r="C6251" s="5"/>
    </row>
    <row r="6252" spans="3:3" ht="15" thickBot="1" x14ac:dyDescent="0.35">
      <c r="C6252" s="5"/>
    </row>
    <row r="6253" spans="3:3" ht="15" thickBot="1" x14ac:dyDescent="0.35">
      <c r="C6253" s="5"/>
    </row>
    <row r="6254" spans="3:3" ht="15" thickBot="1" x14ac:dyDescent="0.35">
      <c r="C6254" s="5"/>
    </row>
    <row r="6255" spans="3:3" ht="15" thickBot="1" x14ac:dyDescent="0.35">
      <c r="C6255" s="5"/>
    </row>
    <row r="6256" spans="3:3" ht="15" thickBot="1" x14ac:dyDescent="0.35">
      <c r="C6256" s="5"/>
    </row>
    <row r="6257" spans="3:3" ht="15" thickBot="1" x14ac:dyDescent="0.35">
      <c r="C6257" s="5"/>
    </row>
    <row r="6258" spans="3:3" ht="15" thickBot="1" x14ac:dyDescent="0.35">
      <c r="C6258" s="5"/>
    </row>
    <row r="6259" spans="3:3" ht="15" thickBot="1" x14ac:dyDescent="0.35">
      <c r="C6259" s="5"/>
    </row>
    <row r="6260" spans="3:3" ht="15" thickBot="1" x14ac:dyDescent="0.35">
      <c r="C6260" s="5"/>
    </row>
    <row r="6261" spans="3:3" ht="15" thickBot="1" x14ac:dyDescent="0.35">
      <c r="C6261" s="5"/>
    </row>
    <row r="6262" spans="3:3" ht="15" thickBot="1" x14ac:dyDescent="0.35">
      <c r="C6262" s="5"/>
    </row>
    <row r="6263" spans="3:3" ht="15" thickBot="1" x14ac:dyDescent="0.35">
      <c r="C6263" s="5"/>
    </row>
    <row r="6264" spans="3:3" ht="15" thickBot="1" x14ac:dyDescent="0.35">
      <c r="C6264" s="5"/>
    </row>
    <row r="6265" spans="3:3" ht="15" thickBot="1" x14ac:dyDescent="0.35">
      <c r="C6265" s="5"/>
    </row>
    <row r="6266" spans="3:3" ht="15" thickBot="1" x14ac:dyDescent="0.35">
      <c r="C6266" s="5"/>
    </row>
    <row r="6267" spans="3:3" ht="15" thickBot="1" x14ac:dyDescent="0.35">
      <c r="C6267" s="5"/>
    </row>
    <row r="6268" spans="3:3" ht="15" thickBot="1" x14ac:dyDescent="0.35">
      <c r="C6268" s="5"/>
    </row>
    <row r="6269" spans="3:3" ht="15" thickBot="1" x14ac:dyDescent="0.35">
      <c r="C6269" s="5"/>
    </row>
    <row r="6270" spans="3:3" ht="15" thickBot="1" x14ac:dyDescent="0.35">
      <c r="C6270" s="5"/>
    </row>
    <row r="6271" spans="3:3" ht="15" thickBot="1" x14ac:dyDescent="0.35">
      <c r="C6271" s="5"/>
    </row>
    <row r="6272" spans="3:3" ht="15" thickBot="1" x14ac:dyDescent="0.35">
      <c r="C6272" s="5"/>
    </row>
    <row r="6273" spans="3:3" ht="15" thickBot="1" x14ac:dyDescent="0.35">
      <c r="C6273" s="5"/>
    </row>
    <row r="6274" spans="3:3" ht="15" thickBot="1" x14ac:dyDescent="0.35">
      <c r="C6274" s="5"/>
    </row>
    <row r="6275" spans="3:3" ht="15" thickBot="1" x14ac:dyDescent="0.35">
      <c r="C6275" s="5"/>
    </row>
    <row r="6276" spans="3:3" ht="15" thickBot="1" x14ac:dyDescent="0.35">
      <c r="C6276" s="5"/>
    </row>
    <row r="6277" spans="3:3" ht="15" thickBot="1" x14ac:dyDescent="0.35">
      <c r="C6277" s="5"/>
    </row>
    <row r="6278" spans="3:3" ht="15" thickBot="1" x14ac:dyDescent="0.35">
      <c r="C6278" s="5"/>
    </row>
    <row r="6279" spans="3:3" ht="15" thickBot="1" x14ac:dyDescent="0.35">
      <c r="C6279" s="5"/>
    </row>
    <row r="6280" spans="3:3" ht="15" thickBot="1" x14ac:dyDescent="0.35">
      <c r="C6280" s="5"/>
    </row>
    <row r="6281" spans="3:3" ht="15" thickBot="1" x14ac:dyDescent="0.35">
      <c r="C6281" s="5"/>
    </row>
    <row r="6282" spans="3:3" ht="15" thickBot="1" x14ac:dyDescent="0.35">
      <c r="C6282" s="5"/>
    </row>
    <row r="6283" spans="3:3" ht="15" thickBot="1" x14ac:dyDescent="0.35">
      <c r="C6283" s="5"/>
    </row>
    <row r="6284" spans="3:3" ht="15" thickBot="1" x14ac:dyDescent="0.35">
      <c r="C6284" s="5"/>
    </row>
    <row r="6285" spans="3:3" ht="15" thickBot="1" x14ac:dyDescent="0.35">
      <c r="C6285" s="5"/>
    </row>
    <row r="6286" spans="3:3" ht="15" thickBot="1" x14ac:dyDescent="0.35">
      <c r="C6286" s="5"/>
    </row>
    <row r="6287" spans="3:3" ht="15" thickBot="1" x14ac:dyDescent="0.35">
      <c r="C6287" s="5"/>
    </row>
    <row r="6288" spans="3:3" ht="15" thickBot="1" x14ac:dyDescent="0.35">
      <c r="C6288" s="5"/>
    </row>
    <row r="6289" spans="3:3" ht="15" thickBot="1" x14ac:dyDescent="0.35">
      <c r="C6289" s="5"/>
    </row>
    <row r="6290" spans="3:3" ht="15" thickBot="1" x14ac:dyDescent="0.35">
      <c r="C6290" s="5"/>
    </row>
    <row r="6291" spans="3:3" ht="15" thickBot="1" x14ac:dyDescent="0.35">
      <c r="C6291" s="5"/>
    </row>
    <row r="6292" spans="3:3" ht="15" thickBot="1" x14ac:dyDescent="0.35">
      <c r="C6292" s="5"/>
    </row>
    <row r="6293" spans="3:3" ht="15" thickBot="1" x14ac:dyDescent="0.35">
      <c r="C6293" s="5"/>
    </row>
    <row r="6294" spans="3:3" ht="15" thickBot="1" x14ac:dyDescent="0.35">
      <c r="C6294" s="5"/>
    </row>
    <row r="6295" spans="3:3" ht="15" thickBot="1" x14ac:dyDescent="0.35">
      <c r="C6295" s="5"/>
    </row>
    <row r="6296" spans="3:3" ht="15" thickBot="1" x14ac:dyDescent="0.35">
      <c r="C6296" s="5"/>
    </row>
    <row r="6297" spans="3:3" ht="15" thickBot="1" x14ac:dyDescent="0.35">
      <c r="C6297" s="5"/>
    </row>
    <row r="6298" spans="3:3" ht="15" thickBot="1" x14ac:dyDescent="0.35">
      <c r="C6298" s="5"/>
    </row>
    <row r="6299" spans="3:3" ht="15" thickBot="1" x14ac:dyDescent="0.35">
      <c r="C6299" s="5"/>
    </row>
    <row r="6300" spans="3:3" ht="15" thickBot="1" x14ac:dyDescent="0.35">
      <c r="C6300" s="5"/>
    </row>
    <row r="6301" spans="3:3" ht="15" thickBot="1" x14ac:dyDescent="0.35">
      <c r="C6301" s="5"/>
    </row>
    <row r="6302" spans="3:3" ht="15" thickBot="1" x14ac:dyDescent="0.35">
      <c r="C6302" s="5"/>
    </row>
    <row r="6303" spans="3:3" ht="15" thickBot="1" x14ac:dyDescent="0.35">
      <c r="C6303" s="5"/>
    </row>
    <row r="6304" spans="3:3" ht="15" thickBot="1" x14ac:dyDescent="0.35">
      <c r="C6304" s="5"/>
    </row>
    <row r="6305" spans="3:3" ht="15" thickBot="1" x14ac:dyDescent="0.35">
      <c r="C6305" s="5"/>
    </row>
    <row r="6306" spans="3:3" ht="15" thickBot="1" x14ac:dyDescent="0.35">
      <c r="C6306" s="5"/>
    </row>
    <row r="6307" spans="3:3" ht="15" thickBot="1" x14ac:dyDescent="0.35">
      <c r="C6307" s="5"/>
    </row>
    <row r="6308" spans="3:3" ht="15" thickBot="1" x14ac:dyDescent="0.35">
      <c r="C6308" s="5"/>
    </row>
    <row r="6309" spans="3:3" ht="15" thickBot="1" x14ac:dyDescent="0.35">
      <c r="C6309" s="5"/>
    </row>
    <row r="6310" spans="3:3" ht="15" thickBot="1" x14ac:dyDescent="0.35">
      <c r="C6310" s="5"/>
    </row>
    <row r="6311" spans="3:3" ht="15" thickBot="1" x14ac:dyDescent="0.35">
      <c r="C6311" s="5"/>
    </row>
    <row r="6312" spans="3:3" ht="15" thickBot="1" x14ac:dyDescent="0.35">
      <c r="C6312" s="5"/>
    </row>
    <row r="6313" spans="3:3" ht="15" thickBot="1" x14ac:dyDescent="0.35">
      <c r="C6313" s="5"/>
    </row>
    <row r="6314" spans="3:3" ht="15" thickBot="1" x14ac:dyDescent="0.35">
      <c r="C6314" s="5"/>
    </row>
    <row r="6315" spans="3:3" ht="15" thickBot="1" x14ac:dyDescent="0.35">
      <c r="C6315" s="5"/>
    </row>
    <row r="6316" spans="3:3" ht="15" thickBot="1" x14ac:dyDescent="0.35">
      <c r="C6316" s="5"/>
    </row>
    <row r="6317" spans="3:3" ht="15" thickBot="1" x14ac:dyDescent="0.35">
      <c r="C6317" s="5"/>
    </row>
    <row r="6318" spans="3:3" ht="15" thickBot="1" x14ac:dyDescent="0.35">
      <c r="C6318" s="5"/>
    </row>
    <row r="6319" spans="3:3" ht="15" thickBot="1" x14ac:dyDescent="0.35">
      <c r="C6319" s="5"/>
    </row>
    <row r="6320" spans="3:3" ht="15" thickBot="1" x14ac:dyDescent="0.35">
      <c r="C6320" s="5"/>
    </row>
    <row r="6321" spans="3:3" ht="15" thickBot="1" x14ac:dyDescent="0.35">
      <c r="C6321" s="5"/>
    </row>
    <row r="6322" spans="3:3" ht="15" thickBot="1" x14ac:dyDescent="0.35">
      <c r="C6322" s="5"/>
    </row>
    <row r="6323" spans="3:3" ht="15" thickBot="1" x14ac:dyDescent="0.35">
      <c r="C6323" s="5"/>
    </row>
    <row r="6324" spans="3:3" ht="15" thickBot="1" x14ac:dyDescent="0.35">
      <c r="C6324" s="5"/>
    </row>
    <row r="6325" spans="3:3" ht="15" thickBot="1" x14ac:dyDescent="0.35">
      <c r="C6325" s="5"/>
    </row>
    <row r="6326" spans="3:3" ht="15" thickBot="1" x14ac:dyDescent="0.35">
      <c r="C6326" s="5"/>
    </row>
    <row r="6327" spans="3:3" ht="15" thickBot="1" x14ac:dyDescent="0.35">
      <c r="C6327" s="5"/>
    </row>
    <row r="6328" spans="3:3" ht="15" thickBot="1" x14ac:dyDescent="0.35">
      <c r="C6328" s="5"/>
    </row>
    <row r="6329" spans="3:3" ht="15" thickBot="1" x14ac:dyDescent="0.35">
      <c r="C6329" s="5"/>
    </row>
    <row r="6330" spans="3:3" ht="15" thickBot="1" x14ac:dyDescent="0.35">
      <c r="C6330" s="5"/>
    </row>
    <row r="6331" spans="3:3" ht="15" thickBot="1" x14ac:dyDescent="0.35">
      <c r="C6331" s="5"/>
    </row>
    <row r="6332" spans="3:3" ht="15" thickBot="1" x14ac:dyDescent="0.35">
      <c r="C6332" s="5"/>
    </row>
    <row r="6333" spans="3:3" ht="15" thickBot="1" x14ac:dyDescent="0.35">
      <c r="C6333" s="5"/>
    </row>
    <row r="6334" spans="3:3" ht="15" thickBot="1" x14ac:dyDescent="0.35">
      <c r="C6334" s="5"/>
    </row>
    <row r="6335" spans="3:3" ht="15" thickBot="1" x14ac:dyDescent="0.35">
      <c r="C6335" s="5"/>
    </row>
    <row r="6336" spans="3:3" ht="15" thickBot="1" x14ac:dyDescent="0.35">
      <c r="C6336" s="5"/>
    </row>
    <row r="6337" spans="3:3" ht="15" thickBot="1" x14ac:dyDescent="0.35">
      <c r="C6337" s="5"/>
    </row>
    <row r="6338" spans="3:3" ht="15" thickBot="1" x14ac:dyDescent="0.35">
      <c r="C6338" s="5"/>
    </row>
    <row r="6339" spans="3:3" ht="15" thickBot="1" x14ac:dyDescent="0.35">
      <c r="C6339" s="5"/>
    </row>
    <row r="6340" spans="3:3" ht="15" thickBot="1" x14ac:dyDescent="0.35">
      <c r="C6340" s="5"/>
    </row>
    <row r="6341" spans="3:3" ht="15" thickBot="1" x14ac:dyDescent="0.35">
      <c r="C6341" s="5"/>
    </row>
    <row r="6342" spans="3:3" ht="15" thickBot="1" x14ac:dyDescent="0.35">
      <c r="C6342" s="5"/>
    </row>
    <row r="6343" spans="3:3" ht="15" thickBot="1" x14ac:dyDescent="0.35">
      <c r="C6343" s="5"/>
    </row>
    <row r="6344" spans="3:3" ht="15" thickBot="1" x14ac:dyDescent="0.35">
      <c r="C6344" s="5"/>
    </row>
    <row r="6345" spans="3:3" ht="15" thickBot="1" x14ac:dyDescent="0.35">
      <c r="C6345" s="5"/>
    </row>
    <row r="6346" spans="3:3" ht="15" thickBot="1" x14ac:dyDescent="0.35">
      <c r="C6346" s="5"/>
    </row>
    <row r="6347" spans="3:3" ht="15" thickBot="1" x14ac:dyDescent="0.35">
      <c r="C6347" s="5"/>
    </row>
    <row r="6348" spans="3:3" ht="15" thickBot="1" x14ac:dyDescent="0.35">
      <c r="C6348" s="5"/>
    </row>
    <row r="6349" spans="3:3" ht="15" thickBot="1" x14ac:dyDescent="0.35">
      <c r="C6349" s="5"/>
    </row>
    <row r="6350" spans="3:3" ht="15" thickBot="1" x14ac:dyDescent="0.35">
      <c r="C6350" s="5"/>
    </row>
    <row r="6351" spans="3:3" ht="15" thickBot="1" x14ac:dyDescent="0.35">
      <c r="C6351" s="5"/>
    </row>
    <row r="6352" spans="3:3" ht="15" thickBot="1" x14ac:dyDescent="0.35">
      <c r="C6352" s="5"/>
    </row>
    <row r="6353" spans="3:3" ht="15" thickBot="1" x14ac:dyDescent="0.35">
      <c r="C6353" s="5"/>
    </row>
    <row r="6354" spans="3:3" ht="15" thickBot="1" x14ac:dyDescent="0.35">
      <c r="C6354" s="5"/>
    </row>
    <row r="6355" spans="3:3" ht="15" thickBot="1" x14ac:dyDescent="0.35">
      <c r="C6355" s="5"/>
    </row>
    <row r="6356" spans="3:3" ht="15" thickBot="1" x14ac:dyDescent="0.35">
      <c r="C6356" s="5"/>
    </row>
    <row r="6357" spans="3:3" ht="15" thickBot="1" x14ac:dyDescent="0.35">
      <c r="C6357" s="5"/>
    </row>
    <row r="6358" spans="3:3" ht="15" thickBot="1" x14ac:dyDescent="0.35">
      <c r="C6358" s="5"/>
    </row>
    <row r="6359" spans="3:3" ht="15" thickBot="1" x14ac:dyDescent="0.35">
      <c r="C6359" s="5"/>
    </row>
    <row r="6360" spans="3:3" ht="15" thickBot="1" x14ac:dyDescent="0.35">
      <c r="C6360" s="5"/>
    </row>
    <row r="6361" spans="3:3" ht="15" thickBot="1" x14ac:dyDescent="0.35">
      <c r="C6361" s="5"/>
    </row>
    <row r="6362" spans="3:3" ht="15" thickBot="1" x14ac:dyDescent="0.35">
      <c r="C6362" s="5"/>
    </row>
    <row r="6363" spans="3:3" ht="15" thickBot="1" x14ac:dyDescent="0.35">
      <c r="C6363" s="5"/>
    </row>
    <row r="6364" spans="3:3" ht="15" thickBot="1" x14ac:dyDescent="0.35">
      <c r="C6364" s="5"/>
    </row>
    <row r="6365" spans="3:3" ht="15" thickBot="1" x14ac:dyDescent="0.35">
      <c r="C6365" s="5"/>
    </row>
    <row r="6366" spans="3:3" ht="15" thickBot="1" x14ac:dyDescent="0.35">
      <c r="C6366" s="5"/>
    </row>
    <row r="6367" spans="3:3" ht="15" thickBot="1" x14ac:dyDescent="0.35">
      <c r="C6367" s="5"/>
    </row>
    <row r="6368" spans="3:3" ht="15" thickBot="1" x14ac:dyDescent="0.35">
      <c r="C6368" s="5"/>
    </row>
    <row r="6369" spans="3:3" ht="15" thickBot="1" x14ac:dyDescent="0.35">
      <c r="C6369" s="5"/>
    </row>
    <row r="6370" spans="3:3" ht="15" thickBot="1" x14ac:dyDescent="0.35">
      <c r="C6370" s="5"/>
    </row>
    <row r="6371" spans="3:3" ht="15" thickBot="1" x14ac:dyDescent="0.35">
      <c r="C6371" s="5"/>
    </row>
    <row r="6372" spans="3:3" ht="15" thickBot="1" x14ac:dyDescent="0.35">
      <c r="C6372" s="5"/>
    </row>
    <row r="6373" spans="3:3" ht="15" thickBot="1" x14ac:dyDescent="0.35">
      <c r="C6373" s="5"/>
    </row>
    <row r="6374" spans="3:3" ht="15" thickBot="1" x14ac:dyDescent="0.35">
      <c r="C6374" s="5"/>
    </row>
    <row r="6375" spans="3:3" ht="15" thickBot="1" x14ac:dyDescent="0.35">
      <c r="C6375" s="5"/>
    </row>
    <row r="6376" spans="3:3" ht="15" thickBot="1" x14ac:dyDescent="0.35">
      <c r="C6376" s="5"/>
    </row>
    <row r="6377" spans="3:3" ht="15" thickBot="1" x14ac:dyDescent="0.35">
      <c r="C6377" s="5"/>
    </row>
    <row r="6378" spans="3:3" ht="15" thickBot="1" x14ac:dyDescent="0.35">
      <c r="C6378" s="5"/>
    </row>
    <row r="6379" spans="3:3" ht="15" thickBot="1" x14ac:dyDescent="0.35">
      <c r="C6379" s="5"/>
    </row>
    <row r="6380" spans="3:3" ht="15" thickBot="1" x14ac:dyDescent="0.35">
      <c r="C6380" s="5"/>
    </row>
    <row r="6381" spans="3:3" ht="15" thickBot="1" x14ac:dyDescent="0.35">
      <c r="C6381" s="5"/>
    </row>
    <row r="6382" spans="3:3" ht="15" thickBot="1" x14ac:dyDescent="0.35">
      <c r="C6382" s="5"/>
    </row>
    <row r="6383" spans="3:3" ht="15" thickBot="1" x14ac:dyDescent="0.35">
      <c r="C6383" s="5"/>
    </row>
    <row r="6384" spans="3:3" ht="15" thickBot="1" x14ac:dyDescent="0.35">
      <c r="C6384" s="5"/>
    </row>
    <row r="6385" spans="3:3" ht="15" thickBot="1" x14ac:dyDescent="0.35">
      <c r="C6385" s="5"/>
    </row>
    <row r="6386" spans="3:3" ht="15" thickBot="1" x14ac:dyDescent="0.35">
      <c r="C6386" s="5"/>
    </row>
    <row r="6387" spans="3:3" ht="15" thickBot="1" x14ac:dyDescent="0.35">
      <c r="C6387" s="5"/>
    </row>
    <row r="6388" spans="3:3" ht="15" thickBot="1" x14ac:dyDescent="0.35">
      <c r="C6388" s="5"/>
    </row>
    <row r="6389" spans="3:3" ht="15" thickBot="1" x14ac:dyDescent="0.35">
      <c r="C6389" s="5"/>
    </row>
    <row r="6390" spans="3:3" ht="15" thickBot="1" x14ac:dyDescent="0.35">
      <c r="C6390" s="5"/>
    </row>
    <row r="6391" spans="3:3" ht="15" thickBot="1" x14ac:dyDescent="0.35">
      <c r="C6391" s="5"/>
    </row>
    <row r="6392" spans="3:3" ht="15" thickBot="1" x14ac:dyDescent="0.35">
      <c r="C6392" s="5"/>
    </row>
    <row r="6393" spans="3:3" ht="15" thickBot="1" x14ac:dyDescent="0.35">
      <c r="C6393" s="5"/>
    </row>
    <row r="6394" spans="3:3" ht="15" thickBot="1" x14ac:dyDescent="0.35">
      <c r="C6394" s="5"/>
    </row>
    <row r="6395" spans="3:3" ht="15" thickBot="1" x14ac:dyDescent="0.35">
      <c r="C6395" s="5"/>
    </row>
    <row r="6396" spans="3:3" ht="15" thickBot="1" x14ac:dyDescent="0.35">
      <c r="C6396" s="5"/>
    </row>
    <row r="6397" spans="3:3" ht="15" thickBot="1" x14ac:dyDescent="0.35">
      <c r="C6397" s="5"/>
    </row>
    <row r="6398" spans="3:3" ht="15" thickBot="1" x14ac:dyDescent="0.35">
      <c r="C6398" s="5"/>
    </row>
    <row r="6399" spans="3:3" ht="15" thickBot="1" x14ac:dyDescent="0.35">
      <c r="C6399" s="5"/>
    </row>
    <row r="6400" spans="3:3" ht="15" thickBot="1" x14ac:dyDescent="0.35">
      <c r="C6400" s="5"/>
    </row>
    <row r="6401" spans="3:3" ht="15" thickBot="1" x14ac:dyDescent="0.35">
      <c r="C6401" s="5"/>
    </row>
    <row r="6402" spans="3:3" ht="15" thickBot="1" x14ac:dyDescent="0.35">
      <c r="C6402" s="5"/>
    </row>
    <row r="6403" spans="3:3" ht="15" thickBot="1" x14ac:dyDescent="0.35">
      <c r="C6403" s="5"/>
    </row>
    <row r="6404" spans="3:3" ht="15" thickBot="1" x14ac:dyDescent="0.35">
      <c r="C6404" s="5"/>
    </row>
    <row r="6405" spans="3:3" ht="15" thickBot="1" x14ac:dyDescent="0.35">
      <c r="C6405" s="5"/>
    </row>
    <row r="6406" spans="3:3" ht="15" thickBot="1" x14ac:dyDescent="0.35">
      <c r="C6406" s="5"/>
    </row>
    <row r="6407" spans="3:3" ht="15" thickBot="1" x14ac:dyDescent="0.35">
      <c r="C6407" s="5"/>
    </row>
    <row r="6408" spans="3:3" ht="15" thickBot="1" x14ac:dyDescent="0.35">
      <c r="C6408" s="5"/>
    </row>
    <row r="6409" spans="3:3" ht="15" thickBot="1" x14ac:dyDescent="0.35">
      <c r="C6409" s="5"/>
    </row>
    <row r="6410" spans="3:3" ht="15" thickBot="1" x14ac:dyDescent="0.35">
      <c r="C6410" s="5"/>
    </row>
    <row r="6411" spans="3:3" ht="15" thickBot="1" x14ac:dyDescent="0.35">
      <c r="C6411" s="5"/>
    </row>
    <row r="6412" spans="3:3" ht="15" thickBot="1" x14ac:dyDescent="0.35">
      <c r="C6412" s="5"/>
    </row>
    <row r="6413" spans="3:3" ht="15" thickBot="1" x14ac:dyDescent="0.35">
      <c r="C6413" s="5"/>
    </row>
    <row r="6414" spans="3:3" ht="15" thickBot="1" x14ac:dyDescent="0.35">
      <c r="C6414" s="5"/>
    </row>
    <row r="6415" spans="3:3" ht="15" thickBot="1" x14ac:dyDescent="0.35">
      <c r="C6415" s="5"/>
    </row>
    <row r="6416" spans="3:3" ht="15" thickBot="1" x14ac:dyDescent="0.35">
      <c r="C6416" s="5"/>
    </row>
    <row r="6417" spans="3:3" ht="15" thickBot="1" x14ac:dyDescent="0.35">
      <c r="C6417" s="5"/>
    </row>
    <row r="6418" spans="3:3" ht="15" thickBot="1" x14ac:dyDescent="0.35">
      <c r="C6418" s="5"/>
    </row>
    <row r="6419" spans="3:3" ht="15" thickBot="1" x14ac:dyDescent="0.35">
      <c r="C6419" s="5"/>
    </row>
    <row r="6420" spans="3:3" ht="15" thickBot="1" x14ac:dyDescent="0.35">
      <c r="C6420" s="5"/>
    </row>
    <row r="6421" spans="3:3" ht="15" thickBot="1" x14ac:dyDescent="0.35">
      <c r="C6421" s="5"/>
    </row>
    <row r="6422" spans="3:3" ht="15" thickBot="1" x14ac:dyDescent="0.35">
      <c r="C6422" s="5"/>
    </row>
    <row r="6423" spans="3:3" ht="15" thickBot="1" x14ac:dyDescent="0.35">
      <c r="C6423" s="5"/>
    </row>
    <row r="6424" spans="3:3" ht="15" thickBot="1" x14ac:dyDescent="0.35">
      <c r="C6424" s="5"/>
    </row>
    <row r="6425" spans="3:3" ht="15" thickBot="1" x14ac:dyDescent="0.35">
      <c r="C6425" s="5"/>
    </row>
    <row r="6426" spans="3:3" ht="15" thickBot="1" x14ac:dyDescent="0.35">
      <c r="C6426" s="5"/>
    </row>
    <row r="6427" spans="3:3" ht="15" thickBot="1" x14ac:dyDescent="0.35">
      <c r="C6427" s="5"/>
    </row>
    <row r="6428" spans="3:3" ht="15" thickBot="1" x14ac:dyDescent="0.35">
      <c r="C6428" s="5"/>
    </row>
    <row r="6429" spans="3:3" ht="15" thickBot="1" x14ac:dyDescent="0.35">
      <c r="C6429" s="5"/>
    </row>
    <row r="6430" spans="3:3" ht="15" thickBot="1" x14ac:dyDescent="0.35">
      <c r="C6430" s="5"/>
    </row>
    <row r="6431" spans="3:3" ht="15" thickBot="1" x14ac:dyDescent="0.35">
      <c r="C6431" s="5"/>
    </row>
    <row r="6432" spans="3:3" ht="15" thickBot="1" x14ac:dyDescent="0.35">
      <c r="C6432" s="5"/>
    </row>
    <row r="6433" spans="3:3" ht="15" thickBot="1" x14ac:dyDescent="0.35">
      <c r="C6433" s="5"/>
    </row>
    <row r="6434" spans="3:3" ht="15" thickBot="1" x14ac:dyDescent="0.35">
      <c r="C6434" s="5"/>
    </row>
    <row r="6435" spans="3:3" ht="15" thickBot="1" x14ac:dyDescent="0.35">
      <c r="C6435" s="5"/>
    </row>
    <row r="6436" spans="3:3" ht="15" thickBot="1" x14ac:dyDescent="0.35">
      <c r="C6436" s="5"/>
    </row>
    <row r="6437" spans="3:3" ht="15" thickBot="1" x14ac:dyDescent="0.35">
      <c r="C6437" s="5"/>
    </row>
    <row r="6438" spans="3:3" ht="15" thickBot="1" x14ac:dyDescent="0.35">
      <c r="C6438" s="5"/>
    </row>
    <row r="6439" spans="3:3" ht="15" thickBot="1" x14ac:dyDescent="0.35">
      <c r="C6439" s="5"/>
    </row>
    <row r="6440" spans="3:3" ht="15" thickBot="1" x14ac:dyDescent="0.35">
      <c r="C6440" s="5"/>
    </row>
    <row r="6441" spans="3:3" ht="15" thickBot="1" x14ac:dyDescent="0.35">
      <c r="C6441" s="5"/>
    </row>
    <row r="6442" spans="3:3" ht="15" thickBot="1" x14ac:dyDescent="0.35">
      <c r="C6442" s="5"/>
    </row>
    <row r="6443" spans="3:3" ht="15" thickBot="1" x14ac:dyDescent="0.35">
      <c r="C6443" s="5"/>
    </row>
    <row r="6444" spans="3:3" ht="15" thickBot="1" x14ac:dyDescent="0.35">
      <c r="C6444" s="5"/>
    </row>
    <row r="6445" spans="3:3" ht="15" thickBot="1" x14ac:dyDescent="0.35">
      <c r="C6445" s="5"/>
    </row>
    <row r="6446" spans="3:3" ht="15" thickBot="1" x14ac:dyDescent="0.35">
      <c r="C6446" s="5"/>
    </row>
    <row r="6447" spans="3:3" ht="15" thickBot="1" x14ac:dyDescent="0.35">
      <c r="C6447" s="5"/>
    </row>
    <row r="6448" spans="3:3" ht="15" thickBot="1" x14ac:dyDescent="0.35">
      <c r="C6448" s="5"/>
    </row>
    <row r="6449" spans="3:3" ht="15" thickBot="1" x14ac:dyDescent="0.35">
      <c r="C6449" s="5"/>
    </row>
    <row r="6450" spans="3:3" ht="15" thickBot="1" x14ac:dyDescent="0.35">
      <c r="C6450" s="5"/>
    </row>
    <row r="6451" spans="3:3" ht="15" thickBot="1" x14ac:dyDescent="0.35">
      <c r="C6451" s="5"/>
    </row>
    <row r="6452" spans="3:3" ht="15" thickBot="1" x14ac:dyDescent="0.35">
      <c r="C6452" s="5"/>
    </row>
    <row r="6453" spans="3:3" ht="15" thickBot="1" x14ac:dyDescent="0.35">
      <c r="C6453" s="5"/>
    </row>
    <row r="6454" spans="3:3" ht="15" thickBot="1" x14ac:dyDescent="0.35">
      <c r="C6454" s="5"/>
    </row>
    <row r="6455" spans="3:3" ht="15" thickBot="1" x14ac:dyDescent="0.35">
      <c r="C6455" s="5"/>
    </row>
    <row r="6456" spans="3:3" ht="15" thickBot="1" x14ac:dyDescent="0.35">
      <c r="C6456" s="5"/>
    </row>
    <row r="6457" spans="3:3" ht="15" thickBot="1" x14ac:dyDescent="0.35">
      <c r="C6457" s="5"/>
    </row>
    <row r="6458" spans="3:3" ht="15" thickBot="1" x14ac:dyDescent="0.35">
      <c r="C6458" s="5"/>
    </row>
    <row r="6459" spans="3:3" ht="15" thickBot="1" x14ac:dyDescent="0.35">
      <c r="C6459" s="5"/>
    </row>
    <row r="6460" spans="3:3" ht="15" thickBot="1" x14ac:dyDescent="0.35">
      <c r="C6460" s="5"/>
    </row>
    <row r="6461" spans="3:3" ht="15" thickBot="1" x14ac:dyDescent="0.35">
      <c r="C6461" s="5"/>
    </row>
    <row r="6462" spans="3:3" ht="15" thickBot="1" x14ac:dyDescent="0.35">
      <c r="C6462" s="5"/>
    </row>
    <row r="6463" spans="3:3" ht="15" thickBot="1" x14ac:dyDescent="0.35">
      <c r="C6463" s="5"/>
    </row>
    <row r="6464" spans="3:3" ht="15" thickBot="1" x14ac:dyDescent="0.35">
      <c r="C6464" s="5"/>
    </row>
    <row r="6465" spans="3:3" ht="15" thickBot="1" x14ac:dyDescent="0.35">
      <c r="C6465" s="5"/>
    </row>
    <row r="6466" spans="3:3" ht="15" thickBot="1" x14ac:dyDescent="0.35">
      <c r="C6466" s="5"/>
    </row>
    <row r="6467" spans="3:3" ht="15" thickBot="1" x14ac:dyDescent="0.35">
      <c r="C6467" s="5"/>
    </row>
    <row r="6468" spans="3:3" ht="15" thickBot="1" x14ac:dyDescent="0.35">
      <c r="C6468" s="5"/>
    </row>
    <row r="6469" spans="3:3" ht="15" thickBot="1" x14ac:dyDescent="0.35">
      <c r="C6469" s="5"/>
    </row>
    <row r="6470" spans="3:3" ht="15" thickBot="1" x14ac:dyDescent="0.35">
      <c r="C6470" s="5"/>
    </row>
    <row r="6471" spans="3:3" ht="15" thickBot="1" x14ac:dyDescent="0.35">
      <c r="C6471" s="5"/>
    </row>
    <row r="6472" spans="3:3" ht="15" thickBot="1" x14ac:dyDescent="0.35">
      <c r="C6472" s="5"/>
    </row>
    <row r="6473" spans="3:3" ht="15" thickBot="1" x14ac:dyDescent="0.35">
      <c r="C6473" s="5"/>
    </row>
    <row r="6474" spans="3:3" ht="15" thickBot="1" x14ac:dyDescent="0.35">
      <c r="C6474" s="5"/>
    </row>
    <row r="6475" spans="3:3" ht="15" thickBot="1" x14ac:dyDescent="0.35">
      <c r="C6475" s="5"/>
    </row>
    <row r="6476" spans="3:3" ht="15" thickBot="1" x14ac:dyDescent="0.35">
      <c r="C6476" s="5"/>
    </row>
    <row r="6477" spans="3:3" ht="15" thickBot="1" x14ac:dyDescent="0.35">
      <c r="C6477" s="5"/>
    </row>
    <row r="6478" spans="3:3" ht="15" thickBot="1" x14ac:dyDescent="0.35">
      <c r="C6478" s="5"/>
    </row>
    <row r="6479" spans="3:3" ht="15" thickBot="1" x14ac:dyDescent="0.35">
      <c r="C6479" s="5"/>
    </row>
    <row r="6480" spans="3:3" ht="15" thickBot="1" x14ac:dyDescent="0.35">
      <c r="C6480" s="5"/>
    </row>
    <row r="6481" spans="3:3" ht="15" thickBot="1" x14ac:dyDescent="0.35">
      <c r="C6481" s="5"/>
    </row>
    <row r="6482" spans="3:3" ht="15" thickBot="1" x14ac:dyDescent="0.35">
      <c r="C6482" s="5"/>
    </row>
    <row r="6483" spans="3:3" ht="15" thickBot="1" x14ac:dyDescent="0.35">
      <c r="C6483" s="5"/>
    </row>
    <row r="6484" spans="3:3" ht="15" thickBot="1" x14ac:dyDescent="0.35">
      <c r="C6484" s="5"/>
    </row>
    <row r="6485" spans="3:3" ht="15" thickBot="1" x14ac:dyDescent="0.35">
      <c r="C6485" s="5"/>
    </row>
    <row r="6486" spans="3:3" ht="15" thickBot="1" x14ac:dyDescent="0.35">
      <c r="C6486" s="5"/>
    </row>
    <row r="6487" spans="3:3" ht="15" thickBot="1" x14ac:dyDescent="0.35">
      <c r="C6487" s="5"/>
    </row>
    <row r="6488" spans="3:3" ht="15" thickBot="1" x14ac:dyDescent="0.35">
      <c r="C6488" s="5"/>
    </row>
    <row r="6489" spans="3:3" ht="15" thickBot="1" x14ac:dyDescent="0.35">
      <c r="C6489" s="5"/>
    </row>
    <row r="6490" spans="3:3" ht="15" thickBot="1" x14ac:dyDescent="0.35">
      <c r="C6490" s="5"/>
    </row>
    <row r="6491" spans="3:3" ht="15" thickBot="1" x14ac:dyDescent="0.35">
      <c r="C6491" s="5"/>
    </row>
    <row r="6492" spans="3:3" ht="15" thickBot="1" x14ac:dyDescent="0.35">
      <c r="C6492" s="5"/>
    </row>
    <row r="6493" spans="3:3" ht="15" thickBot="1" x14ac:dyDescent="0.35">
      <c r="C6493" s="5"/>
    </row>
    <row r="6494" spans="3:3" ht="15" thickBot="1" x14ac:dyDescent="0.35">
      <c r="C6494" s="5"/>
    </row>
    <row r="6495" spans="3:3" ht="15" thickBot="1" x14ac:dyDescent="0.35">
      <c r="C6495" s="5"/>
    </row>
    <row r="6496" spans="3:3" ht="15" thickBot="1" x14ac:dyDescent="0.35">
      <c r="C6496" s="5"/>
    </row>
    <row r="6497" spans="3:3" ht="15" thickBot="1" x14ac:dyDescent="0.35">
      <c r="C6497" s="5"/>
    </row>
    <row r="6498" spans="3:3" ht="15" thickBot="1" x14ac:dyDescent="0.35">
      <c r="C6498" s="5"/>
    </row>
    <row r="6499" spans="3:3" ht="15" thickBot="1" x14ac:dyDescent="0.35">
      <c r="C6499" s="5"/>
    </row>
    <row r="6500" spans="3:3" ht="15" thickBot="1" x14ac:dyDescent="0.35">
      <c r="C6500" s="5"/>
    </row>
    <row r="6501" spans="3:3" ht="15" thickBot="1" x14ac:dyDescent="0.35">
      <c r="C6501" s="5"/>
    </row>
    <row r="6502" spans="3:3" ht="15" thickBot="1" x14ac:dyDescent="0.35">
      <c r="C6502" s="5"/>
    </row>
    <row r="6503" spans="3:3" ht="15" thickBot="1" x14ac:dyDescent="0.35">
      <c r="C6503" s="5"/>
    </row>
    <row r="6504" spans="3:3" ht="15" thickBot="1" x14ac:dyDescent="0.35">
      <c r="C6504" s="5"/>
    </row>
    <row r="6505" spans="3:3" ht="15" thickBot="1" x14ac:dyDescent="0.35">
      <c r="C6505" s="5"/>
    </row>
    <row r="6506" spans="3:3" ht="15" thickBot="1" x14ac:dyDescent="0.35">
      <c r="C6506" s="5"/>
    </row>
    <row r="6507" spans="3:3" ht="15" thickBot="1" x14ac:dyDescent="0.35">
      <c r="C6507" s="5"/>
    </row>
    <row r="6508" spans="3:3" ht="15" thickBot="1" x14ac:dyDescent="0.35">
      <c r="C6508" s="5"/>
    </row>
    <row r="6509" spans="3:3" ht="15" thickBot="1" x14ac:dyDescent="0.35">
      <c r="C6509" s="5"/>
    </row>
    <row r="6510" spans="3:3" ht="15" thickBot="1" x14ac:dyDescent="0.35">
      <c r="C6510" s="5"/>
    </row>
    <row r="6511" spans="3:3" ht="15" thickBot="1" x14ac:dyDescent="0.35">
      <c r="C6511" s="5"/>
    </row>
    <row r="6512" spans="3:3" ht="15" thickBot="1" x14ac:dyDescent="0.35">
      <c r="C6512" s="5"/>
    </row>
    <row r="6513" spans="3:3" ht="15" thickBot="1" x14ac:dyDescent="0.35">
      <c r="C6513" s="5"/>
    </row>
    <row r="6514" spans="3:3" ht="15" thickBot="1" x14ac:dyDescent="0.35">
      <c r="C6514" s="5"/>
    </row>
    <row r="6515" spans="3:3" ht="15" thickBot="1" x14ac:dyDescent="0.35">
      <c r="C6515" s="5"/>
    </row>
    <row r="6516" spans="3:3" ht="15" thickBot="1" x14ac:dyDescent="0.35">
      <c r="C6516" s="5"/>
    </row>
    <row r="6517" spans="3:3" ht="15" thickBot="1" x14ac:dyDescent="0.35">
      <c r="C6517" s="5"/>
    </row>
    <row r="6518" spans="3:3" ht="15" thickBot="1" x14ac:dyDescent="0.35">
      <c r="C6518" s="5"/>
    </row>
    <row r="6519" spans="3:3" ht="15" thickBot="1" x14ac:dyDescent="0.35">
      <c r="C6519" s="5"/>
    </row>
    <row r="6520" spans="3:3" ht="15" thickBot="1" x14ac:dyDescent="0.35">
      <c r="C6520" s="5"/>
    </row>
    <row r="6521" spans="3:3" ht="15" thickBot="1" x14ac:dyDescent="0.35">
      <c r="C6521" s="5"/>
    </row>
    <row r="6522" spans="3:3" ht="15" thickBot="1" x14ac:dyDescent="0.35">
      <c r="C6522" s="5"/>
    </row>
    <row r="6523" spans="3:3" ht="15" thickBot="1" x14ac:dyDescent="0.35">
      <c r="C6523" s="5"/>
    </row>
    <row r="6524" spans="3:3" ht="15" thickBot="1" x14ac:dyDescent="0.35">
      <c r="C6524" s="5"/>
    </row>
    <row r="6525" spans="3:3" ht="15" thickBot="1" x14ac:dyDescent="0.35">
      <c r="C6525" s="5"/>
    </row>
    <row r="6526" spans="3:3" ht="15" thickBot="1" x14ac:dyDescent="0.35">
      <c r="C6526" s="5"/>
    </row>
    <row r="6527" spans="3:3" ht="15" thickBot="1" x14ac:dyDescent="0.35">
      <c r="C6527" s="5"/>
    </row>
    <row r="6528" spans="3:3" ht="15" thickBot="1" x14ac:dyDescent="0.35">
      <c r="C6528" s="5"/>
    </row>
    <row r="6529" spans="3:3" ht="15" thickBot="1" x14ac:dyDescent="0.35">
      <c r="C6529" s="5"/>
    </row>
    <row r="6530" spans="3:3" ht="15" thickBot="1" x14ac:dyDescent="0.35">
      <c r="C6530" s="5"/>
    </row>
    <row r="6531" spans="3:3" ht="15" thickBot="1" x14ac:dyDescent="0.35">
      <c r="C6531" s="5"/>
    </row>
    <row r="6532" spans="3:3" ht="15" thickBot="1" x14ac:dyDescent="0.35">
      <c r="C6532" s="5"/>
    </row>
    <row r="6533" spans="3:3" ht="15" thickBot="1" x14ac:dyDescent="0.35">
      <c r="C6533" s="5"/>
    </row>
    <row r="6534" spans="3:3" ht="15" thickBot="1" x14ac:dyDescent="0.35">
      <c r="C6534" s="5"/>
    </row>
    <row r="6535" spans="3:3" ht="15" thickBot="1" x14ac:dyDescent="0.35">
      <c r="C6535" s="5"/>
    </row>
    <row r="6536" spans="3:3" ht="15" thickBot="1" x14ac:dyDescent="0.35">
      <c r="C6536" s="5"/>
    </row>
    <row r="6537" spans="3:3" ht="15" thickBot="1" x14ac:dyDescent="0.35">
      <c r="C6537" s="5"/>
    </row>
    <row r="6538" spans="3:3" ht="15" thickBot="1" x14ac:dyDescent="0.35">
      <c r="C6538" s="5"/>
    </row>
    <row r="6539" spans="3:3" ht="15" thickBot="1" x14ac:dyDescent="0.35">
      <c r="C6539" s="5"/>
    </row>
    <row r="6540" spans="3:3" ht="15" thickBot="1" x14ac:dyDescent="0.35">
      <c r="C6540" s="5"/>
    </row>
    <row r="6541" spans="3:3" ht="15" thickBot="1" x14ac:dyDescent="0.35">
      <c r="C6541" s="5"/>
    </row>
    <row r="6542" spans="3:3" ht="15" thickBot="1" x14ac:dyDescent="0.35">
      <c r="C6542" s="5"/>
    </row>
    <row r="6543" spans="3:3" ht="15" thickBot="1" x14ac:dyDescent="0.35">
      <c r="C6543" s="5"/>
    </row>
    <row r="6544" spans="3:3" ht="15" thickBot="1" x14ac:dyDescent="0.35">
      <c r="C6544" s="5"/>
    </row>
    <row r="6545" spans="3:3" ht="15" thickBot="1" x14ac:dyDescent="0.35">
      <c r="C6545" s="5"/>
    </row>
    <row r="6546" spans="3:3" ht="15" thickBot="1" x14ac:dyDescent="0.35">
      <c r="C6546" s="5"/>
    </row>
    <row r="6547" spans="3:3" ht="15" thickBot="1" x14ac:dyDescent="0.35">
      <c r="C6547" s="5"/>
    </row>
    <row r="6548" spans="3:3" ht="15" thickBot="1" x14ac:dyDescent="0.35">
      <c r="C6548" s="5"/>
    </row>
    <row r="6549" spans="3:3" ht="15" thickBot="1" x14ac:dyDescent="0.35">
      <c r="C6549" s="5"/>
    </row>
    <row r="6550" spans="3:3" ht="15" thickBot="1" x14ac:dyDescent="0.35">
      <c r="C6550" s="5"/>
    </row>
    <row r="6551" spans="3:3" ht="15" thickBot="1" x14ac:dyDescent="0.35">
      <c r="C6551" s="5"/>
    </row>
    <row r="6552" spans="3:3" ht="15" thickBot="1" x14ac:dyDescent="0.35">
      <c r="C6552" s="5"/>
    </row>
    <row r="6553" spans="3:3" ht="15" thickBot="1" x14ac:dyDescent="0.35">
      <c r="C6553" s="5"/>
    </row>
    <row r="6554" spans="3:3" ht="15" thickBot="1" x14ac:dyDescent="0.35">
      <c r="C6554" s="5"/>
    </row>
    <row r="6555" spans="3:3" ht="15" thickBot="1" x14ac:dyDescent="0.35">
      <c r="C6555" s="5"/>
    </row>
    <row r="6556" spans="3:3" ht="15" thickBot="1" x14ac:dyDescent="0.35">
      <c r="C6556" s="5"/>
    </row>
    <row r="6557" spans="3:3" ht="15" thickBot="1" x14ac:dyDescent="0.35">
      <c r="C6557" s="5"/>
    </row>
    <row r="6558" spans="3:3" ht="15" thickBot="1" x14ac:dyDescent="0.35">
      <c r="C6558" s="5"/>
    </row>
    <row r="6559" spans="3:3" ht="15" thickBot="1" x14ac:dyDescent="0.35">
      <c r="C6559" s="5"/>
    </row>
    <row r="6560" spans="3:3" ht="15" thickBot="1" x14ac:dyDescent="0.35">
      <c r="C6560" s="5"/>
    </row>
    <row r="6561" spans="3:3" ht="15" thickBot="1" x14ac:dyDescent="0.35">
      <c r="C6561" s="5"/>
    </row>
    <row r="6562" spans="3:3" ht="15" thickBot="1" x14ac:dyDescent="0.35">
      <c r="C6562" s="5"/>
    </row>
    <row r="6563" spans="3:3" ht="15" thickBot="1" x14ac:dyDescent="0.35">
      <c r="C6563" s="5"/>
    </row>
    <row r="6564" spans="3:3" ht="15" thickBot="1" x14ac:dyDescent="0.35">
      <c r="C6564" s="5"/>
    </row>
    <row r="6565" spans="3:3" ht="15" thickBot="1" x14ac:dyDescent="0.35">
      <c r="C6565" s="5"/>
    </row>
    <row r="6566" spans="3:3" ht="15" thickBot="1" x14ac:dyDescent="0.35">
      <c r="C6566" s="5"/>
    </row>
    <row r="6567" spans="3:3" ht="15" thickBot="1" x14ac:dyDescent="0.35">
      <c r="C6567" s="5"/>
    </row>
    <row r="6568" spans="3:3" ht="15" thickBot="1" x14ac:dyDescent="0.35">
      <c r="C6568" s="5"/>
    </row>
    <row r="6569" spans="3:3" ht="15" thickBot="1" x14ac:dyDescent="0.35">
      <c r="C6569" s="5"/>
    </row>
    <row r="6570" spans="3:3" ht="15" thickBot="1" x14ac:dyDescent="0.35">
      <c r="C6570" s="5"/>
    </row>
    <row r="6571" spans="3:3" ht="15" thickBot="1" x14ac:dyDescent="0.35">
      <c r="C6571" s="5"/>
    </row>
    <row r="6572" spans="3:3" ht="15" thickBot="1" x14ac:dyDescent="0.35">
      <c r="C6572" s="5"/>
    </row>
    <row r="6573" spans="3:3" ht="15" thickBot="1" x14ac:dyDescent="0.35">
      <c r="C6573" s="5"/>
    </row>
    <row r="6574" spans="3:3" ht="15" thickBot="1" x14ac:dyDescent="0.35">
      <c r="C6574" s="5"/>
    </row>
    <row r="6575" spans="3:3" ht="15" thickBot="1" x14ac:dyDescent="0.35">
      <c r="C6575" s="5"/>
    </row>
    <row r="6576" spans="3:3" ht="15" thickBot="1" x14ac:dyDescent="0.35">
      <c r="C6576" s="5"/>
    </row>
    <row r="6577" spans="3:3" ht="15" thickBot="1" x14ac:dyDescent="0.35">
      <c r="C6577" s="5"/>
    </row>
    <row r="6578" spans="3:3" ht="15" thickBot="1" x14ac:dyDescent="0.35">
      <c r="C6578" s="5"/>
    </row>
    <row r="6579" spans="3:3" ht="15" thickBot="1" x14ac:dyDescent="0.35">
      <c r="C6579" s="5"/>
    </row>
    <row r="6580" spans="3:3" ht="15" thickBot="1" x14ac:dyDescent="0.35">
      <c r="C6580" s="5"/>
    </row>
    <row r="6581" spans="3:3" ht="15" thickBot="1" x14ac:dyDescent="0.35">
      <c r="C6581" s="5"/>
    </row>
    <row r="6582" spans="3:3" ht="15" thickBot="1" x14ac:dyDescent="0.35">
      <c r="C6582" s="5"/>
    </row>
    <row r="6583" spans="3:3" ht="15" thickBot="1" x14ac:dyDescent="0.35">
      <c r="C6583" s="5"/>
    </row>
    <row r="6584" spans="3:3" ht="15" thickBot="1" x14ac:dyDescent="0.35">
      <c r="C6584" s="5"/>
    </row>
    <row r="6585" spans="3:3" ht="15" thickBot="1" x14ac:dyDescent="0.35">
      <c r="C6585" s="5"/>
    </row>
    <row r="6586" spans="3:3" ht="15" thickBot="1" x14ac:dyDescent="0.35">
      <c r="C6586" s="5"/>
    </row>
    <row r="6587" spans="3:3" ht="15" thickBot="1" x14ac:dyDescent="0.35">
      <c r="C6587" s="5"/>
    </row>
    <row r="6588" spans="3:3" ht="15" thickBot="1" x14ac:dyDescent="0.35">
      <c r="C6588" s="5"/>
    </row>
    <row r="6589" spans="3:3" ht="15" thickBot="1" x14ac:dyDescent="0.35">
      <c r="C6589" s="5"/>
    </row>
    <row r="6590" spans="3:3" ht="15" thickBot="1" x14ac:dyDescent="0.35">
      <c r="C6590" s="5"/>
    </row>
    <row r="6591" spans="3:3" ht="15" thickBot="1" x14ac:dyDescent="0.35">
      <c r="C6591" s="5"/>
    </row>
    <row r="6592" spans="3:3" ht="15" thickBot="1" x14ac:dyDescent="0.35">
      <c r="C6592" s="5"/>
    </row>
    <row r="6593" spans="3:3" ht="15" thickBot="1" x14ac:dyDescent="0.35">
      <c r="C6593" s="5"/>
    </row>
    <row r="6594" spans="3:3" ht="15" thickBot="1" x14ac:dyDescent="0.35">
      <c r="C6594" s="5"/>
    </row>
    <row r="6595" spans="3:3" ht="15" thickBot="1" x14ac:dyDescent="0.35">
      <c r="C6595" s="5"/>
    </row>
    <row r="6596" spans="3:3" ht="15" thickBot="1" x14ac:dyDescent="0.35">
      <c r="C6596" s="5"/>
    </row>
    <row r="6597" spans="3:3" ht="15" thickBot="1" x14ac:dyDescent="0.35">
      <c r="C6597" s="5"/>
    </row>
    <row r="6598" spans="3:3" ht="15" thickBot="1" x14ac:dyDescent="0.35">
      <c r="C6598" s="5"/>
    </row>
    <row r="6599" spans="3:3" ht="15" thickBot="1" x14ac:dyDescent="0.35">
      <c r="C6599" s="5"/>
    </row>
    <row r="6600" spans="3:3" ht="15" thickBot="1" x14ac:dyDescent="0.35">
      <c r="C6600" s="5"/>
    </row>
    <row r="6601" spans="3:3" ht="15" thickBot="1" x14ac:dyDescent="0.35">
      <c r="C6601" s="5"/>
    </row>
    <row r="6602" spans="3:3" ht="15" thickBot="1" x14ac:dyDescent="0.35">
      <c r="C6602" s="5"/>
    </row>
    <row r="6603" spans="3:3" ht="15" thickBot="1" x14ac:dyDescent="0.35">
      <c r="C6603" s="5"/>
    </row>
    <row r="6604" spans="3:3" ht="15" thickBot="1" x14ac:dyDescent="0.35">
      <c r="C6604" s="5"/>
    </row>
    <row r="6605" spans="3:3" ht="15" thickBot="1" x14ac:dyDescent="0.35">
      <c r="C6605" s="5"/>
    </row>
    <row r="6606" spans="3:3" ht="15" thickBot="1" x14ac:dyDescent="0.35">
      <c r="C6606" s="5"/>
    </row>
    <row r="6607" spans="3:3" ht="15" thickBot="1" x14ac:dyDescent="0.35">
      <c r="C6607" s="5"/>
    </row>
    <row r="6608" spans="3:3" ht="15" thickBot="1" x14ac:dyDescent="0.35">
      <c r="C6608" s="5"/>
    </row>
    <row r="6609" spans="3:3" ht="15" thickBot="1" x14ac:dyDescent="0.35">
      <c r="C6609" s="5"/>
    </row>
    <row r="6610" spans="3:3" ht="15" thickBot="1" x14ac:dyDescent="0.35">
      <c r="C6610" s="5"/>
    </row>
    <row r="6611" spans="3:3" ht="15" thickBot="1" x14ac:dyDescent="0.35">
      <c r="C6611" s="5"/>
    </row>
    <row r="6612" spans="3:3" ht="15" thickBot="1" x14ac:dyDescent="0.35">
      <c r="C6612" s="5"/>
    </row>
    <row r="6613" spans="3:3" ht="15" thickBot="1" x14ac:dyDescent="0.35">
      <c r="C6613" s="5"/>
    </row>
    <row r="6614" spans="3:3" ht="15" thickBot="1" x14ac:dyDescent="0.35">
      <c r="C6614" s="5"/>
    </row>
    <row r="6615" spans="3:3" ht="15" thickBot="1" x14ac:dyDescent="0.35">
      <c r="C6615" s="5"/>
    </row>
    <row r="6616" spans="3:3" ht="15" thickBot="1" x14ac:dyDescent="0.35">
      <c r="C6616" s="5"/>
    </row>
    <row r="6617" spans="3:3" ht="15" thickBot="1" x14ac:dyDescent="0.35">
      <c r="C6617" s="5"/>
    </row>
    <row r="6618" spans="3:3" ht="15" thickBot="1" x14ac:dyDescent="0.35">
      <c r="C6618" s="5"/>
    </row>
    <row r="6619" spans="3:3" ht="15" thickBot="1" x14ac:dyDescent="0.35">
      <c r="C6619" s="5"/>
    </row>
    <row r="6620" spans="3:3" ht="15" thickBot="1" x14ac:dyDescent="0.35">
      <c r="C6620" s="5"/>
    </row>
    <row r="6621" spans="3:3" ht="15" thickBot="1" x14ac:dyDescent="0.35">
      <c r="C6621" s="5"/>
    </row>
    <row r="6622" spans="3:3" ht="15" thickBot="1" x14ac:dyDescent="0.35">
      <c r="C6622" s="5"/>
    </row>
    <row r="6623" spans="3:3" ht="15" thickBot="1" x14ac:dyDescent="0.35">
      <c r="C6623" s="5"/>
    </row>
    <row r="6624" spans="3:3" ht="15" thickBot="1" x14ac:dyDescent="0.35">
      <c r="C6624" s="5"/>
    </row>
    <row r="6625" spans="3:3" ht="15" thickBot="1" x14ac:dyDescent="0.35">
      <c r="C6625" s="5"/>
    </row>
    <row r="6626" spans="3:3" ht="15" thickBot="1" x14ac:dyDescent="0.35">
      <c r="C6626" s="5"/>
    </row>
    <row r="6627" spans="3:3" ht="15" thickBot="1" x14ac:dyDescent="0.35">
      <c r="C6627" s="5"/>
    </row>
    <row r="6628" spans="3:3" ht="15" thickBot="1" x14ac:dyDescent="0.35">
      <c r="C6628" s="5"/>
    </row>
    <row r="6629" spans="3:3" ht="15" thickBot="1" x14ac:dyDescent="0.35">
      <c r="C6629" s="5"/>
    </row>
    <row r="6630" spans="3:3" ht="15" thickBot="1" x14ac:dyDescent="0.35">
      <c r="C6630" s="5"/>
    </row>
    <row r="6631" spans="3:3" ht="15" thickBot="1" x14ac:dyDescent="0.35">
      <c r="C6631" s="5"/>
    </row>
    <row r="6632" spans="3:3" ht="15" thickBot="1" x14ac:dyDescent="0.35">
      <c r="C6632" s="5"/>
    </row>
    <row r="6633" spans="3:3" ht="15" thickBot="1" x14ac:dyDescent="0.35">
      <c r="C6633" s="5"/>
    </row>
    <row r="6634" spans="3:3" ht="15" thickBot="1" x14ac:dyDescent="0.35">
      <c r="C6634" s="5"/>
    </row>
    <row r="6635" spans="3:3" ht="15" thickBot="1" x14ac:dyDescent="0.35">
      <c r="C6635" s="5"/>
    </row>
    <row r="6636" spans="3:3" ht="15" thickBot="1" x14ac:dyDescent="0.35">
      <c r="C6636" s="5"/>
    </row>
    <row r="6637" spans="3:3" ht="15" thickBot="1" x14ac:dyDescent="0.35">
      <c r="C6637" s="5"/>
    </row>
    <row r="6638" spans="3:3" ht="15" thickBot="1" x14ac:dyDescent="0.35">
      <c r="C6638" s="5"/>
    </row>
    <row r="6639" spans="3:3" ht="15" thickBot="1" x14ac:dyDescent="0.35">
      <c r="C6639" s="5"/>
    </row>
    <row r="6640" spans="3:3" ht="15" thickBot="1" x14ac:dyDescent="0.35">
      <c r="C6640" s="5"/>
    </row>
    <row r="6641" spans="3:3" ht="15" thickBot="1" x14ac:dyDescent="0.35">
      <c r="C6641" s="5"/>
    </row>
    <row r="6642" spans="3:3" ht="15" thickBot="1" x14ac:dyDescent="0.35">
      <c r="C6642" s="5"/>
    </row>
    <row r="6643" spans="3:3" ht="15" thickBot="1" x14ac:dyDescent="0.35">
      <c r="C6643" s="5"/>
    </row>
    <row r="6644" spans="3:3" ht="15" thickBot="1" x14ac:dyDescent="0.35">
      <c r="C6644" s="5"/>
    </row>
    <row r="6645" spans="3:3" ht="15" thickBot="1" x14ac:dyDescent="0.35">
      <c r="C6645" s="5"/>
    </row>
    <row r="6646" spans="3:3" ht="15" thickBot="1" x14ac:dyDescent="0.35">
      <c r="C6646" s="5"/>
    </row>
    <row r="6647" spans="3:3" ht="15" thickBot="1" x14ac:dyDescent="0.35">
      <c r="C6647" s="5"/>
    </row>
    <row r="6648" spans="3:3" ht="15" thickBot="1" x14ac:dyDescent="0.35">
      <c r="C6648" s="5"/>
    </row>
    <row r="6649" spans="3:3" ht="15" thickBot="1" x14ac:dyDescent="0.35">
      <c r="C6649" s="5"/>
    </row>
    <row r="6650" spans="3:3" ht="15" thickBot="1" x14ac:dyDescent="0.35">
      <c r="C6650" s="5"/>
    </row>
    <row r="6651" spans="3:3" ht="15" thickBot="1" x14ac:dyDescent="0.35">
      <c r="C6651" s="5"/>
    </row>
    <row r="6652" spans="3:3" ht="15" thickBot="1" x14ac:dyDescent="0.35">
      <c r="C6652" s="5"/>
    </row>
    <row r="6653" spans="3:3" ht="15" thickBot="1" x14ac:dyDescent="0.35">
      <c r="C6653" s="5"/>
    </row>
    <row r="6654" spans="3:3" ht="15" thickBot="1" x14ac:dyDescent="0.35">
      <c r="C6654" s="5"/>
    </row>
    <row r="6655" spans="3:3" ht="15" thickBot="1" x14ac:dyDescent="0.35">
      <c r="C6655" s="5"/>
    </row>
    <row r="6656" spans="3:3" ht="15" thickBot="1" x14ac:dyDescent="0.35">
      <c r="C6656" s="5"/>
    </row>
    <row r="6657" spans="3:3" ht="15" thickBot="1" x14ac:dyDescent="0.35">
      <c r="C6657" s="5"/>
    </row>
    <row r="6658" spans="3:3" ht="15" thickBot="1" x14ac:dyDescent="0.35">
      <c r="C6658" s="5"/>
    </row>
    <row r="6659" spans="3:3" ht="15" thickBot="1" x14ac:dyDescent="0.35">
      <c r="C6659" s="5"/>
    </row>
    <row r="6660" spans="3:3" ht="15" thickBot="1" x14ac:dyDescent="0.35">
      <c r="C6660" s="5"/>
    </row>
    <row r="6661" spans="3:3" ht="15" thickBot="1" x14ac:dyDescent="0.35">
      <c r="C6661" s="5"/>
    </row>
    <row r="6662" spans="3:3" ht="15" thickBot="1" x14ac:dyDescent="0.35">
      <c r="C6662" s="5"/>
    </row>
    <row r="6663" spans="3:3" ht="15" thickBot="1" x14ac:dyDescent="0.35">
      <c r="C6663" s="5"/>
    </row>
    <row r="6664" spans="3:3" ht="15" thickBot="1" x14ac:dyDescent="0.35">
      <c r="C6664" s="5"/>
    </row>
    <row r="6665" spans="3:3" ht="15" thickBot="1" x14ac:dyDescent="0.35">
      <c r="C6665" s="5"/>
    </row>
    <row r="6666" spans="3:3" ht="15" thickBot="1" x14ac:dyDescent="0.35">
      <c r="C6666" s="5"/>
    </row>
    <row r="6667" spans="3:3" ht="15" thickBot="1" x14ac:dyDescent="0.35">
      <c r="C6667" s="5"/>
    </row>
    <row r="6668" spans="3:3" ht="15" thickBot="1" x14ac:dyDescent="0.35">
      <c r="C6668" s="5"/>
    </row>
    <row r="6669" spans="3:3" ht="15" thickBot="1" x14ac:dyDescent="0.35">
      <c r="C6669" s="5"/>
    </row>
    <row r="6670" spans="3:3" ht="15" thickBot="1" x14ac:dyDescent="0.35">
      <c r="C6670" s="5"/>
    </row>
    <row r="6671" spans="3:3" ht="15" thickBot="1" x14ac:dyDescent="0.35">
      <c r="C6671" s="5"/>
    </row>
    <row r="6672" spans="3:3" ht="15" thickBot="1" x14ac:dyDescent="0.35">
      <c r="C6672" s="5"/>
    </row>
    <row r="6673" spans="3:3" ht="15" thickBot="1" x14ac:dyDescent="0.35">
      <c r="C6673" s="5"/>
    </row>
    <row r="6674" spans="3:3" ht="15" thickBot="1" x14ac:dyDescent="0.35">
      <c r="C6674" s="5"/>
    </row>
    <row r="6675" spans="3:3" ht="15" thickBot="1" x14ac:dyDescent="0.35">
      <c r="C6675" s="5"/>
    </row>
    <row r="6676" spans="3:3" ht="15" thickBot="1" x14ac:dyDescent="0.35">
      <c r="C6676" s="5"/>
    </row>
    <row r="6677" spans="3:3" ht="15" thickBot="1" x14ac:dyDescent="0.35">
      <c r="C6677" s="5"/>
    </row>
    <row r="6678" spans="3:3" ht="15" thickBot="1" x14ac:dyDescent="0.35">
      <c r="C6678" s="5"/>
    </row>
    <row r="6679" spans="3:3" ht="15" thickBot="1" x14ac:dyDescent="0.35">
      <c r="C6679" s="5"/>
    </row>
    <row r="6680" spans="3:3" ht="15" thickBot="1" x14ac:dyDescent="0.35">
      <c r="C6680" s="5"/>
    </row>
    <row r="6681" spans="3:3" ht="15" thickBot="1" x14ac:dyDescent="0.35">
      <c r="C6681" s="5"/>
    </row>
    <row r="6682" spans="3:3" ht="15" thickBot="1" x14ac:dyDescent="0.35">
      <c r="C6682" s="5"/>
    </row>
    <row r="6683" spans="3:3" ht="15" thickBot="1" x14ac:dyDescent="0.35">
      <c r="C6683" s="5"/>
    </row>
    <row r="6684" spans="3:3" ht="15" thickBot="1" x14ac:dyDescent="0.35">
      <c r="C6684" s="5"/>
    </row>
    <row r="6685" spans="3:3" ht="15" thickBot="1" x14ac:dyDescent="0.35">
      <c r="C6685" s="5"/>
    </row>
    <row r="6686" spans="3:3" ht="15" thickBot="1" x14ac:dyDescent="0.35">
      <c r="C6686" s="5"/>
    </row>
    <row r="6687" spans="3:3" ht="15" thickBot="1" x14ac:dyDescent="0.35">
      <c r="C6687" s="5"/>
    </row>
    <row r="6688" spans="3:3" ht="15" thickBot="1" x14ac:dyDescent="0.35">
      <c r="C6688" s="5"/>
    </row>
    <row r="6689" spans="3:3" ht="15" thickBot="1" x14ac:dyDescent="0.35">
      <c r="C6689" s="5"/>
    </row>
    <row r="6690" spans="3:3" ht="15" thickBot="1" x14ac:dyDescent="0.35">
      <c r="C6690" s="5"/>
    </row>
    <row r="6691" spans="3:3" ht="15" thickBot="1" x14ac:dyDescent="0.35">
      <c r="C6691" s="5"/>
    </row>
    <row r="6692" spans="3:3" ht="15" thickBot="1" x14ac:dyDescent="0.35">
      <c r="C6692" s="5"/>
    </row>
    <row r="6693" spans="3:3" ht="15" thickBot="1" x14ac:dyDescent="0.35">
      <c r="C6693" s="5"/>
    </row>
    <row r="6694" spans="3:3" ht="15" thickBot="1" x14ac:dyDescent="0.35">
      <c r="C6694" s="5"/>
    </row>
    <row r="6695" spans="3:3" ht="15" thickBot="1" x14ac:dyDescent="0.35">
      <c r="C6695" s="5"/>
    </row>
    <row r="6696" spans="3:3" ht="15" thickBot="1" x14ac:dyDescent="0.35">
      <c r="C6696" s="5"/>
    </row>
    <row r="6697" spans="3:3" ht="15" thickBot="1" x14ac:dyDescent="0.35">
      <c r="C6697" s="5"/>
    </row>
    <row r="6698" spans="3:3" ht="15" thickBot="1" x14ac:dyDescent="0.35">
      <c r="C6698" s="5"/>
    </row>
    <row r="6699" spans="3:3" ht="15" thickBot="1" x14ac:dyDescent="0.35">
      <c r="C6699" s="5"/>
    </row>
    <row r="6700" spans="3:3" ht="15" thickBot="1" x14ac:dyDescent="0.35">
      <c r="C6700" s="5"/>
    </row>
    <row r="6701" spans="3:3" ht="15" thickBot="1" x14ac:dyDescent="0.35">
      <c r="C6701" s="5"/>
    </row>
    <row r="6702" spans="3:3" ht="15" thickBot="1" x14ac:dyDescent="0.35">
      <c r="C6702" s="5"/>
    </row>
    <row r="6703" spans="3:3" ht="15" thickBot="1" x14ac:dyDescent="0.35">
      <c r="C6703" s="5"/>
    </row>
    <row r="6704" spans="3:3" ht="15" thickBot="1" x14ac:dyDescent="0.35">
      <c r="C6704" s="5"/>
    </row>
    <row r="6705" spans="3:3" ht="15" thickBot="1" x14ac:dyDescent="0.35">
      <c r="C6705" s="5"/>
    </row>
    <row r="6706" spans="3:3" ht="15" thickBot="1" x14ac:dyDescent="0.35">
      <c r="C6706" s="5"/>
    </row>
    <row r="6707" spans="3:3" ht="15" thickBot="1" x14ac:dyDescent="0.35">
      <c r="C6707" s="5"/>
    </row>
    <row r="6708" spans="3:3" ht="15" thickBot="1" x14ac:dyDescent="0.35">
      <c r="C6708" s="5"/>
    </row>
    <row r="6709" spans="3:3" ht="15" thickBot="1" x14ac:dyDescent="0.35">
      <c r="C6709" s="5"/>
    </row>
    <row r="6710" spans="3:3" ht="15" thickBot="1" x14ac:dyDescent="0.35">
      <c r="C6710" s="5"/>
    </row>
    <row r="6711" spans="3:3" ht="15" thickBot="1" x14ac:dyDescent="0.35">
      <c r="C6711" s="5"/>
    </row>
    <row r="6712" spans="3:3" ht="15" thickBot="1" x14ac:dyDescent="0.35">
      <c r="C6712" s="5"/>
    </row>
    <row r="6713" spans="3:3" ht="15" thickBot="1" x14ac:dyDescent="0.35">
      <c r="C6713" s="5"/>
    </row>
    <row r="6714" spans="3:3" ht="15" thickBot="1" x14ac:dyDescent="0.35">
      <c r="C6714" s="5"/>
    </row>
    <row r="6715" spans="3:3" ht="15" thickBot="1" x14ac:dyDescent="0.35">
      <c r="C6715" s="5"/>
    </row>
    <row r="6716" spans="3:3" ht="15" thickBot="1" x14ac:dyDescent="0.35">
      <c r="C6716" s="5"/>
    </row>
    <row r="6717" spans="3:3" ht="15" thickBot="1" x14ac:dyDescent="0.35">
      <c r="C6717" s="5"/>
    </row>
    <row r="6718" spans="3:3" ht="15" thickBot="1" x14ac:dyDescent="0.35">
      <c r="C6718" s="5"/>
    </row>
    <row r="6719" spans="3:3" ht="15" thickBot="1" x14ac:dyDescent="0.35">
      <c r="C6719" s="5"/>
    </row>
    <row r="6720" spans="3:3" ht="15" thickBot="1" x14ac:dyDescent="0.35">
      <c r="C6720" s="5"/>
    </row>
    <row r="6721" spans="3:3" ht="15" thickBot="1" x14ac:dyDescent="0.35">
      <c r="C6721" s="5"/>
    </row>
    <row r="6722" spans="3:3" ht="15" thickBot="1" x14ac:dyDescent="0.35">
      <c r="C6722" s="5"/>
    </row>
    <row r="6723" spans="3:3" ht="15" thickBot="1" x14ac:dyDescent="0.35">
      <c r="C6723" s="5"/>
    </row>
    <row r="6724" spans="3:3" ht="15" thickBot="1" x14ac:dyDescent="0.35">
      <c r="C6724" s="5"/>
    </row>
    <row r="6725" spans="3:3" ht="15" thickBot="1" x14ac:dyDescent="0.35">
      <c r="C6725" s="5"/>
    </row>
    <row r="6726" spans="3:3" ht="15" thickBot="1" x14ac:dyDescent="0.35">
      <c r="C6726" s="5"/>
    </row>
    <row r="6727" spans="3:3" ht="15" thickBot="1" x14ac:dyDescent="0.35">
      <c r="C6727" s="5"/>
    </row>
    <row r="6728" spans="3:3" ht="15" thickBot="1" x14ac:dyDescent="0.35">
      <c r="C6728" s="5"/>
    </row>
    <row r="6729" spans="3:3" ht="15" thickBot="1" x14ac:dyDescent="0.35">
      <c r="C6729" s="5"/>
    </row>
    <row r="6730" spans="3:3" ht="15" thickBot="1" x14ac:dyDescent="0.35">
      <c r="C6730" s="5"/>
    </row>
    <row r="6731" spans="3:3" ht="15" thickBot="1" x14ac:dyDescent="0.35">
      <c r="C6731" s="5"/>
    </row>
    <row r="6732" spans="3:3" ht="15" thickBot="1" x14ac:dyDescent="0.35">
      <c r="C6732" s="5"/>
    </row>
    <row r="6733" spans="3:3" ht="15" thickBot="1" x14ac:dyDescent="0.35">
      <c r="C6733" s="5"/>
    </row>
    <row r="6734" spans="3:3" ht="15" thickBot="1" x14ac:dyDescent="0.35">
      <c r="C6734" s="5"/>
    </row>
    <row r="6735" spans="3:3" ht="15" thickBot="1" x14ac:dyDescent="0.35">
      <c r="C6735" s="5"/>
    </row>
    <row r="6736" spans="3:3" ht="15" thickBot="1" x14ac:dyDescent="0.35">
      <c r="C6736" s="5"/>
    </row>
    <row r="6737" spans="3:3" ht="15" thickBot="1" x14ac:dyDescent="0.35">
      <c r="C6737" s="5"/>
    </row>
    <row r="6738" spans="3:3" ht="15" thickBot="1" x14ac:dyDescent="0.35">
      <c r="C6738" s="5"/>
    </row>
    <row r="6739" spans="3:3" ht="15" thickBot="1" x14ac:dyDescent="0.35">
      <c r="C6739" s="5"/>
    </row>
    <row r="6740" spans="3:3" ht="15" thickBot="1" x14ac:dyDescent="0.35">
      <c r="C6740" s="5"/>
    </row>
    <row r="6741" spans="3:3" ht="15" thickBot="1" x14ac:dyDescent="0.35">
      <c r="C6741" s="5"/>
    </row>
    <row r="6742" spans="3:3" ht="15" thickBot="1" x14ac:dyDescent="0.35">
      <c r="C6742" s="5"/>
    </row>
    <row r="6743" spans="3:3" ht="15" thickBot="1" x14ac:dyDescent="0.35">
      <c r="C6743" s="5"/>
    </row>
    <row r="6744" spans="3:3" ht="15" thickBot="1" x14ac:dyDescent="0.35">
      <c r="C6744" s="5"/>
    </row>
    <row r="6745" spans="3:3" ht="15" thickBot="1" x14ac:dyDescent="0.35">
      <c r="C6745" s="5"/>
    </row>
    <row r="6746" spans="3:3" ht="15" thickBot="1" x14ac:dyDescent="0.35">
      <c r="C6746" s="5"/>
    </row>
    <row r="6747" spans="3:3" ht="15" thickBot="1" x14ac:dyDescent="0.35">
      <c r="C6747" s="5"/>
    </row>
    <row r="6748" spans="3:3" ht="15" thickBot="1" x14ac:dyDescent="0.35">
      <c r="C6748" s="5"/>
    </row>
    <row r="6749" spans="3:3" ht="15" thickBot="1" x14ac:dyDescent="0.35">
      <c r="C6749" s="5"/>
    </row>
    <row r="6750" spans="3:3" ht="15" thickBot="1" x14ac:dyDescent="0.35">
      <c r="C6750" s="5"/>
    </row>
    <row r="6751" spans="3:3" ht="15" thickBot="1" x14ac:dyDescent="0.35">
      <c r="C6751" s="5"/>
    </row>
    <row r="6752" spans="3:3" ht="15" thickBot="1" x14ac:dyDescent="0.35">
      <c r="C6752" s="5"/>
    </row>
    <row r="6753" spans="3:3" ht="15" thickBot="1" x14ac:dyDescent="0.35">
      <c r="C6753" s="5"/>
    </row>
    <row r="6754" spans="3:3" ht="15" thickBot="1" x14ac:dyDescent="0.35">
      <c r="C6754" s="5"/>
    </row>
    <row r="6755" spans="3:3" ht="15" thickBot="1" x14ac:dyDescent="0.35">
      <c r="C6755" s="5"/>
    </row>
    <row r="6756" spans="3:3" ht="15" thickBot="1" x14ac:dyDescent="0.35">
      <c r="C6756" s="5"/>
    </row>
    <row r="6757" spans="3:3" ht="15" thickBot="1" x14ac:dyDescent="0.35">
      <c r="C6757" s="5"/>
    </row>
    <row r="6758" spans="3:3" ht="15" thickBot="1" x14ac:dyDescent="0.35">
      <c r="C6758" s="5"/>
    </row>
    <row r="6759" spans="3:3" ht="15" thickBot="1" x14ac:dyDescent="0.35">
      <c r="C6759" s="5"/>
    </row>
    <row r="6760" spans="3:3" ht="15" thickBot="1" x14ac:dyDescent="0.35">
      <c r="C6760" s="5"/>
    </row>
    <row r="6761" spans="3:3" ht="15" thickBot="1" x14ac:dyDescent="0.35">
      <c r="C6761" s="5"/>
    </row>
    <row r="6762" spans="3:3" ht="15" thickBot="1" x14ac:dyDescent="0.35">
      <c r="C6762" s="5"/>
    </row>
    <row r="6763" spans="3:3" ht="15" thickBot="1" x14ac:dyDescent="0.35">
      <c r="C6763" s="5"/>
    </row>
    <row r="6764" spans="3:3" ht="15" thickBot="1" x14ac:dyDescent="0.35">
      <c r="C6764" s="5"/>
    </row>
    <row r="6765" spans="3:3" ht="15" thickBot="1" x14ac:dyDescent="0.35">
      <c r="C6765" s="5"/>
    </row>
    <row r="6766" spans="3:3" ht="15" thickBot="1" x14ac:dyDescent="0.35">
      <c r="C6766" s="5"/>
    </row>
    <row r="6767" spans="3:3" ht="15" thickBot="1" x14ac:dyDescent="0.35">
      <c r="C6767" s="5"/>
    </row>
    <row r="6768" spans="3:3" ht="15" thickBot="1" x14ac:dyDescent="0.35">
      <c r="C6768" s="5"/>
    </row>
    <row r="6769" spans="3:3" ht="15" thickBot="1" x14ac:dyDescent="0.35">
      <c r="C6769" s="5"/>
    </row>
    <row r="6770" spans="3:3" ht="15" thickBot="1" x14ac:dyDescent="0.35">
      <c r="C6770" s="5"/>
    </row>
    <row r="6771" spans="3:3" ht="15" thickBot="1" x14ac:dyDescent="0.35">
      <c r="C6771" s="5"/>
    </row>
    <row r="6772" spans="3:3" ht="15" thickBot="1" x14ac:dyDescent="0.35">
      <c r="C6772" s="5"/>
    </row>
    <row r="6773" spans="3:3" ht="15" thickBot="1" x14ac:dyDescent="0.35">
      <c r="C6773" s="5"/>
    </row>
    <row r="6774" spans="3:3" ht="15" thickBot="1" x14ac:dyDescent="0.35">
      <c r="C6774" s="5"/>
    </row>
    <row r="6775" spans="3:3" ht="15" thickBot="1" x14ac:dyDescent="0.35">
      <c r="C6775" s="5"/>
    </row>
    <row r="6776" spans="3:3" ht="15" thickBot="1" x14ac:dyDescent="0.35">
      <c r="C6776" s="5"/>
    </row>
    <row r="6777" spans="3:3" ht="15" thickBot="1" x14ac:dyDescent="0.35">
      <c r="C6777" s="5"/>
    </row>
    <row r="6778" spans="3:3" ht="15" thickBot="1" x14ac:dyDescent="0.35">
      <c r="C6778" s="5"/>
    </row>
    <row r="6779" spans="3:3" ht="15" thickBot="1" x14ac:dyDescent="0.35">
      <c r="C6779" s="5"/>
    </row>
    <row r="6780" spans="3:3" ht="15" thickBot="1" x14ac:dyDescent="0.35">
      <c r="C6780" s="5"/>
    </row>
    <row r="6781" spans="3:3" ht="15" thickBot="1" x14ac:dyDescent="0.35">
      <c r="C6781" s="5"/>
    </row>
    <row r="6782" spans="3:3" ht="15" thickBot="1" x14ac:dyDescent="0.35">
      <c r="C6782" s="5"/>
    </row>
    <row r="6783" spans="3:3" ht="15" thickBot="1" x14ac:dyDescent="0.35">
      <c r="C6783" s="5"/>
    </row>
    <row r="6784" spans="3:3" ht="15" thickBot="1" x14ac:dyDescent="0.35">
      <c r="C6784" s="5"/>
    </row>
    <row r="6785" spans="3:3" ht="15" thickBot="1" x14ac:dyDescent="0.35">
      <c r="C6785" s="5"/>
    </row>
    <row r="6786" spans="3:3" ht="15" thickBot="1" x14ac:dyDescent="0.35">
      <c r="C6786" s="5"/>
    </row>
    <row r="6787" spans="3:3" ht="15" thickBot="1" x14ac:dyDescent="0.35">
      <c r="C6787" s="5"/>
    </row>
    <row r="6788" spans="3:3" ht="15" thickBot="1" x14ac:dyDescent="0.35">
      <c r="C6788" s="5"/>
    </row>
    <row r="6789" spans="3:3" ht="15" thickBot="1" x14ac:dyDescent="0.35">
      <c r="C6789" s="5"/>
    </row>
    <row r="6790" spans="3:3" ht="15" thickBot="1" x14ac:dyDescent="0.35">
      <c r="C6790" s="5"/>
    </row>
    <row r="6791" spans="3:3" ht="15" thickBot="1" x14ac:dyDescent="0.35">
      <c r="C6791" s="5"/>
    </row>
    <row r="6792" spans="3:3" ht="15" thickBot="1" x14ac:dyDescent="0.35">
      <c r="C6792" s="5"/>
    </row>
    <row r="6793" spans="3:3" ht="15" thickBot="1" x14ac:dyDescent="0.35">
      <c r="C6793" s="5"/>
    </row>
    <row r="6794" spans="3:3" ht="15" thickBot="1" x14ac:dyDescent="0.35">
      <c r="C6794" s="5"/>
    </row>
    <row r="6795" spans="3:3" ht="15" thickBot="1" x14ac:dyDescent="0.35">
      <c r="C6795" s="5"/>
    </row>
    <row r="6796" spans="3:3" ht="15" thickBot="1" x14ac:dyDescent="0.35">
      <c r="C6796" s="5"/>
    </row>
    <row r="6797" spans="3:3" ht="15" thickBot="1" x14ac:dyDescent="0.35">
      <c r="C6797" s="5"/>
    </row>
    <row r="6798" spans="3:3" ht="15" thickBot="1" x14ac:dyDescent="0.35">
      <c r="C6798" s="5"/>
    </row>
    <row r="6799" spans="3:3" ht="15" thickBot="1" x14ac:dyDescent="0.35">
      <c r="C6799" s="5"/>
    </row>
    <row r="6800" spans="3:3" ht="15" thickBot="1" x14ac:dyDescent="0.35">
      <c r="C6800" s="5"/>
    </row>
    <row r="6801" spans="3:3" ht="15" thickBot="1" x14ac:dyDescent="0.35">
      <c r="C6801" s="5"/>
    </row>
    <row r="6802" spans="3:3" ht="15" thickBot="1" x14ac:dyDescent="0.35">
      <c r="C6802" s="5"/>
    </row>
    <row r="6803" spans="3:3" ht="15" thickBot="1" x14ac:dyDescent="0.35">
      <c r="C6803" s="5"/>
    </row>
    <row r="6804" spans="3:3" ht="15" thickBot="1" x14ac:dyDescent="0.35">
      <c r="C6804" s="5"/>
    </row>
    <row r="6805" spans="3:3" ht="15" thickBot="1" x14ac:dyDescent="0.35">
      <c r="C6805" s="5"/>
    </row>
    <row r="6806" spans="3:3" ht="15" thickBot="1" x14ac:dyDescent="0.35">
      <c r="C6806" s="5"/>
    </row>
    <row r="6807" spans="3:3" ht="15" thickBot="1" x14ac:dyDescent="0.35">
      <c r="C6807" s="5"/>
    </row>
    <row r="6808" spans="3:3" ht="15" thickBot="1" x14ac:dyDescent="0.35">
      <c r="C6808" s="5"/>
    </row>
    <row r="6809" spans="3:3" ht="15" thickBot="1" x14ac:dyDescent="0.35">
      <c r="C6809" s="5"/>
    </row>
    <row r="6810" spans="3:3" ht="15" thickBot="1" x14ac:dyDescent="0.35">
      <c r="C6810" s="5"/>
    </row>
    <row r="6811" spans="3:3" ht="15" thickBot="1" x14ac:dyDescent="0.35">
      <c r="C6811" s="5"/>
    </row>
    <row r="6812" spans="3:3" ht="15" thickBot="1" x14ac:dyDescent="0.35">
      <c r="C6812" s="5"/>
    </row>
    <row r="6813" spans="3:3" ht="15" thickBot="1" x14ac:dyDescent="0.35">
      <c r="C6813" s="5"/>
    </row>
    <row r="6814" spans="3:3" ht="15" thickBot="1" x14ac:dyDescent="0.35">
      <c r="C6814" s="5"/>
    </row>
    <row r="6815" spans="3:3" ht="15" thickBot="1" x14ac:dyDescent="0.35">
      <c r="C6815" s="5"/>
    </row>
    <row r="6816" spans="3:3" ht="15" thickBot="1" x14ac:dyDescent="0.35">
      <c r="C6816" s="5"/>
    </row>
    <row r="6817" spans="3:3" ht="15" thickBot="1" x14ac:dyDescent="0.35">
      <c r="C6817" s="5"/>
    </row>
    <row r="6818" spans="3:3" ht="15" thickBot="1" x14ac:dyDescent="0.35">
      <c r="C6818" s="5"/>
    </row>
    <row r="6819" spans="3:3" ht="15" thickBot="1" x14ac:dyDescent="0.35">
      <c r="C6819" s="5"/>
    </row>
    <row r="6820" spans="3:3" ht="15" thickBot="1" x14ac:dyDescent="0.35">
      <c r="C6820" s="5"/>
    </row>
    <row r="6821" spans="3:3" ht="15" thickBot="1" x14ac:dyDescent="0.35">
      <c r="C6821" s="5"/>
    </row>
    <row r="6822" spans="3:3" ht="15" thickBot="1" x14ac:dyDescent="0.35">
      <c r="C6822" s="5"/>
    </row>
    <row r="6823" spans="3:3" ht="15" thickBot="1" x14ac:dyDescent="0.35">
      <c r="C6823" s="5"/>
    </row>
    <row r="6824" spans="3:3" ht="15" thickBot="1" x14ac:dyDescent="0.35">
      <c r="C6824" s="5"/>
    </row>
    <row r="6825" spans="3:3" ht="15" thickBot="1" x14ac:dyDescent="0.35">
      <c r="C6825" s="5"/>
    </row>
    <row r="6826" spans="3:3" ht="15" thickBot="1" x14ac:dyDescent="0.35">
      <c r="C6826" s="5"/>
    </row>
    <row r="6827" spans="3:3" ht="15" thickBot="1" x14ac:dyDescent="0.35">
      <c r="C6827" s="5"/>
    </row>
    <row r="6828" spans="3:3" ht="15" thickBot="1" x14ac:dyDescent="0.35">
      <c r="C6828" s="5"/>
    </row>
    <row r="6829" spans="3:3" ht="15" thickBot="1" x14ac:dyDescent="0.35">
      <c r="C6829" s="5"/>
    </row>
    <row r="6830" spans="3:3" ht="15" thickBot="1" x14ac:dyDescent="0.35">
      <c r="C6830" s="5"/>
    </row>
    <row r="6831" spans="3:3" ht="15" thickBot="1" x14ac:dyDescent="0.35">
      <c r="C6831" s="5"/>
    </row>
    <row r="6832" spans="3:3" ht="15" thickBot="1" x14ac:dyDescent="0.35">
      <c r="C6832" s="5"/>
    </row>
    <row r="6833" spans="3:3" ht="15" thickBot="1" x14ac:dyDescent="0.35">
      <c r="C6833" s="5"/>
    </row>
    <row r="6834" spans="3:3" ht="15" thickBot="1" x14ac:dyDescent="0.35">
      <c r="C6834" s="5"/>
    </row>
    <row r="6835" spans="3:3" ht="15" thickBot="1" x14ac:dyDescent="0.35">
      <c r="C6835" s="5"/>
    </row>
    <row r="6836" spans="3:3" ht="15" thickBot="1" x14ac:dyDescent="0.35">
      <c r="C6836" s="5"/>
    </row>
    <row r="6837" spans="3:3" ht="15" thickBot="1" x14ac:dyDescent="0.35">
      <c r="C6837" s="5"/>
    </row>
    <row r="6838" spans="3:3" ht="15" thickBot="1" x14ac:dyDescent="0.35">
      <c r="C6838" s="5"/>
    </row>
    <row r="6839" spans="3:3" ht="15" thickBot="1" x14ac:dyDescent="0.35">
      <c r="C6839" s="5"/>
    </row>
    <row r="6840" spans="3:3" ht="15" thickBot="1" x14ac:dyDescent="0.35">
      <c r="C6840" s="5"/>
    </row>
    <row r="6841" spans="3:3" ht="15" thickBot="1" x14ac:dyDescent="0.35">
      <c r="C6841" s="5"/>
    </row>
    <row r="6842" spans="3:3" ht="15" thickBot="1" x14ac:dyDescent="0.35">
      <c r="C6842" s="5"/>
    </row>
    <row r="6843" spans="3:3" ht="15" thickBot="1" x14ac:dyDescent="0.35">
      <c r="C6843" s="5"/>
    </row>
    <row r="6844" spans="3:3" ht="15" thickBot="1" x14ac:dyDescent="0.35">
      <c r="C6844" s="5"/>
    </row>
    <row r="6845" spans="3:3" ht="15" thickBot="1" x14ac:dyDescent="0.35">
      <c r="C6845" s="5"/>
    </row>
    <row r="6846" spans="3:3" ht="15" thickBot="1" x14ac:dyDescent="0.35">
      <c r="C6846" s="5"/>
    </row>
    <row r="6847" spans="3:3" ht="15" thickBot="1" x14ac:dyDescent="0.35">
      <c r="C6847" s="5"/>
    </row>
    <row r="6848" spans="3:3" ht="15" thickBot="1" x14ac:dyDescent="0.35">
      <c r="C6848" s="5"/>
    </row>
    <row r="6849" spans="3:3" ht="15" thickBot="1" x14ac:dyDescent="0.35">
      <c r="C6849" s="5"/>
    </row>
    <row r="6850" spans="3:3" ht="15" thickBot="1" x14ac:dyDescent="0.35">
      <c r="C6850" s="5"/>
    </row>
    <row r="6851" spans="3:3" ht="15" thickBot="1" x14ac:dyDescent="0.35">
      <c r="C6851" s="5"/>
    </row>
    <row r="6852" spans="3:3" ht="15" thickBot="1" x14ac:dyDescent="0.35">
      <c r="C6852" s="5"/>
    </row>
    <row r="6853" spans="3:3" ht="15" thickBot="1" x14ac:dyDescent="0.35">
      <c r="C6853" s="5"/>
    </row>
    <row r="6854" spans="3:3" ht="15" thickBot="1" x14ac:dyDescent="0.35">
      <c r="C6854" s="5"/>
    </row>
    <row r="6855" spans="3:3" ht="15" thickBot="1" x14ac:dyDescent="0.35">
      <c r="C6855" s="5"/>
    </row>
    <row r="6856" spans="3:3" ht="15" thickBot="1" x14ac:dyDescent="0.35">
      <c r="C6856" s="5"/>
    </row>
    <row r="6857" spans="3:3" ht="15" thickBot="1" x14ac:dyDescent="0.35">
      <c r="C6857" s="5"/>
    </row>
    <row r="6858" spans="3:3" ht="15" thickBot="1" x14ac:dyDescent="0.35">
      <c r="C6858" s="5"/>
    </row>
    <row r="6859" spans="3:3" ht="15" thickBot="1" x14ac:dyDescent="0.35">
      <c r="C6859" s="5"/>
    </row>
    <row r="6860" spans="3:3" ht="15" thickBot="1" x14ac:dyDescent="0.35">
      <c r="C6860" s="5"/>
    </row>
    <row r="6861" spans="3:3" ht="15" thickBot="1" x14ac:dyDescent="0.35">
      <c r="C6861" s="5"/>
    </row>
    <row r="6862" spans="3:3" ht="15" thickBot="1" x14ac:dyDescent="0.35">
      <c r="C6862" s="5"/>
    </row>
    <row r="6863" spans="3:3" ht="15" thickBot="1" x14ac:dyDescent="0.35">
      <c r="C6863" s="5"/>
    </row>
    <row r="6864" spans="3:3" ht="15" thickBot="1" x14ac:dyDescent="0.35">
      <c r="C6864" s="5"/>
    </row>
    <row r="6865" spans="3:3" ht="15" thickBot="1" x14ac:dyDescent="0.35">
      <c r="C6865" s="5"/>
    </row>
    <row r="6866" spans="3:3" ht="15" thickBot="1" x14ac:dyDescent="0.35">
      <c r="C6866" s="5"/>
    </row>
    <row r="6867" spans="3:3" ht="15" thickBot="1" x14ac:dyDescent="0.35">
      <c r="C6867" s="5"/>
    </row>
    <row r="6868" spans="3:3" ht="15" thickBot="1" x14ac:dyDescent="0.35">
      <c r="C6868" s="5"/>
    </row>
    <row r="6869" spans="3:3" ht="15" thickBot="1" x14ac:dyDescent="0.35">
      <c r="C6869" s="5"/>
    </row>
    <row r="6870" spans="3:3" ht="15" thickBot="1" x14ac:dyDescent="0.35">
      <c r="C6870" s="5"/>
    </row>
    <row r="6871" spans="3:3" ht="15" thickBot="1" x14ac:dyDescent="0.35">
      <c r="C6871" s="5"/>
    </row>
    <row r="6872" spans="3:3" ht="15" thickBot="1" x14ac:dyDescent="0.35">
      <c r="C6872" s="5"/>
    </row>
    <row r="6873" spans="3:3" ht="15" thickBot="1" x14ac:dyDescent="0.35">
      <c r="C6873" s="5"/>
    </row>
    <row r="6874" spans="3:3" ht="15" thickBot="1" x14ac:dyDescent="0.35">
      <c r="C6874" s="5"/>
    </row>
    <row r="6875" spans="3:3" ht="15" thickBot="1" x14ac:dyDescent="0.35">
      <c r="C6875" s="5"/>
    </row>
    <row r="6876" spans="3:3" ht="15" thickBot="1" x14ac:dyDescent="0.35">
      <c r="C6876" s="5"/>
    </row>
    <row r="6877" spans="3:3" ht="15" thickBot="1" x14ac:dyDescent="0.35">
      <c r="C6877" s="5"/>
    </row>
    <row r="6878" spans="3:3" ht="15" thickBot="1" x14ac:dyDescent="0.35">
      <c r="C6878" s="5"/>
    </row>
    <row r="6879" spans="3:3" ht="15" thickBot="1" x14ac:dyDescent="0.35">
      <c r="C6879" s="5"/>
    </row>
    <row r="6880" spans="3:3" ht="15" thickBot="1" x14ac:dyDescent="0.35">
      <c r="C6880" s="5"/>
    </row>
    <row r="6881" spans="3:3" ht="15" thickBot="1" x14ac:dyDescent="0.35">
      <c r="C6881" s="5"/>
    </row>
    <row r="6882" spans="3:3" ht="15" thickBot="1" x14ac:dyDescent="0.35">
      <c r="C6882" s="5"/>
    </row>
    <row r="6883" spans="3:3" ht="15" thickBot="1" x14ac:dyDescent="0.35">
      <c r="C6883" s="5"/>
    </row>
    <row r="6884" spans="3:3" ht="15" thickBot="1" x14ac:dyDescent="0.35">
      <c r="C6884" s="5"/>
    </row>
    <row r="6885" spans="3:3" ht="15" thickBot="1" x14ac:dyDescent="0.35">
      <c r="C6885" s="5"/>
    </row>
    <row r="6886" spans="3:3" ht="15" thickBot="1" x14ac:dyDescent="0.35">
      <c r="C6886" s="5"/>
    </row>
    <row r="6887" spans="3:3" ht="15" thickBot="1" x14ac:dyDescent="0.35">
      <c r="C6887" s="5"/>
    </row>
    <row r="6888" spans="3:3" ht="15" thickBot="1" x14ac:dyDescent="0.35">
      <c r="C6888" s="5"/>
    </row>
    <row r="6889" spans="3:3" ht="15" thickBot="1" x14ac:dyDescent="0.35">
      <c r="C6889" s="5"/>
    </row>
    <row r="6890" spans="3:3" ht="15" thickBot="1" x14ac:dyDescent="0.35">
      <c r="C6890" s="5"/>
    </row>
    <row r="6891" spans="3:3" ht="15" thickBot="1" x14ac:dyDescent="0.35">
      <c r="C6891" s="5"/>
    </row>
    <row r="6892" spans="3:3" ht="15" thickBot="1" x14ac:dyDescent="0.35">
      <c r="C6892" s="5"/>
    </row>
    <row r="6893" spans="3:3" ht="15" thickBot="1" x14ac:dyDescent="0.35">
      <c r="C6893" s="5"/>
    </row>
    <row r="6894" spans="3:3" ht="15" thickBot="1" x14ac:dyDescent="0.35">
      <c r="C6894" s="5"/>
    </row>
    <row r="6895" spans="3:3" ht="15" thickBot="1" x14ac:dyDescent="0.35">
      <c r="C6895" s="5"/>
    </row>
    <row r="6896" spans="3:3" ht="15" thickBot="1" x14ac:dyDescent="0.35">
      <c r="C6896" s="5"/>
    </row>
    <row r="6897" spans="3:3" ht="15" thickBot="1" x14ac:dyDescent="0.35">
      <c r="C6897" s="5"/>
    </row>
    <row r="6898" spans="3:3" ht="15" thickBot="1" x14ac:dyDescent="0.35">
      <c r="C6898" s="5"/>
    </row>
    <row r="6899" spans="3:3" ht="15" thickBot="1" x14ac:dyDescent="0.35">
      <c r="C6899" s="5"/>
    </row>
    <row r="6900" spans="3:3" ht="15" thickBot="1" x14ac:dyDescent="0.35">
      <c r="C6900" s="5"/>
    </row>
    <row r="6901" spans="3:3" ht="15" thickBot="1" x14ac:dyDescent="0.35">
      <c r="C6901" s="5"/>
    </row>
    <row r="6902" spans="3:3" ht="15" thickBot="1" x14ac:dyDescent="0.35">
      <c r="C6902" s="5"/>
    </row>
    <row r="6903" spans="3:3" ht="15" thickBot="1" x14ac:dyDescent="0.35">
      <c r="C6903" s="5"/>
    </row>
    <row r="6904" spans="3:3" ht="15" thickBot="1" x14ac:dyDescent="0.35">
      <c r="C6904" s="5"/>
    </row>
    <row r="6905" spans="3:3" ht="15" thickBot="1" x14ac:dyDescent="0.35">
      <c r="C6905" s="5"/>
    </row>
    <row r="6906" spans="3:3" ht="15" thickBot="1" x14ac:dyDescent="0.35">
      <c r="C6906" s="5"/>
    </row>
    <row r="6907" spans="3:3" ht="15" thickBot="1" x14ac:dyDescent="0.35">
      <c r="C6907" s="5"/>
    </row>
    <row r="6908" spans="3:3" ht="15" thickBot="1" x14ac:dyDescent="0.35">
      <c r="C6908" s="5"/>
    </row>
    <row r="6909" spans="3:3" ht="15" thickBot="1" x14ac:dyDescent="0.35">
      <c r="C6909" s="5"/>
    </row>
    <row r="6910" spans="3:3" ht="15" thickBot="1" x14ac:dyDescent="0.35">
      <c r="C6910" s="5"/>
    </row>
    <row r="6911" spans="3:3" ht="15" thickBot="1" x14ac:dyDescent="0.35">
      <c r="C6911" s="5"/>
    </row>
    <row r="6912" spans="3:3" ht="15" thickBot="1" x14ac:dyDescent="0.35">
      <c r="C6912" s="5"/>
    </row>
    <row r="6913" spans="3:3" ht="15" thickBot="1" x14ac:dyDescent="0.35">
      <c r="C6913" s="5"/>
    </row>
    <row r="6914" spans="3:3" ht="15" thickBot="1" x14ac:dyDescent="0.35">
      <c r="C6914" s="5"/>
    </row>
    <row r="6915" spans="3:3" ht="15" thickBot="1" x14ac:dyDescent="0.35">
      <c r="C6915" s="5"/>
    </row>
    <row r="6916" spans="3:3" ht="15" thickBot="1" x14ac:dyDescent="0.35">
      <c r="C6916" s="5"/>
    </row>
    <row r="6917" spans="3:3" ht="15" thickBot="1" x14ac:dyDescent="0.35">
      <c r="C6917" s="5"/>
    </row>
    <row r="6918" spans="3:3" ht="15" thickBot="1" x14ac:dyDescent="0.35">
      <c r="C6918" s="5"/>
    </row>
    <row r="6919" spans="3:3" ht="15" thickBot="1" x14ac:dyDescent="0.35">
      <c r="C6919" s="5"/>
    </row>
    <row r="6920" spans="3:3" ht="15" thickBot="1" x14ac:dyDescent="0.35">
      <c r="C6920" s="5"/>
    </row>
    <row r="6921" spans="3:3" ht="15" thickBot="1" x14ac:dyDescent="0.35">
      <c r="C6921" s="5"/>
    </row>
    <row r="6922" spans="3:3" ht="15" thickBot="1" x14ac:dyDescent="0.35">
      <c r="C6922" s="5"/>
    </row>
    <row r="6923" spans="3:3" ht="15" thickBot="1" x14ac:dyDescent="0.35">
      <c r="C6923" s="5"/>
    </row>
    <row r="6924" spans="3:3" ht="15" thickBot="1" x14ac:dyDescent="0.35">
      <c r="C6924" s="5"/>
    </row>
    <row r="6925" spans="3:3" ht="15" thickBot="1" x14ac:dyDescent="0.35">
      <c r="C6925" s="5"/>
    </row>
    <row r="6926" spans="3:3" ht="15" thickBot="1" x14ac:dyDescent="0.35">
      <c r="C6926" s="5"/>
    </row>
    <row r="6927" spans="3:3" ht="15" thickBot="1" x14ac:dyDescent="0.35">
      <c r="C6927" s="5"/>
    </row>
    <row r="6928" spans="3:3" ht="15" thickBot="1" x14ac:dyDescent="0.35">
      <c r="C6928" s="5"/>
    </row>
    <row r="6929" spans="3:3" ht="15" thickBot="1" x14ac:dyDescent="0.35">
      <c r="C6929" s="5"/>
    </row>
    <row r="6930" spans="3:3" ht="15" thickBot="1" x14ac:dyDescent="0.35">
      <c r="C6930" s="5"/>
    </row>
    <row r="6931" spans="3:3" ht="15" thickBot="1" x14ac:dyDescent="0.35">
      <c r="C6931" s="5"/>
    </row>
    <row r="6932" spans="3:3" ht="15" thickBot="1" x14ac:dyDescent="0.35">
      <c r="C6932" s="5"/>
    </row>
    <row r="6933" spans="3:3" ht="15" thickBot="1" x14ac:dyDescent="0.35">
      <c r="C6933" s="5"/>
    </row>
    <row r="6934" spans="3:3" ht="15" thickBot="1" x14ac:dyDescent="0.35">
      <c r="C6934" s="5"/>
    </row>
    <row r="6935" spans="3:3" ht="15" thickBot="1" x14ac:dyDescent="0.35">
      <c r="C6935" s="5"/>
    </row>
    <row r="6936" spans="3:3" ht="15" thickBot="1" x14ac:dyDescent="0.35">
      <c r="C6936" s="5"/>
    </row>
    <row r="6937" spans="3:3" ht="15" thickBot="1" x14ac:dyDescent="0.35">
      <c r="C6937" s="5"/>
    </row>
    <row r="6938" spans="3:3" ht="15" thickBot="1" x14ac:dyDescent="0.35">
      <c r="C6938" s="5"/>
    </row>
    <row r="6939" spans="3:3" ht="15" thickBot="1" x14ac:dyDescent="0.35">
      <c r="C6939" s="5"/>
    </row>
    <row r="6940" spans="3:3" ht="15" thickBot="1" x14ac:dyDescent="0.35">
      <c r="C6940" s="5"/>
    </row>
    <row r="6941" spans="3:3" ht="15" thickBot="1" x14ac:dyDescent="0.35">
      <c r="C6941" s="5"/>
    </row>
    <row r="6942" spans="3:3" ht="15" thickBot="1" x14ac:dyDescent="0.35">
      <c r="C6942" s="5"/>
    </row>
    <row r="6943" spans="3:3" ht="15" thickBot="1" x14ac:dyDescent="0.35">
      <c r="C6943" s="5"/>
    </row>
    <row r="6944" spans="3:3" ht="15" thickBot="1" x14ac:dyDescent="0.35">
      <c r="C6944" s="5"/>
    </row>
    <row r="6945" spans="3:3" ht="15" thickBot="1" x14ac:dyDescent="0.35">
      <c r="C6945" s="5"/>
    </row>
    <row r="6946" spans="3:3" ht="15" thickBot="1" x14ac:dyDescent="0.35">
      <c r="C6946" s="5"/>
    </row>
    <row r="6947" spans="3:3" ht="15" thickBot="1" x14ac:dyDescent="0.35">
      <c r="C6947" s="5"/>
    </row>
    <row r="6948" spans="3:3" ht="15" thickBot="1" x14ac:dyDescent="0.35">
      <c r="C6948" s="5"/>
    </row>
    <row r="6949" spans="3:3" ht="15" thickBot="1" x14ac:dyDescent="0.35">
      <c r="C6949" s="5"/>
    </row>
    <row r="6950" spans="3:3" ht="15" thickBot="1" x14ac:dyDescent="0.35">
      <c r="C6950" s="5"/>
    </row>
    <row r="6951" spans="3:3" ht="15" thickBot="1" x14ac:dyDescent="0.35">
      <c r="C6951" s="5"/>
    </row>
    <row r="6952" spans="3:3" ht="15" thickBot="1" x14ac:dyDescent="0.35">
      <c r="C6952" s="5"/>
    </row>
    <row r="6953" spans="3:3" ht="15" thickBot="1" x14ac:dyDescent="0.35">
      <c r="C6953" s="5"/>
    </row>
    <row r="6954" spans="3:3" ht="15" thickBot="1" x14ac:dyDescent="0.35">
      <c r="C6954" s="5"/>
    </row>
    <row r="6955" spans="3:3" ht="15" thickBot="1" x14ac:dyDescent="0.35">
      <c r="C6955" s="5"/>
    </row>
    <row r="6956" spans="3:3" ht="15" thickBot="1" x14ac:dyDescent="0.35">
      <c r="C6956" s="5"/>
    </row>
    <row r="6957" spans="3:3" ht="15" thickBot="1" x14ac:dyDescent="0.35">
      <c r="C6957" s="5"/>
    </row>
    <row r="6958" spans="3:3" ht="15" thickBot="1" x14ac:dyDescent="0.35">
      <c r="C6958" s="5"/>
    </row>
    <row r="6959" spans="3:3" ht="15" thickBot="1" x14ac:dyDescent="0.35">
      <c r="C6959" s="5"/>
    </row>
    <row r="6960" spans="3:3" ht="15" thickBot="1" x14ac:dyDescent="0.35">
      <c r="C6960" s="5"/>
    </row>
    <row r="6961" spans="3:3" ht="15" thickBot="1" x14ac:dyDescent="0.35">
      <c r="C6961" s="5"/>
    </row>
    <row r="6962" spans="3:3" ht="15" thickBot="1" x14ac:dyDescent="0.35">
      <c r="C6962" s="5"/>
    </row>
    <row r="6963" spans="3:3" ht="15" thickBot="1" x14ac:dyDescent="0.35">
      <c r="C6963" s="5"/>
    </row>
    <row r="6964" spans="3:3" ht="15" thickBot="1" x14ac:dyDescent="0.35">
      <c r="C6964" s="5"/>
    </row>
    <row r="6965" spans="3:3" ht="15" thickBot="1" x14ac:dyDescent="0.35">
      <c r="C6965" s="5"/>
    </row>
    <row r="6966" spans="3:3" ht="15" thickBot="1" x14ac:dyDescent="0.35">
      <c r="C6966" s="5"/>
    </row>
    <row r="6967" spans="3:3" ht="15" thickBot="1" x14ac:dyDescent="0.35">
      <c r="C6967" s="5"/>
    </row>
    <row r="6968" spans="3:3" ht="15" thickBot="1" x14ac:dyDescent="0.35">
      <c r="C6968" s="5"/>
    </row>
    <row r="6969" spans="3:3" ht="15" thickBot="1" x14ac:dyDescent="0.35">
      <c r="C6969" s="5"/>
    </row>
    <row r="6970" spans="3:3" ht="15" thickBot="1" x14ac:dyDescent="0.35">
      <c r="C6970" s="5"/>
    </row>
    <row r="6971" spans="3:3" ht="15" thickBot="1" x14ac:dyDescent="0.35">
      <c r="C6971" s="5"/>
    </row>
    <row r="6972" spans="3:3" ht="15" thickBot="1" x14ac:dyDescent="0.35">
      <c r="C6972" s="5"/>
    </row>
    <row r="6973" spans="3:3" ht="15" thickBot="1" x14ac:dyDescent="0.35">
      <c r="C6973" s="5"/>
    </row>
    <row r="6974" spans="3:3" ht="15" thickBot="1" x14ac:dyDescent="0.35">
      <c r="C6974" s="5"/>
    </row>
    <row r="6975" spans="3:3" ht="15" thickBot="1" x14ac:dyDescent="0.35">
      <c r="C6975" s="5"/>
    </row>
    <row r="6976" spans="3:3" ht="15" thickBot="1" x14ac:dyDescent="0.35">
      <c r="C6976" s="5"/>
    </row>
    <row r="6977" spans="3:3" ht="15" thickBot="1" x14ac:dyDescent="0.35">
      <c r="C6977" s="5"/>
    </row>
    <row r="6978" spans="3:3" ht="15" thickBot="1" x14ac:dyDescent="0.35">
      <c r="C6978" s="5"/>
    </row>
    <row r="6979" spans="3:3" ht="15" thickBot="1" x14ac:dyDescent="0.35">
      <c r="C6979" s="5"/>
    </row>
    <row r="6980" spans="3:3" ht="15" thickBot="1" x14ac:dyDescent="0.35">
      <c r="C6980" s="5"/>
    </row>
    <row r="6981" spans="3:3" ht="15" thickBot="1" x14ac:dyDescent="0.35">
      <c r="C6981" s="5"/>
    </row>
    <row r="6982" spans="3:3" ht="15" thickBot="1" x14ac:dyDescent="0.35">
      <c r="C6982" s="5"/>
    </row>
    <row r="6983" spans="3:3" ht="15" thickBot="1" x14ac:dyDescent="0.35">
      <c r="C6983" s="5"/>
    </row>
    <row r="6984" spans="3:3" ht="15" thickBot="1" x14ac:dyDescent="0.35">
      <c r="C6984" s="5"/>
    </row>
    <row r="6985" spans="3:3" ht="15" thickBot="1" x14ac:dyDescent="0.35">
      <c r="C6985" s="5"/>
    </row>
    <row r="6986" spans="3:3" ht="15" thickBot="1" x14ac:dyDescent="0.35">
      <c r="C6986" s="5"/>
    </row>
    <row r="6987" spans="3:3" ht="15" thickBot="1" x14ac:dyDescent="0.35">
      <c r="C6987" s="5"/>
    </row>
    <row r="6988" spans="3:3" ht="15" thickBot="1" x14ac:dyDescent="0.35">
      <c r="C6988" s="5"/>
    </row>
    <row r="6989" spans="3:3" ht="15" thickBot="1" x14ac:dyDescent="0.35">
      <c r="C6989" s="5"/>
    </row>
    <row r="6990" spans="3:3" ht="15" thickBot="1" x14ac:dyDescent="0.35">
      <c r="C6990" s="5"/>
    </row>
    <row r="6991" spans="3:3" ht="15" thickBot="1" x14ac:dyDescent="0.35">
      <c r="C6991" s="5"/>
    </row>
    <row r="6992" spans="3:3" ht="15" thickBot="1" x14ac:dyDescent="0.35">
      <c r="C6992" s="5"/>
    </row>
    <row r="6993" spans="3:3" ht="15" thickBot="1" x14ac:dyDescent="0.35">
      <c r="C6993" s="5"/>
    </row>
    <row r="6994" spans="3:3" ht="15" thickBot="1" x14ac:dyDescent="0.35">
      <c r="C6994" s="5"/>
    </row>
    <row r="6995" spans="3:3" ht="15" thickBot="1" x14ac:dyDescent="0.35">
      <c r="C6995" s="5"/>
    </row>
    <row r="6996" spans="3:3" ht="15" thickBot="1" x14ac:dyDescent="0.35">
      <c r="C6996" s="5"/>
    </row>
    <row r="6997" spans="3:3" ht="15" thickBot="1" x14ac:dyDescent="0.35">
      <c r="C6997" s="5"/>
    </row>
    <row r="6998" spans="3:3" ht="15" thickBot="1" x14ac:dyDescent="0.35">
      <c r="C6998" s="5"/>
    </row>
    <row r="6999" spans="3:3" ht="15" thickBot="1" x14ac:dyDescent="0.35">
      <c r="C6999" s="5"/>
    </row>
    <row r="7000" spans="3:3" ht="15" thickBot="1" x14ac:dyDescent="0.35">
      <c r="C7000" s="5"/>
    </row>
    <row r="7001" spans="3:3" ht="15" thickBot="1" x14ac:dyDescent="0.35">
      <c r="C7001" s="5"/>
    </row>
    <row r="7002" spans="3:3" ht="15" thickBot="1" x14ac:dyDescent="0.35">
      <c r="C7002" s="5"/>
    </row>
    <row r="7003" spans="3:3" ht="15" thickBot="1" x14ac:dyDescent="0.35">
      <c r="C7003" s="5"/>
    </row>
    <row r="7004" spans="3:3" ht="15" thickBot="1" x14ac:dyDescent="0.35">
      <c r="C7004" s="5"/>
    </row>
    <row r="7005" spans="3:3" ht="15" thickBot="1" x14ac:dyDescent="0.35">
      <c r="C7005" s="5"/>
    </row>
    <row r="7006" spans="3:3" ht="15" thickBot="1" x14ac:dyDescent="0.35">
      <c r="C7006" s="5"/>
    </row>
    <row r="7007" spans="3:3" ht="15" thickBot="1" x14ac:dyDescent="0.35">
      <c r="C7007" s="5"/>
    </row>
    <row r="7008" spans="3:3" ht="15" thickBot="1" x14ac:dyDescent="0.35">
      <c r="C7008" s="5"/>
    </row>
    <row r="7009" spans="3:3" ht="15" thickBot="1" x14ac:dyDescent="0.35">
      <c r="C7009" s="5"/>
    </row>
    <row r="7010" spans="3:3" ht="15" thickBot="1" x14ac:dyDescent="0.35">
      <c r="C7010" s="5"/>
    </row>
    <row r="7011" spans="3:3" ht="15" thickBot="1" x14ac:dyDescent="0.35">
      <c r="C7011" s="5"/>
    </row>
    <row r="7012" spans="3:3" ht="15" thickBot="1" x14ac:dyDescent="0.35">
      <c r="C7012" s="5"/>
    </row>
    <row r="7013" spans="3:3" ht="15" thickBot="1" x14ac:dyDescent="0.35">
      <c r="C7013" s="5"/>
    </row>
    <row r="7014" spans="3:3" ht="15" thickBot="1" x14ac:dyDescent="0.35">
      <c r="C7014" s="5"/>
    </row>
    <row r="7015" spans="3:3" ht="15" thickBot="1" x14ac:dyDescent="0.35">
      <c r="C7015" s="5"/>
    </row>
    <row r="7016" spans="3:3" ht="15" thickBot="1" x14ac:dyDescent="0.35">
      <c r="C7016" s="5"/>
    </row>
    <row r="7017" spans="3:3" ht="15" thickBot="1" x14ac:dyDescent="0.35">
      <c r="C7017" s="5"/>
    </row>
    <row r="7018" spans="3:3" ht="15" thickBot="1" x14ac:dyDescent="0.35">
      <c r="C7018" s="5"/>
    </row>
    <row r="7019" spans="3:3" ht="15" thickBot="1" x14ac:dyDescent="0.35">
      <c r="C7019" s="5"/>
    </row>
    <row r="7020" spans="3:3" ht="15" thickBot="1" x14ac:dyDescent="0.35">
      <c r="C7020" s="5"/>
    </row>
    <row r="7021" spans="3:3" ht="15" thickBot="1" x14ac:dyDescent="0.35">
      <c r="C7021" s="5"/>
    </row>
    <row r="7022" spans="3:3" ht="15" thickBot="1" x14ac:dyDescent="0.35">
      <c r="C7022" s="5"/>
    </row>
    <row r="7023" spans="3:3" ht="15" thickBot="1" x14ac:dyDescent="0.35">
      <c r="C7023" s="5"/>
    </row>
    <row r="7024" spans="3:3" ht="15" thickBot="1" x14ac:dyDescent="0.35">
      <c r="C7024" s="5"/>
    </row>
    <row r="7025" spans="3:3" ht="15" thickBot="1" x14ac:dyDescent="0.35">
      <c r="C7025" s="5"/>
    </row>
    <row r="7026" spans="3:3" ht="15" thickBot="1" x14ac:dyDescent="0.35">
      <c r="C7026" s="5"/>
    </row>
    <row r="7027" spans="3:3" ht="15" thickBot="1" x14ac:dyDescent="0.35">
      <c r="C7027" s="5"/>
    </row>
    <row r="7028" spans="3:3" ht="15" thickBot="1" x14ac:dyDescent="0.35">
      <c r="C7028" s="5"/>
    </row>
    <row r="7029" spans="3:3" ht="15" thickBot="1" x14ac:dyDescent="0.35">
      <c r="C7029" s="5"/>
    </row>
    <row r="7030" spans="3:3" ht="15" thickBot="1" x14ac:dyDescent="0.35">
      <c r="C7030" s="5"/>
    </row>
    <row r="7031" spans="3:3" ht="15" thickBot="1" x14ac:dyDescent="0.35">
      <c r="C7031" s="5"/>
    </row>
    <row r="7032" spans="3:3" ht="15" thickBot="1" x14ac:dyDescent="0.35">
      <c r="C7032" s="5"/>
    </row>
    <row r="7033" spans="3:3" ht="15" thickBot="1" x14ac:dyDescent="0.35">
      <c r="C7033" s="5"/>
    </row>
    <row r="7034" spans="3:3" ht="15" thickBot="1" x14ac:dyDescent="0.35">
      <c r="C7034" s="5"/>
    </row>
    <row r="7035" spans="3:3" ht="15" thickBot="1" x14ac:dyDescent="0.35">
      <c r="C7035" s="5"/>
    </row>
    <row r="7036" spans="3:3" ht="15" thickBot="1" x14ac:dyDescent="0.35">
      <c r="C7036" s="5"/>
    </row>
    <row r="7037" spans="3:3" ht="15" thickBot="1" x14ac:dyDescent="0.35">
      <c r="C7037" s="5"/>
    </row>
    <row r="7038" spans="3:3" ht="15" thickBot="1" x14ac:dyDescent="0.35">
      <c r="C7038" s="5"/>
    </row>
    <row r="7039" spans="3:3" ht="15" thickBot="1" x14ac:dyDescent="0.35">
      <c r="C7039" s="5"/>
    </row>
    <row r="7040" spans="3:3" ht="15" thickBot="1" x14ac:dyDescent="0.35">
      <c r="C7040" s="5"/>
    </row>
    <row r="7041" spans="3:3" ht="15" thickBot="1" x14ac:dyDescent="0.35">
      <c r="C7041" s="5"/>
    </row>
    <row r="7042" spans="3:3" ht="15" thickBot="1" x14ac:dyDescent="0.35">
      <c r="C7042" s="5"/>
    </row>
    <row r="7043" spans="3:3" ht="15" thickBot="1" x14ac:dyDescent="0.35">
      <c r="C7043" s="5"/>
    </row>
    <row r="7044" spans="3:3" ht="15" thickBot="1" x14ac:dyDescent="0.35">
      <c r="C7044" s="5"/>
    </row>
    <row r="7045" spans="3:3" ht="15" thickBot="1" x14ac:dyDescent="0.35">
      <c r="C7045" s="5"/>
    </row>
    <row r="7046" spans="3:3" ht="15" thickBot="1" x14ac:dyDescent="0.35">
      <c r="C7046" s="5"/>
    </row>
    <row r="7047" spans="3:3" ht="15" thickBot="1" x14ac:dyDescent="0.35">
      <c r="C7047" s="5"/>
    </row>
    <row r="7048" spans="3:3" ht="15" thickBot="1" x14ac:dyDescent="0.35">
      <c r="C7048" s="5"/>
    </row>
    <row r="7049" spans="3:3" ht="15" thickBot="1" x14ac:dyDescent="0.35">
      <c r="C7049" s="5"/>
    </row>
    <row r="7050" spans="3:3" ht="15" thickBot="1" x14ac:dyDescent="0.35">
      <c r="C7050" s="5"/>
    </row>
    <row r="7051" spans="3:3" ht="15" thickBot="1" x14ac:dyDescent="0.35">
      <c r="C7051" s="5"/>
    </row>
    <row r="7052" spans="3:3" ht="15" thickBot="1" x14ac:dyDescent="0.35">
      <c r="C7052" s="5"/>
    </row>
    <row r="7053" spans="3:3" ht="15" thickBot="1" x14ac:dyDescent="0.35">
      <c r="C7053" s="5"/>
    </row>
    <row r="7054" spans="3:3" ht="15" thickBot="1" x14ac:dyDescent="0.35">
      <c r="C7054" s="5"/>
    </row>
    <row r="7055" spans="3:3" ht="15" thickBot="1" x14ac:dyDescent="0.35">
      <c r="C7055" s="5"/>
    </row>
    <row r="7056" spans="3:3" ht="15" thickBot="1" x14ac:dyDescent="0.35">
      <c r="C7056" s="5"/>
    </row>
    <row r="7057" spans="3:3" ht="15" thickBot="1" x14ac:dyDescent="0.35">
      <c r="C7057" s="5"/>
    </row>
    <row r="7058" spans="3:3" ht="15" thickBot="1" x14ac:dyDescent="0.35">
      <c r="C7058" s="5"/>
    </row>
    <row r="7059" spans="3:3" ht="15" thickBot="1" x14ac:dyDescent="0.35">
      <c r="C7059" s="5"/>
    </row>
    <row r="7060" spans="3:3" ht="15" thickBot="1" x14ac:dyDescent="0.35">
      <c r="C7060" s="5"/>
    </row>
    <row r="7061" spans="3:3" ht="15" thickBot="1" x14ac:dyDescent="0.35">
      <c r="C7061" s="5"/>
    </row>
    <row r="7062" spans="3:3" ht="15" thickBot="1" x14ac:dyDescent="0.35">
      <c r="C7062" s="5"/>
    </row>
    <row r="7063" spans="3:3" ht="15" thickBot="1" x14ac:dyDescent="0.35">
      <c r="C7063" s="5"/>
    </row>
    <row r="7064" spans="3:3" ht="15" thickBot="1" x14ac:dyDescent="0.35">
      <c r="C7064" s="5"/>
    </row>
    <row r="7065" spans="3:3" ht="15" thickBot="1" x14ac:dyDescent="0.35">
      <c r="C7065" s="5"/>
    </row>
    <row r="7066" spans="3:3" ht="15" thickBot="1" x14ac:dyDescent="0.35">
      <c r="C7066" s="5"/>
    </row>
    <row r="7067" spans="3:3" ht="15" thickBot="1" x14ac:dyDescent="0.35">
      <c r="C7067" s="5"/>
    </row>
    <row r="7068" spans="3:3" ht="15" thickBot="1" x14ac:dyDescent="0.35">
      <c r="C7068" s="5"/>
    </row>
    <row r="7069" spans="3:3" ht="15" thickBot="1" x14ac:dyDescent="0.35">
      <c r="C7069" s="5"/>
    </row>
    <row r="7070" spans="3:3" ht="15" thickBot="1" x14ac:dyDescent="0.35">
      <c r="C7070" s="5"/>
    </row>
    <row r="7071" spans="3:3" ht="15" thickBot="1" x14ac:dyDescent="0.35">
      <c r="C7071" s="5"/>
    </row>
    <row r="7072" spans="3:3" ht="15" thickBot="1" x14ac:dyDescent="0.35">
      <c r="C7072" s="5"/>
    </row>
    <row r="7073" spans="3:3" ht="15" thickBot="1" x14ac:dyDescent="0.35">
      <c r="C7073" s="5"/>
    </row>
    <row r="7074" spans="3:3" ht="15" thickBot="1" x14ac:dyDescent="0.35">
      <c r="C7074" s="5"/>
    </row>
    <row r="7075" spans="3:3" ht="15" thickBot="1" x14ac:dyDescent="0.35">
      <c r="C7075" s="5"/>
    </row>
    <row r="7076" spans="3:3" ht="15" thickBot="1" x14ac:dyDescent="0.35">
      <c r="C7076" s="5"/>
    </row>
    <row r="7077" spans="3:3" ht="15" thickBot="1" x14ac:dyDescent="0.35">
      <c r="C7077" s="5"/>
    </row>
    <row r="7078" spans="3:3" ht="15" thickBot="1" x14ac:dyDescent="0.35">
      <c r="C7078" s="5"/>
    </row>
    <row r="7079" spans="3:3" ht="15" thickBot="1" x14ac:dyDescent="0.35">
      <c r="C7079" s="5"/>
    </row>
    <row r="7080" spans="3:3" ht="15" thickBot="1" x14ac:dyDescent="0.35">
      <c r="C7080" s="5"/>
    </row>
    <row r="7081" spans="3:3" ht="15" thickBot="1" x14ac:dyDescent="0.35">
      <c r="C7081" s="5"/>
    </row>
    <row r="7082" spans="3:3" ht="15" thickBot="1" x14ac:dyDescent="0.35">
      <c r="C7082" s="5"/>
    </row>
    <row r="7083" spans="3:3" ht="15" thickBot="1" x14ac:dyDescent="0.35">
      <c r="C7083" s="5"/>
    </row>
    <row r="7084" spans="3:3" ht="15" thickBot="1" x14ac:dyDescent="0.35">
      <c r="C7084" s="5"/>
    </row>
    <row r="7085" spans="3:3" ht="15" thickBot="1" x14ac:dyDescent="0.35">
      <c r="C7085" s="5"/>
    </row>
    <row r="7086" spans="3:3" ht="15" thickBot="1" x14ac:dyDescent="0.35">
      <c r="C7086" s="5"/>
    </row>
    <row r="7087" spans="3:3" ht="15" thickBot="1" x14ac:dyDescent="0.35">
      <c r="C7087" s="5"/>
    </row>
    <row r="7088" spans="3:3" ht="15" thickBot="1" x14ac:dyDescent="0.35">
      <c r="C7088" s="5"/>
    </row>
    <row r="7089" spans="3:3" ht="15" thickBot="1" x14ac:dyDescent="0.35">
      <c r="C7089" s="5"/>
    </row>
    <row r="7090" spans="3:3" ht="15" thickBot="1" x14ac:dyDescent="0.35">
      <c r="C7090" s="5"/>
    </row>
    <row r="7091" spans="3:3" ht="15" thickBot="1" x14ac:dyDescent="0.35">
      <c r="C7091" s="5"/>
    </row>
    <row r="7092" spans="3:3" ht="15" thickBot="1" x14ac:dyDescent="0.35">
      <c r="C7092" s="5"/>
    </row>
    <row r="7093" spans="3:3" ht="15" thickBot="1" x14ac:dyDescent="0.35">
      <c r="C7093" s="5"/>
    </row>
    <row r="7094" spans="3:3" ht="15" thickBot="1" x14ac:dyDescent="0.35">
      <c r="C7094" s="5"/>
    </row>
    <row r="7095" spans="3:3" ht="15" thickBot="1" x14ac:dyDescent="0.35">
      <c r="C7095" s="5"/>
    </row>
    <row r="7096" spans="3:3" ht="15" thickBot="1" x14ac:dyDescent="0.35">
      <c r="C7096" s="5"/>
    </row>
    <row r="7097" spans="3:3" ht="15" thickBot="1" x14ac:dyDescent="0.35">
      <c r="C7097" s="5"/>
    </row>
    <row r="7098" spans="3:3" ht="15" thickBot="1" x14ac:dyDescent="0.35">
      <c r="C7098" s="5"/>
    </row>
    <row r="7099" spans="3:3" ht="15" thickBot="1" x14ac:dyDescent="0.35">
      <c r="C7099" s="5"/>
    </row>
    <row r="7100" spans="3:3" ht="15" thickBot="1" x14ac:dyDescent="0.35">
      <c r="C7100" s="5"/>
    </row>
    <row r="7101" spans="3:3" ht="15" thickBot="1" x14ac:dyDescent="0.35">
      <c r="C7101" s="5"/>
    </row>
    <row r="7102" spans="3:3" ht="15" thickBot="1" x14ac:dyDescent="0.35">
      <c r="C7102" s="5"/>
    </row>
    <row r="7103" spans="3:3" ht="15" thickBot="1" x14ac:dyDescent="0.35">
      <c r="C7103" s="5"/>
    </row>
    <row r="7104" spans="3:3" ht="15" thickBot="1" x14ac:dyDescent="0.35">
      <c r="C7104" s="5"/>
    </row>
    <row r="7105" spans="3:3" ht="15" thickBot="1" x14ac:dyDescent="0.35">
      <c r="C7105" s="5"/>
    </row>
    <row r="7106" spans="3:3" ht="15" thickBot="1" x14ac:dyDescent="0.35">
      <c r="C7106" s="5"/>
    </row>
    <row r="7107" spans="3:3" ht="15" thickBot="1" x14ac:dyDescent="0.35">
      <c r="C7107" s="5"/>
    </row>
    <row r="7108" spans="3:3" ht="15" thickBot="1" x14ac:dyDescent="0.35">
      <c r="C7108" s="5"/>
    </row>
    <row r="7109" spans="3:3" ht="15" thickBot="1" x14ac:dyDescent="0.35">
      <c r="C7109" s="5"/>
    </row>
    <row r="7110" spans="3:3" ht="15" thickBot="1" x14ac:dyDescent="0.35">
      <c r="C7110" s="5"/>
    </row>
    <row r="7111" spans="3:3" ht="15" thickBot="1" x14ac:dyDescent="0.35">
      <c r="C7111" s="5"/>
    </row>
    <row r="7112" spans="3:3" ht="15" thickBot="1" x14ac:dyDescent="0.35">
      <c r="C7112" s="5"/>
    </row>
    <row r="7113" spans="3:3" ht="15" thickBot="1" x14ac:dyDescent="0.35">
      <c r="C7113" s="5"/>
    </row>
    <row r="7114" spans="3:3" ht="15" thickBot="1" x14ac:dyDescent="0.35">
      <c r="C7114" s="5"/>
    </row>
    <row r="7115" spans="3:3" ht="15" thickBot="1" x14ac:dyDescent="0.35">
      <c r="C7115" s="5"/>
    </row>
    <row r="7116" spans="3:3" ht="15" thickBot="1" x14ac:dyDescent="0.35">
      <c r="C7116" s="5"/>
    </row>
    <row r="7117" spans="3:3" ht="15" thickBot="1" x14ac:dyDescent="0.35">
      <c r="C7117" s="5"/>
    </row>
    <row r="7118" spans="3:3" ht="15" thickBot="1" x14ac:dyDescent="0.35">
      <c r="C7118" s="5"/>
    </row>
    <row r="7119" spans="3:3" ht="15" thickBot="1" x14ac:dyDescent="0.35">
      <c r="C7119" s="5"/>
    </row>
    <row r="7120" spans="3:3" ht="15" thickBot="1" x14ac:dyDescent="0.35">
      <c r="C7120" s="5"/>
    </row>
    <row r="7121" spans="3:3" ht="15" thickBot="1" x14ac:dyDescent="0.35">
      <c r="C7121" s="5"/>
    </row>
    <row r="7122" spans="3:3" ht="15" thickBot="1" x14ac:dyDescent="0.35">
      <c r="C7122" s="5"/>
    </row>
    <row r="7123" spans="3:3" ht="15" thickBot="1" x14ac:dyDescent="0.35">
      <c r="C7123" s="5"/>
    </row>
    <row r="7124" spans="3:3" ht="15" thickBot="1" x14ac:dyDescent="0.35">
      <c r="C7124" s="5"/>
    </row>
    <row r="7125" spans="3:3" ht="15" thickBot="1" x14ac:dyDescent="0.35">
      <c r="C7125" s="5"/>
    </row>
    <row r="7126" spans="3:3" ht="15" thickBot="1" x14ac:dyDescent="0.35">
      <c r="C7126" s="5"/>
    </row>
    <row r="7127" spans="3:3" ht="15" thickBot="1" x14ac:dyDescent="0.35">
      <c r="C7127" s="5"/>
    </row>
    <row r="7128" spans="3:3" ht="15" thickBot="1" x14ac:dyDescent="0.35">
      <c r="C7128" s="5"/>
    </row>
    <row r="7129" spans="3:3" ht="15" thickBot="1" x14ac:dyDescent="0.35">
      <c r="C7129" s="5"/>
    </row>
    <row r="7130" spans="3:3" ht="15" thickBot="1" x14ac:dyDescent="0.35">
      <c r="C7130" s="5"/>
    </row>
    <row r="7131" spans="3:3" ht="15" thickBot="1" x14ac:dyDescent="0.35">
      <c r="C7131" s="5"/>
    </row>
    <row r="7132" spans="3:3" ht="15" thickBot="1" x14ac:dyDescent="0.35">
      <c r="C7132" s="5"/>
    </row>
    <row r="7133" spans="3:3" ht="15" thickBot="1" x14ac:dyDescent="0.35">
      <c r="C7133" s="5"/>
    </row>
    <row r="7134" spans="3:3" ht="15" thickBot="1" x14ac:dyDescent="0.35">
      <c r="C7134" s="5"/>
    </row>
    <row r="7135" spans="3:3" ht="15" thickBot="1" x14ac:dyDescent="0.35">
      <c r="C7135" s="5"/>
    </row>
    <row r="7136" spans="3:3" ht="15" thickBot="1" x14ac:dyDescent="0.35">
      <c r="C7136" s="5"/>
    </row>
    <row r="7137" spans="3:3" ht="15" thickBot="1" x14ac:dyDescent="0.35">
      <c r="C7137" s="5"/>
    </row>
    <row r="7138" spans="3:3" ht="15" thickBot="1" x14ac:dyDescent="0.35">
      <c r="C7138" s="5"/>
    </row>
    <row r="7139" spans="3:3" ht="15" thickBot="1" x14ac:dyDescent="0.35">
      <c r="C7139" s="5"/>
    </row>
    <row r="7140" spans="3:3" ht="15" thickBot="1" x14ac:dyDescent="0.35">
      <c r="C7140" s="5"/>
    </row>
    <row r="7141" spans="3:3" ht="15" thickBot="1" x14ac:dyDescent="0.35">
      <c r="C7141" s="5"/>
    </row>
    <row r="7142" spans="3:3" ht="15" thickBot="1" x14ac:dyDescent="0.35">
      <c r="C7142" s="5"/>
    </row>
    <row r="7143" spans="3:3" ht="15" thickBot="1" x14ac:dyDescent="0.35">
      <c r="C7143" s="5"/>
    </row>
    <row r="7144" spans="3:3" ht="15" thickBot="1" x14ac:dyDescent="0.35">
      <c r="C7144" s="5"/>
    </row>
    <row r="7145" spans="3:3" ht="15" thickBot="1" x14ac:dyDescent="0.35">
      <c r="C7145" s="5"/>
    </row>
    <row r="7146" spans="3:3" ht="15" thickBot="1" x14ac:dyDescent="0.35">
      <c r="C7146" s="5"/>
    </row>
    <row r="7147" spans="3:3" ht="15" thickBot="1" x14ac:dyDescent="0.35">
      <c r="C7147" s="5"/>
    </row>
    <row r="7148" spans="3:3" ht="15" thickBot="1" x14ac:dyDescent="0.35">
      <c r="C7148" s="5"/>
    </row>
    <row r="7149" spans="3:3" ht="15" thickBot="1" x14ac:dyDescent="0.35">
      <c r="C7149" s="5"/>
    </row>
    <row r="7150" spans="3:3" ht="15" thickBot="1" x14ac:dyDescent="0.35">
      <c r="C7150" s="5"/>
    </row>
    <row r="7151" spans="3:3" ht="15" thickBot="1" x14ac:dyDescent="0.35">
      <c r="C7151" s="5"/>
    </row>
    <row r="7152" spans="3:3" ht="15" thickBot="1" x14ac:dyDescent="0.35">
      <c r="C7152" s="5"/>
    </row>
    <row r="7153" spans="3:3" ht="15" thickBot="1" x14ac:dyDescent="0.35">
      <c r="C7153" s="5"/>
    </row>
    <row r="7154" spans="3:3" ht="15" thickBot="1" x14ac:dyDescent="0.35">
      <c r="C7154" s="5"/>
    </row>
    <row r="7155" spans="3:3" ht="15" thickBot="1" x14ac:dyDescent="0.35">
      <c r="C7155" s="5"/>
    </row>
    <row r="7156" spans="3:3" ht="15" thickBot="1" x14ac:dyDescent="0.35">
      <c r="C7156" s="5"/>
    </row>
    <row r="7157" spans="3:3" ht="15" thickBot="1" x14ac:dyDescent="0.35">
      <c r="C7157" s="5"/>
    </row>
    <row r="7158" spans="3:3" ht="15" thickBot="1" x14ac:dyDescent="0.35">
      <c r="C7158" s="5"/>
    </row>
    <row r="7159" spans="3:3" ht="15" thickBot="1" x14ac:dyDescent="0.35">
      <c r="C7159" s="5"/>
    </row>
    <row r="7160" spans="3:3" ht="15" thickBot="1" x14ac:dyDescent="0.35">
      <c r="C7160" s="5"/>
    </row>
    <row r="7161" spans="3:3" ht="15" thickBot="1" x14ac:dyDescent="0.35">
      <c r="C7161" s="5"/>
    </row>
    <row r="7162" spans="3:3" ht="15" thickBot="1" x14ac:dyDescent="0.35">
      <c r="C7162" s="5"/>
    </row>
    <row r="7163" spans="3:3" ht="15" thickBot="1" x14ac:dyDescent="0.35">
      <c r="C7163" s="5"/>
    </row>
    <row r="7164" spans="3:3" ht="15" thickBot="1" x14ac:dyDescent="0.35">
      <c r="C7164" s="5"/>
    </row>
    <row r="7165" spans="3:3" ht="15" thickBot="1" x14ac:dyDescent="0.35">
      <c r="C7165" s="5"/>
    </row>
    <row r="7166" spans="3:3" ht="15" thickBot="1" x14ac:dyDescent="0.35">
      <c r="C7166" s="5"/>
    </row>
    <row r="7167" spans="3:3" ht="15" thickBot="1" x14ac:dyDescent="0.35">
      <c r="C7167" s="5"/>
    </row>
    <row r="7168" spans="3:3" ht="15" thickBot="1" x14ac:dyDescent="0.35">
      <c r="C7168" s="5"/>
    </row>
    <row r="7169" spans="3:3" ht="15" thickBot="1" x14ac:dyDescent="0.35">
      <c r="C7169" s="5"/>
    </row>
    <row r="7170" spans="3:3" ht="15" thickBot="1" x14ac:dyDescent="0.35">
      <c r="C7170" s="5"/>
    </row>
    <row r="7171" spans="3:3" ht="15" thickBot="1" x14ac:dyDescent="0.35">
      <c r="C7171" s="5"/>
    </row>
    <row r="7172" spans="3:3" ht="15" thickBot="1" x14ac:dyDescent="0.35">
      <c r="C7172" s="5"/>
    </row>
    <row r="7173" spans="3:3" ht="15" thickBot="1" x14ac:dyDescent="0.35">
      <c r="C7173" s="5"/>
    </row>
    <row r="7174" spans="3:3" ht="15" thickBot="1" x14ac:dyDescent="0.35">
      <c r="C7174" s="5"/>
    </row>
    <row r="7175" spans="3:3" ht="15" thickBot="1" x14ac:dyDescent="0.35">
      <c r="C7175" s="5"/>
    </row>
    <row r="7176" spans="3:3" ht="15" thickBot="1" x14ac:dyDescent="0.35">
      <c r="C7176" s="5"/>
    </row>
    <row r="7177" spans="3:3" ht="15" thickBot="1" x14ac:dyDescent="0.35">
      <c r="C7177" s="5"/>
    </row>
    <row r="7178" spans="3:3" ht="15" thickBot="1" x14ac:dyDescent="0.35">
      <c r="C7178" s="5"/>
    </row>
    <row r="7179" spans="3:3" ht="15" thickBot="1" x14ac:dyDescent="0.35">
      <c r="C7179" s="5"/>
    </row>
    <row r="7180" spans="3:3" ht="15" thickBot="1" x14ac:dyDescent="0.35">
      <c r="C7180" s="5"/>
    </row>
    <row r="7181" spans="3:3" ht="15" thickBot="1" x14ac:dyDescent="0.35">
      <c r="C7181" s="5"/>
    </row>
    <row r="7182" spans="3:3" ht="15" thickBot="1" x14ac:dyDescent="0.35">
      <c r="C7182" s="5"/>
    </row>
    <row r="7183" spans="3:3" ht="15" thickBot="1" x14ac:dyDescent="0.35">
      <c r="C7183" s="5"/>
    </row>
    <row r="7184" spans="3:3" ht="15" thickBot="1" x14ac:dyDescent="0.35">
      <c r="C7184" s="5"/>
    </row>
    <row r="7185" spans="3:3" ht="15" thickBot="1" x14ac:dyDescent="0.35">
      <c r="C7185" s="5"/>
    </row>
    <row r="7186" spans="3:3" ht="15" thickBot="1" x14ac:dyDescent="0.35">
      <c r="C7186" s="5"/>
    </row>
    <row r="7187" spans="3:3" ht="15" thickBot="1" x14ac:dyDescent="0.35">
      <c r="C7187" s="5"/>
    </row>
    <row r="7188" spans="3:3" ht="15" thickBot="1" x14ac:dyDescent="0.35">
      <c r="C7188" s="5"/>
    </row>
    <row r="7189" spans="3:3" ht="15" thickBot="1" x14ac:dyDescent="0.35">
      <c r="C7189" s="5"/>
    </row>
    <row r="7190" spans="3:3" ht="15" thickBot="1" x14ac:dyDescent="0.35">
      <c r="C7190" s="5"/>
    </row>
    <row r="7191" spans="3:3" ht="15" thickBot="1" x14ac:dyDescent="0.35">
      <c r="C7191" s="5"/>
    </row>
    <row r="7192" spans="3:3" ht="15" thickBot="1" x14ac:dyDescent="0.35">
      <c r="C7192" s="5"/>
    </row>
    <row r="7193" spans="3:3" ht="15" thickBot="1" x14ac:dyDescent="0.35">
      <c r="C7193" s="5"/>
    </row>
    <row r="7194" spans="3:3" ht="15" thickBot="1" x14ac:dyDescent="0.35">
      <c r="C7194" s="5"/>
    </row>
    <row r="7195" spans="3:3" ht="15" thickBot="1" x14ac:dyDescent="0.35">
      <c r="C7195" s="5"/>
    </row>
    <row r="7196" spans="3:3" ht="15" thickBot="1" x14ac:dyDescent="0.35">
      <c r="C7196" s="5"/>
    </row>
    <row r="7197" spans="3:3" ht="15" thickBot="1" x14ac:dyDescent="0.35">
      <c r="C7197" s="5"/>
    </row>
    <row r="7198" spans="3:3" ht="15" thickBot="1" x14ac:dyDescent="0.35">
      <c r="C7198" s="5"/>
    </row>
    <row r="7199" spans="3:3" ht="15" thickBot="1" x14ac:dyDescent="0.35">
      <c r="C7199" s="5"/>
    </row>
    <row r="7200" spans="3:3" ht="15" thickBot="1" x14ac:dyDescent="0.35">
      <c r="C7200" s="5"/>
    </row>
    <row r="7201" spans="3:3" ht="15" thickBot="1" x14ac:dyDescent="0.35">
      <c r="C7201" s="5"/>
    </row>
    <row r="7202" spans="3:3" ht="15" thickBot="1" x14ac:dyDescent="0.35">
      <c r="C7202" s="5"/>
    </row>
    <row r="7203" spans="3:3" ht="15" thickBot="1" x14ac:dyDescent="0.35">
      <c r="C7203" s="5"/>
    </row>
    <row r="7204" spans="3:3" ht="15" thickBot="1" x14ac:dyDescent="0.35">
      <c r="C7204" s="5"/>
    </row>
    <row r="7205" spans="3:3" ht="15" thickBot="1" x14ac:dyDescent="0.35">
      <c r="C7205" s="5"/>
    </row>
    <row r="7206" spans="3:3" ht="15" thickBot="1" x14ac:dyDescent="0.35">
      <c r="C7206" s="5"/>
    </row>
    <row r="7207" spans="3:3" ht="15" thickBot="1" x14ac:dyDescent="0.35">
      <c r="C7207" s="5"/>
    </row>
    <row r="7208" spans="3:3" ht="15" thickBot="1" x14ac:dyDescent="0.35">
      <c r="C7208" s="5"/>
    </row>
    <row r="7209" spans="3:3" ht="15" thickBot="1" x14ac:dyDescent="0.35">
      <c r="C7209" s="5"/>
    </row>
    <row r="7210" spans="3:3" ht="15" thickBot="1" x14ac:dyDescent="0.35">
      <c r="C7210" s="5"/>
    </row>
    <row r="7211" spans="3:3" ht="15" thickBot="1" x14ac:dyDescent="0.35">
      <c r="C7211" s="5"/>
    </row>
    <row r="7212" spans="3:3" ht="15" thickBot="1" x14ac:dyDescent="0.35">
      <c r="C7212" s="5"/>
    </row>
    <row r="7213" spans="3:3" ht="15" thickBot="1" x14ac:dyDescent="0.35">
      <c r="C7213" s="5"/>
    </row>
    <row r="7214" spans="3:3" ht="15" thickBot="1" x14ac:dyDescent="0.35">
      <c r="C7214" s="5"/>
    </row>
    <row r="7215" spans="3:3" ht="15" thickBot="1" x14ac:dyDescent="0.35">
      <c r="C7215" s="5"/>
    </row>
    <row r="7216" spans="3:3" ht="15" thickBot="1" x14ac:dyDescent="0.35">
      <c r="C7216" s="5"/>
    </row>
    <row r="7217" spans="3:3" ht="15" thickBot="1" x14ac:dyDescent="0.35">
      <c r="C7217" s="5"/>
    </row>
    <row r="7218" spans="3:3" ht="15" thickBot="1" x14ac:dyDescent="0.35">
      <c r="C7218" s="5"/>
    </row>
    <row r="7219" spans="3:3" ht="15" thickBot="1" x14ac:dyDescent="0.35">
      <c r="C7219" s="5"/>
    </row>
    <row r="7220" spans="3:3" ht="15" thickBot="1" x14ac:dyDescent="0.35">
      <c r="C7220" s="5"/>
    </row>
    <row r="7221" spans="3:3" ht="15" thickBot="1" x14ac:dyDescent="0.35">
      <c r="C7221" s="5"/>
    </row>
    <row r="7222" spans="3:3" ht="15" thickBot="1" x14ac:dyDescent="0.35">
      <c r="C7222" s="5"/>
    </row>
    <row r="7223" spans="3:3" ht="15" thickBot="1" x14ac:dyDescent="0.35">
      <c r="C7223" s="5"/>
    </row>
    <row r="7224" spans="3:3" ht="15" thickBot="1" x14ac:dyDescent="0.35">
      <c r="C7224" s="5"/>
    </row>
    <row r="7225" spans="3:3" ht="15" thickBot="1" x14ac:dyDescent="0.35">
      <c r="C7225" s="5"/>
    </row>
    <row r="7226" spans="3:3" ht="15" thickBot="1" x14ac:dyDescent="0.35">
      <c r="C7226" s="5"/>
    </row>
    <row r="7227" spans="3:3" ht="15" thickBot="1" x14ac:dyDescent="0.35">
      <c r="C7227" s="5"/>
    </row>
    <row r="7228" spans="3:3" ht="15" thickBot="1" x14ac:dyDescent="0.35">
      <c r="C7228" s="5"/>
    </row>
    <row r="7229" spans="3:3" ht="15" thickBot="1" x14ac:dyDescent="0.35">
      <c r="C7229" s="5"/>
    </row>
    <row r="7230" spans="3:3" ht="15" thickBot="1" x14ac:dyDescent="0.35">
      <c r="C7230" s="5"/>
    </row>
    <row r="7231" spans="3:3" ht="15" thickBot="1" x14ac:dyDescent="0.35">
      <c r="C7231" s="5"/>
    </row>
    <row r="7232" spans="3:3" ht="15" thickBot="1" x14ac:dyDescent="0.35">
      <c r="C7232" s="5"/>
    </row>
    <row r="7233" spans="3:3" ht="15" thickBot="1" x14ac:dyDescent="0.35">
      <c r="C7233" s="5"/>
    </row>
    <row r="7234" spans="3:3" ht="15" thickBot="1" x14ac:dyDescent="0.35">
      <c r="C7234" s="5"/>
    </row>
    <row r="7235" spans="3:3" ht="15" thickBot="1" x14ac:dyDescent="0.35">
      <c r="C7235" s="5"/>
    </row>
    <row r="7236" spans="3:3" ht="15" thickBot="1" x14ac:dyDescent="0.35">
      <c r="C7236" s="5"/>
    </row>
    <row r="7237" spans="3:3" ht="15" thickBot="1" x14ac:dyDescent="0.35">
      <c r="C7237" s="5"/>
    </row>
    <row r="7238" spans="3:3" ht="15" thickBot="1" x14ac:dyDescent="0.35">
      <c r="C7238" s="5"/>
    </row>
    <row r="7239" spans="3:3" ht="15" thickBot="1" x14ac:dyDescent="0.35">
      <c r="C7239" s="5"/>
    </row>
    <row r="7240" spans="3:3" ht="15" thickBot="1" x14ac:dyDescent="0.35">
      <c r="C7240" s="5"/>
    </row>
    <row r="7241" spans="3:3" ht="15" thickBot="1" x14ac:dyDescent="0.35">
      <c r="C7241" s="5"/>
    </row>
    <row r="7242" spans="3:3" ht="15" thickBot="1" x14ac:dyDescent="0.35">
      <c r="C7242" s="5"/>
    </row>
    <row r="7243" spans="3:3" ht="15" thickBot="1" x14ac:dyDescent="0.35">
      <c r="C7243" s="5"/>
    </row>
    <row r="7244" spans="3:3" ht="15" thickBot="1" x14ac:dyDescent="0.35">
      <c r="C7244" s="5"/>
    </row>
    <row r="7245" spans="3:3" ht="15" thickBot="1" x14ac:dyDescent="0.35">
      <c r="C7245" s="5"/>
    </row>
    <row r="7246" spans="3:3" ht="15" thickBot="1" x14ac:dyDescent="0.35">
      <c r="C7246" s="5"/>
    </row>
    <row r="7247" spans="3:3" ht="15" thickBot="1" x14ac:dyDescent="0.35">
      <c r="C7247" s="5"/>
    </row>
    <row r="7248" spans="3:3" ht="15" thickBot="1" x14ac:dyDescent="0.35">
      <c r="C7248" s="5"/>
    </row>
    <row r="7249" spans="3:3" ht="15" thickBot="1" x14ac:dyDescent="0.35">
      <c r="C7249" s="5"/>
    </row>
    <row r="7250" spans="3:3" ht="15" thickBot="1" x14ac:dyDescent="0.35">
      <c r="C7250" s="5"/>
    </row>
    <row r="7251" spans="3:3" ht="15" thickBot="1" x14ac:dyDescent="0.35">
      <c r="C7251" s="5"/>
    </row>
    <row r="7252" spans="3:3" ht="15" thickBot="1" x14ac:dyDescent="0.35">
      <c r="C7252" s="5"/>
    </row>
    <row r="7253" spans="3:3" ht="15" thickBot="1" x14ac:dyDescent="0.35">
      <c r="C7253" s="5"/>
    </row>
    <row r="7254" spans="3:3" ht="15" thickBot="1" x14ac:dyDescent="0.35">
      <c r="C7254" s="5"/>
    </row>
    <row r="7255" spans="3:3" ht="15" thickBot="1" x14ac:dyDescent="0.35">
      <c r="C7255" s="5"/>
    </row>
    <row r="7256" spans="3:3" ht="15" thickBot="1" x14ac:dyDescent="0.35">
      <c r="C7256" s="5"/>
    </row>
    <row r="7257" spans="3:3" ht="15" thickBot="1" x14ac:dyDescent="0.35">
      <c r="C7257" s="5"/>
    </row>
    <row r="7258" spans="3:3" ht="15" thickBot="1" x14ac:dyDescent="0.35">
      <c r="C7258" s="5"/>
    </row>
    <row r="7259" spans="3:3" ht="15" thickBot="1" x14ac:dyDescent="0.35">
      <c r="C7259" s="5"/>
    </row>
    <row r="7260" spans="3:3" ht="15" thickBot="1" x14ac:dyDescent="0.35">
      <c r="C7260" s="5"/>
    </row>
    <row r="7261" spans="3:3" ht="15" thickBot="1" x14ac:dyDescent="0.35">
      <c r="C7261" s="5"/>
    </row>
    <row r="7262" spans="3:3" ht="15" thickBot="1" x14ac:dyDescent="0.35">
      <c r="C7262" s="5"/>
    </row>
    <row r="7263" spans="3:3" ht="15" thickBot="1" x14ac:dyDescent="0.35">
      <c r="C7263" s="5"/>
    </row>
    <row r="7264" spans="3:3" ht="15" thickBot="1" x14ac:dyDescent="0.35">
      <c r="C7264" s="5"/>
    </row>
    <row r="7265" spans="3:3" ht="15" thickBot="1" x14ac:dyDescent="0.35">
      <c r="C7265" s="5"/>
    </row>
    <row r="7266" spans="3:3" ht="15" thickBot="1" x14ac:dyDescent="0.35">
      <c r="C7266" s="5"/>
    </row>
    <row r="7267" spans="3:3" ht="15" thickBot="1" x14ac:dyDescent="0.35">
      <c r="C7267" s="5"/>
    </row>
    <row r="7268" spans="3:3" ht="15" thickBot="1" x14ac:dyDescent="0.35">
      <c r="C7268" s="5"/>
    </row>
    <row r="7269" spans="3:3" ht="15" thickBot="1" x14ac:dyDescent="0.35">
      <c r="C7269" s="5"/>
    </row>
    <row r="7270" spans="3:3" ht="15" thickBot="1" x14ac:dyDescent="0.35">
      <c r="C7270" s="5"/>
    </row>
    <row r="7271" spans="3:3" ht="15" thickBot="1" x14ac:dyDescent="0.35">
      <c r="C7271" s="5"/>
    </row>
    <row r="7272" spans="3:3" ht="15" thickBot="1" x14ac:dyDescent="0.35">
      <c r="C7272" s="5"/>
    </row>
    <row r="7273" spans="3:3" ht="15" thickBot="1" x14ac:dyDescent="0.35">
      <c r="C7273" s="5"/>
    </row>
    <row r="7274" spans="3:3" ht="15" thickBot="1" x14ac:dyDescent="0.35">
      <c r="C7274" s="5"/>
    </row>
    <row r="7275" spans="3:3" ht="15" thickBot="1" x14ac:dyDescent="0.35">
      <c r="C7275" s="5"/>
    </row>
    <row r="7276" spans="3:3" ht="15" thickBot="1" x14ac:dyDescent="0.35">
      <c r="C7276" s="5"/>
    </row>
    <row r="7277" spans="3:3" ht="15" thickBot="1" x14ac:dyDescent="0.35">
      <c r="C7277" s="5"/>
    </row>
    <row r="7278" spans="3:3" ht="15" thickBot="1" x14ac:dyDescent="0.35">
      <c r="C7278" s="5"/>
    </row>
    <row r="7279" spans="3:3" ht="15" thickBot="1" x14ac:dyDescent="0.35">
      <c r="C7279" s="5"/>
    </row>
    <row r="7280" spans="3:3" ht="15" thickBot="1" x14ac:dyDescent="0.35">
      <c r="C7280" s="5"/>
    </row>
    <row r="7281" spans="3:3" ht="15" thickBot="1" x14ac:dyDescent="0.35">
      <c r="C7281" s="5"/>
    </row>
    <row r="7282" spans="3:3" ht="15" thickBot="1" x14ac:dyDescent="0.35">
      <c r="C7282" s="5"/>
    </row>
    <row r="7283" spans="3:3" ht="15" thickBot="1" x14ac:dyDescent="0.35">
      <c r="C7283" s="5"/>
    </row>
    <row r="7284" spans="3:3" ht="15" thickBot="1" x14ac:dyDescent="0.35">
      <c r="C7284" s="5"/>
    </row>
    <row r="7285" spans="3:3" ht="15" thickBot="1" x14ac:dyDescent="0.35">
      <c r="C7285" s="5"/>
    </row>
    <row r="7286" spans="3:3" ht="15" thickBot="1" x14ac:dyDescent="0.35">
      <c r="C7286" s="5"/>
    </row>
    <row r="7287" spans="3:3" ht="15" thickBot="1" x14ac:dyDescent="0.35">
      <c r="C7287" s="5"/>
    </row>
    <row r="7288" spans="3:3" ht="15" thickBot="1" x14ac:dyDescent="0.35">
      <c r="C7288" s="5"/>
    </row>
    <row r="7289" spans="3:3" ht="15" thickBot="1" x14ac:dyDescent="0.35">
      <c r="C7289" s="5"/>
    </row>
    <row r="7290" spans="3:3" ht="15" thickBot="1" x14ac:dyDescent="0.35">
      <c r="C7290" s="5"/>
    </row>
    <row r="7291" spans="3:3" ht="15" thickBot="1" x14ac:dyDescent="0.35">
      <c r="C7291" s="5"/>
    </row>
    <row r="7292" spans="3:3" ht="15" thickBot="1" x14ac:dyDescent="0.35">
      <c r="C7292" s="5"/>
    </row>
    <row r="7293" spans="3:3" ht="15" thickBot="1" x14ac:dyDescent="0.35">
      <c r="C7293" s="5"/>
    </row>
    <row r="7294" spans="3:3" ht="15" thickBot="1" x14ac:dyDescent="0.35">
      <c r="C7294" s="5"/>
    </row>
    <row r="7295" spans="3:3" ht="15" thickBot="1" x14ac:dyDescent="0.35">
      <c r="C7295" s="5"/>
    </row>
    <row r="7296" spans="3:3" ht="15" thickBot="1" x14ac:dyDescent="0.35">
      <c r="C7296" s="5"/>
    </row>
    <row r="7297" spans="3:3" ht="15" thickBot="1" x14ac:dyDescent="0.35">
      <c r="C7297" s="5"/>
    </row>
    <row r="7298" spans="3:3" ht="15" thickBot="1" x14ac:dyDescent="0.35">
      <c r="C7298" s="5"/>
    </row>
    <row r="7299" spans="3:3" ht="15" thickBot="1" x14ac:dyDescent="0.35">
      <c r="C7299" s="5"/>
    </row>
    <row r="7300" spans="3:3" ht="15" thickBot="1" x14ac:dyDescent="0.35">
      <c r="C7300" s="5"/>
    </row>
    <row r="7301" spans="3:3" ht="15" thickBot="1" x14ac:dyDescent="0.35">
      <c r="C7301" s="5"/>
    </row>
    <row r="7302" spans="3:3" ht="15" thickBot="1" x14ac:dyDescent="0.35">
      <c r="C7302" s="5"/>
    </row>
    <row r="7303" spans="3:3" ht="15" thickBot="1" x14ac:dyDescent="0.35">
      <c r="C7303" s="5"/>
    </row>
    <row r="7304" spans="3:3" ht="15" thickBot="1" x14ac:dyDescent="0.35">
      <c r="C7304" s="5"/>
    </row>
    <row r="7305" spans="3:3" ht="15" thickBot="1" x14ac:dyDescent="0.35">
      <c r="C7305" s="5"/>
    </row>
    <row r="7306" spans="3:3" ht="15" thickBot="1" x14ac:dyDescent="0.35">
      <c r="C7306" s="5"/>
    </row>
    <row r="7307" spans="3:3" ht="15" thickBot="1" x14ac:dyDescent="0.35">
      <c r="C7307" s="5"/>
    </row>
    <row r="7308" spans="3:3" ht="15" thickBot="1" x14ac:dyDescent="0.35">
      <c r="C7308" s="5"/>
    </row>
    <row r="7309" spans="3:3" ht="15" thickBot="1" x14ac:dyDescent="0.35">
      <c r="C7309" s="5"/>
    </row>
    <row r="7310" spans="3:3" ht="15" thickBot="1" x14ac:dyDescent="0.35">
      <c r="C7310" s="5"/>
    </row>
    <row r="7311" spans="3:3" ht="15" thickBot="1" x14ac:dyDescent="0.35">
      <c r="C7311" s="5"/>
    </row>
    <row r="7312" spans="3:3" ht="15" thickBot="1" x14ac:dyDescent="0.35">
      <c r="C7312" s="5"/>
    </row>
    <row r="7313" spans="3:3" ht="15" thickBot="1" x14ac:dyDescent="0.35">
      <c r="C7313" s="5"/>
    </row>
    <row r="7314" spans="3:3" ht="15" thickBot="1" x14ac:dyDescent="0.35">
      <c r="C7314" s="5"/>
    </row>
    <row r="7315" spans="3:3" ht="15" thickBot="1" x14ac:dyDescent="0.35">
      <c r="C7315" s="5"/>
    </row>
    <row r="7316" spans="3:3" ht="15" thickBot="1" x14ac:dyDescent="0.35">
      <c r="C7316" s="5"/>
    </row>
    <row r="7317" spans="3:3" ht="15" thickBot="1" x14ac:dyDescent="0.35">
      <c r="C7317" s="5"/>
    </row>
    <row r="7318" spans="3:3" ht="15" thickBot="1" x14ac:dyDescent="0.35">
      <c r="C7318" s="5"/>
    </row>
    <row r="7319" spans="3:3" ht="15" thickBot="1" x14ac:dyDescent="0.35">
      <c r="C7319" s="5"/>
    </row>
    <row r="7320" spans="3:3" ht="15" thickBot="1" x14ac:dyDescent="0.35">
      <c r="C7320" s="5"/>
    </row>
    <row r="7321" spans="3:3" ht="15" thickBot="1" x14ac:dyDescent="0.35">
      <c r="C7321" s="5"/>
    </row>
    <row r="7322" spans="3:3" ht="15" thickBot="1" x14ac:dyDescent="0.35">
      <c r="C7322" s="5"/>
    </row>
    <row r="7323" spans="3:3" ht="15" thickBot="1" x14ac:dyDescent="0.35">
      <c r="C7323" s="5"/>
    </row>
    <row r="7324" spans="3:3" ht="15" thickBot="1" x14ac:dyDescent="0.35">
      <c r="C7324" s="5"/>
    </row>
    <row r="7325" spans="3:3" ht="15" thickBot="1" x14ac:dyDescent="0.35">
      <c r="C7325" s="5"/>
    </row>
    <row r="7326" spans="3:3" ht="15" thickBot="1" x14ac:dyDescent="0.35">
      <c r="C7326" s="5"/>
    </row>
    <row r="7327" spans="3:3" ht="15" thickBot="1" x14ac:dyDescent="0.35">
      <c r="C7327" s="5"/>
    </row>
    <row r="7328" spans="3:3" ht="15" thickBot="1" x14ac:dyDescent="0.35">
      <c r="C7328" s="5"/>
    </row>
    <row r="7329" spans="3:3" ht="15" thickBot="1" x14ac:dyDescent="0.35">
      <c r="C7329" s="5"/>
    </row>
    <row r="7330" spans="3:3" ht="15" thickBot="1" x14ac:dyDescent="0.35">
      <c r="C7330" s="5"/>
    </row>
    <row r="7331" spans="3:3" ht="15" thickBot="1" x14ac:dyDescent="0.35">
      <c r="C7331" s="5"/>
    </row>
    <row r="7332" spans="3:3" ht="15" thickBot="1" x14ac:dyDescent="0.35">
      <c r="C7332" s="5"/>
    </row>
    <row r="7333" spans="3:3" ht="15" thickBot="1" x14ac:dyDescent="0.35">
      <c r="C7333" s="5"/>
    </row>
    <row r="7334" spans="3:3" ht="15" thickBot="1" x14ac:dyDescent="0.35">
      <c r="C7334" s="5"/>
    </row>
    <row r="7335" spans="3:3" ht="15" thickBot="1" x14ac:dyDescent="0.35">
      <c r="C7335" s="5"/>
    </row>
    <row r="7336" spans="3:3" ht="15" thickBot="1" x14ac:dyDescent="0.35">
      <c r="C7336" s="5"/>
    </row>
    <row r="7337" spans="3:3" ht="15" thickBot="1" x14ac:dyDescent="0.35">
      <c r="C7337" s="5"/>
    </row>
    <row r="7338" spans="3:3" ht="15" thickBot="1" x14ac:dyDescent="0.35">
      <c r="C7338" s="5"/>
    </row>
    <row r="7339" spans="3:3" ht="15" thickBot="1" x14ac:dyDescent="0.35">
      <c r="C7339" s="5"/>
    </row>
    <row r="7340" spans="3:3" ht="15" thickBot="1" x14ac:dyDescent="0.35">
      <c r="C7340" s="5"/>
    </row>
    <row r="7341" spans="3:3" ht="15" thickBot="1" x14ac:dyDescent="0.35">
      <c r="C7341" s="5"/>
    </row>
    <row r="7342" spans="3:3" ht="15" thickBot="1" x14ac:dyDescent="0.35">
      <c r="C7342" s="5"/>
    </row>
    <row r="7343" spans="3:3" ht="15" thickBot="1" x14ac:dyDescent="0.35">
      <c r="C7343" s="5"/>
    </row>
    <row r="7344" spans="3:3" ht="15" thickBot="1" x14ac:dyDescent="0.35">
      <c r="C7344" s="5"/>
    </row>
    <row r="7345" spans="3:3" ht="15" thickBot="1" x14ac:dyDescent="0.35">
      <c r="C7345" s="5"/>
    </row>
    <row r="7346" spans="3:3" ht="15" thickBot="1" x14ac:dyDescent="0.35">
      <c r="C7346" s="5"/>
    </row>
    <row r="7347" spans="3:3" ht="15" thickBot="1" x14ac:dyDescent="0.35">
      <c r="C7347" s="5"/>
    </row>
    <row r="7348" spans="3:3" ht="15" thickBot="1" x14ac:dyDescent="0.35">
      <c r="C7348" s="5"/>
    </row>
    <row r="7349" spans="3:3" ht="15" thickBot="1" x14ac:dyDescent="0.35">
      <c r="C7349" s="5"/>
    </row>
    <row r="7350" spans="3:3" ht="15" thickBot="1" x14ac:dyDescent="0.35">
      <c r="C7350" s="5"/>
    </row>
    <row r="7351" spans="3:3" ht="15" thickBot="1" x14ac:dyDescent="0.35">
      <c r="C7351" s="5"/>
    </row>
    <row r="7352" spans="3:3" ht="15" thickBot="1" x14ac:dyDescent="0.35">
      <c r="C7352" s="5"/>
    </row>
    <row r="7353" spans="3:3" ht="15" thickBot="1" x14ac:dyDescent="0.35">
      <c r="C7353" s="5"/>
    </row>
    <row r="7354" spans="3:3" ht="15" thickBot="1" x14ac:dyDescent="0.35">
      <c r="C7354" s="5"/>
    </row>
    <row r="7355" spans="3:3" ht="15" thickBot="1" x14ac:dyDescent="0.35">
      <c r="C7355" s="5"/>
    </row>
    <row r="7356" spans="3:3" ht="15" thickBot="1" x14ac:dyDescent="0.35">
      <c r="C7356" s="5"/>
    </row>
    <row r="7357" spans="3:3" ht="15" thickBot="1" x14ac:dyDescent="0.35">
      <c r="C7357" s="5"/>
    </row>
    <row r="7358" spans="3:3" ht="15" thickBot="1" x14ac:dyDescent="0.35">
      <c r="C7358" s="5"/>
    </row>
    <row r="7359" spans="3:3" ht="15" thickBot="1" x14ac:dyDescent="0.35">
      <c r="C7359" s="5"/>
    </row>
    <row r="7360" spans="3:3" ht="15" thickBot="1" x14ac:dyDescent="0.35">
      <c r="C7360" s="5"/>
    </row>
    <row r="7361" spans="3:3" ht="15" thickBot="1" x14ac:dyDescent="0.35">
      <c r="C7361" s="5"/>
    </row>
    <row r="7362" spans="3:3" ht="15" thickBot="1" x14ac:dyDescent="0.35">
      <c r="C7362" s="5"/>
    </row>
    <row r="7363" spans="3:3" ht="15" thickBot="1" x14ac:dyDescent="0.35">
      <c r="C7363" s="5"/>
    </row>
    <row r="7364" spans="3:3" ht="15" thickBot="1" x14ac:dyDescent="0.35">
      <c r="C7364" s="5"/>
    </row>
    <row r="7365" spans="3:3" ht="15" thickBot="1" x14ac:dyDescent="0.35">
      <c r="C7365" s="5"/>
    </row>
    <row r="7366" spans="3:3" ht="15" thickBot="1" x14ac:dyDescent="0.35">
      <c r="C7366" s="5"/>
    </row>
    <row r="7367" spans="3:3" ht="15" thickBot="1" x14ac:dyDescent="0.35">
      <c r="C7367" s="5"/>
    </row>
    <row r="7368" spans="3:3" ht="15" thickBot="1" x14ac:dyDescent="0.35">
      <c r="C7368" s="5"/>
    </row>
    <row r="7369" spans="3:3" ht="15" thickBot="1" x14ac:dyDescent="0.35">
      <c r="C7369" s="5"/>
    </row>
    <row r="7370" spans="3:3" ht="15" thickBot="1" x14ac:dyDescent="0.35">
      <c r="C7370" s="5"/>
    </row>
    <row r="7371" spans="3:3" ht="15" thickBot="1" x14ac:dyDescent="0.35">
      <c r="C7371" s="5"/>
    </row>
    <row r="7372" spans="3:3" ht="15" thickBot="1" x14ac:dyDescent="0.35">
      <c r="C7372" s="5"/>
    </row>
    <row r="7373" spans="3:3" ht="15" thickBot="1" x14ac:dyDescent="0.35">
      <c r="C7373" s="5"/>
    </row>
    <row r="7374" spans="3:3" ht="15" thickBot="1" x14ac:dyDescent="0.35">
      <c r="C7374" s="5"/>
    </row>
    <row r="7375" spans="3:3" ht="15" thickBot="1" x14ac:dyDescent="0.35">
      <c r="C7375" s="5"/>
    </row>
    <row r="7376" spans="3:3" ht="15" thickBot="1" x14ac:dyDescent="0.35">
      <c r="C7376" s="5"/>
    </row>
    <row r="7377" spans="3:3" ht="15" thickBot="1" x14ac:dyDescent="0.35">
      <c r="C7377" s="5"/>
    </row>
    <row r="7378" spans="3:3" ht="15" thickBot="1" x14ac:dyDescent="0.35">
      <c r="C7378" s="5"/>
    </row>
    <row r="7379" spans="3:3" ht="15" thickBot="1" x14ac:dyDescent="0.35">
      <c r="C7379" s="5"/>
    </row>
    <row r="7380" spans="3:3" ht="15" thickBot="1" x14ac:dyDescent="0.35">
      <c r="C7380" s="5"/>
    </row>
    <row r="7381" spans="3:3" ht="15" thickBot="1" x14ac:dyDescent="0.35">
      <c r="C7381" s="5"/>
    </row>
    <row r="7382" spans="3:3" ht="15" thickBot="1" x14ac:dyDescent="0.35">
      <c r="C7382" s="5"/>
    </row>
    <row r="7383" spans="3:3" ht="15" thickBot="1" x14ac:dyDescent="0.35">
      <c r="C7383" s="5"/>
    </row>
    <row r="7384" spans="3:3" ht="15" thickBot="1" x14ac:dyDescent="0.35">
      <c r="C7384" s="5"/>
    </row>
    <row r="7385" spans="3:3" ht="15" thickBot="1" x14ac:dyDescent="0.35">
      <c r="C7385" s="5"/>
    </row>
    <row r="7386" spans="3:3" ht="15" thickBot="1" x14ac:dyDescent="0.35">
      <c r="C7386" s="5"/>
    </row>
    <row r="7387" spans="3:3" ht="15" thickBot="1" x14ac:dyDescent="0.35">
      <c r="C7387" s="5"/>
    </row>
    <row r="7388" spans="3:3" ht="15" thickBot="1" x14ac:dyDescent="0.35">
      <c r="C7388" s="5"/>
    </row>
    <row r="7389" spans="3:3" ht="15" thickBot="1" x14ac:dyDescent="0.35">
      <c r="C7389" s="5"/>
    </row>
    <row r="7390" spans="3:3" ht="15" thickBot="1" x14ac:dyDescent="0.35">
      <c r="C7390" s="5"/>
    </row>
    <row r="7391" spans="3:3" ht="15" thickBot="1" x14ac:dyDescent="0.35">
      <c r="C7391" s="5"/>
    </row>
    <row r="7392" spans="3:3" ht="15" thickBot="1" x14ac:dyDescent="0.35">
      <c r="C7392" s="5"/>
    </row>
    <row r="7393" spans="3:3" ht="15" thickBot="1" x14ac:dyDescent="0.35">
      <c r="C7393" s="5"/>
    </row>
    <row r="7394" spans="3:3" ht="15" thickBot="1" x14ac:dyDescent="0.35">
      <c r="C7394" s="5"/>
    </row>
    <row r="7395" spans="3:3" ht="15" thickBot="1" x14ac:dyDescent="0.35">
      <c r="C7395" s="5"/>
    </row>
    <row r="7396" spans="3:3" ht="15" thickBot="1" x14ac:dyDescent="0.35">
      <c r="C7396" s="5"/>
    </row>
    <row r="7397" spans="3:3" ht="15" thickBot="1" x14ac:dyDescent="0.35">
      <c r="C7397" s="5"/>
    </row>
    <row r="7398" spans="3:3" ht="15" thickBot="1" x14ac:dyDescent="0.35">
      <c r="C7398" s="5"/>
    </row>
    <row r="7399" spans="3:3" ht="15" thickBot="1" x14ac:dyDescent="0.35">
      <c r="C7399" s="5"/>
    </row>
    <row r="7400" spans="3:3" ht="15" thickBot="1" x14ac:dyDescent="0.35">
      <c r="C7400" s="5"/>
    </row>
    <row r="7401" spans="3:3" ht="15" thickBot="1" x14ac:dyDescent="0.35">
      <c r="C7401" s="5"/>
    </row>
    <row r="7402" spans="3:3" ht="15" thickBot="1" x14ac:dyDescent="0.35">
      <c r="C7402" s="5"/>
    </row>
    <row r="7403" spans="3:3" ht="15" thickBot="1" x14ac:dyDescent="0.35">
      <c r="C7403" s="5"/>
    </row>
    <row r="7404" spans="3:3" ht="15" thickBot="1" x14ac:dyDescent="0.35">
      <c r="C7404" s="5"/>
    </row>
    <row r="7405" spans="3:3" ht="15" thickBot="1" x14ac:dyDescent="0.35">
      <c r="C7405" s="5"/>
    </row>
    <row r="7406" spans="3:3" ht="15" thickBot="1" x14ac:dyDescent="0.35">
      <c r="C7406" s="5"/>
    </row>
    <row r="7407" spans="3:3" ht="15" thickBot="1" x14ac:dyDescent="0.35">
      <c r="C7407" s="5"/>
    </row>
    <row r="7408" spans="3:3" ht="15" thickBot="1" x14ac:dyDescent="0.35">
      <c r="C7408" s="5"/>
    </row>
    <row r="7409" spans="3:3" ht="15" thickBot="1" x14ac:dyDescent="0.35">
      <c r="C7409" s="5"/>
    </row>
    <row r="7410" spans="3:3" ht="15" thickBot="1" x14ac:dyDescent="0.35">
      <c r="C7410" s="5"/>
    </row>
    <row r="7411" spans="3:3" ht="15" thickBot="1" x14ac:dyDescent="0.35">
      <c r="C7411" s="5"/>
    </row>
    <row r="7412" spans="3:3" ht="15" thickBot="1" x14ac:dyDescent="0.35">
      <c r="C7412" s="5"/>
    </row>
    <row r="7413" spans="3:3" ht="15" thickBot="1" x14ac:dyDescent="0.35">
      <c r="C7413" s="5"/>
    </row>
    <row r="7414" spans="3:3" ht="15" thickBot="1" x14ac:dyDescent="0.35">
      <c r="C7414" s="5"/>
    </row>
    <row r="7415" spans="3:3" ht="15" thickBot="1" x14ac:dyDescent="0.35">
      <c r="C7415" s="5"/>
    </row>
    <row r="7416" spans="3:3" ht="15" thickBot="1" x14ac:dyDescent="0.35">
      <c r="C7416" s="5"/>
    </row>
    <row r="7417" spans="3:3" ht="15" thickBot="1" x14ac:dyDescent="0.35">
      <c r="C7417" s="5"/>
    </row>
    <row r="7418" spans="3:3" ht="15" thickBot="1" x14ac:dyDescent="0.35">
      <c r="C7418" s="5"/>
    </row>
    <row r="7419" spans="3:3" ht="15" thickBot="1" x14ac:dyDescent="0.35">
      <c r="C7419" s="5"/>
    </row>
    <row r="7420" spans="3:3" ht="15" thickBot="1" x14ac:dyDescent="0.35">
      <c r="C7420" s="5"/>
    </row>
    <row r="7421" spans="3:3" ht="15" thickBot="1" x14ac:dyDescent="0.35">
      <c r="C7421" s="5"/>
    </row>
    <row r="7422" spans="3:3" ht="15" thickBot="1" x14ac:dyDescent="0.35">
      <c r="C7422" s="5"/>
    </row>
    <row r="7423" spans="3:3" ht="15" thickBot="1" x14ac:dyDescent="0.35">
      <c r="C7423" s="5"/>
    </row>
    <row r="7424" spans="3:3" ht="15" thickBot="1" x14ac:dyDescent="0.35">
      <c r="C7424" s="5"/>
    </row>
    <row r="7425" spans="3:3" ht="15" thickBot="1" x14ac:dyDescent="0.35">
      <c r="C7425" s="5"/>
    </row>
    <row r="7426" spans="3:3" ht="15" thickBot="1" x14ac:dyDescent="0.35">
      <c r="C7426" s="5"/>
    </row>
    <row r="7427" spans="3:3" ht="15" thickBot="1" x14ac:dyDescent="0.35">
      <c r="C7427" s="5"/>
    </row>
    <row r="7428" spans="3:3" ht="15" thickBot="1" x14ac:dyDescent="0.35">
      <c r="C7428" s="5"/>
    </row>
    <row r="7429" spans="3:3" ht="15" thickBot="1" x14ac:dyDescent="0.35">
      <c r="C7429" s="5"/>
    </row>
    <row r="7430" spans="3:3" ht="15" thickBot="1" x14ac:dyDescent="0.35">
      <c r="C7430" s="5"/>
    </row>
    <row r="7431" spans="3:3" ht="15" thickBot="1" x14ac:dyDescent="0.35">
      <c r="C7431" s="5"/>
    </row>
    <row r="7432" spans="3:3" ht="15" thickBot="1" x14ac:dyDescent="0.35">
      <c r="C7432" s="5"/>
    </row>
    <row r="7433" spans="3:3" ht="15" thickBot="1" x14ac:dyDescent="0.35">
      <c r="C7433" s="5"/>
    </row>
    <row r="7434" spans="3:3" ht="15" thickBot="1" x14ac:dyDescent="0.35">
      <c r="C7434" s="5"/>
    </row>
    <row r="7435" spans="3:3" ht="15" thickBot="1" x14ac:dyDescent="0.35">
      <c r="C7435" s="5"/>
    </row>
    <row r="7436" spans="3:3" ht="15" thickBot="1" x14ac:dyDescent="0.35">
      <c r="C7436" s="5"/>
    </row>
    <row r="7437" spans="3:3" ht="15" thickBot="1" x14ac:dyDescent="0.35">
      <c r="C7437" s="5"/>
    </row>
    <row r="7438" spans="3:3" ht="15" thickBot="1" x14ac:dyDescent="0.35">
      <c r="C7438" s="5"/>
    </row>
    <row r="7439" spans="3:3" ht="15" thickBot="1" x14ac:dyDescent="0.35">
      <c r="C7439" s="5"/>
    </row>
    <row r="7440" spans="3:3" ht="15" thickBot="1" x14ac:dyDescent="0.35">
      <c r="C7440" s="5"/>
    </row>
    <row r="7441" spans="3:3" ht="15" thickBot="1" x14ac:dyDescent="0.35">
      <c r="C7441" s="5"/>
    </row>
    <row r="7442" spans="3:3" ht="15" thickBot="1" x14ac:dyDescent="0.35">
      <c r="C7442" s="5"/>
    </row>
    <row r="7443" spans="3:3" ht="15" thickBot="1" x14ac:dyDescent="0.35">
      <c r="C7443" s="5"/>
    </row>
    <row r="7444" spans="3:3" ht="15" thickBot="1" x14ac:dyDescent="0.35">
      <c r="C7444" s="5"/>
    </row>
    <row r="7445" spans="3:3" ht="15" thickBot="1" x14ac:dyDescent="0.35">
      <c r="C7445" s="5"/>
    </row>
    <row r="7446" spans="3:3" ht="15" thickBot="1" x14ac:dyDescent="0.35">
      <c r="C7446" s="5"/>
    </row>
    <row r="7447" spans="3:3" ht="15" thickBot="1" x14ac:dyDescent="0.35">
      <c r="C7447" s="5"/>
    </row>
    <row r="7448" spans="3:3" ht="15" thickBot="1" x14ac:dyDescent="0.35">
      <c r="C7448" s="5"/>
    </row>
    <row r="7449" spans="3:3" ht="15" thickBot="1" x14ac:dyDescent="0.35">
      <c r="C7449" s="5"/>
    </row>
    <row r="7450" spans="3:3" ht="15" thickBot="1" x14ac:dyDescent="0.35">
      <c r="C7450" s="5"/>
    </row>
    <row r="7451" spans="3:3" ht="15" thickBot="1" x14ac:dyDescent="0.35">
      <c r="C7451" s="5"/>
    </row>
    <row r="7452" spans="3:3" ht="15" thickBot="1" x14ac:dyDescent="0.35">
      <c r="C7452" s="5"/>
    </row>
    <row r="7453" spans="3:3" ht="15" thickBot="1" x14ac:dyDescent="0.35">
      <c r="C7453" s="5"/>
    </row>
    <row r="7454" spans="3:3" ht="15" thickBot="1" x14ac:dyDescent="0.35">
      <c r="C7454" s="5"/>
    </row>
    <row r="7455" spans="3:3" ht="15" thickBot="1" x14ac:dyDescent="0.35">
      <c r="C7455" s="5"/>
    </row>
    <row r="7456" spans="3:3" ht="15" thickBot="1" x14ac:dyDescent="0.35">
      <c r="C7456" s="5"/>
    </row>
    <row r="7457" spans="3:3" ht="15" thickBot="1" x14ac:dyDescent="0.35">
      <c r="C7457" s="5"/>
    </row>
    <row r="7458" spans="3:3" ht="15" thickBot="1" x14ac:dyDescent="0.35">
      <c r="C7458" s="5"/>
    </row>
    <row r="7459" spans="3:3" ht="15" thickBot="1" x14ac:dyDescent="0.35">
      <c r="C7459" s="5"/>
    </row>
    <row r="7460" spans="3:3" ht="15" thickBot="1" x14ac:dyDescent="0.35">
      <c r="C7460" s="5"/>
    </row>
    <row r="7461" spans="3:3" ht="15" thickBot="1" x14ac:dyDescent="0.35">
      <c r="C7461" s="5"/>
    </row>
    <row r="7462" spans="3:3" ht="15" thickBot="1" x14ac:dyDescent="0.35">
      <c r="C7462" s="5"/>
    </row>
    <row r="7463" spans="3:3" ht="15" thickBot="1" x14ac:dyDescent="0.35">
      <c r="C7463" s="5"/>
    </row>
    <row r="7464" spans="3:3" ht="15" thickBot="1" x14ac:dyDescent="0.35">
      <c r="C7464" s="5"/>
    </row>
    <row r="7465" spans="3:3" ht="15" thickBot="1" x14ac:dyDescent="0.35">
      <c r="C7465" s="5"/>
    </row>
    <row r="7466" spans="3:3" ht="15" thickBot="1" x14ac:dyDescent="0.35">
      <c r="C7466" s="5"/>
    </row>
    <row r="7467" spans="3:3" ht="15" thickBot="1" x14ac:dyDescent="0.35">
      <c r="C7467" s="5"/>
    </row>
    <row r="7468" spans="3:3" ht="15" thickBot="1" x14ac:dyDescent="0.35">
      <c r="C7468" s="5"/>
    </row>
    <row r="7469" spans="3:3" ht="15" thickBot="1" x14ac:dyDescent="0.35">
      <c r="C7469" s="5"/>
    </row>
    <row r="7470" spans="3:3" ht="15" thickBot="1" x14ac:dyDescent="0.35">
      <c r="C7470" s="5"/>
    </row>
    <row r="7471" spans="3:3" ht="15" thickBot="1" x14ac:dyDescent="0.35">
      <c r="C7471" s="5"/>
    </row>
    <row r="7472" spans="3:3" ht="15" thickBot="1" x14ac:dyDescent="0.35">
      <c r="C7472" s="5"/>
    </row>
    <row r="7473" spans="3:3" ht="15" thickBot="1" x14ac:dyDescent="0.35">
      <c r="C7473" s="5"/>
    </row>
    <row r="7474" spans="3:3" ht="15" thickBot="1" x14ac:dyDescent="0.35">
      <c r="C7474" s="5"/>
    </row>
    <row r="7475" spans="3:3" ht="15" thickBot="1" x14ac:dyDescent="0.35">
      <c r="C7475" s="5"/>
    </row>
    <row r="7476" spans="3:3" ht="15" thickBot="1" x14ac:dyDescent="0.35">
      <c r="C7476" s="5"/>
    </row>
    <row r="7477" spans="3:3" ht="15" thickBot="1" x14ac:dyDescent="0.35">
      <c r="C7477" s="5"/>
    </row>
    <row r="7478" spans="3:3" ht="15" thickBot="1" x14ac:dyDescent="0.35">
      <c r="C7478" s="5"/>
    </row>
    <row r="7479" spans="3:3" ht="15" thickBot="1" x14ac:dyDescent="0.35">
      <c r="C7479" s="5"/>
    </row>
    <row r="7480" spans="3:3" ht="15" thickBot="1" x14ac:dyDescent="0.35">
      <c r="C7480" s="5"/>
    </row>
    <row r="7481" spans="3:3" ht="15" thickBot="1" x14ac:dyDescent="0.35">
      <c r="C7481" s="5"/>
    </row>
    <row r="7482" spans="3:3" ht="15" thickBot="1" x14ac:dyDescent="0.35">
      <c r="C7482" s="5"/>
    </row>
    <row r="7483" spans="3:3" ht="15" thickBot="1" x14ac:dyDescent="0.35">
      <c r="C7483" s="5"/>
    </row>
    <row r="7484" spans="3:3" ht="15" thickBot="1" x14ac:dyDescent="0.35">
      <c r="C7484" s="5"/>
    </row>
    <row r="7485" spans="3:3" ht="15" thickBot="1" x14ac:dyDescent="0.35">
      <c r="C7485" s="5"/>
    </row>
    <row r="7486" spans="3:3" ht="15" thickBot="1" x14ac:dyDescent="0.35">
      <c r="C7486" s="5"/>
    </row>
    <row r="7487" spans="3:3" ht="15" thickBot="1" x14ac:dyDescent="0.35">
      <c r="C7487" s="5"/>
    </row>
    <row r="7488" spans="3:3" ht="15" thickBot="1" x14ac:dyDescent="0.35">
      <c r="C7488" s="5"/>
    </row>
    <row r="7489" spans="3:3" ht="15" thickBot="1" x14ac:dyDescent="0.35">
      <c r="C7489" s="5"/>
    </row>
    <row r="7490" spans="3:3" ht="15" thickBot="1" x14ac:dyDescent="0.35">
      <c r="C7490" s="5"/>
    </row>
    <row r="7491" spans="3:3" ht="15" thickBot="1" x14ac:dyDescent="0.35">
      <c r="C7491" s="5"/>
    </row>
    <row r="7492" spans="3:3" ht="15" thickBot="1" x14ac:dyDescent="0.35">
      <c r="C7492" s="5"/>
    </row>
    <row r="7493" spans="3:3" ht="15" thickBot="1" x14ac:dyDescent="0.35">
      <c r="C7493" s="5"/>
    </row>
    <row r="7494" spans="3:3" ht="15" thickBot="1" x14ac:dyDescent="0.35">
      <c r="C7494" s="5"/>
    </row>
    <row r="7495" spans="3:3" ht="15" thickBot="1" x14ac:dyDescent="0.35">
      <c r="C7495" s="5"/>
    </row>
    <row r="7496" spans="3:3" ht="15" thickBot="1" x14ac:dyDescent="0.35">
      <c r="C7496" s="5"/>
    </row>
    <row r="7497" spans="3:3" ht="15" thickBot="1" x14ac:dyDescent="0.35">
      <c r="C7497" s="5"/>
    </row>
    <row r="7498" spans="3:3" ht="15" thickBot="1" x14ac:dyDescent="0.35">
      <c r="C7498" s="5"/>
    </row>
    <row r="7499" spans="3:3" ht="15" thickBot="1" x14ac:dyDescent="0.35">
      <c r="C7499" s="5"/>
    </row>
    <row r="7500" spans="3:3" ht="15" thickBot="1" x14ac:dyDescent="0.35">
      <c r="C7500" s="5"/>
    </row>
    <row r="7501" spans="3:3" ht="15" thickBot="1" x14ac:dyDescent="0.35">
      <c r="C7501" s="5"/>
    </row>
    <row r="7502" spans="3:3" ht="15" thickBot="1" x14ac:dyDescent="0.35">
      <c r="C7502" s="5"/>
    </row>
    <row r="7503" spans="3:3" ht="15" thickBot="1" x14ac:dyDescent="0.35">
      <c r="C7503" s="5"/>
    </row>
    <row r="7504" spans="3:3" ht="15" thickBot="1" x14ac:dyDescent="0.35">
      <c r="C7504" s="5"/>
    </row>
    <row r="7505" spans="3:3" ht="15" thickBot="1" x14ac:dyDescent="0.35">
      <c r="C7505" s="5"/>
    </row>
    <row r="7506" spans="3:3" ht="15" thickBot="1" x14ac:dyDescent="0.35">
      <c r="C7506" s="5"/>
    </row>
    <row r="7507" spans="3:3" ht="15" thickBot="1" x14ac:dyDescent="0.35">
      <c r="C7507" s="5"/>
    </row>
    <row r="7508" spans="3:3" ht="15" thickBot="1" x14ac:dyDescent="0.35">
      <c r="C7508" s="5"/>
    </row>
    <row r="7509" spans="3:3" ht="15" thickBot="1" x14ac:dyDescent="0.35">
      <c r="C7509" s="5"/>
    </row>
    <row r="7510" spans="3:3" ht="15" thickBot="1" x14ac:dyDescent="0.35">
      <c r="C7510" s="5"/>
    </row>
    <row r="7511" spans="3:3" ht="15" thickBot="1" x14ac:dyDescent="0.35">
      <c r="C7511" s="5"/>
    </row>
    <row r="7512" spans="3:3" ht="15" thickBot="1" x14ac:dyDescent="0.35">
      <c r="C7512" s="5"/>
    </row>
    <row r="7513" spans="3:3" ht="15" thickBot="1" x14ac:dyDescent="0.35">
      <c r="C7513" s="5"/>
    </row>
    <row r="7514" spans="3:3" ht="15" thickBot="1" x14ac:dyDescent="0.35">
      <c r="C7514" s="5"/>
    </row>
    <row r="7515" spans="3:3" ht="15" thickBot="1" x14ac:dyDescent="0.35">
      <c r="C7515" s="5"/>
    </row>
    <row r="7516" spans="3:3" ht="15" thickBot="1" x14ac:dyDescent="0.35">
      <c r="C7516" s="5"/>
    </row>
    <row r="7517" spans="3:3" ht="15" thickBot="1" x14ac:dyDescent="0.35">
      <c r="C7517" s="5"/>
    </row>
    <row r="7518" spans="3:3" ht="15" thickBot="1" x14ac:dyDescent="0.35">
      <c r="C7518" s="5"/>
    </row>
    <row r="7519" spans="3:3" ht="15" thickBot="1" x14ac:dyDescent="0.35">
      <c r="C7519" s="5"/>
    </row>
    <row r="7520" spans="3:3" ht="15" thickBot="1" x14ac:dyDescent="0.35">
      <c r="C7520" s="5"/>
    </row>
    <row r="7521" spans="3:3" ht="15" thickBot="1" x14ac:dyDescent="0.35">
      <c r="C7521" s="5"/>
    </row>
    <row r="7522" spans="3:3" ht="15" thickBot="1" x14ac:dyDescent="0.35">
      <c r="C7522" s="5"/>
    </row>
    <row r="7523" spans="3:3" ht="15" thickBot="1" x14ac:dyDescent="0.35">
      <c r="C7523" s="5"/>
    </row>
    <row r="7524" spans="3:3" ht="15" thickBot="1" x14ac:dyDescent="0.35">
      <c r="C7524" s="5"/>
    </row>
    <row r="7525" spans="3:3" ht="15" thickBot="1" x14ac:dyDescent="0.35">
      <c r="C7525" s="5"/>
    </row>
    <row r="7526" spans="3:3" ht="15" thickBot="1" x14ac:dyDescent="0.35">
      <c r="C7526" s="5"/>
    </row>
    <row r="7527" spans="3:3" ht="15" thickBot="1" x14ac:dyDescent="0.35">
      <c r="C7527" s="5"/>
    </row>
    <row r="7528" spans="3:3" ht="15" thickBot="1" x14ac:dyDescent="0.35">
      <c r="C7528" s="5"/>
    </row>
    <row r="7529" spans="3:3" ht="15" thickBot="1" x14ac:dyDescent="0.35">
      <c r="C7529" s="5"/>
    </row>
    <row r="7530" spans="3:3" ht="15" thickBot="1" x14ac:dyDescent="0.35">
      <c r="C7530" s="5"/>
    </row>
    <row r="7531" spans="3:3" ht="15" thickBot="1" x14ac:dyDescent="0.35">
      <c r="C7531" s="5"/>
    </row>
    <row r="7532" spans="3:3" ht="15" thickBot="1" x14ac:dyDescent="0.35">
      <c r="C7532" s="5"/>
    </row>
    <row r="7533" spans="3:3" ht="15" thickBot="1" x14ac:dyDescent="0.35">
      <c r="C7533" s="5"/>
    </row>
    <row r="7534" spans="3:3" ht="15" thickBot="1" x14ac:dyDescent="0.35">
      <c r="C7534" s="5"/>
    </row>
    <row r="7535" spans="3:3" ht="15" thickBot="1" x14ac:dyDescent="0.35">
      <c r="C7535" s="5"/>
    </row>
    <row r="7536" spans="3:3" ht="15" thickBot="1" x14ac:dyDescent="0.35">
      <c r="C7536" s="5"/>
    </row>
    <row r="7537" spans="3:3" ht="15" thickBot="1" x14ac:dyDescent="0.35">
      <c r="C7537" s="5"/>
    </row>
    <row r="7538" spans="3:3" ht="15" thickBot="1" x14ac:dyDescent="0.35">
      <c r="C7538" s="5"/>
    </row>
    <row r="7539" spans="3:3" ht="15" thickBot="1" x14ac:dyDescent="0.35">
      <c r="C7539" s="5"/>
    </row>
    <row r="7540" spans="3:3" ht="15" thickBot="1" x14ac:dyDescent="0.35">
      <c r="C7540" s="5"/>
    </row>
    <row r="7541" spans="3:3" ht="15" thickBot="1" x14ac:dyDescent="0.35">
      <c r="C7541" s="5"/>
    </row>
    <row r="7542" spans="3:3" ht="15" thickBot="1" x14ac:dyDescent="0.35">
      <c r="C7542" s="5"/>
    </row>
    <row r="7543" spans="3:3" ht="15" thickBot="1" x14ac:dyDescent="0.35">
      <c r="C7543" s="5"/>
    </row>
    <row r="7544" spans="3:3" ht="15" thickBot="1" x14ac:dyDescent="0.35">
      <c r="C7544" s="5"/>
    </row>
    <row r="7545" spans="3:3" ht="15" thickBot="1" x14ac:dyDescent="0.35">
      <c r="C7545" s="5"/>
    </row>
    <row r="7546" spans="3:3" ht="15" thickBot="1" x14ac:dyDescent="0.35">
      <c r="C7546" s="5"/>
    </row>
    <row r="7547" spans="3:3" ht="15" thickBot="1" x14ac:dyDescent="0.35">
      <c r="C7547" s="5"/>
    </row>
    <row r="7548" spans="3:3" ht="15" thickBot="1" x14ac:dyDescent="0.35">
      <c r="C7548" s="5"/>
    </row>
    <row r="7549" spans="3:3" ht="15" thickBot="1" x14ac:dyDescent="0.35">
      <c r="C7549" s="5"/>
    </row>
    <row r="7550" spans="3:3" ht="15" thickBot="1" x14ac:dyDescent="0.35">
      <c r="C7550" s="5"/>
    </row>
    <row r="7551" spans="3:3" ht="15" thickBot="1" x14ac:dyDescent="0.35">
      <c r="C7551" s="5"/>
    </row>
    <row r="7552" spans="3:3" ht="15" thickBot="1" x14ac:dyDescent="0.35">
      <c r="C7552" s="5"/>
    </row>
    <row r="7553" spans="3:3" ht="15" thickBot="1" x14ac:dyDescent="0.35">
      <c r="C7553" s="5"/>
    </row>
    <row r="7554" spans="3:3" ht="15" thickBot="1" x14ac:dyDescent="0.35">
      <c r="C7554" s="5"/>
    </row>
    <row r="7555" spans="3:3" ht="15" thickBot="1" x14ac:dyDescent="0.35">
      <c r="C7555" s="5"/>
    </row>
    <row r="7556" spans="3:3" ht="15" thickBot="1" x14ac:dyDescent="0.35">
      <c r="C7556" s="5"/>
    </row>
    <row r="7557" spans="3:3" ht="15" thickBot="1" x14ac:dyDescent="0.35">
      <c r="C7557" s="5"/>
    </row>
    <row r="7558" spans="3:3" ht="15" thickBot="1" x14ac:dyDescent="0.35">
      <c r="C7558" s="5"/>
    </row>
    <row r="7559" spans="3:3" ht="15" thickBot="1" x14ac:dyDescent="0.35">
      <c r="C7559" s="5"/>
    </row>
    <row r="7560" spans="3:3" ht="15" thickBot="1" x14ac:dyDescent="0.35">
      <c r="C7560" s="5"/>
    </row>
    <row r="7561" spans="3:3" ht="15" thickBot="1" x14ac:dyDescent="0.35">
      <c r="C7561" s="5"/>
    </row>
    <row r="7562" spans="3:3" ht="15" thickBot="1" x14ac:dyDescent="0.35">
      <c r="C7562" s="5"/>
    </row>
    <row r="7563" spans="3:3" ht="15" thickBot="1" x14ac:dyDescent="0.35">
      <c r="C7563" s="5"/>
    </row>
    <row r="7564" spans="3:3" ht="15" thickBot="1" x14ac:dyDescent="0.35">
      <c r="C7564" s="5"/>
    </row>
    <row r="7565" spans="3:3" ht="15" thickBot="1" x14ac:dyDescent="0.35">
      <c r="C7565" s="5"/>
    </row>
    <row r="7566" spans="3:3" ht="15" thickBot="1" x14ac:dyDescent="0.35">
      <c r="C7566" s="5"/>
    </row>
    <row r="7567" spans="3:3" ht="15" thickBot="1" x14ac:dyDescent="0.35">
      <c r="C7567" s="5"/>
    </row>
    <row r="7568" spans="3:3" ht="15" thickBot="1" x14ac:dyDescent="0.35">
      <c r="C7568" s="5"/>
    </row>
    <row r="7569" spans="3:3" ht="15" thickBot="1" x14ac:dyDescent="0.35">
      <c r="C7569" s="5"/>
    </row>
    <row r="7570" spans="3:3" ht="15" thickBot="1" x14ac:dyDescent="0.35">
      <c r="C7570" s="5"/>
    </row>
    <row r="7571" spans="3:3" ht="15" thickBot="1" x14ac:dyDescent="0.35">
      <c r="C7571" s="5"/>
    </row>
    <row r="7572" spans="3:3" ht="15" thickBot="1" x14ac:dyDescent="0.35">
      <c r="C7572" s="5"/>
    </row>
    <row r="7573" spans="3:3" ht="15" thickBot="1" x14ac:dyDescent="0.35">
      <c r="C7573" s="5"/>
    </row>
    <row r="7574" spans="3:3" ht="15" thickBot="1" x14ac:dyDescent="0.35">
      <c r="C7574" s="5"/>
    </row>
    <row r="7575" spans="3:3" ht="15" thickBot="1" x14ac:dyDescent="0.35">
      <c r="C7575" s="5"/>
    </row>
    <row r="7576" spans="3:3" ht="15" thickBot="1" x14ac:dyDescent="0.35">
      <c r="C7576" s="5"/>
    </row>
    <row r="7577" spans="3:3" ht="15" thickBot="1" x14ac:dyDescent="0.35">
      <c r="C7577" s="5"/>
    </row>
    <row r="7578" spans="3:3" ht="15" thickBot="1" x14ac:dyDescent="0.35">
      <c r="C7578" s="5"/>
    </row>
    <row r="7579" spans="3:3" ht="15" thickBot="1" x14ac:dyDescent="0.35">
      <c r="C7579" s="5"/>
    </row>
    <row r="7580" spans="3:3" ht="15" thickBot="1" x14ac:dyDescent="0.35">
      <c r="C7580" s="5"/>
    </row>
    <row r="7581" spans="3:3" ht="15" thickBot="1" x14ac:dyDescent="0.35">
      <c r="C7581" s="5"/>
    </row>
    <row r="7582" spans="3:3" ht="15" thickBot="1" x14ac:dyDescent="0.35">
      <c r="C7582" s="5"/>
    </row>
    <row r="7583" spans="3:3" ht="15" thickBot="1" x14ac:dyDescent="0.35">
      <c r="C7583" s="5"/>
    </row>
    <row r="7584" spans="3:3" ht="15" thickBot="1" x14ac:dyDescent="0.35">
      <c r="C7584" s="5"/>
    </row>
    <row r="7585" spans="3:3" ht="15" thickBot="1" x14ac:dyDescent="0.35">
      <c r="C7585" s="5"/>
    </row>
    <row r="7586" spans="3:3" ht="15" thickBot="1" x14ac:dyDescent="0.35">
      <c r="C7586" s="5"/>
    </row>
    <row r="7587" spans="3:3" ht="15" thickBot="1" x14ac:dyDescent="0.35">
      <c r="C7587" s="5"/>
    </row>
    <row r="7588" spans="3:3" ht="15" thickBot="1" x14ac:dyDescent="0.35">
      <c r="C7588" s="5"/>
    </row>
    <row r="7589" spans="3:3" ht="15" thickBot="1" x14ac:dyDescent="0.35">
      <c r="C7589" s="5"/>
    </row>
    <row r="7590" spans="3:3" ht="15" thickBot="1" x14ac:dyDescent="0.35">
      <c r="C7590" s="5"/>
    </row>
    <row r="7591" spans="3:3" ht="15" thickBot="1" x14ac:dyDescent="0.35">
      <c r="C7591" s="5"/>
    </row>
    <row r="7592" spans="3:3" ht="15" thickBot="1" x14ac:dyDescent="0.35">
      <c r="C7592" s="5"/>
    </row>
    <row r="7593" spans="3:3" ht="15" thickBot="1" x14ac:dyDescent="0.35">
      <c r="C7593" s="5"/>
    </row>
    <row r="7594" spans="3:3" ht="15" thickBot="1" x14ac:dyDescent="0.35">
      <c r="C7594" s="5"/>
    </row>
    <row r="7595" spans="3:3" ht="15" thickBot="1" x14ac:dyDescent="0.35">
      <c r="C7595" s="5"/>
    </row>
    <row r="7596" spans="3:3" ht="15" thickBot="1" x14ac:dyDescent="0.35">
      <c r="C7596" s="5"/>
    </row>
    <row r="7597" spans="3:3" ht="15" thickBot="1" x14ac:dyDescent="0.35">
      <c r="C7597" s="5"/>
    </row>
    <row r="7598" spans="3:3" ht="15" thickBot="1" x14ac:dyDescent="0.35">
      <c r="C7598" s="5"/>
    </row>
    <row r="7599" spans="3:3" ht="15" thickBot="1" x14ac:dyDescent="0.35">
      <c r="C7599" s="5"/>
    </row>
    <row r="7600" spans="3:3" ht="15" thickBot="1" x14ac:dyDescent="0.35">
      <c r="C7600" s="5"/>
    </row>
    <row r="7601" spans="3:3" ht="15" thickBot="1" x14ac:dyDescent="0.35">
      <c r="C7601" s="5"/>
    </row>
    <row r="7602" spans="3:3" ht="15" thickBot="1" x14ac:dyDescent="0.35">
      <c r="C7602" s="5"/>
    </row>
    <row r="7603" spans="3:3" ht="15" thickBot="1" x14ac:dyDescent="0.35">
      <c r="C7603" s="5"/>
    </row>
    <row r="7604" spans="3:3" ht="15" thickBot="1" x14ac:dyDescent="0.35">
      <c r="C7604" s="5"/>
    </row>
    <row r="7605" spans="3:3" ht="15" thickBot="1" x14ac:dyDescent="0.35">
      <c r="C7605" s="5"/>
    </row>
    <row r="7606" spans="3:3" ht="15" thickBot="1" x14ac:dyDescent="0.35">
      <c r="C7606" s="5"/>
    </row>
    <row r="7607" spans="3:3" ht="15" thickBot="1" x14ac:dyDescent="0.35">
      <c r="C7607" s="5"/>
    </row>
    <row r="7608" spans="3:3" ht="15" thickBot="1" x14ac:dyDescent="0.35">
      <c r="C7608" s="5"/>
    </row>
    <row r="7609" spans="3:3" ht="15" thickBot="1" x14ac:dyDescent="0.35">
      <c r="C7609" s="5"/>
    </row>
    <row r="7610" spans="3:3" ht="15" thickBot="1" x14ac:dyDescent="0.35">
      <c r="C7610" s="5"/>
    </row>
    <row r="7611" spans="3:3" ht="15" thickBot="1" x14ac:dyDescent="0.35">
      <c r="C7611" s="5"/>
    </row>
    <row r="7612" spans="3:3" ht="15" thickBot="1" x14ac:dyDescent="0.35">
      <c r="C7612" s="5"/>
    </row>
    <row r="7613" spans="3:3" ht="15" thickBot="1" x14ac:dyDescent="0.35">
      <c r="C7613" s="5"/>
    </row>
    <row r="7614" spans="3:3" ht="15" thickBot="1" x14ac:dyDescent="0.35">
      <c r="C7614" s="5"/>
    </row>
    <row r="7615" spans="3:3" ht="15" thickBot="1" x14ac:dyDescent="0.35">
      <c r="C7615" s="5"/>
    </row>
    <row r="7616" spans="3:3" ht="15" thickBot="1" x14ac:dyDescent="0.35">
      <c r="C7616" s="5"/>
    </row>
    <row r="7617" spans="3:3" ht="15" thickBot="1" x14ac:dyDescent="0.35">
      <c r="C7617" s="5"/>
    </row>
    <row r="7618" spans="3:3" ht="15" thickBot="1" x14ac:dyDescent="0.35">
      <c r="C7618" s="5"/>
    </row>
    <row r="7619" spans="3:3" ht="15" thickBot="1" x14ac:dyDescent="0.35">
      <c r="C7619" s="5"/>
    </row>
    <row r="7620" spans="3:3" ht="15" thickBot="1" x14ac:dyDescent="0.35">
      <c r="C7620" s="5"/>
    </row>
    <row r="7621" spans="3:3" ht="15" thickBot="1" x14ac:dyDescent="0.35">
      <c r="C7621" s="5"/>
    </row>
    <row r="7622" spans="3:3" ht="15" thickBot="1" x14ac:dyDescent="0.35">
      <c r="C7622" s="5"/>
    </row>
    <row r="7623" spans="3:3" ht="15" thickBot="1" x14ac:dyDescent="0.35">
      <c r="C7623" s="5"/>
    </row>
    <row r="7624" spans="3:3" ht="15" thickBot="1" x14ac:dyDescent="0.35">
      <c r="C7624" s="5"/>
    </row>
    <row r="7625" spans="3:3" ht="15" thickBot="1" x14ac:dyDescent="0.35">
      <c r="C7625" s="5"/>
    </row>
    <row r="7626" spans="3:3" ht="15" thickBot="1" x14ac:dyDescent="0.35">
      <c r="C7626" s="5"/>
    </row>
    <row r="7627" spans="3:3" ht="15" thickBot="1" x14ac:dyDescent="0.35">
      <c r="C7627" s="5"/>
    </row>
    <row r="7628" spans="3:3" ht="15" thickBot="1" x14ac:dyDescent="0.35">
      <c r="C7628" s="5"/>
    </row>
    <row r="7629" spans="3:3" ht="15" thickBot="1" x14ac:dyDescent="0.35">
      <c r="C7629" s="5"/>
    </row>
    <row r="7630" spans="3:3" ht="15" thickBot="1" x14ac:dyDescent="0.35">
      <c r="C7630" s="5"/>
    </row>
    <row r="7631" spans="3:3" ht="15" thickBot="1" x14ac:dyDescent="0.35">
      <c r="C7631" s="5"/>
    </row>
    <row r="7632" spans="3:3" ht="15" thickBot="1" x14ac:dyDescent="0.35">
      <c r="C7632" s="5"/>
    </row>
    <row r="7633" spans="3:3" ht="15" thickBot="1" x14ac:dyDescent="0.35">
      <c r="C7633" s="5"/>
    </row>
    <row r="7634" spans="3:3" ht="15" thickBot="1" x14ac:dyDescent="0.35">
      <c r="C7634" s="5"/>
    </row>
    <row r="7635" spans="3:3" ht="15" thickBot="1" x14ac:dyDescent="0.35">
      <c r="C7635" s="5"/>
    </row>
    <row r="7636" spans="3:3" ht="15" thickBot="1" x14ac:dyDescent="0.35">
      <c r="C7636" s="5"/>
    </row>
    <row r="7637" spans="3:3" ht="15" thickBot="1" x14ac:dyDescent="0.35">
      <c r="C7637" s="5"/>
    </row>
    <row r="7638" spans="3:3" ht="15" thickBot="1" x14ac:dyDescent="0.35">
      <c r="C7638" s="5"/>
    </row>
    <row r="7639" spans="3:3" ht="15" thickBot="1" x14ac:dyDescent="0.35">
      <c r="C7639" s="5"/>
    </row>
    <row r="7640" spans="3:3" ht="15" thickBot="1" x14ac:dyDescent="0.35">
      <c r="C7640" s="5"/>
    </row>
    <row r="7641" spans="3:3" ht="15" thickBot="1" x14ac:dyDescent="0.35">
      <c r="C7641" s="5"/>
    </row>
    <row r="7642" spans="3:3" ht="15" thickBot="1" x14ac:dyDescent="0.35">
      <c r="C7642" s="5"/>
    </row>
    <row r="7643" spans="3:3" ht="15" thickBot="1" x14ac:dyDescent="0.35">
      <c r="C7643" s="5"/>
    </row>
    <row r="7644" spans="3:3" ht="15" thickBot="1" x14ac:dyDescent="0.35">
      <c r="C7644" s="5"/>
    </row>
    <row r="7645" spans="3:3" ht="15" thickBot="1" x14ac:dyDescent="0.35">
      <c r="C7645" s="5"/>
    </row>
    <row r="7646" spans="3:3" ht="15" thickBot="1" x14ac:dyDescent="0.35">
      <c r="C7646" s="5"/>
    </row>
    <row r="7647" spans="3:3" ht="15" thickBot="1" x14ac:dyDescent="0.35">
      <c r="C7647" s="5"/>
    </row>
    <row r="7648" spans="3:3" ht="15" thickBot="1" x14ac:dyDescent="0.35">
      <c r="C7648" s="5"/>
    </row>
    <row r="7649" spans="3:3" ht="15" thickBot="1" x14ac:dyDescent="0.35">
      <c r="C7649" s="5"/>
    </row>
    <row r="7650" spans="3:3" ht="15" thickBot="1" x14ac:dyDescent="0.35">
      <c r="C7650" s="5"/>
    </row>
    <row r="7651" spans="3:3" ht="15" thickBot="1" x14ac:dyDescent="0.35">
      <c r="C7651" s="5"/>
    </row>
    <row r="7652" spans="3:3" ht="15" thickBot="1" x14ac:dyDescent="0.35">
      <c r="C7652" s="5"/>
    </row>
    <row r="7653" spans="3:3" ht="15" thickBot="1" x14ac:dyDescent="0.35">
      <c r="C7653" s="5"/>
    </row>
    <row r="7654" spans="3:3" ht="15" thickBot="1" x14ac:dyDescent="0.35">
      <c r="C7654" s="5"/>
    </row>
    <row r="7655" spans="3:3" ht="15" thickBot="1" x14ac:dyDescent="0.35">
      <c r="C7655" s="5"/>
    </row>
    <row r="7656" spans="3:3" ht="15" thickBot="1" x14ac:dyDescent="0.35">
      <c r="C7656" s="5"/>
    </row>
    <row r="7657" spans="3:3" ht="15" thickBot="1" x14ac:dyDescent="0.35">
      <c r="C7657" s="5"/>
    </row>
    <row r="7658" spans="3:3" ht="15" thickBot="1" x14ac:dyDescent="0.35">
      <c r="C7658" s="5"/>
    </row>
    <row r="7659" spans="3:3" ht="15" thickBot="1" x14ac:dyDescent="0.35">
      <c r="C7659" s="5"/>
    </row>
    <row r="7660" spans="3:3" ht="15" thickBot="1" x14ac:dyDescent="0.35">
      <c r="C7660" s="5"/>
    </row>
    <row r="7661" spans="3:3" ht="15" thickBot="1" x14ac:dyDescent="0.35">
      <c r="C7661" s="5"/>
    </row>
    <row r="7662" spans="3:3" ht="15" thickBot="1" x14ac:dyDescent="0.35">
      <c r="C7662" s="5"/>
    </row>
    <row r="7663" spans="3:3" ht="15" thickBot="1" x14ac:dyDescent="0.35">
      <c r="C7663" s="5"/>
    </row>
    <row r="7664" spans="3:3" ht="15" thickBot="1" x14ac:dyDescent="0.35">
      <c r="C7664" s="5"/>
    </row>
    <row r="7665" spans="3:3" ht="15" thickBot="1" x14ac:dyDescent="0.35">
      <c r="C7665" s="5"/>
    </row>
    <row r="7666" spans="3:3" ht="15" thickBot="1" x14ac:dyDescent="0.35">
      <c r="C7666" s="5"/>
    </row>
    <row r="7667" spans="3:3" ht="15" thickBot="1" x14ac:dyDescent="0.35">
      <c r="C7667" s="5"/>
    </row>
    <row r="7668" spans="3:3" ht="15" thickBot="1" x14ac:dyDescent="0.35">
      <c r="C7668" s="5"/>
    </row>
    <row r="7669" spans="3:3" ht="15" thickBot="1" x14ac:dyDescent="0.35">
      <c r="C7669" s="5"/>
    </row>
    <row r="7670" spans="3:3" ht="15" thickBot="1" x14ac:dyDescent="0.35">
      <c r="C7670" s="5"/>
    </row>
    <row r="7671" spans="3:3" ht="15" thickBot="1" x14ac:dyDescent="0.35">
      <c r="C7671" s="5"/>
    </row>
    <row r="7672" spans="3:3" ht="15" thickBot="1" x14ac:dyDescent="0.35">
      <c r="C7672" s="5"/>
    </row>
    <row r="7673" spans="3:3" ht="15" thickBot="1" x14ac:dyDescent="0.35">
      <c r="C7673" s="5"/>
    </row>
    <row r="7674" spans="3:3" ht="15" thickBot="1" x14ac:dyDescent="0.35">
      <c r="C7674" s="5"/>
    </row>
    <row r="7675" spans="3:3" ht="15" thickBot="1" x14ac:dyDescent="0.35">
      <c r="C7675" s="5"/>
    </row>
    <row r="7676" spans="3:3" ht="15" thickBot="1" x14ac:dyDescent="0.35">
      <c r="C7676" s="5"/>
    </row>
    <row r="7677" spans="3:3" ht="15" thickBot="1" x14ac:dyDescent="0.35">
      <c r="C7677" s="5"/>
    </row>
    <row r="7678" spans="3:3" ht="15" thickBot="1" x14ac:dyDescent="0.35">
      <c r="C7678" s="5"/>
    </row>
    <row r="7679" spans="3:3" ht="15" thickBot="1" x14ac:dyDescent="0.35">
      <c r="C7679" s="5"/>
    </row>
    <row r="7680" spans="3:3" ht="15" thickBot="1" x14ac:dyDescent="0.35">
      <c r="C7680" s="5"/>
    </row>
    <row r="7681" spans="3:3" ht="15" thickBot="1" x14ac:dyDescent="0.35">
      <c r="C7681" s="5"/>
    </row>
    <row r="7682" spans="3:3" ht="15" thickBot="1" x14ac:dyDescent="0.35">
      <c r="C7682" s="5"/>
    </row>
    <row r="7683" spans="3:3" ht="15" thickBot="1" x14ac:dyDescent="0.35">
      <c r="C7683" s="5"/>
    </row>
    <row r="7684" spans="3:3" ht="15" thickBot="1" x14ac:dyDescent="0.35">
      <c r="C7684" s="5"/>
    </row>
    <row r="7685" spans="3:3" ht="15" thickBot="1" x14ac:dyDescent="0.35">
      <c r="C7685" s="5"/>
    </row>
    <row r="7686" spans="3:3" ht="15" thickBot="1" x14ac:dyDescent="0.35">
      <c r="C7686" s="5"/>
    </row>
    <row r="7687" spans="3:3" ht="15" thickBot="1" x14ac:dyDescent="0.35">
      <c r="C7687" s="5"/>
    </row>
    <row r="7688" spans="3:3" ht="15" thickBot="1" x14ac:dyDescent="0.35">
      <c r="C7688" s="5"/>
    </row>
    <row r="7689" spans="3:3" ht="15" thickBot="1" x14ac:dyDescent="0.35">
      <c r="C7689" s="5"/>
    </row>
    <row r="7690" spans="3:3" ht="15" thickBot="1" x14ac:dyDescent="0.35">
      <c r="C7690" s="5"/>
    </row>
    <row r="7691" spans="3:3" ht="15" thickBot="1" x14ac:dyDescent="0.35">
      <c r="C7691" s="5"/>
    </row>
    <row r="7692" spans="3:3" ht="15" thickBot="1" x14ac:dyDescent="0.35">
      <c r="C7692" s="5"/>
    </row>
    <row r="7693" spans="3:3" ht="15" thickBot="1" x14ac:dyDescent="0.35">
      <c r="C7693" s="5"/>
    </row>
    <row r="7694" spans="3:3" ht="15" thickBot="1" x14ac:dyDescent="0.35">
      <c r="C7694" s="5"/>
    </row>
    <row r="7695" spans="3:3" ht="15" thickBot="1" x14ac:dyDescent="0.35">
      <c r="C7695" s="5"/>
    </row>
    <row r="7696" spans="3:3" ht="15" thickBot="1" x14ac:dyDescent="0.35">
      <c r="C7696" s="5"/>
    </row>
    <row r="7697" spans="3:3" ht="15" thickBot="1" x14ac:dyDescent="0.35">
      <c r="C7697" s="5"/>
    </row>
    <row r="7698" spans="3:3" ht="15" thickBot="1" x14ac:dyDescent="0.35">
      <c r="C7698" s="5"/>
    </row>
    <row r="7699" spans="3:3" ht="15" thickBot="1" x14ac:dyDescent="0.35">
      <c r="C7699" s="5"/>
    </row>
    <row r="7700" spans="3:3" ht="15" thickBot="1" x14ac:dyDescent="0.35">
      <c r="C7700" s="5"/>
    </row>
    <row r="7701" spans="3:3" ht="15" thickBot="1" x14ac:dyDescent="0.35">
      <c r="C7701" s="5"/>
    </row>
    <row r="7702" spans="3:3" ht="15" thickBot="1" x14ac:dyDescent="0.35">
      <c r="C7702" s="5"/>
    </row>
    <row r="7703" spans="3:3" ht="15" thickBot="1" x14ac:dyDescent="0.35">
      <c r="C7703" s="5"/>
    </row>
    <row r="7704" spans="3:3" ht="15" thickBot="1" x14ac:dyDescent="0.35">
      <c r="C7704" s="5"/>
    </row>
    <row r="7705" spans="3:3" ht="15" thickBot="1" x14ac:dyDescent="0.35">
      <c r="C7705" s="5"/>
    </row>
    <row r="7706" spans="3:3" ht="15" thickBot="1" x14ac:dyDescent="0.35">
      <c r="C7706" s="5"/>
    </row>
    <row r="7707" spans="3:3" ht="15" thickBot="1" x14ac:dyDescent="0.35">
      <c r="C7707" s="5"/>
    </row>
    <row r="7708" spans="3:3" ht="15" thickBot="1" x14ac:dyDescent="0.35">
      <c r="C7708" s="5"/>
    </row>
    <row r="7709" spans="3:3" ht="15" thickBot="1" x14ac:dyDescent="0.35">
      <c r="C7709" s="5"/>
    </row>
    <row r="7710" spans="3:3" ht="15" thickBot="1" x14ac:dyDescent="0.35">
      <c r="C7710" s="5"/>
    </row>
    <row r="7711" spans="3:3" ht="15" thickBot="1" x14ac:dyDescent="0.35">
      <c r="C7711" s="5"/>
    </row>
    <row r="7712" spans="3:3" ht="15" thickBot="1" x14ac:dyDescent="0.35">
      <c r="C7712" s="5"/>
    </row>
    <row r="7713" spans="3:3" ht="15" thickBot="1" x14ac:dyDescent="0.35">
      <c r="C7713" s="5"/>
    </row>
    <row r="7714" spans="3:3" ht="15" thickBot="1" x14ac:dyDescent="0.35">
      <c r="C7714" s="5"/>
    </row>
    <row r="7715" spans="3:3" ht="15" thickBot="1" x14ac:dyDescent="0.35">
      <c r="C7715" s="5"/>
    </row>
    <row r="7716" spans="3:3" ht="15" thickBot="1" x14ac:dyDescent="0.35">
      <c r="C7716" s="5"/>
    </row>
    <row r="7717" spans="3:3" ht="15" thickBot="1" x14ac:dyDescent="0.35">
      <c r="C7717" s="5"/>
    </row>
    <row r="7718" spans="3:3" ht="15" thickBot="1" x14ac:dyDescent="0.35">
      <c r="C7718" s="5"/>
    </row>
    <row r="7719" spans="3:3" ht="15" thickBot="1" x14ac:dyDescent="0.35">
      <c r="C7719" s="5"/>
    </row>
    <row r="7720" spans="3:3" ht="15" thickBot="1" x14ac:dyDescent="0.35">
      <c r="C7720" s="5"/>
    </row>
    <row r="7721" spans="3:3" ht="15" thickBot="1" x14ac:dyDescent="0.35">
      <c r="C7721" s="5"/>
    </row>
    <row r="7722" spans="3:3" ht="15" thickBot="1" x14ac:dyDescent="0.35">
      <c r="C7722" s="5"/>
    </row>
    <row r="7723" spans="3:3" ht="15" thickBot="1" x14ac:dyDescent="0.35">
      <c r="C7723" s="5"/>
    </row>
    <row r="7724" spans="3:3" ht="15" thickBot="1" x14ac:dyDescent="0.35">
      <c r="C7724" s="5"/>
    </row>
    <row r="7725" spans="3:3" ht="15" thickBot="1" x14ac:dyDescent="0.35">
      <c r="C7725" s="5"/>
    </row>
    <row r="7726" spans="3:3" ht="15" thickBot="1" x14ac:dyDescent="0.35">
      <c r="C7726" s="5"/>
    </row>
    <row r="7727" spans="3:3" ht="15" thickBot="1" x14ac:dyDescent="0.35">
      <c r="C7727" s="5"/>
    </row>
    <row r="7728" spans="3:3" ht="15" thickBot="1" x14ac:dyDescent="0.35">
      <c r="C7728" s="5"/>
    </row>
    <row r="7729" spans="3:3" ht="15" thickBot="1" x14ac:dyDescent="0.35">
      <c r="C7729" s="5"/>
    </row>
    <row r="7730" spans="3:3" ht="15" thickBot="1" x14ac:dyDescent="0.35">
      <c r="C7730" s="5"/>
    </row>
    <row r="7731" spans="3:3" ht="15" thickBot="1" x14ac:dyDescent="0.35">
      <c r="C7731" s="5"/>
    </row>
    <row r="7732" spans="3:3" ht="15" thickBot="1" x14ac:dyDescent="0.35">
      <c r="C7732" s="5"/>
    </row>
    <row r="7733" spans="3:3" ht="15" thickBot="1" x14ac:dyDescent="0.35">
      <c r="C7733" s="5"/>
    </row>
    <row r="7734" spans="3:3" ht="15" thickBot="1" x14ac:dyDescent="0.35">
      <c r="C7734" s="5"/>
    </row>
    <row r="7735" spans="3:3" ht="15" thickBot="1" x14ac:dyDescent="0.35">
      <c r="C7735" s="5"/>
    </row>
    <row r="7736" spans="3:3" ht="15" thickBot="1" x14ac:dyDescent="0.35">
      <c r="C7736" s="5"/>
    </row>
    <row r="7737" spans="3:3" ht="15" thickBot="1" x14ac:dyDescent="0.35">
      <c r="C7737" s="5"/>
    </row>
    <row r="7738" spans="3:3" ht="15" thickBot="1" x14ac:dyDescent="0.35">
      <c r="C7738" s="5"/>
    </row>
    <row r="7739" spans="3:3" ht="15" thickBot="1" x14ac:dyDescent="0.35">
      <c r="C7739" s="5"/>
    </row>
    <row r="7740" spans="3:3" ht="15" thickBot="1" x14ac:dyDescent="0.35">
      <c r="C7740" s="5"/>
    </row>
    <row r="7741" spans="3:3" ht="15" thickBot="1" x14ac:dyDescent="0.35">
      <c r="C7741" s="5"/>
    </row>
    <row r="7742" spans="3:3" ht="15" thickBot="1" x14ac:dyDescent="0.35">
      <c r="C7742" s="5"/>
    </row>
    <row r="7743" spans="3:3" ht="15" thickBot="1" x14ac:dyDescent="0.35">
      <c r="C7743" s="5"/>
    </row>
    <row r="7744" spans="3:3" ht="15" thickBot="1" x14ac:dyDescent="0.35">
      <c r="C7744" s="5"/>
    </row>
    <row r="7745" spans="3:3" ht="15" thickBot="1" x14ac:dyDescent="0.35">
      <c r="C7745" s="5"/>
    </row>
    <row r="7746" spans="3:3" ht="15" thickBot="1" x14ac:dyDescent="0.35">
      <c r="C7746" s="5"/>
    </row>
    <row r="7747" spans="3:3" ht="15" thickBot="1" x14ac:dyDescent="0.35">
      <c r="C7747" s="5"/>
    </row>
    <row r="7748" spans="3:3" ht="15" thickBot="1" x14ac:dyDescent="0.35">
      <c r="C7748" s="5"/>
    </row>
    <row r="7749" spans="3:3" ht="15" thickBot="1" x14ac:dyDescent="0.35">
      <c r="C7749" s="5"/>
    </row>
    <row r="7750" spans="3:3" ht="15" thickBot="1" x14ac:dyDescent="0.35">
      <c r="C7750" s="5"/>
    </row>
    <row r="7751" spans="3:3" ht="15" thickBot="1" x14ac:dyDescent="0.35">
      <c r="C7751" s="5"/>
    </row>
    <row r="7752" spans="3:3" ht="15" thickBot="1" x14ac:dyDescent="0.35">
      <c r="C7752" s="5"/>
    </row>
    <row r="7753" spans="3:3" ht="15" thickBot="1" x14ac:dyDescent="0.35">
      <c r="C7753" s="5"/>
    </row>
    <row r="7754" spans="3:3" ht="15" thickBot="1" x14ac:dyDescent="0.35">
      <c r="C7754" s="5"/>
    </row>
    <row r="7755" spans="3:3" ht="15" thickBot="1" x14ac:dyDescent="0.35">
      <c r="C7755" s="5"/>
    </row>
    <row r="7756" spans="3:3" ht="15" thickBot="1" x14ac:dyDescent="0.35">
      <c r="C7756" s="5"/>
    </row>
    <row r="7757" spans="3:3" ht="15" thickBot="1" x14ac:dyDescent="0.35">
      <c r="C7757" s="5"/>
    </row>
    <row r="7758" spans="3:3" ht="15" thickBot="1" x14ac:dyDescent="0.35">
      <c r="C7758" s="5"/>
    </row>
    <row r="7759" spans="3:3" ht="15" thickBot="1" x14ac:dyDescent="0.35">
      <c r="C7759" s="5"/>
    </row>
    <row r="7760" spans="3:3" ht="15" thickBot="1" x14ac:dyDescent="0.35">
      <c r="C7760" s="5"/>
    </row>
    <row r="7761" spans="3:3" ht="15" thickBot="1" x14ac:dyDescent="0.35">
      <c r="C7761" s="5"/>
    </row>
    <row r="7762" spans="3:3" ht="15" thickBot="1" x14ac:dyDescent="0.35">
      <c r="C7762" s="5"/>
    </row>
    <row r="7763" spans="3:3" ht="15" thickBot="1" x14ac:dyDescent="0.35">
      <c r="C7763" s="5"/>
    </row>
    <row r="7764" spans="3:3" ht="15" thickBot="1" x14ac:dyDescent="0.35">
      <c r="C7764" s="5"/>
    </row>
    <row r="7765" spans="3:3" ht="15" thickBot="1" x14ac:dyDescent="0.35">
      <c r="C7765" s="5"/>
    </row>
    <row r="7766" spans="3:3" ht="15" thickBot="1" x14ac:dyDescent="0.35">
      <c r="C7766" s="5"/>
    </row>
    <row r="7767" spans="3:3" ht="15" thickBot="1" x14ac:dyDescent="0.35">
      <c r="C7767" s="5"/>
    </row>
    <row r="7768" spans="3:3" ht="15" thickBot="1" x14ac:dyDescent="0.35">
      <c r="C7768" s="5"/>
    </row>
    <row r="7769" spans="3:3" ht="15" thickBot="1" x14ac:dyDescent="0.35">
      <c r="C7769" s="5"/>
    </row>
    <row r="7770" spans="3:3" ht="15" thickBot="1" x14ac:dyDescent="0.35">
      <c r="C7770" s="5"/>
    </row>
    <row r="7771" spans="3:3" ht="15" thickBot="1" x14ac:dyDescent="0.35">
      <c r="C7771" s="5"/>
    </row>
    <row r="7772" spans="3:3" ht="15" thickBot="1" x14ac:dyDescent="0.35">
      <c r="C7772" s="5"/>
    </row>
    <row r="7773" spans="3:3" ht="15" thickBot="1" x14ac:dyDescent="0.35">
      <c r="C7773" s="5"/>
    </row>
    <row r="7774" spans="3:3" ht="15" thickBot="1" x14ac:dyDescent="0.35">
      <c r="C7774" s="5"/>
    </row>
    <row r="7775" spans="3:3" ht="15" thickBot="1" x14ac:dyDescent="0.35">
      <c r="C7775" s="5"/>
    </row>
    <row r="7776" spans="3:3" ht="15" thickBot="1" x14ac:dyDescent="0.35">
      <c r="C7776" s="5"/>
    </row>
    <row r="7777" spans="3:3" ht="15" thickBot="1" x14ac:dyDescent="0.35">
      <c r="C7777" s="5"/>
    </row>
    <row r="7778" spans="3:3" ht="15" thickBot="1" x14ac:dyDescent="0.35">
      <c r="C7778" s="5"/>
    </row>
    <row r="7779" spans="3:3" ht="15" thickBot="1" x14ac:dyDescent="0.35">
      <c r="C7779" s="5"/>
    </row>
    <row r="7780" spans="3:3" ht="15" thickBot="1" x14ac:dyDescent="0.35">
      <c r="C7780" s="5"/>
    </row>
    <row r="7781" spans="3:3" ht="15" thickBot="1" x14ac:dyDescent="0.35">
      <c r="C7781" s="5"/>
    </row>
    <row r="7782" spans="3:3" ht="15" thickBot="1" x14ac:dyDescent="0.35">
      <c r="C7782" s="5"/>
    </row>
    <row r="7783" spans="3:3" ht="15" thickBot="1" x14ac:dyDescent="0.35">
      <c r="C7783" s="5"/>
    </row>
    <row r="7784" spans="3:3" ht="15" thickBot="1" x14ac:dyDescent="0.35">
      <c r="C7784" s="5"/>
    </row>
    <row r="7785" spans="3:3" ht="15" thickBot="1" x14ac:dyDescent="0.35">
      <c r="C7785" s="5"/>
    </row>
    <row r="7786" spans="3:3" ht="15" thickBot="1" x14ac:dyDescent="0.35">
      <c r="C7786" s="5"/>
    </row>
    <row r="7787" spans="3:3" ht="15" thickBot="1" x14ac:dyDescent="0.35">
      <c r="C7787" s="5"/>
    </row>
    <row r="7788" spans="3:3" ht="15" thickBot="1" x14ac:dyDescent="0.35">
      <c r="C7788" s="5"/>
    </row>
    <row r="7789" spans="3:3" ht="15" thickBot="1" x14ac:dyDescent="0.35">
      <c r="C7789" s="5"/>
    </row>
    <row r="7790" spans="3:3" ht="15" thickBot="1" x14ac:dyDescent="0.35">
      <c r="C7790" s="5"/>
    </row>
    <row r="7791" spans="3:3" ht="15" thickBot="1" x14ac:dyDescent="0.35">
      <c r="C7791" s="5"/>
    </row>
    <row r="7792" spans="3:3" ht="15" thickBot="1" x14ac:dyDescent="0.35">
      <c r="C7792" s="5"/>
    </row>
    <row r="7793" spans="3:3" ht="15" thickBot="1" x14ac:dyDescent="0.35">
      <c r="C7793" s="5"/>
    </row>
    <row r="7794" spans="3:3" ht="15" thickBot="1" x14ac:dyDescent="0.35">
      <c r="C7794" s="5"/>
    </row>
    <row r="7795" spans="3:3" ht="15" thickBot="1" x14ac:dyDescent="0.35">
      <c r="C7795" s="5"/>
    </row>
    <row r="7796" spans="3:3" ht="15" thickBot="1" x14ac:dyDescent="0.35">
      <c r="C7796" s="5"/>
    </row>
    <row r="7797" spans="3:3" ht="15" thickBot="1" x14ac:dyDescent="0.35">
      <c r="C7797" s="5"/>
    </row>
    <row r="7798" spans="3:3" ht="15" thickBot="1" x14ac:dyDescent="0.35">
      <c r="C7798" s="5"/>
    </row>
    <row r="7799" spans="3:3" ht="15" thickBot="1" x14ac:dyDescent="0.35">
      <c r="C7799" s="5"/>
    </row>
    <row r="7800" spans="3:3" ht="15" thickBot="1" x14ac:dyDescent="0.35">
      <c r="C7800" s="5"/>
    </row>
    <row r="7801" spans="3:3" ht="15" thickBot="1" x14ac:dyDescent="0.35">
      <c r="C7801" s="5"/>
    </row>
    <row r="7802" spans="3:3" ht="15" thickBot="1" x14ac:dyDescent="0.35">
      <c r="C7802" s="5"/>
    </row>
    <row r="7803" spans="3:3" ht="15" thickBot="1" x14ac:dyDescent="0.35">
      <c r="C7803" s="5"/>
    </row>
    <row r="7804" spans="3:3" ht="15" thickBot="1" x14ac:dyDescent="0.35">
      <c r="C7804" s="5"/>
    </row>
    <row r="7805" spans="3:3" ht="15" thickBot="1" x14ac:dyDescent="0.35">
      <c r="C7805" s="5"/>
    </row>
    <row r="7806" spans="3:3" ht="15" thickBot="1" x14ac:dyDescent="0.35">
      <c r="C7806" s="5"/>
    </row>
    <row r="7807" spans="3:3" ht="15" thickBot="1" x14ac:dyDescent="0.35">
      <c r="C7807" s="5"/>
    </row>
    <row r="7808" spans="3:3" ht="15" thickBot="1" x14ac:dyDescent="0.35">
      <c r="C7808" s="5"/>
    </row>
    <row r="7809" spans="3:3" ht="15" thickBot="1" x14ac:dyDescent="0.35">
      <c r="C7809" s="5"/>
    </row>
    <row r="7810" spans="3:3" ht="15" thickBot="1" x14ac:dyDescent="0.35">
      <c r="C7810" s="5"/>
    </row>
    <row r="7811" spans="3:3" ht="15" thickBot="1" x14ac:dyDescent="0.35">
      <c r="C7811" s="5"/>
    </row>
    <row r="7812" spans="3:3" ht="15" thickBot="1" x14ac:dyDescent="0.35">
      <c r="C7812" s="5"/>
    </row>
    <row r="7813" spans="3:3" ht="15" thickBot="1" x14ac:dyDescent="0.35">
      <c r="C7813" s="5"/>
    </row>
    <row r="7814" spans="3:3" ht="15" thickBot="1" x14ac:dyDescent="0.35">
      <c r="C7814" s="5"/>
    </row>
    <row r="7815" spans="3:3" ht="15" thickBot="1" x14ac:dyDescent="0.35">
      <c r="C7815" s="5"/>
    </row>
    <row r="7816" spans="3:3" ht="15" thickBot="1" x14ac:dyDescent="0.35">
      <c r="C7816" s="5"/>
    </row>
    <row r="7817" spans="3:3" ht="15" thickBot="1" x14ac:dyDescent="0.35">
      <c r="C7817" s="5"/>
    </row>
    <row r="7818" spans="3:3" ht="15" thickBot="1" x14ac:dyDescent="0.35">
      <c r="C7818" s="5"/>
    </row>
    <row r="7819" spans="3:3" ht="15" thickBot="1" x14ac:dyDescent="0.35">
      <c r="C7819" s="5"/>
    </row>
    <row r="7820" spans="3:3" ht="15" thickBot="1" x14ac:dyDescent="0.35">
      <c r="C7820" s="5"/>
    </row>
    <row r="7821" spans="3:3" ht="15" thickBot="1" x14ac:dyDescent="0.35">
      <c r="C7821" s="5"/>
    </row>
    <row r="7822" spans="3:3" ht="15" thickBot="1" x14ac:dyDescent="0.35">
      <c r="C7822" s="5"/>
    </row>
    <row r="7823" spans="3:3" ht="15" thickBot="1" x14ac:dyDescent="0.35">
      <c r="C7823" s="5"/>
    </row>
    <row r="7824" spans="3:3" ht="15" thickBot="1" x14ac:dyDescent="0.35">
      <c r="C7824" s="5"/>
    </row>
    <row r="7825" spans="3:3" ht="15" thickBot="1" x14ac:dyDescent="0.35">
      <c r="C7825" s="5"/>
    </row>
    <row r="7826" spans="3:3" ht="15" thickBot="1" x14ac:dyDescent="0.35">
      <c r="C7826" s="5"/>
    </row>
    <row r="7827" spans="3:3" ht="15" thickBot="1" x14ac:dyDescent="0.35">
      <c r="C7827" s="5"/>
    </row>
    <row r="7828" spans="3:3" ht="15" thickBot="1" x14ac:dyDescent="0.35">
      <c r="C7828" s="5"/>
    </row>
    <row r="7829" spans="3:3" ht="15" thickBot="1" x14ac:dyDescent="0.35">
      <c r="C7829" s="5"/>
    </row>
    <row r="7830" spans="3:3" ht="15" thickBot="1" x14ac:dyDescent="0.35">
      <c r="C7830" s="5"/>
    </row>
    <row r="7831" spans="3:3" ht="15" thickBot="1" x14ac:dyDescent="0.35">
      <c r="C7831" s="5"/>
    </row>
    <row r="7832" spans="3:3" ht="15" thickBot="1" x14ac:dyDescent="0.35">
      <c r="C7832" s="5"/>
    </row>
    <row r="7833" spans="3:3" ht="15" thickBot="1" x14ac:dyDescent="0.35">
      <c r="C7833" s="5"/>
    </row>
    <row r="7834" spans="3:3" ht="15" thickBot="1" x14ac:dyDescent="0.35">
      <c r="C7834" s="5"/>
    </row>
    <row r="7835" spans="3:3" ht="15" thickBot="1" x14ac:dyDescent="0.35">
      <c r="C7835" s="5"/>
    </row>
    <row r="7836" spans="3:3" ht="15" thickBot="1" x14ac:dyDescent="0.35">
      <c r="C7836" s="5"/>
    </row>
    <row r="7837" spans="3:3" ht="15" thickBot="1" x14ac:dyDescent="0.35">
      <c r="C7837" s="5"/>
    </row>
    <row r="7838" spans="3:3" ht="15" thickBot="1" x14ac:dyDescent="0.35">
      <c r="C7838" s="5"/>
    </row>
    <row r="7839" spans="3:3" ht="15" thickBot="1" x14ac:dyDescent="0.35">
      <c r="C7839" s="5"/>
    </row>
    <row r="7840" spans="3:3" ht="15" thickBot="1" x14ac:dyDescent="0.35">
      <c r="C7840" s="5"/>
    </row>
    <row r="7841" spans="3:3" ht="15" thickBot="1" x14ac:dyDescent="0.35">
      <c r="C7841" s="5"/>
    </row>
    <row r="7842" spans="3:3" ht="15" thickBot="1" x14ac:dyDescent="0.35">
      <c r="C7842" s="5"/>
    </row>
    <row r="7843" spans="3:3" ht="15" thickBot="1" x14ac:dyDescent="0.35">
      <c r="C7843" s="5"/>
    </row>
    <row r="7844" spans="3:3" ht="15" thickBot="1" x14ac:dyDescent="0.35">
      <c r="C7844" s="5"/>
    </row>
    <row r="7845" spans="3:3" ht="15" thickBot="1" x14ac:dyDescent="0.35">
      <c r="C7845" s="5"/>
    </row>
    <row r="7846" spans="3:3" ht="15" thickBot="1" x14ac:dyDescent="0.35">
      <c r="C7846" s="5"/>
    </row>
    <row r="7847" spans="3:3" ht="15" thickBot="1" x14ac:dyDescent="0.35">
      <c r="C7847" s="5"/>
    </row>
    <row r="7848" spans="3:3" ht="15" thickBot="1" x14ac:dyDescent="0.35">
      <c r="C7848" s="5"/>
    </row>
    <row r="7849" spans="3:3" ht="15" thickBot="1" x14ac:dyDescent="0.35">
      <c r="C7849" s="5"/>
    </row>
    <row r="7850" spans="3:3" ht="15" thickBot="1" x14ac:dyDescent="0.35">
      <c r="C7850" s="5"/>
    </row>
    <row r="7851" spans="3:3" ht="15" thickBot="1" x14ac:dyDescent="0.35">
      <c r="C7851" s="5"/>
    </row>
    <row r="7852" spans="3:3" ht="15" thickBot="1" x14ac:dyDescent="0.35">
      <c r="C7852" s="5"/>
    </row>
    <row r="7853" spans="3:3" ht="15" thickBot="1" x14ac:dyDescent="0.35">
      <c r="C7853" s="5"/>
    </row>
    <row r="7854" spans="3:3" ht="15" thickBot="1" x14ac:dyDescent="0.35">
      <c r="C7854" s="5"/>
    </row>
    <row r="7855" spans="3:3" ht="15" thickBot="1" x14ac:dyDescent="0.35">
      <c r="C7855" s="5"/>
    </row>
    <row r="7856" spans="3:3" ht="15" thickBot="1" x14ac:dyDescent="0.35">
      <c r="C7856" s="5"/>
    </row>
    <row r="7857" spans="3:3" ht="15" thickBot="1" x14ac:dyDescent="0.35">
      <c r="C7857" s="5"/>
    </row>
    <row r="7858" spans="3:3" ht="15" thickBot="1" x14ac:dyDescent="0.35">
      <c r="C7858" s="5"/>
    </row>
    <row r="7859" spans="3:3" ht="15" thickBot="1" x14ac:dyDescent="0.35">
      <c r="C7859" s="5"/>
    </row>
    <row r="7860" spans="3:3" ht="15" thickBot="1" x14ac:dyDescent="0.35">
      <c r="C7860" s="5"/>
    </row>
    <row r="7861" spans="3:3" ht="15" thickBot="1" x14ac:dyDescent="0.35">
      <c r="C7861" s="5"/>
    </row>
    <row r="7862" spans="3:3" ht="15" thickBot="1" x14ac:dyDescent="0.35">
      <c r="C7862" s="5"/>
    </row>
    <row r="7863" spans="3:3" ht="15" thickBot="1" x14ac:dyDescent="0.35">
      <c r="C7863" s="5"/>
    </row>
    <row r="7864" spans="3:3" ht="15" thickBot="1" x14ac:dyDescent="0.35">
      <c r="C7864" s="5"/>
    </row>
    <row r="7865" spans="3:3" ht="15" thickBot="1" x14ac:dyDescent="0.35">
      <c r="C7865" s="5"/>
    </row>
    <row r="7866" spans="3:3" ht="15" thickBot="1" x14ac:dyDescent="0.35">
      <c r="C7866" s="5"/>
    </row>
    <row r="7867" spans="3:3" ht="15" thickBot="1" x14ac:dyDescent="0.35">
      <c r="C7867" s="5"/>
    </row>
    <row r="7868" spans="3:3" ht="15" thickBot="1" x14ac:dyDescent="0.35">
      <c r="C7868" s="5"/>
    </row>
    <row r="7869" spans="3:3" ht="15" thickBot="1" x14ac:dyDescent="0.35">
      <c r="C7869" s="5"/>
    </row>
    <row r="7870" spans="3:3" ht="15" thickBot="1" x14ac:dyDescent="0.35">
      <c r="C7870" s="5"/>
    </row>
    <row r="7871" spans="3:3" ht="15" thickBot="1" x14ac:dyDescent="0.35">
      <c r="C7871" s="5"/>
    </row>
    <row r="7872" spans="3:3" ht="15" thickBot="1" x14ac:dyDescent="0.35">
      <c r="C7872" s="5"/>
    </row>
    <row r="7873" spans="3:3" ht="15" thickBot="1" x14ac:dyDescent="0.35">
      <c r="C7873" s="5"/>
    </row>
    <row r="7874" spans="3:3" ht="15" thickBot="1" x14ac:dyDescent="0.35">
      <c r="C7874" s="5"/>
    </row>
    <row r="7875" spans="3:3" ht="15" thickBot="1" x14ac:dyDescent="0.35">
      <c r="C7875" s="5"/>
    </row>
    <row r="7876" spans="3:3" ht="15" thickBot="1" x14ac:dyDescent="0.35">
      <c r="C7876" s="5"/>
    </row>
    <row r="7877" spans="3:3" ht="15" thickBot="1" x14ac:dyDescent="0.35">
      <c r="C7877" s="5"/>
    </row>
    <row r="7878" spans="3:3" ht="15" thickBot="1" x14ac:dyDescent="0.35">
      <c r="C7878" s="5"/>
    </row>
    <row r="7879" spans="3:3" ht="15" thickBot="1" x14ac:dyDescent="0.35">
      <c r="C7879" s="5"/>
    </row>
    <row r="7880" spans="3:3" ht="15" thickBot="1" x14ac:dyDescent="0.35">
      <c r="C7880" s="5"/>
    </row>
    <row r="7881" spans="3:3" ht="15" thickBot="1" x14ac:dyDescent="0.35">
      <c r="C7881" s="5"/>
    </row>
    <row r="7882" spans="3:3" ht="15" thickBot="1" x14ac:dyDescent="0.35">
      <c r="C7882" s="5"/>
    </row>
    <row r="7883" spans="3:3" ht="15" thickBot="1" x14ac:dyDescent="0.35">
      <c r="C7883" s="5"/>
    </row>
    <row r="7884" spans="3:3" ht="15" thickBot="1" x14ac:dyDescent="0.35">
      <c r="C7884" s="5"/>
    </row>
    <row r="7885" spans="3:3" ht="15" thickBot="1" x14ac:dyDescent="0.35">
      <c r="C7885" s="5"/>
    </row>
    <row r="7886" spans="3:3" ht="15" thickBot="1" x14ac:dyDescent="0.35">
      <c r="C7886" s="5"/>
    </row>
    <row r="7887" spans="3:3" ht="15" thickBot="1" x14ac:dyDescent="0.35">
      <c r="C7887" s="5"/>
    </row>
    <row r="7888" spans="3:3" ht="15" thickBot="1" x14ac:dyDescent="0.35">
      <c r="C7888" s="5"/>
    </row>
    <row r="7889" spans="3:3" ht="15" thickBot="1" x14ac:dyDescent="0.35">
      <c r="C7889" s="5"/>
    </row>
    <row r="7890" spans="3:3" ht="15" thickBot="1" x14ac:dyDescent="0.35">
      <c r="C7890" s="5"/>
    </row>
    <row r="7891" spans="3:3" ht="15" thickBot="1" x14ac:dyDescent="0.35">
      <c r="C7891" s="5"/>
    </row>
    <row r="7892" spans="3:3" ht="15" thickBot="1" x14ac:dyDescent="0.35">
      <c r="C7892" s="5"/>
    </row>
    <row r="7893" spans="3:3" ht="15" thickBot="1" x14ac:dyDescent="0.35">
      <c r="C7893" s="5"/>
    </row>
    <row r="7894" spans="3:3" ht="15" thickBot="1" x14ac:dyDescent="0.35">
      <c r="C7894" s="5"/>
    </row>
    <row r="7895" spans="3:3" ht="15" thickBot="1" x14ac:dyDescent="0.35">
      <c r="C7895" s="5"/>
    </row>
    <row r="7896" spans="3:3" ht="15" thickBot="1" x14ac:dyDescent="0.35">
      <c r="C7896" s="5"/>
    </row>
    <row r="7897" spans="3:3" ht="15" thickBot="1" x14ac:dyDescent="0.35">
      <c r="C7897" s="5"/>
    </row>
    <row r="7898" spans="3:3" ht="15" thickBot="1" x14ac:dyDescent="0.35">
      <c r="C7898" s="5"/>
    </row>
    <row r="7899" spans="3:3" ht="15" thickBot="1" x14ac:dyDescent="0.35">
      <c r="C7899" s="5"/>
    </row>
    <row r="7900" spans="3:3" ht="15" thickBot="1" x14ac:dyDescent="0.35">
      <c r="C7900" s="5"/>
    </row>
    <row r="7901" spans="3:3" ht="15" thickBot="1" x14ac:dyDescent="0.35">
      <c r="C7901" s="5"/>
    </row>
    <row r="7902" spans="3:3" ht="15" thickBot="1" x14ac:dyDescent="0.35">
      <c r="C7902" s="5"/>
    </row>
    <row r="7903" spans="3:3" ht="15" thickBot="1" x14ac:dyDescent="0.35">
      <c r="C7903" s="5"/>
    </row>
    <row r="7904" spans="3:3" ht="15" thickBot="1" x14ac:dyDescent="0.35">
      <c r="C7904" s="5"/>
    </row>
    <row r="7905" spans="3:3" ht="15" thickBot="1" x14ac:dyDescent="0.35">
      <c r="C7905" s="5"/>
    </row>
    <row r="7906" spans="3:3" ht="15" thickBot="1" x14ac:dyDescent="0.35">
      <c r="C7906" s="5"/>
    </row>
    <row r="7907" spans="3:3" ht="15" thickBot="1" x14ac:dyDescent="0.35">
      <c r="C7907" s="5"/>
    </row>
    <row r="7908" spans="3:3" ht="15" thickBot="1" x14ac:dyDescent="0.35">
      <c r="C7908" s="5"/>
    </row>
    <row r="7909" spans="3:3" ht="15" thickBot="1" x14ac:dyDescent="0.35">
      <c r="C7909" s="5"/>
    </row>
    <row r="7910" spans="3:3" ht="15" thickBot="1" x14ac:dyDescent="0.35">
      <c r="C7910" s="5"/>
    </row>
    <row r="7911" spans="3:3" ht="15" thickBot="1" x14ac:dyDescent="0.35">
      <c r="C7911" s="5"/>
    </row>
    <row r="7912" spans="3:3" ht="15" thickBot="1" x14ac:dyDescent="0.35">
      <c r="C7912" s="5"/>
    </row>
    <row r="7913" spans="3:3" ht="15" thickBot="1" x14ac:dyDescent="0.35">
      <c r="C7913" s="5"/>
    </row>
    <row r="7914" spans="3:3" ht="15" thickBot="1" x14ac:dyDescent="0.35">
      <c r="C7914" s="5"/>
    </row>
    <row r="7915" spans="3:3" ht="15" thickBot="1" x14ac:dyDescent="0.35">
      <c r="C7915" s="5"/>
    </row>
    <row r="7916" spans="3:3" ht="15" thickBot="1" x14ac:dyDescent="0.35">
      <c r="C7916" s="5"/>
    </row>
    <row r="7917" spans="3:3" ht="15" thickBot="1" x14ac:dyDescent="0.35">
      <c r="C7917" s="5"/>
    </row>
    <row r="7918" spans="3:3" ht="15" thickBot="1" x14ac:dyDescent="0.35">
      <c r="C7918" s="5"/>
    </row>
    <row r="7919" spans="3:3" ht="15" thickBot="1" x14ac:dyDescent="0.35">
      <c r="C7919" s="5"/>
    </row>
    <row r="7920" spans="3:3" ht="15" thickBot="1" x14ac:dyDescent="0.35">
      <c r="C7920" s="5"/>
    </row>
    <row r="7921" spans="3:3" ht="15" thickBot="1" x14ac:dyDescent="0.35">
      <c r="C7921" s="5"/>
    </row>
    <row r="7922" spans="3:3" ht="15" thickBot="1" x14ac:dyDescent="0.35">
      <c r="C7922" s="5"/>
    </row>
    <row r="7923" spans="3:3" ht="15" thickBot="1" x14ac:dyDescent="0.35">
      <c r="C7923" s="5"/>
    </row>
    <row r="7924" spans="3:3" ht="15" thickBot="1" x14ac:dyDescent="0.35">
      <c r="C7924" s="5"/>
    </row>
    <row r="7925" spans="3:3" ht="15" thickBot="1" x14ac:dyDescent="0.35">
      <c r="C7925" s="5"/>
    </row>
    <row r="7926" spans="3:3" ht="15" thickBot="1" x14ac:dyDescent="0.35">
      <c r="C7926" s="5"/>
    </row>
    <row r="7927" spans="3:3" ht="15" thickBot="1" x14ac:dyDescent="0.35">
      <c r="C7927" s="5"/>
    </row>
    <row r="7928" spans="3:3" ht="15" thickBot="1" x14ac:dyDescent="0.35">
      <c r="C7928" s="5"/>
    </row>
    <row r="7929" spans="3:3" ht="15" thickBot="1" x14ac:dyDescent="0.35">
      <c r="C7929" s="5"/>
    </row>
    <row r="7930" spans="3:3" ht="15" thickBot="1" x14ac:dyDescent="0.35">
      <c r="C7930" s="5"/>
    </row>
    <row r="7931" spans="3:3" ht="15" thickBot="1" x14ac:dyDescent="0.35">
      <c r="C7931" s="5"/>
    </row>
    <row r="7932" spans="3:3" ht="15" thickBot="1" x14ac:dyDescent="0.35">
      <c r="C7932" s="5"/>
    </row>
    <row r="7933" spans="3:3" ht="15" thickBot="1" x14ac:dyDescent="0.35">
      <c r="C7933" s="5"/>
    </row>
    <row r="7934" spans="3:3" ht="15" thickBot="1" x14ac:dyDescent="0.35">
      <c r="C7934" s="5"/>
    </row>
    <row r="7935" spans="3:3" ht="15" thickBot="1" x14ac:dyDescent="0.35">
      <c r="C7935" s="5"/>
    </row>
    <row r="7936" spans="3:3" ht="15" thickBot="1" x14ac:dyDescent="0.35">
      <c r="C7936" s="5"/>
    </row>
    <row r="7937" spans="3:3" ht="15" thickBot="1" x14ac:dyDescent="0.35">
      <c r="C7937" s="5"/>
    </row>
    <row r="7938" spans="3:3" ht="15" thickBot="1" x14ac:dyDescent="0.35">
      <c r="C7938" s="5"/>
    </row>
    <row r="7939" spans="3:3" ht="15" thickBot="1" x14ac:dyDescent="0.35">
      <c r="C7939" s="5"/>
    </row>
    <row r="7940" spans="3:3" ht="15" thickBot="1" x14ac:dyDescent="0.35">
      <c r="C7940" s="5"/>
    </row>
    <row r="7941" spans="3:3" ht="15" thickBot="1" x14ac:dyDescent="0.35">
      <c r="C7941" s="5"/>
    </row>
    <row r="7942" spans="3:3" ht="15" thickBot="1" x14ac:dyDescent="0.35">
      <c r="C7942" s="5"/>
    </row>
    <row r="7943" spans="3:3" ht="15" thickBot="1" x14ac:dyDescent="0.35">
      <c r="C7943" s="5"/>
    </row>
    <row r="7944" spans="3:3" ht="15" thickBot="1" x14ac:dyDescent="0.35">
      <c r="C7944" s="5"/>
    </row>
    <row r="7945" spans="3:3" ht="15" thickBot="1" x14ac:dyDescent="0.35">
      <c r="C7945" s="5"/>
    </row>
    <row r="7946" spans="3:3" ht="15" thickBot="1" x14ac:dyDescent="0.35">
      <c r="C7946" s="5"/>
    </row>
    <row r="7947" spans="3:3" ht="15" thickBot="1" x14ac:dyDescent="0.35">
      <c r="C7947" s="5"/>
    </row>
    <row r="7948" spans="3:3" ht="15" thickBot="1" x14ac:dyDescent="0.35">
      <c r="C7948" s="5"/>
    </row>
    <row r="7949" spans="3:3" ht="15" thickBot="1" x14ac:dyDescent="0.35">
      <c r="C7949" s="5"/>
    </row>
    <row r="7950" spans="3:3" ht="15" thickBot="1" x14ac:dyDescent="0.35">
      <c r="C7950" s="5"/>
    </row>
    <row r="7951" spans="3:3" ht="15" thickBot="1" x14ac:dyDescent="0.35">
      <c r="C7951" s="5"/>
    </row>
    <row r="7952" spans="3:3" ht="15" thickBot="1" x14ac:dyDescent="0.35">
      <c r="C7952" s="5"/>
    </row>
    <row r="7953" spans="3:3" ht="15" thickBot="1" x14ac:dyDescent="0.35">
      <c r="C7953" s="5"/>
    </row>
    <row r="7954" spans="3:3" ht="15" thickBot="1" x14ac:dyDescent="0.35">
      <c r="C7954" s="5"/>
    </row>
    <row r="7955" spans="3:3" ht="15" thickBot="1" x14ac:dyDescent="0.35">
      <c r="C7955" s="5"/>
    </row>
    <row r="7956" spans="3:3" ht="15" thickBot="1" x14ac:dyDescent="0.35">
      <c r="C7956" s="5"/>
    </row>
    <row r="7957" spans="3:3" ht="15" thickBot="1" x14ac:dyDescent="0.35">
      <c r="C7957" s="5"/>
    </row>
    <row r="7958" spans="3:3" ht="15" thickBot="1" x14ac:dyDescent="0.35">
      <c r="C7958" s="5"/>
    </row>
    <row r="7959" spans="3:3" ht="15" thickBot="1" x14ac:dyDescent="0.35">
      <c r="C7959" s="5"/>
    </row>
    <row r="7960" spans="3:3" ht="15" thickBot="1" x14ac:dyDescent="0.35">
      <c r="C7960" s="5"/>
    </row>
    <row r="7961" spans="3:3" ht="15" thickBot="1" x14ac:dyDescent="0.35">
      <c r="C7961" s="5"/>
    </row>
    <row r="7962" spans="3:3" ht="15" thickBot="1" x14ac:dyDescent="0.35">
      <c r="C7962" s="5"/>
    </row>
    <row r="7963" spans="3:3" ht="15" thickBot="1" x14ac:dyDescent="0.35">
      <c r="C7963" s="5"/>
    </row>
    <row r="7964" spans="3:3" ht="15" thickBot="1" x14ac:dyDescent="0.35">
      <c r="C7964" s="5"/>
    </row>
    <row r="7965" spans="3:3" ht="15" thickBot="1" x14ac:dyDescent="0.35">
      <c r="C7965" s="5"/>
    </row>
    <row r="7966" spans="3:3" ht="15" thickBot="1" x14ac:dyDescent="0.35">
      <c r="C7966" s="5"/>
    </row>
    <row r="7967" spans="3:3" ht="15" thickBot="1" x14ac:dyDescent="0.35">
      <c r="C7967" s="5"/>
    </row>
    <row r="7968" spans="3:3" ht="15" thickBot="1" x14ac:dyDescent="0.35">
      <c r="C7968" s="5"/>
    </row>
    <row r="7969" spans="3:3" ht="15" thickBot="1" x14ac:dyDescent="0.35">
      <c r="C7969" s="5"/>
    </row>
    <row r="7970" spans="3:3" ht="15" thickBot="1" x14ac:dyDescent="0.35">
      <c r="C7970" s="5"/>
    </row>
    <row r="7971" spans="3:3" ht="15" thickBot="1" x14ac:dyDescent="0.35">
      <c r="C7971" s="5"/>
    </row>
    <row r="7972" spans="3:3" ht="15" thickBot="1" x14ac:dyDescent="0.35">
      <c r="C7972" s="5"/>
    </row>
    <row r="7973" spans="3:3" ht="15" thickBot="1" x14ac:dyDescent="0.35">
      <c r="C7973" s="5"/>
    </row>
    <row r="7974" spans="3:3" ht="15" thickBot="1" x14ac:dyDescent="0.35">
      <c r="C7974" s="5"/>
    </row>
    <row r="7975" spans="3:3" ht="15" thickBot="1" x14ac:dyDescent="0.35">
      <c r="C7975" s="5"/>
    </row>
    <row r="7976" spans="3:3" ht="15" thickBot="1" x14ac:dyDescent="0.35">
      <c r="C7976" s="5"/>
    </row>
    <row r="7977" spans="3:3" ht="15" thickBot="1" x14ac:dyDescent="0.35">
      <c r="C7977" s="5"/>
    </row>
    <row r="7978" spans="3:3" ht="15" thickBot="1" x14ac:dyDescent="0.35">
      <c r="C7978" s="5"/>
    </row>
    <row r="7979" spans="3:3" ht="15" thickBot="1" x14ac:dyDescent="0.35">
      <c r="C7979" s="5"/>
    </row>
    <row r="7980" spans="3:3" ht="15" thickBot="1" x14ac:dyDescent="0.35">
      <c r="C7980" s="5"/>
    </row>
    <row r="7981" spans="3:3" ht="15" thickBot="1" x14ac:dyDescent="0.35">
      <c r="C7981" s="5"/>
    </row>
    <row r="7982" spans="3:3" ht="15" thickBot="1" x14ac:dyDescent="0.35">
      <c r="C7982" s="5"/>
    </row>
    <row r="7983" spans="3:3" ht="15" thickBot="1" x14ac:dyDescent="0.35">
      <c r="C7983" s="5"/>
    </row>
    <row r="7984" spans="3:3" ht="15" thickBot="1" x14ac:dyDescent="0.35">
      <c r="C7984" s="5"/>
    </row>
    <row r="7985" spans="3:3" ht="15" thickBot="1" x14ac:dyDescent="0.35">
      <c r="C7985" s="5"/>
    </row>
    <row r="7986" spans="3:3" ht="15" thickBot="1" x14ac:dyDescent="0.35">
      <c r="C7986" s="5"/>
    </row>
    <row r="7987" spans="3:3" ht="15" thickBot="1" x14ac:dyDescent="0.35">
      <c r="C7987" s="5"/>
    </row>
    <row r="7988" spans="3:3" ht="15" thickBot="1" x14ac:dyDescent="0.35">
      <c r="C7988" s="5"/>
    </row>
    <row r="7989" spans="3:3" ht="15" thickBot="1" x14ac:dyDescent="0.35">
      <c r="C7989" s="5"/>
    </row>
    <row r="7990" spans="3:3" ht="15" thickBot="1" x14ac:dyDescent="0.35">
      <c r="C7990" s="5"/>
    </row>
    <row r="7991" spans="3:3" ht="15" thickBot="1" x14ac:dyDescent="0.35">
      <c r="C7991" s="5"/>
    </row>
    <row r="7992" spans="3:3" ht="15" thickBot="1" x14ac:dyDescent="0.35">
      <c r="C7992" s="5"/>
    </row>
    <row r="7993" spans="3:3" ht="15" thickBot="1" x14ac:dyDescent="0.35">
      <c r="C7993" s="5"/>
    </row>
    <row r="7994" spans="3:3" ht="15" thickBot="1" x14ac:dyDescent="0.35">
      <c r="C7994" s="5"/>
    </row>
    <row r="7995" spans="3:3" ht="15" thickBot="1" x14ac:dyDescent="0.35">
      <c r="C7995" s="5"/>
    </row>
    <row r="7996" spans="3:3" ht="15" thickBot="1" x14ac:dyDescent="0.35">
      <c r="C7996" s="5"/>
    </row>
    <row r="7997" spans="3:3" ht="15" thickBot="1" x14ac:dyDescent="0.35">
      <c r="C7997" s="5"/>
    </row>
    <row r="7998" spans="3:3" ht="15" thickBot="1" x14ac:dyDescent="0.35">
      <c r="C7998" s="5"/>
    </row>
    <row r="7999" spans="3:3" ht="15" thickBot="1" x14ac:dyDescent="0.35">
      <c r="C7999" s="5"/>
    </row>
    <row r="8000" spans="3:3" ht="15" thickBot="1" x14ac:dyDescent="0.35">
      <c r="C8000" s="5"/>
    </row>
    <row r="8001" spans="3:3" ht="15" thickBot="1" x14ac:dyDescent="0.35">
      <c r="C8001" s="5"/>
    </row>
    <row r="8002" spans="3:3" ht="15" thickBot="1" x14ac:dyDescent="0.35">
      <c r="C8002" s="5"/>
    </row>
    <row r="8003" spans="3:3" ht="15" thickBot="1" x14ac:dyDescent="0.35">
      <c r="C8003" s="5"/>
    </row>
    <row r="8004" spans="3:3" ht="15" thickBot="1" x14ac:dyDescent="0.35">
      <c r="C8004" s="5"/>
    </row>
    <row r="8005" spans="3:3" ht="15" thickBot="1" x14ac:dyDescent="0.35">
      <c r="C8005" s="5"/>
    </row>
    <row r="8006" spans="3:3" ht="15" thickBot="1" x14ac:dyDescent="0.35">
      <c r="C8006" s="5"/>
    </row>
    <row r="8007" spans="3:3" ht="15" thickBot="1" x14ac:dyDescent="0.35">
      <c r="C8007" s="5"/>
    </row>
    <row r="8008" spans="3:3" ht="15" thickBot="1" x14ac:dyDescent="0.35">
      <c r="C8008" s="5"/>
    </row>
    <row r="8009" spans="3:3" ht="15" thickBot="1" x14ac:dyDescent="0.35">
      <c r="C8009" s="5"/>
    </row>
    <row r="8010" spans="3:3" ht="15" thickBot="1" x14ac:dyDescent="0.35">
      <c r="C8010" s="5"/>
    </row>
    <row r="8011" spans="3:3" ht="15" thickBot="1" x14ac:dyDescent="0.35">
      <c r="C8011" s="5"/>
    </row>
    <row r="8012" spans="3:3" ht="15" thickBot="1" x14ac:dyDescent="0.35">
      <c r="C8012" s="5"/>
    </row>
    <row r="8013" spans="3:3" ht="15" thickBot="1" x14ac:dyDescent="0.35">
      <c r="C8013" s="5"/>
    </row>
    <row r="8014" spans="3:3" ht="15" thickBot="1" x14ac:dyDescent="0.35">
      <c r="C8014" s="5"/>
    </row>
    <row r="8015" spans="3:3" ht="15" thickBot="1" x14ac:dyDescent="0.35">
      <c r="C8015" s="5"/>
    </row>
    <row r="8016" spans="3:3" ht="15" thickBot="1" x14ac:dyDescent="0.35">
      <c r="C8016" s="5"/>
    </row>
    <row r="8017" spans="3:3" ht="15" thickBot="1" x14ac:dyDescent="0.35">
      <c r="C8017" s="5"/>
    </row>
    <row r="8018" spans="3:3" ht="15" thickBot="1" x14ac:dyDescent="0.35">
      <c r="C8018" s="5"/>
    </row>
    <row r="8019" spans="3:3" ht="15" thickBot="1" x14ac:dyDescent="0.35">
      <c r="C8019" s="5"/>
    </row>
    <row r="8020" spans="3:3" ht="15" thickBot="1" x14ac:dyDescent="0.35">
      <c r="C8020" s="5"/>
    </row>
    <row r="8021" spans="3:3" ht="15" thickBot="1" x14ac:dyDescent="0.35">
      <c r="C8021" s="5"/>
    </row>
    <row r="8022" spans="3:3" ht="15" thickBot="1" x14ac:dyDescent="0.35">
      <c r="C8022" s="5"/>
    </row>
    <row r="8023" spans="3:3" ht="15" thickBot="1" x14ac:dyDescent="0.35">
      <c r="C8023" s="5"/>
    </row>
    <row r="8024" spans="3:3" ht="15" thickBot="1" x14ac:dyDescent="0.35">
      <c r="C8024" s="5"/>
    </row>
    <row r="8025" spans="3:3" ht="15" thickBot="1" x14ac:dyDescent="0.35">
      <c r="C8025" s="5"/>
    </row>
    <row r="8026" spans="3:3" ht="15" thickBot="1" x14ac:dyDescent="0.35">
      <c r="C8026" s="5"/>
    </row>
    <row r="8027" spans="3:3" ht="15" thickBot="1" x14ac:dyDescent="0.35">
      <c r="C8027" s="5"/>
    </row>
    <row r="8028" spans="3:3" ht="15" thickBot="1" x14ac:dyDescent="0.35">
      <c r="C8028" s="5"/>
    </row>
    <row r="8029" spans="3:3" ht="15" thickBot="1" x14ac:dyDescent="0.35">
      <c r="C8029" s="5"/>
    </row>
    <row r="8030" spans="3:3" ht="15" thickBot="1" x14ac:dyDescent="0.35">
      <c r="C8030" s="5"/>
    </row>
    <row r="8031" spans="3:3" ht="15" thickBot="1" x14ac:dyDescent="0.35">
      <c r="C8031" s="5"/>
    </row>
    <row r="8032" spans="3:3" ht="15" thickBot="1" x14ac:dyDescent="0.35">
      <c r="C8032" s="5"/>
    </row>
    <row r="8033" spans="3:3" ht="15" thickBot="1" x14ac:dyDescent="0.35">
      <c r="C8033" s="5"/>
    </row>
    <row r="8034" spans="3:3" ht="15" thickBot="1" x14ac:dyDescent="0.35">
      <c r="C8034" s="5"/>
    </row>
    <row r="8035" spans="3:3" ht="15" thickBot="1" x14ac:dyDescent="0.35">
      <c r="C8035" s="5"/>
    </row>
    <row r="8036" spans="3:3" ht="15" thickBot="1" x14ac:dyDescent="0.35">
      <c r="C8036" s="5"/>
    </row>
    <row r="8037" spans="3:3" ht="15" thickBot="1" x14ac:dyDescent="0.35">
      <c r="C8037" s="5"/>
    </row>
    <row r="8038" spans="3:3" ht="15" thickBot="1" x14ac:dyDescent="0.35">
      <c r="C8038" s="5"/>
    </row>
    <row r="8039" spans="3:3" ht="15" thickBot="1" x14ac:dyDescent="0.35">
      <c r="C8039" s="5"/>
    </row>
    <row r="8040" spans="3:3" ht="15" thickBot="1" x14ac:dyDescent="0.35">
      <c r="C8040" s="5"/>
    </row>
    <row r="8041" spans="3:3" ht="15" thickBot="1" x14ac:dyDescent="0.35">
      <c r="C8041" s="5"/>
    </row>
    <row r="8042" spans="3:3" ht="15" thickBot="1" x14ac:dyDescent="0.35">
      <c r="C8042" s="5"/>
    </row>
    <row r="8043" spans="3:3" ht="15" thickBot="1" x14ac:dyDescent="0.35">
      <c r="C8043" s="5"/>
    </row>
    <row r="8044" spans="3:3" ht="15" thickBot="1" x14ac:dyDescent="0.35">
      <c r="C8044" s="5"/>
    </row>
    <row r="8045" spans="3:3" ht="15" thickBot="1" x14ac:dyDescent="0.35">
      <c r="C8045" s="5"/>
    </row>
    <row r="8046" spans="3:3" ht="15" thickBot="1" x14ac:dyDescent="0.35">
      <c r="C8046" s="5"/>
    </row>
    <row r="8047" spans="3:3" ht="15" thickBot="1" x14ac:dyDescent="0.35">
      <c r="C8047" s="5"/>
    </row>
    <row r="8048" spans="3:3" ht="15" thickBot="1" x14ac:dyDescent="0.35">
      <c r="C8048" s="5"/>
    </row>
    <row r="8049" spans="3:3" ht="15" thickBot="1" x14ac:dyDescent="0.35">
      <c r="C8049" s="5"/>
    </row>
    <row r="8050" spans="3:3" ht="15" thickBot="1" x14ac:dyDescent="0.35">
      <c r="C8050" s="5"/>
    </row>
    <row r="8051" spans="3:3" ht="15" thickBot="1" x14ac:dyDescent="0.35">
      <c r="C8051" s="5"/>
    </row>
    <row r="8052" spans="3:3" ht="15" thickBot="1" x14ac:dyDescent="0.35">
      <c r="C8052" s="5"/>
    </row>
    <row r="8053" spans="3:3" ht="15" thickBot="1" x14ac:dyDescent="0.35">
      <c r="C8053" s="5"/>
    </row>
    <row r="8054" spans="3:3" ht="15" thickBot="1" x14ac:dyDescent="0.35">
      <c r="C8054" s="5"/>
    </row>
    <row r="8055" spans="3:3" ht="15" thickBot="1" x14ac:dyDescent="0.35">
      <c r="C8055" s="5"/>
    </row>
    <row r="8056" spans="3:3" ht="15" thickBot="1" x14ac:dyDescent="0.35">
      <c r="C8056" s="5"/>
    </row>
    <row r="8057" spans="3:3" ht="15" thickBot="1" x14ac:dyDescent="0.35">
      <c r="C8057" s="5"/>
    </row>
    <row r="8058" spans="3:3" ht="15" thickBot="1" x14ac:dyDescent="0.35">
      <c r="C8058" s="5"/>
    </row>
    <row r="8059" spans="3:3" ht="15" thickBot="1" x14ac:dyDescent="0.35">
      <c r="C8059" s="5"/>
    </row>
    <row r="8060" spans="3:3" ht="15" thickBot="1" x14ac:dyDescent="0.35">
      <c r="C8060" s="5"/>
    </row>
    <row r="8061" spans="3:3" ht="15" thickBot="1" x14ac:dyDescent="0.35">
      <c r="C8061" s="5"/>
    </row>
    <row r="8062" spans="3:3" ht="15" thickBot="1" x14ac:dyDescent="0.35">
      <c r="C8062" s="5"/>
    </row>
    <row r="8063" spans="3:3" ht="15" thickBot="1" x14ac:dyDescent="0.35">
      <c r="C8063" s="5"/>
    </row>
    <row r="8064" spans="3:3" ht="15" thickBot="1" x14ac:dyDescent="0.35">
      <c r="C8064" s="5"/>
    </row>
    <row r="8065" spans="3:3" ht="15" thickBot="1" x14ac:dyDescent="0.35">
      <c r="C8065" s="5"/>
    </row>
    <row r="8066" spans="3:3" ht="15" thickBot="1" x14ac:dyDescent="0.35">
      <c r="C8066" s="5"/>
    </row>
    <row r="8067" spans="3:3" ht="15" thickBot="1" x14ac:dyDescent="0.35">
      <c r="C8067" s="5"/>
    </row>
    <row r="8068" spans="3:3" ht="15" thickBot="1" x14ac:dyDescent="0.35">
      <c r="C8068" s="5"/>
    </row>
    <row r="8069" spans="3:3" ht="15" thickBot="1" x14ac:dyDescent="0.35">
      <c r="C8069" s="5"/>
    </row>
    <row r="8070" spans="3:3" ht="15" thickBot="1" x14ac:dyDescent="0.35">
      <c r="C8070" s="5"/>
    </row>
    <row r="8071" spans="3:3" ht="15" thickBot="1" x14ac:dyDescent="0.35">
      <c r="C8071" s="5"/>
    </row>
    <row r="8072" spans="3:3" ht="15" thickBot="1" x14ac:dyDescent="0.35">
      <c r="C8072" s="5"/>
    </row>
    <row r="8073" spans="3:3" ht="15" thickBot="1" x14ac:dyDescent="0.35">
      <c r="C8073" s="5"/>
    </row>
    <row r="8074" spans="3:3" ht="15" thickBot="1" x14ac:dyDescent="0.35">
      <c r="C8074" s="5"/>
    </row>
    <row r="8075" spans="3:3" ht="15" thickBot="1" x14ac:dyDescent="0.35">
      <c r="C8075" s="5"/>
    </row>
    <row r="8076" spans="3:3" ht="15" thickBot="1" x14ac:dyDescent="0.35">
      <c r="C8076" s="5"/>
    </row>
    <row r="8077" spans="3:3" ht="15" thickBot="1" x14ac:dyDescent="0.35">
      <c r="C8077" s="5"/>
    </row>
    <row r="8078" spans="3:3" ht="15" thickBot="1" x14ac:dyDescent="0.35">
      <c r="C8078" s="5"/>
    </row>
    <row r="8079" spans="3:3" ht="15" thickBot="1" x14ac:dyDescent="0.35">
      <c r="C8079" s="5"/>
    </row>
    <row r="8080" spans="3:3" ht="15" thickBot="1" x14ac:dyDescent="0.35">
      <c r="C8080" s="5"/>
    </row>
    <row r="8081" spans="3:3" ht="15" thickBot="1" x14ac:dyDescent="0.35">
      <c r="C8081" s="5"/>
    </row>
    <row r="8082" spans="3:3" ht="15" thickBot="1" x14ac:dyDescent="0.35">
      <c r="C8082" s="5"/>
    </row>
    <row r="8083" spans="3:3" ht="15" thickBot="1" x14ac:dyDescent="0.35">
      <c r="C8083" s="5"/>
    </row>
    <row r="8084" spans="3:3" ht="15" thickBot="1" x14ac:dyDescent="0.35">
      <c r="C8084" s="5"/>
    </row>
    <row r="8085" spans="3:3" ht="15" thickBot="1" x14ac:dyDescent="0.35">
      <c r="C8085" s="5"/>
    </row>
    <row r="8086" spans="3:3" ht="15" thickBot="1" x14ac:dyDescent="0.35">
      <c r="C8086" s="5"/>
    </row>
    <row r="8087" spans="3:3" ht="15" thickBot="1" x14ac:dyDescent="0.35">
      <c r="C8087" s="5"/>
    </row>
    <row r="8088" spans="3:3" ht="15" thickBot="1" x14ac:dyDescent="0.35">
      <c r="C8088" s="5"/>
    </row>
    <row r="8089" spans="3:3" ht="15" thickBot="1" x14ac:dyDescent="0.35">
      <c r="C8089" s="5"/>
    </row>
    <row r="8090" spans="3:3" ht="15" thickBot="1" x14ac:dyDescent="0.35">
      <c r="C8090" s="5"/>
    </row>
    <row r="8091" spans="3:3" ht="15" thickBot="1" x14ac:dyDescent="0.35">
      <c r="C8091" s="5"/>
    </row>
    <row r="8092" spans="3:3" ht="15" thickBot="1" x14ac:dyDescent="0.35">
      <c r="C8092" s="5"/>
    </row>
    <row r="8093" spans="3:3" ht="15" thickBot="1" x14ac:dyDescent="0.35">
      <c r="C8093" s="5"/>
    </row>
    <row r="8094" spans="3:3" ht="15" thickBot="1" x14ac:dyDescent="0.35">
      <c r="C8094" s="5"/>
    </row>
    <row r="8095" spans="3:3" ht="15" thickBot="1" x14ac:dyDescent="0.35">
      <c r="C8095" s="5"/>
    </row>
    <row r="8096" spans="3:3" ht="15" thickBot="1" x14ac:dyDescent="0.35">
      <c r="C8096" s="5"/>
    </row>
    <row r="8097" spans="3:3" ht="15" thickBot="1" x14ac:dyDescent="0.35">
      <c r="C8097" s="5"/>
    </row>
    <row r="8098" spans="3:3" ht="15" thickBot="1" x14ac:dyDescent="0.35">
      <c r="C8098" s="5"/>
    </row>
    <row r="8099" spans="3:3" ht="15" thickBot="1" x14ac:dyDescent="0.35">
      <c r="C8099" s="5"/>
    </row>
    <row r="8100" spans="3:3" ht="15" thickBot="1" x14ac:dyDescent="0.35">
      <c r="C8100" s="5"/>
    </row>
    <row r="8101" spans="3:3" ht="15" thickBot="1" x14ac:dyDescent="0.35">
      <c r="C8101" s="5"/>
    </row>
    <row r="8102" spans="3:3" ht="15" thickBot="1" x14ac:dyDescent="0.35">
      <c r="C8102" s="5"/>
    </row>
    <row r="8103" spans="3:3" ht="15" thickBot="1" x14ac:dyDescent="0.35">
      <c r="C8103" s="5"/>
    </row>
    <row r="8104" spans="3:3" ht="15" thickBot="1" x14ac:dyDescent="0.35">
      <c r="C8104" s="5"/>
    </row>
    <row r="8105" spans="3:3" ht="15" thickBot="1" x14ac:dyDescent="0.35">
      <c r="C8105" s="5"/>
    </row>
    <row r="8106" spans="3:3" ht="15" thickBot="1" x14ac:dyDescent="0.35">
      <c r="C8106" s="5"/>
    </row>
    <row r="8107" spans="3:3" ht="15" thickBot="1" x14ac:dyDescent="0.35">
      <c r="C8107" s="5"/>
    </row>
    <row r="8108" spans="3:3" ht="15" thickBot="1" x14ac:dyDescent="0.35">
      <c r="C8108" s="5"/>
    </row>
    <row r="8109" spans="3:3" ht="15" thickBot="1" x14ac:dyDescent="0.35">
      <c r="C8109" s="5"/>
    </row>
    <row r="8110" spans="3:3" ht="15" thickBot="1" x14ac:dyDescent="0.35">
      <c r="C8110" s="5"/>
    </row>
    <row r="8111" spans="3:3" ht="15" thickBot="1" x14ac:dyDescent="0.35">
      <c r="C8111" s="5"/>
    </row>
    <row r="8112" spans="3:3" ht="15" thickBot="1" x14ac:dyDescent="0.35">
      <c r="C8112" s="5"/>
    </row>
    <row r="8113" spans="3:3" ht="15" thickBot="1" x14ac:dyDescent="0.35">
      <c r="C8113" s="5"/>
    </row>
    <row r="8114" spans="3:3" ht="15" thickBot="1" x14ac:dyDescent="0.35">
      <c r="C8114" s="5"/>
    </row>
    <row r="8115" spans="3:3" ht="15" thickBot="1" x14ac:dyDescent="0.35">
      <c r="C8115" s="5"/>
    </row>
    <row r="8116" spans="3:3" ht="15" thickBot="1" x14ac:dyDescent="0.35">
      <c r="C8116" s="5"/>
    </row>
    <row r="8117" spans="3:3" ht="15" thickBot="1" x14ac:dyDescent="0.35">
      <c r="C8117" s="5"/>
    </row>
    <row r="8118" spans="3:3" ht="15" thickBot="1" x14ac:dyDescent="0.35">
      <c r="C8118" s="5"/>
    </row>
    <row r="8119" spans="3:3" ht="15" thickBot="1" x14ac:dyDescent="0.35">
      <c r="C8119" s="5"/>
    </row>
    <row r="8120" spans="3:3" ht="15" thickBot="1" x14ac:dyDescent="0.35">
      <c r="C8120" s="5"/>
    </row>
    <row r="8121" spans="3:3" ht="15" thickBot="1" x14ac:dyDescent="0.35">
      <c r="C8121" s="5"/>
    </row>
    <row r="8122" spans="3:3" ht="15" thickBot="1" x14ac:dyDescent="0.35">
      <c r="C8122" s="5"/>
    </row>
    <row r="8123" spans="3:3" ht="15" thickBot="1" x14ac:dyDescent="0.35">
      <c r="C8123" s="5"/>
    </row>
    <row r="8124" spans="3:3" ht="15" thickBot="1" x14ac:dyDescent="0.35">
      <c r="C8124" s="5"/>
    </row>
    <row r="8125" spans="3:3" ht="15" thickBot="1" x14ac:dyDescent="0.35">
      <c r="C8125" s="5"/>
    </row>
    <row r="8126" spans="3:3" ht="15" thickBot="1" x14ac:dyDescent="0.35">
      <c r="C8126" s="5"/>
    </row>
    <row r="8127" spans="3:3" ht="15" thickBot="1" x14ac:dyDescent="0.35">
      <c r="C8127" s="5"/>
    </row>
    <row r="8128" spans="3:3" ht="15" thickBot="1" x14ac:dyDescent="0.35">
      <c r="C8128" s="5"/>
    </row>
    <row r="8129" spans="3:3" ht="15" thickBot="1" x14ac:dyDescent="0.35">
      <c r="C8129" s="5"/>
    </row>
    <row r="8130" spans="3:3" ht="15" thickBot="1" x14ac:dyDescent="0.35">
      <c r="C8130" s="5"/>
    </row>
    <row r="8131" spans="3:3" ht="15" thickBot="1" x14ac:dyDescent="0.35">
      <c r="C8131" s="5"/>
    </row>
    <row r="8132" spans="3:3" ht="15" thickBot="1" x14ac:dyDescent="0.35">
      <c r="C8132" s="5"/>
    </row>
    <row r="8133" spans="3:3" ht="15" thickBot="1" x14ac:dyDescent="0.35">
      <c r="C8133" s="5"/>
    </row>
    <row r="8134" spans="3:3" ht="15" thickBot="1" x14ac:dyDescent="0.35">
      <c r="C8134" s="5"/>
    </row>
    <row r="8135" spans="3:3" ht="15" thickBot="1" x14ac:dyDescent="0.35">
      <c r="C8135" s="5"/>
    </row>
    <row r="8136" spans="3:3" ht="15" thickBot="1" x14ac:dyDescent="0.35">
      <c r="C8136" s="5"/>
    </row>
    <row r="8137" spans="3:3" ht="15" thickBot="1" x14ac:dyDescent="0.35">
      <c r="C8137" s="5"/>
    </row>
    <row r="8138" spans="3:3" ht="15" thickBot="1" x14ac:dyDescent="0.35">
      <c r="C8138" s="5"/>
    </row>
    <row r="8139" spans="3:3" ht="15" thickBot="1" x14ac:dyDescent="0.35">
      <c r="C8139" s="5"/>
    </row>
    <row r="8140" spans="3:3" ht="15" thickBot="1" x14ac:dyDescent="0.35">
      <c r="C8140" s="5"/>
    </row>
    <row r="8141" spans="3:3" ht="15" thickBot="1" x14ac:dyDescent="0.35">
      <c r="C8141" s="5"/>
    </row>
    <row r="8142" spans="3:3" ht="15" thickBot="1" x14ac:dyDescent="0.35">
      <c r="C8142" s="5"/>
    </row>
    <row r="8143" spans="3:3" ht="15" thickBot="1" x14ac:dyDescent="0.35">
      <c r="C8143" s="5"/>
    </row>
    <row r="8144" spans="3:3" ht="15" thickBot="1" x14ac:dyDescent="0.35">
      <c r="C8144" s="5"/>
    </row>
    <row r="8145" spans="3:3" ht="15" thickBot="1" x14ac:dyDescent="0.35">
      <c r="C8145" s="5"/>
    </row>
    <row r="8146" spans="3:3" ht="15" thickBot="1" x14ac:dyDescent="0.35">
      <c r="C8146" s="5"/>
    </row>
    <row r="8147" spans="3:3" ht="15" thickBot="1" x14ac:dyDescent="0.35">
      <c r="C8147" s="5"/>
    </row>
    <row r="8148" spans="3:3" ht="15" thickBot="1" x14ac:dyDescent="0.35">
      <c r="C8148" s="5"/>
    </row>
    <row r="8149" spans="3:3" ht="15" thickBot="1" x14ac:dyDescent="0.35">
      <c r="C8149" s="5"/>
    </row>
    <row r="8150" spans="3:3" ht="15" thickBot="1" x14ac:dyDescent="0.35">
      <c r="C8150" s="5"/>
    </row>
    <row r="8151" spans="3:3" ht="15" thickBot="1" x14ac:dyDescent="0.35">
      <c r="C8151" s="5"/>
    </row>
    <row r="8152" spans="3:3" ht="15" thickBot="1" x14ac:dyDescent="0.35">
      <c r="C8152" s="5"/>
    </row>
    <row r="8153" spans="3:3" ht="15" thickBot="1" x14ac:dyDescent="0.35">
      <c r="C8153" s="5"/>
    </row>
    <row r="8154" spans="3:3" ht="15" thickBot="1" x14ac:dyDescent="0.35">
      <c r="C8154" s="5"/>
    </row>
    <row r="8155" spans="3:3" ht="15" thickBot="1" x14ac:dyDescent="0.35">
      <c r="C8155" s="5"/>
    </row>
    <row r="8156" spans="3:3" ht="15" thickBot="1" x14ac:dyDescent="0.35">
      <c r="C8156" s="5"/>
    </row>
    <row r="8157" spans="3:3" ht="15" thickBot="1" x14ac:dyDescent="0.35">
      <c r="C8157" s="5"/>
    </row>
    <row r="8158" spans="3:3" ht="15" thickBot="1" x14ac:dyDescent="0.35">
      <c r="C8158" s="5"/>
    </row>
    <row r="8159" spans="3:3" ht="15" thickBot="1" x14ac:dyDescent="0.35">
      <c r="C8159" s="5"/>
    </row>
    <row r="8160" spans="3:3" ht="15" thickBot="1" x14ac:dyDescent="0.35">
      <c r="C8160" s="5"/>
    </row>
    <row r="8161" spans="3:3" ht="15" thickBot="1" x14ac:dyDescent="0.35">
      <c r="C8161" s="5"/>
    </row>
    <row r="8162" spans="3:3" ht="15" thickBot="1" x14ac:dyDescent="0.35">
      <c r="C8162" s="5"/>
    </row>
    <row r="8163" spans="3:3" ht="15" thickBot="1" x14ac:dyDescent="0.35">
      <c r="C8163" s="5"/>
    </row>
    <row r="8164" spans="3:3" ht="15" thickBot="1" x14ac:dyDescent="0.35">
      <c r="C8164" s="5"/>
    </row>
    <row r="8165" spans="3:3" ht="15" thickBot="1" x14ac:dyDescent="0.35">
      <c r="C8165" s="5"/>
    </row>
    <row r="8166" spans="3:3" ht="15" thickBot="1" x14ac:dyDescent="0.35">
      <c r="C8166" s="5"/>
    </row>
    <row r="8167" spans="3:3" ht="15" thickBot="1" x14ac:dyDescent="0.35">
      <c r="C8167" s="5"/>
    </row>
    <row r="8168" spans="3:3" ht="15" thickBot="1" x14ac:dyDescent="0.35">
      <c r="C8168" s="5"/>
    </row>
    <row r="8169" spans="3:3" ht="15" thickBot="1" x14ac:dyDescent="0.35">
      <c r="C8169" s="5"/>
    </row>
    <row r="8170" spans="3:3" ht="15" thickBot="1" x14ac:dyDescent="0.35">
      <c r="C8170" s="5"/>
    </row>
    <row r="8171" spans="3:3" ht="15" thickBot="1" x14ac:dyDescent="0.35">
      <c r="C8171" s="5"/>
    </row>
    <row r="8172" spans="3:3" ht="15" thickBot="1" x14ac:dyDescent="0.35">
      <c r="C8172" s="5"/>
    </row>
    <row r="8173" spans="3:3" ht="15" thickBot="1" x14ac:dyDescent="0.35">
      <c r="C8173" s="5"/>
    </row>
    <row r="8174" spans="3:3" ht="15" thickBot="1" x14ac:dyDescent="0.35">
      <c r="C8174" s="5"/>
    </row>
    <row r="8175" spans="3:3" ht="15" thickBot="1" x14ac:dyDescent="0.35">
      <c r="C8175" s="5"/>
    </row>
    <row r="8176" spans="3:3" ht="15" thickBot="1" x14ac:dyDescent="0.35">
      <c r="C8176" s="5"/>
    </row>
    <row r="8177" spans="3:3" ht="15" thickBot="1" x14ac:dyDescent="0.35">
      <c r="C8177" s="5"/>
    </row>
    <row r="8178" spans="3:3" ht="15" thickBot="1" x14ac:dyDescent="0.35">
      <c r="C8178" s="5"/>
    </row>
    <row r="8179" spans="3:3" ht="15" thickBot="1" x14ac:dyDescent="0.35">
      <c r="C8179" s="5"/>
    </row>
    <row r="8180" spans="3:3" ht="15" thickBot="1" x14ac:dyDescent="0.35">
      <c r="C8180" s="5"/>
    </row>
    <row r="8181" spans="3:3" ht="15" thickBot="1" x14ac:dyDescent="0.35">
      <c r="C8181" s="5"/>
    </row>
    <row r="8182" spans="3:3" ht="15" thickBot="1" x14ac:dyDescent="0.35">
      <c r="C8182" s="5"/>
    </row>
    <row r="8183" spans="3:3" ht="15" thickBot="1" x14ac:dyDescent="0.35">
      <c r="C8183" s="5"/>
    </row>
    <row r="8184" spans="3:3" ht="15" thickBot="1" x14ac:dyDescent="0.35">
      <c r="C8184" s="5"/>
    </row>
    <row r="8185" spans="3:3" ht="15" thickBot="1" x14ac:dyDescent="0.35">
      <c r="C8185" s="5"/>
    </row>
    <row r="8186" spans="3:3" ht="15" thickBot="1" x14ac:dyDescent="0.35">
      <c r="C8186" s="5"/>
    </row>
    <row r="8187" spans="3:3" ht="15" thickBot="1" x14ac:dyDescent="0.35">
      <c r="C8187" s="5"/>
    </row>
    <row r="8188" spans="3:3" ht="15" thickBot="1" x14ac:dyDescent="0.35">
      <c r="C8188" s="5"/>
    </row>
    <row r="8189" spans="3:3" ht="15" thickBot="1" x14ac:dyDescent="0.35">
      <c r="C8189" s="5"/>
    </row>
    <row r="8190" spans="3:3" ht="15" thickBot="1" x14ac:dyDescent="0.35">
      <c r="C8190" s="5"/>
    </row>
    <row r="8191" spans="3:3" ht="15" thickBot="1" x14ac:dyDescent="0.35">
      <c r="C8191" s="5"/>
    </row>
    <row r="8192" spans="3:3" ht="15" thickBot="1" x14ac:dyDescent="0.35">
      <c r="C8192" s="5"/>
    </row>
    <row r="8193" spans="3:3" ht="15" thickBot="1" x14ac:dyDescent="0.35">
      <c r="C8193" s="5"/>
    </row>
    <row r="8194" spans="3:3" ht="15" thickBot="1" x14ac:dyDescent="0.35">
      <c r="C8194" s="5"/>
    </row>
    <row r="8195" spans="3:3" ht="15" thickBot="1" x14ac:dyDescent="0.35">
      <c r="C8195" s="5"/>
    </row>
    <row r="8196" spans="3:3" ht="15" thickBot="1" x14ac:dyDescent="0.35">
      <c r="C8196" s="5"/>
    </row>
    <row r="8197" spans="3:3" ht="15" thickBot="1" x14ac:dyDescent="0.35">
      <c r="C8197" s="5"/>
    </row>
    <row r="8198" spans="3:3" ht="15" thickBot="1" x14ac:dyDescent="0.35">
      <c r="C8198" s="5"/>
    </row>
    <row r="8199" spans="3:3" ht="15" thickBot="1" x14ac:dyDescent="0.35">
      <c r="C8199" s="5"/>
    </row>
    <row r="8200" spans="3:3" ht="15" thickBot="1" x14ac:dyDescent="0.35">
      <c r="C8200" s="5"/>
    </row>
    <row r="8201" spans="3:3" ht="15" thickBot="1" x14ac:dyDescent="0.35">
      <c r="C8201" s="5"/>
    </row>
    <row r="8202" spans="3:3" ht="15" thickBot="1" x14ac:dyDescent="0.35">
      <c r="C8202" s="5"/>
    </row>
    <row r="8203" spans="3:3" ht="15" thickBot="1" x14ac:dyDescent="0.35">
      <c r="C8203" s="5"/>
    </row>
    <row r="8204" spans="3:3" ht="15" thickBot="1" x14ac:dyDescent="0.35">
      <c r="C8204" s="5"/>
    </row>
    <row r="8205" spans="3:3" ht="15" thickBot="1" x14ac:dyDescent="0.35">
      <c r="C8205" s="5"/>
    </row>
    <row r="8206" spans="3:3" ht="15" thickBot="1" x14ac:dyDescent="0.35">
      <c r="C8206" s="5"/>
    </row>
    <row r="8207" spans="3:3" ht="15" thickBot="1" x14ac:dyDescent="0.35">
      <c r="C8207" s="5"/>
    </row>
    <row r="8208" spans="3:3" ht="15" thickBot="1" x14ac:dyDescent="0.35">
      <c r="C8208" s="5"/>
    </row>
    <row r="8209" spans="3:3" ht="15" thickBot="1" x14ac:dyDescent="0.35">
      <c r="C8209" s="5"/>
    </row>
    <row r="8210" spans="3:3" ht="15" thickBot="1" x14ac:dyDescent="0.35">
      <c r="C8210" s="5"/>
    </row>
    <row r="8211" spans="3:3" ht="15" thickBot="1" x14ac:dyDescent="0.35">
      <c r="C8211" s="5"/>
    </row>
    <row r="8212" spans="3:3" ht="15" thickBot="1" x14ac:dyDescent="0.35">
      <c r="C8212" s="5"/>
    </row>
    <row r="8213" spans="3:3" ht="15" thickBot="1" x14ac:dyDescent="0.35">
      <c r="C8213" s="5"/>
    </row>
    <row r="8214" spans="3:3" ht="15" thickBot="1" x14ac:dyDescent="0.35">
      <c r="C8214" s="5"/>
    </row>
    <row r="8215" spans="3:3" ht="15" thickBot="1" x14ac:dyDescent="0.35">
      <c r="C8215" s="5"/>
    </row>
    <row r="8216" spans="3:3" ht="15" thickBot="1" x14ac:dyDescent="0.35">
      <c r="C8216" s="5"/>
    </row>
    <row r="8217" spans="3:3" ht="15" thickBot="1" x14ac:dyDescent="0.35">
      <c r="C8217" s="5"/>
    </row>
    <row r="8218" spans="3:3" ht="15" thickBot="1" x14ac:dyDescent="0.35">
      <c r="C8218" s="5"/>
    </row>
    <row r="8219" spans="3:3" ht="15" thickBot="1" x14ac:dyDescent="0.35">
      <c r="C8219" s="5"/>
    </row>
    <row r="8220" spans="3:3" ht="15" thickBot="1" x14ac:dyDescent="0.35">
      <c r="C8220" s="5"/>
    </row>
    <row r="8221" spans="3:3" ht="15" thickBot="1" x14ac:dyDescent="0.35">
      <c r="C8221" s="5"/>
    </row>
    <row r="8222" spans="3:3" ht="15" thickBot="1" x14ac:dyDescent="0.35">
      <c r="C8222" s="5"/>
    </row>
    <row r="8223" spans="3:3" ht="15" thickBot="1" x14ac:dyDescent="0.35">
      <c r="C8223" s="5"/>
    </row>
    <row r="8224" spans="3:3" ht="15" thickBot="1" x14ac:dyDescent="0.35">
      <c r="C8224" s="5"/>
    </row>
    <row r="8225" spans="3:3" ht="15" thickBot="1" x14ac:dyDescent="0.35">
      <c r="C8225" s="5"/>
    </row>
    <row r="8226" spans="3:3" ht="15" thickBot="1" x14ac:dyDescent="0.35">
      <c r="C8226" s="5"/>
    </row>
    <row r="8227" spans="3:3" ht="15" thickBot="1" x14ac:dyDescent="0.35">
      <c r="C8227" s="5"/>
    </row>
    <row r="8228" spans="3:3" ht="15" thickBot="1" x14ac:dyDescent="0.35">
      <c r="C8228" s="5"/>
    </row>
    <row r="8229" spans="3:3" ht="15" thickBot="1" x14ac:dyDescent="0.35">
      <c r="C8229" s="5"/>
    </row>
    <row r="8230" spans="3:3" ht="15" thickBot="1" x14ac:dyDescent="0.35">
      <c r="C8230" s="5"/>
    </row>
    <row r="8231" spans="3:3" ht="15" thickBot="1" x14ac:dyDescent="0.35">
      <c r="C8231" s="5"/>
    </row>
    <row r="8232" spans="3:3" ht="15" thickBot="1" x14ac:dyDescent="0.35">
      <c r="C8232" s="5"/>
    </row>
    <row r="8233" spans="3:3" ht="15" thickBot="1" x14ac:dyDescent="0.35">
      <c r="C8233" s="5"/>
    </row>
    <row r="8234" spans="3:3" ht="15" thickBot="1" x14ac:dyDescent="0.35">
      <c r="C8234" s="5"/>
    </row>
    <row r="8235" spans="3:3" ht="15" thickBot="1" x14ac:dyDescent="0.35">
      <c r="C8235" s="5"/>
    </row>
    <row r="8236" spans="3:3" ht="15" thickBot="1" x14ac:dyDescent="0.35">
      <c r="C8236" s="5"/>
    </row>
    <row r="8237" spans="3:3" ht="15" thickBot="1" x14ac:dyDescent="0.35">
      <c r="C8237" s="5"/>
    </row>
    <row r="8238" spans="3:3" ht="15" thickBot="1" x14ac:dyDescent="0.35">
      <c r="C8238" s="5"/>
    </row>
    <row r="8239" spans="3:3" ht="15" thickBot="1" x14ac:dyDescent="0.35">
      <c r="C8239" s="5"/>
    </row>
    <row r="8240" spans="3:3" ht="15" thickBot="1" x14ac:dyDescent="0.35">
      <c r="C8240" s="5"/>
    </row>
    <row r="8241" spans="3:3" ht="15" thickBot="1" x14ac:dyDescent="0.35">
      <c r="C8241" s="5"/>
    </row>
    <row r="8242" spans="3:3" ht="15" thickBot="1" x14ac:dyDescent="0.35">
      <c r="C8242" s="5"/>
    </row>
    <row r="8243" spans="3:3" ht="15" thickBot="1" x14ac:dyDescent="0.35">
      <c r="C8243" s="5"/>
    </row>
    <row r="8244" spans="3:3" ht="15" thickBot="1" x14ac:dyDescent="0.35">
      <c r="C8244" s="5"/>
    </row>
    <row r="8245" spans="3:3" ht="15" thickBot="1" x14ac:dyDescent="0.35">
      <c r="C8245" s="5"/>
    </row>
    <row r="8246" spans="3:3" ht="15" thickBot="1" x14ac:dyDescent="0.35">
      <c r="C8246" s="5"/>
    </row>
    <row r="8247" spans="3:3" ht="15" thickBot="1" x14ac:dyDescent="0.35">
      <c r="C8247" s="5"/>
    </row>
    <row r="8248" spans="3:3" ht="15" thickBot="1" x14ac:dyDescent="0.35">
      <c r="C8248" s="5"/>
    </row>
    <row r="8249" spans="3:3" ht="15" thickBot="1" x14ac:dyDescent="0.35">
      <c r="C8249" s="5"/>
    </row>
    <row r="8250" spans="3:3" ht="15" thickBot="1" x14ac:dyDescent="0.35">
      <c r="C8250" s="5"/>
    </row>
    <row r="8251" spans="3:3" ht="15" thickBot="1" x14ac:dyDescent="0.35">
      <c r="C8251" s="5"/>
    </row>
    <row r="8252" spans="3:3" ht="15" thickBot="1" x14ac:dyDescent="0.35">
      <c r="C8252" s="5"/>
    </row>
    <row r="8253" spans="3:3" ht="15" thickBot="1" x14ac:dyDescent="0.35">
      <c r="C8253" s="5"/>
    </row>
    <row r="8254" spans="3:3" ht="15" thickBot="1" x14ac:dyDescent="0.35">
      <c r="C8254" s="5"/>
    </row>
    <row r="8255" spans="3:3" ht="15" thickBot="1" x14ac:dyDescent="0.35">
      <c r="C8255" s="5"/>
    </row>
    <row r="8256" spans="3:3" ht="15" thickBot="1" x14ac:dyDescent="0.35">
      <c r="C8256" s="5"/>
    </row>
    <row r="8257" spans="3:3" ht="15" thickBot="1" x14ac:dyDescent="0.35">
      <c r="C8257" s="5"/>
    </row>
    <row r="8258" spans="3:3" ht="15" thickBot="1" x14ac:dyDescent="0.35">
      <c r="C8258" s="5"/>
    </row>
    <row r="8259" spans="3:3" ht="15" thickBot="1" x14ac:dyDescent="0.35">
      <c r="C8259" s="5"/>
    </row>
    <row r="8260" spans="3:3" ht="15" thickBot="1" x14ac:dyDescent="0.35">
      <c r="C8260" s="5"/>
    </row>
    <row r="8261" spans="3:3" ht="15" thickBot="1" x14ac:dyDescent="0.35">
      <c r="C8261" s="5"/>
    </row>
    <row r="8262" spans="3:3" ht="15" thickBot="1" x14ac:dyDescent="0.35">
      <c r="C8262" s="5"/>
    </row>
    <row r="8263" spans="3:3" ht="15" thickBot="1" x14ac:dyDescent="0.35">
      <c r="C8263" s="5"/>
    </row>
    <row r="8264" spans="3:3" ht="15" thickBot="1" x14ac:dyDescent="0.35">
      <c r="C8264" s="5"/>
    </row>
    <row r="8265" spans="3:3" ht="15" thickBot="1" x14ac:dyDescent="0.35">
      <c r="C8265" s="5"/>
    </row>
    <row r="8266" spans="3:3" ht="15" thickBot="1" x14ac:dyDescent="0.35">
      <c r="C8266" s="5"/>
    </row>
    <row r="8267" spans="3:3" ht="15" thickBot="1" x14ac:dyDescent="0.35">
      <c r="C8267" s="5"/>
    </row>
    <row r="8268" spans="3:3" ht="15" thickBot="1" x14ac:dyDescent="0.35">
      <c r="C8268" s="5"/>
    </row>
    <row r="8269" spans="3:3" ht="15" thickBot="1" x14ac:dyDescent="0.35">
      <c r="C8269" s="5"/>
    </row>
    <row r="8270" spans="3:3" ht="15" thickBot="1" x14ac:dyDescent="0.35">
      <c r="C8270" s="5"/>
    </row>
    <row r="8271" spans="3:3" ht="15" thickBot="1" x14ac:dyDescent="0.35">
      <c r="C8271" s="5"/>
    </row>
    <row r="8272" spans="3:3" ht="15" thickBot="1" x14ac:dyDescent="0.35">
      <c r="C8272" s="5"/>
    </row>
    <row r="8273" spans="3:3" ht="15" thickBot="1" x14ac:dyDescent="0.35">
      <c r="C8273" s="5"/>
    </row>
    <row r="8274" spans="3:3" ht="15" thickBot="1" x14ac:dyDescent="0.35">
      <c r="C8274" s="5"/>
    </row>
    <row r="8275" spans="3:3" ht="15" thickBot="1" x14ac:dyDescent="0.35">
      <c r="C8275" s="5"/>
    </row>
    <row r="8276" spans="3:3" ht="15" thickBot="1" x14ac:dyDescent="0.35">
      <c r="C8276" s="5"/>
    </row>
    <row r="8277" spans="3:3" ht="15" thickBot="1" x14ac:dyDescent="0.35">
      <c r="C8277" s="5"/>
    </row>
    <row r="8278" spans="3:3" ht="15" thickBot="1" x14ac:dyDescent="0.35">
      <c r="C8278" s="5"/>
    </row>
    <row r="8279" spans="3:3" ht="15" thickBot="1" x14ac:dyDescent="0.35">
      <c r="C8279" s="5"/>
    </row>
    <row r="8280" spans="3:3" ht="15" thickBot="1" x14ac:dyDescent="0.35">
      <c r="C8280" s="5"/>
    </row>
    <row r="8281" spans="3:3" ht="15" thickBot="1" x14ac:dyDescent="0.35">
      <c r="C8281" s="5"/>
    </row>
    <row r="8282" spans="3:3" ht="15" thickBot="1" x14ac:dyDescent="0.35">
      <c r="C8282" s="5"/>
    </row>
    <row r="8283" spans="3:3" ht="15" thickBot="1" x14ac:dyDescent="0.35">
      <c r="C8283" s="5"/>
    </row>
    <row r="8284" spans="3:3" ht="15" thickBot="1" x14ac:dyDescent="0.35">
      <c r="C8284" s="5"/>
    </row>
    <row r="8285" spans="3:3" ht="15" thickBot="1" x14ac:dyDescent="0.35">
      <c r="C8285" s="5"/>
    </row>
    <row r="8286" spans="3:3" ht="15" thickBot="1" x14ac:dyDescent="0.35">
      <c r="C8286" s="5"/>
    </row>
    <row r="8287" spans="3:3" ht="15" thickBot="1" x14ac:dyDescent="0.35">
      <c r="C8287" s="5"/>
    </row>
    <row r="8288" spans="3:3" ht="15" thickBot="1" x14ac:dyDescent="0.35">
      <c r="C8288" s="5"/>
    </row>
    <row r="8289" spans="3:3" ht="15" thickBot="1" x14ac:dyDescent="0.35">
      <c r="C8289" s="5"/>
    </row>
    <row r="8290" spans="3:3" ht="15" thickBot="1" x14ac:dyDescent="0.35">
      <c r="C8290" s="5"/>
    </row>
    <row r="8291" spans="3:3" ht="15" thickBot="1" x14ac:dyDescent="0.35">
      <c r="C8291" s="5"/>
    </row>
    <row r="8292" spans="3:3" ht="15" thickBot="1" x14ac:dyDescent="0.35">
      <c r="C8292" s="5"/>
    </row>
    <row r="8293" spans="3:3" ht="15" thickBot="1" x14ac:dyDescent="0.35">
      <c r="C8293" s="5"/>
    </row>
    <row r="8294" spans="3:3" ht="15" thickBot="1" x14ac:dyDescent="0.35">
      <c r="C8294" s="5"/>
    </row>
    <row r="8295" spans="3:3" ht="15" thickBot="1" x14ac:dyDescent="0.35">
      <c r="C8295" s="5"/>
    </row>
    <row r="8296" spans="3:3" ht="15" thickBot="1" x14ac:dyDescent="0.35">
      <c r="C8296" s="5"/>
    </row>
    <row r="8297" spans="3:3" ht="15" thickBot="1" x14ac:dyDescent="0.35">
      <c r="C8297" s="5"/>
    </row>
    <row r="8298" spans="3:3" ht="15" thickBot="1" x14ac:dyDescent="0.35">
      <c r="C8298" s="5"/>
    </row>
    <row r="8299" spans="3:3" ht="15" thickBot="1" x14ac:dyDescent="0.35">
      <c r="C8299" s="5"/>
    </row>
    <row r="8300" spans="3:3" ht="15" thickBot="1" x14ac:dyDescent="0.35">
      <c r="C8300" s="5"/>
    </row>
    <row r="8301" spans="3:3" ht="15" thickBot="1" x14ac:dyDescent="0.35">
      <c r="C8301" s="5"/>
    </row>
    <row r="8302" spans="3:3" ht="15" thickBot="1" x14ac:dyDescent="0.35">
      <c r="C8302" s="5"/>
    </row>
    <row r="8303" spans="3:3" ht="15" thickBot="1" x14ac:dyDescent="0.35">
      <c r="C8303" s="5"/>
    </row>
    <row r="8304" spans="3:3" ht="15" thickBot="1" x14ac:dyDescent="0.35">
      <c r="C8304" s="5"/>
    </row>
    <row r="8305" spans="3:3" ht="15" thickBot="1" x14ac:dyDescent="0.35">
      <c r="C8305" s="5"/>
    </row>
    <row r="8306" spans="3:3" ht="15" thickBot="1" x14ac:dyDescent="0.35">
      <c r="C8306" s="5"/>
    </row>
    <row r="8307" spans="3:3" ht="15" thickBot="1" x14ac:dyDescent="0.35">
      <c r="C8307" s="5"/>
    </row>
    <row r="8308" spans="3:3" ht="15" thickBot="1" x14ac:dyDescent="0.35">
      <c r="C8308" s="5"/>
    </row>
    <row r="8309" spans="3:3" ht="15" thickBot="1" x14ac:dyDescent="0.35">
      <c r="C8309" s="5"/>
    </row>
    <row r="8310" spans="3:3" ht="15" thickBot="1" x14ac:dyDescent="0.35">
      <c r="C8310" s="5"/>
    </row>
    <row r="8311" spans="3:3" ht="15" thickBot="1" x14ac:dyDescent="0.35">
      <c r="C8311" s="5"/>
    </row>
    <row r="8312" spans="3:3" ht="15" thickBot="1" x14ac:dyDescent="0.35">
      <c r="C8312" s="5"/>
    </row>
    <row r="8313" spans="3:3" ht="15" thickBot="1" x14ac:dyDescent="0.35">
      <c r="C8313" s="5"/>
    </row>
    <row r="8314" spans="3:3" ht="15" thickBot="1" x14ac:dyDescent="0.35">
      <c r="C8314" s="5"/>
    </row>
    <row r="8315" spans="3:3" ht="15" thickBot="1" x14ac:dyDescent="0.35">
      <c r="C8315" s="5"/>
    </row>
    <row r="8316" spans="3:3" ht="15" thickBot="1" x14ac:dyDescent="0.35">
      <c r="C8316" s="5"/>
    </row>
    <row r="8317" spans="3:3" ht="15" thickBot="1" x14ac:dyDescent="0.35">
      <c r="C8317" s="5"/>
    </row>
    <row r="8318" spans="3:3" ht="15" thickBot="1" x14ac:dyDescent="0.35">
      <c r="C8318" s="5"/>
    </row>
    <row r="8319" spans="3:3" ht="15" thickBot="1" x14ac:dyDescent="0.35">
      <c r="C8319" s="5"/>
    </row>
    <row r="8320" spans="3:3" ht="15" thickBot="1" x14ac:dyDescent="0.35">
      <c r="C8320" s="5"/>
    </row>
    <row r="8321" spans="3:3" ht="15" thickBot="1" x14ac:dyDescent="0.35">
      <c r="C8321" s="5"/>
    </row>
    <row r="8322" spans="3:3" ht="15" thickBot="1" x14ac:dyDescent="0.35">
      <c r="C8322" s="5"/>
    </row>
    <row r="8323" spans="3:3" ht="15" thickBot="1" x14ac:dyDescent="0.35">
      <c r="C8323" s="5"/>
    </row>
    <row r="8324" spans="3:3" ht="15" thickBot="1" x14ac:dyDescent="0.35">
      <c r="C8324" s="5"/>
    </row>
    <row r="8325" spans="3:3" ht="15" thickBot="1" x14ac:dyDescent="0.35">
      <c r="C8325" s="5"/>
    </row>
    <row r="8326" spans="3:3" ht="15" thickBot="1" x14ac:dyDescent="0.35">
      <c r="C8326" s="5"/>
    </row>
    <row r="8327" spans="3:3" ht="15" thickBot="1" x14ac:dyDescent="0.35">
      <c r="C8327" s="5"/>
    </row>
    <row r="8328" spans="3:3" ht="15" thickBot="1" x14ac:dyDescent="0.35">
      <c r="C8328" s="5"/>
    </row>
    <row r="8329" spans="3:3" ht="15" thickBot="1" x14ac:dyDescent="0.35">
      <c r="C8329" s="5"/>
    </row>
    <row r="8330" spans="3:3" ht="15" thickBot="1" x14ac:dyDescent="0.35">
      <c r="C8330" s="5"/>
    </row>
    <row r="8331" spans="3:3" ht="15" thickBot="1" x14ac:dyDescent="0.35">
      <c r="C8331" s="5"/>
    </row>
    <row r="8332" spans="3:3" ht="15" thickBot="1" x14ac:dyDescent="0.35">
      <c r="C8332" s="5"/>
    </row>
    <row r="8333" spans="3:3" ht="15" thickBot="1" x14ac:dyDescent="0.35">
      <c r="C8333" s="5"/>
    </row>
    <row r="8334" spans="3:3" ht="15" thickBot="1" x14ac:dyDescent="0.35">
      <c r="C8334" s="5"/>
    </row>
    <row r="8335" spans="3:3" ht="15" thickBot="1" x14ac:dyDescent="0.35">
      <c r="C8335" s="5"/>
    </row>
    <row r="8336" spans="3:3" ht="15" thickBot="1" x14ac:dyDescent="0.35">
      <c r="C8336" s="5"/>
    </row>
    <row r="8337" spans="3:3" ht="15" thickBot="1" x14ac:dyDescent="0.35">
      <c r="C8337" s="5"/>
    </row>
    <row r="8338" spans="3:3" ht="15" thickBot="1" x14ac:dyDescent="0.35">
      <c r="C8338" s="5"/>
    </row>
    <row r="8339" spans="3:3" ht="15" thickBot="1" x14ac:dyDescent="0.35">
      <c r="C8339" s="5"/>
    </row>
    <row r="8340" spans="3:3" ht="15" thickBot="1" x14ac:dyDescent="0.35">
      <c r="C8340" s="5"/>
    </row>
    <row r="8341" spans="3:3" ht="15" thickBot="1" x14ac:dyDescent="0.35">
      <c r="C8341" s="5"/>
    </row>
    <row r="8342" spans="3:3" ht="15" thickBot="1" x14ac:dyDescent="0.35">
      <c r="C8342" s="5"/>
    </row>
    <row r="8343" spans="3:3" ht="15" thickBot="1" x14ac:dyDescent="0.35">
      <c r="C8343" s="5"/>
    </row>
    <row r="8344" spans="3:3" ht="15" thickBot="1" x14ac:dyDescent="0.35">
      <c r="C8344" s="5"/>
    </row>
    <row r="8345" spans="3:3" ht="15" thickBot="1" x14ac:dyDescent="0.35">
      <c r="C8345" s="5"/>
    </row>
    <row r="8346" spans="3:3" ht="15" thickBot="1" x14ac:dyDescent="0.35">
      <c r="C8346" s="5"/>
    </row>
    <row r="8347" spans="3:3" ht="15" thickBot="1" x14ac:dyDescent="0.35">
      <c r="C8347" s="5"/>
    </row>
    <row r="8348" spans="3:3" ht="15" thickBot="1" x14ac:dyDescent="0.35">
      <c r="C8348" s="5"/>
    </row>
    <row r="8349" spans="3:3" ht="15" thickBot="1" x14ac:dyDescent="0.35">
      <c r="C8349" s="5"/>
    </row>
    <row r="8350" spans="3:3" ht="15" thickBot="1" x14ac:dyDescent="0.35">
      <c r="C8350" s="5"/>
    </row>
    <row r="8351" spans="3:3" ht="15" thickBot="1" x14ac:dyDescent="0.35">
      <c r="C8351" s="5"/>
    </row>
    <row r="8352" spans="3:3" ht="15" thickBot="1" x14ac:dyDescent="0.35">
      <c r="C8352" s="5"/>
    </row>
    <row r="8353" spans="3:3" ht="15" thickBot="1" x14ac:dyDescent="0.35">
      <c r="C8353" s="5"/>
    </row>
    <row r="8354" spans="3:3" ht="15" thickBot="1" x14ac:dyDescent="0.35">
      <c r="C8354" s="5"/>
    </row>
    <row r="8355" spans="3:3" ht="15" thickBot="1" x14ac:dyDescent="0.35">
      <c r="C8355" s="5"/>
    </row>
    <row r="8356" spans="3:3" ht="15" thickBot="1" x14ac:dyDescent="0.35">
      <c r="C8356" s="5"/>
    </row>
    <row r="8357" spans="3:3" ht="15" thickBot="1" x14ac:dyDescent="0.35">
      <c r="C8357" s="5"/>
    </row>
    <row r="8358" spans="3:3" ht="15" thickBot="1" x14ac:dyDescent="0.35">
      <c r="C8358" s="5"/>
    </row>
    <row r="8359" spans="3:3" ht="15" thickBot="1" x14ac:dyDescent="0.35">
      <c r="C8359" s="5"/>
    </row>
    <row r="8360" spans="3:3" ht="15" thickBot="1" x14ac:dyDescent="0.35">
      <c r="C8360" s="5"/>
    </row>
    <row r="8361" spans="3:3" ht="15" thickBot="1" x14ac:dyDescent="0.35">
      <c r="C8361" s="5"/>
    </row>
    <row r="8362" spans="3:3" ht="15" thickBot="1" x14ac:dyDescent="0.35">
      <c r="C8362" s="5"/>
    </row>
    <row r="8363" spans="3:3" ht="15" thickBot="1" x14ac:dyDescent="0.35">
      <c r="C8363" s="5"/>
    </row>
    <row r="8364" spans="3:3" ht="15" thickBot="1" x14ac:dyDescent="0.35">
      <c r="C8364" s="5"/>
    </row>
    <row r="8365" spans="3:3" ht="15" thickBot="1" x14ac:dyDescent="0.35">
      <c r="C8365" s="5"/>
    </row>
    <row r="8366" spans="3:3" ht="15" thickBot="1" x14ac:dyDescent="0.35">
      <c r="C8366" s="5"/>
    </row>
    <row r="8367" spans="3:3" ht="15" thickBot="1" x14ac:dyDescent="0.35">
      <c r="C8367" s="5"/>
    </row>
    <row r="8368" spans="3:3" ht="15" thickBot="1" x14ac:dyDescent="0.35">
      <c r="C8368" s="5"/>
    </row>
    <row r="8369" spans="3:3" ht="15" thickBot="1" x14ac:dyDescent="0.35">
      <c r="C8369" s="5"/>
    </row>
    <row r="8370" spans="3:3" ht="15" thickBot="1" x14ac:dyDescent="0.35">
      <c r="C8370" s="5"/>
    </row>
    <row r="8371" spans="3:3" ht="15" thickBot="1" x14ac:dyDescent="0.35">
      <c r="C8371" s="5"/>
    </row>
    <row r="8372" spans="3:3" ht="15" thickBot="1" x14ac:dyDescent="0.35">
      <c r="C8372" s="5"/>
    </row>
    <row r="8373" spans="3:3" ht="15" thickBot="1" x14ac:dyDescent="0.35">
      <c r="C8373" s="5"/>
    </row>
    <row r="8374" spans="3:3" ht="15" thickBot="1" x14ac:dyDescent="0.35">
      <c r="C8374" s="5"/>
    </row>
    <row r="8375" spans="3:3" ht="15" thickBot="1" x14ac:dyDescent="0.35">
      <c r="C8375" s="5"/>
    </row>
    <row r="8376" spans="3:3" ht="15" thickBot="1" x14ac:dyDescent="0.35">
      <c r="C8376" s="5"/>
    </row>
    <row r="8377" spans="3:3" ht="15" thickBot="1" x14ac:dyDescent="0.35">
      <c r="C8377" s="5"/>
    </row>
    <row r="8378" spans="3:3" ht="15" thickBot="1" x14ac:dyDescent="0.35">
      <c r="C8378" s="5"/>
    </row>
    <row r="8379" spans="3:3" ht="15" thickBot="1" x14ac:dyDescent="0.35">
      <c r="C8379" s="5"/>
    </row>
    <row r="8380" spans="3:3" ht="15" thickBot="1" x14ac:dyDescent="0.35">
      <c r="C8380" s="5"/>
    </row>
    <row r="8381" spans="3:3" ht="15" thickBot="1" x14ac:dyDescent="0.35">
      <c r="C8381" s="5"/>
    </row>
    <row r="8382" spans="3:3" ht="15" thickBot="1" x14ac:dyDescent="0.35">
      <c r="C8382" s="5"/>
    </row>
    <row r="8383" spans="3:3" ht="15" thickBot="1" x14ac:dyDescent="0.35">
      <c r="C8383" s="5"/>
    </row>
    <row r="8384" spans="3:3" ht="15" thickBot="1" x14ac:dyDescent="0.35">
      <c r="C8384" s="5"/>
    </row>
    <row r="8385" spans="3:3" ht="15" thickBot="1" x14ac:dyDescent="0.35">
      <c r="C8385" s="5"/>
    </row>
    <row r="8386" spans="3:3" ht="15" thickBot="1" x14ac:dyDescent="0.35">
      <c r="C8386" s="5"/>
    </row>
    <row r="8387" spans="3:3" ht="15" thickBot="1" x14ac:dyDescent="0.35">
      <c r="C8387" s="5"/>
    </row>
    <row r="8388" spans="3:3" ht="15" thickBot="1" x14ac:dyDescent="0.35">
      <c r="C8388" s="5"/>
    </row>
    <row r="8389" spans="3:3" ht="15" thickBot="1" x14ac:dyDescent="0.35">
      <c r="C8389" s="5"/>
    </row>
    <row r="8390" spans="3:3" ht="15" thickBot="1" x14ac:dyDescent="0.35">
      <c r="C8390" s="5"/>
    </row>
    <row r="8391" spans="3:3" ht="15" thickBot="1" x14ac:dyDescent="0.35">
      <c r="C8391" s="5"/>
    </row>
    <row r="8392" spans="3:3" ht="15" thickBot="1" x14ac:dyDescent="0.35">
      <c r="C8392" s="5"/>
    </row>
    <row r="8393" spans="3:3" ht="15" thickBot="1" x14ac:dyDescent="0.35">
      <c r="C8393" s="5"/>
    </row>
    <row r="8394" spans="3:3" ht="15" thickBot="1" x14ac:dyDescent="0.35">
      <c r="C8394" s="5"/>
    </row>
    <row r="8395" spans="3:3" ht="15" thickBot="1" x14ac:dyDescent="0.35">
      <c r="C8395" s="5"/>
    </row>
    <row r="8396" spans="3:3" ht="15" thickBot="1" x14ac:dyDescent="0.35">
      <c r="C8396" s="5"/>
    </row>
    <row r="8397" spans="3:3" ht="15" thickBot="1" x14ac:dyDescent="0.35">
      <c r="C8397" s="5"/>
    </row>
    <row r="8398" spans="3:3" ht="15" thickBot="1" x14ac:dyDescent="0.35">
      <c r="C8398" s="5"/>
    </row>
    <row r="8399" spans="3:3" ht="15" thickBot="1" x14ac:dyDescent="0.35">
      <c r="C8399" s="5"/>
    </row>
    <row r="8400" spans="3:3" ht="15" thickBot="1" x14ac:dyDescent="0.35">
      <c r="C8400" s="5"/>
    </row>
    <row r="8401" spans="3:3" ht="15" thickBot="1" x14ac:dyDescent="0.35">
      <c r="C8401" s="5"/>
    </row>
    <row r="8402" spans="3:3" ht="15" thickBot="1" x14ac:dyDescent="0.35">
      <c r="C8402" s="5"/>
    </row>
    <row r="8403" spans="3:3" ht="15" thickBot="1" x14ac:dyDescent="0.35">
      <c r="C8403" s="5"/>
    </row>
    <row r="8404" spans="3:3" ht="15" thickBot="1" x14ac:dyDescent="0.35">
      <c r="C8404" s="5"/>
    </row>
    <row r="8405" spans="3:3" ht="15" thickBot="1" x14ac:dyDescent="0.35">
      <c r="C8405" s="5"/>
    </row>
    <row r="8406" spans="3:3" ht="15" thickBot="1" x14ac:dyDescent="0.35">
      <c r="C8406" s="5"/>
    </row>
    <row r="8407" spans="3:3" ht="15" thickBot="1" x14ac:dyDescent="0.35">
      <c r="C8407" s="5"/>
    </row>
    <row r="8408" spans="3:3" ht="15" thickBot="1" x14ac:dyDescent="0.35">
      <c r="C8408" s="5"/>
    </row>
    <row r="8409" spans="3:3" ht="15" thickBot="1" x14ac:dyDescent="0.35">
      <c r="C8409" s="5"/>
    </row>
    <row r="8410" spans="3:3" ht="15" thickBot="1" x14ac:dyDescent="0.35">
      <c r="C8410" s="5"/>
    </row>
    <row r="8411" spans="3:3" ht="15" thickBot="1" x14ac:dyDescent="0.35">
      <c r="C8411" s="5"/>
    </row>
    <row r="8412" spans="3:3" ht="15" thickBot="1" x14ac:dyDescent="0.35">
      <c r="C8412" s="5"/>
    </row>
    <row r="8413" spans="3:3" ht="15" thickBot="1" x14ac:dyDescent="0.35">
      <c r="C8413" s="5"/>
    </row>
    <row r="8414" spans="3:3" ht="15" thickBot="1" x14ac:dyDescent="0.35">
      <c r="C8414" s="5"/>
    </row>
    <row r="8415" spans="3:3" ht="15" thickBot="1" x14ac:dyDescent="0.35">
      <c r="C8415" s="5"/>
    </row>
    <row r="8416" spans="3:3" ht="15" thickBot="1" x14ac:dyDescent="0.35">
      <c r="C8416" s="5"/>
    </row>
    <row r="8417" spans="3:3" ht="15" thickBot="1" x14ac:dyDescent="0.35">
      <c r="C8417" s="5"/>
    </row>
    <row r="8418" spans="3:3" ht="15" thickBot="1" x14ac:dyDescent="0.35">
      <c r="C8418" s="5"/>
    </row>
    <row r="8419" spans="3:3" ht="15" thickBot="1" x14ac:dyDescent="0.35">
      <c r="C8419" s="5"/>
    </row>
    <row r="8420" spans="3:3" ht="15" thickBot="1" x14ac:dyDescent="0.35">
      <c r="C8420" s="5"/>
    </row>
    <row r="8421" spans="3:3" ht="15" thickBot="1" x14ac:dyDescent="0.35">
      <c r="C8421" s="5"/>
    </row>
    <row r="8422" spans="3:3" ht="15" thickBot="1" x14ac:dyDescent="0.35">
      <c r="C8422" s="5"/>
    </row>
    <row r="8423" spans="3:3" ht="15" thickBot="1" x14ac:dyDescent="0.35">
      <c r="C8423" s="5"/>
    </row>
    <row r="8424" spans="3:3" ht="15" thickBot="1" x14ac:dyDescent="0.35">
      <c r="C8424" s="5"/>
    </row>
    <row r="8425" spans="3:3" ht="15" thickBot="1" x14ac:dyDescent="0.35">
      <c r="C8425" s="5"/>
    </row>
    <row r="8426" spans="3:3" ht="15" thickBot="1" x14ac:dyDescent="0.35">
      <c r="C8426" s="5"/>
    </row>
    <row r="8427" spans="3:3" ht="15" thickBot="1" x14ac:dyDescent="0.35">
      <c r="C8427" s="5"/>
    </row>
    <row r="8428" spans="3:3" ht="15" thickBot="1" x14ac:dyDescent="0.35">
      <c r="C8428" s="5"/>
    </row>
    <row r="8429" spans="3:3" ht="15" thickBot="1" x14ac:dyDescent="0.35">
      <c r="C8429" s="5"/>
    </row>
    <row r="8430" spans="3:3" ht="15" thickBot="1" x14ac:dyDescent="0.35">
      <c r="C8430" s="5"/>
    </row>
    <row r="8431" spans="3:3" ht="15" thickBot="1" x14ac:dyDescent="0.35">
      <c r="C8431" s="5"/>
    </row>
    <row r="8432" spans="3:3" ht="15" thickBot="1" x14ac:dyDescent="0.35">
      <c r="C8432" s="5"/>
    </row>
    <row r="8433" spans="3:3" ht="15" thickBot="1" x14ac:dyDescent="0.35">
      <c r="C8433" s="5"/>
    </row>
    <row r="8434" spans="3:3" ht="15" thickBot="1" x14ac:dyDescent="0.35">
      <c r="C8434" s="5"/>
    </row>
    <row r="8435" spans="3:3" ht="15" thickBot="1" x14ac:dyDescent="0.35">
      <c r="C8435" s="5"/>
    </row>
    <row r="8436" spans="3:3" ht="15" thickBot="1" x14ac:dyDescent="0.35">
      <c r="C8436" s="5"/>
    </row>
    <row r="8437" spans="3:3" ht="15" thickBot="1" x14ac:dyDescent="0.35">
      <c r="C8437" s="5"/>
    </row>
    <row r="8438" spans="3:3" ht="15" thickBot="1" x14ac:dyDescent="0.35">
      <c r="C8438" s="5"/>
    </row>
    <row r="8439" spans="3:3" ht="15" thickBot="1" x14ac:dyDescent="0.35">
      <c r="C8439" s="5"/>
    </row>
    <row r="8440" spans="3:3" ht="15" thickBot="1" x14ac:dyDescent="0.35">
      <c r="C8440" s="5"/>
    </row>
    <row r="8441" spans="3:3" ht="15" thickBot="1" x14ac:dyDescent="0.35">
      <c r="C8441" s="5"/>
    </row>
    <row r="8442" spans="3:3" ht="15" thickBot="1" x14ac:dyDescent="0.35">
      <c r="C8442" s="5"/>
    </row>
    <row r="8443" spans="3:3" ht="15" thickBot="1" x14ac:dyDescent="0.35">
      <c r="C8443" s="5"/>
    </row>
    <row r="8444" spans="3:3" ht="15" thickBot="1" x14ac:dyDescent="0.35">
      <c r="C8444" s="5"/>
    </row>
    <row r="8445" spans="3:3" ht="15" thickBot="1" x14ac:dyDescent="0.35">
      <c r="C8445" s="5"/>
    </row>
    <row r="8446" spans="3:3" ht="15" thickBot="1" x14ac:dyDescent="0.35">
      <c r="C8446" s="5"/>
    </row>
    <row r="8447" spans="3:3" ht="15" thickBot="1" x14ac:dyDescent="0.35">
      <c r="C8447" s="5"/>
    </row>
    <row r="8448" spans="3:3" ht="15" thickBot="1" x14ac:dyDescent="0.35">
      <c r="C8448" s="5"/>
    </row>
    <row r="8449" spans="3:3" ht="15" thickBot="1" x14ac:dyDescent="0.35">
      <c r="C8449" s="5"/>
    </row>
    <row r="8450" spans="3:3" ht="15" thickBot="1" x14ac:dyDescent="0.35">
      <c r="C8450" s="5"/>
    </row>
    <row r="8451" spans="3:3" ht="15" thickBot="1" x14ac:dyDescent="0.35">
      <c r="C8451" s="5"/>
    </row>
    <row r="8452" spans="3:3" ht="15" thickBot="1" x14ac:dyDescent="0.35">
      <c r="C8452" s="5"/>
    </row>
    <row r="8453" spans="3:3" ht="15" thickBot="1" x14ac:dyDescent="0.35">
      <c r="C8453" s="5"/>
    </row>
    <row r="8454" spans="3:3" ht="15" thickBot="1" x14ac:dyDescent="0.35">
      <c r="C8454" s="5"/>
    </row>
    <row r="8455" spans="3:3" ht="15" thickBot="1" x14ac:dyDescent="0.35">
      <c r="C8455" s="5"/>
    </row>
    <row r="8456" spans="3:3" ht="15" thickBot="1" x14ac:dyDescent="0.35">
      <c r="C8456" s="5"/>
    </row>
    <row r="8457" spans="3:3" ht="15" thickBot="1" x14ac:dyDescent="0.35">
      <c r="C8457" s="5"/>
    </row>
    <row r="8458" spans="3:3" ht="15" thickBot="1" x14ac:dyDescent="0.35">
      <c r="C8458" s="5"/>
    </row>
    <row r="8459" spans="3:3" ht="15" thickBot="1" x14ac:dyDescent="0.35">
      <c r="C8459" s="5"/>
    </row>
    <row r="8460" spans="3:3" ht="15" thickBot="1" x14ac:dyDescent="0.35">
      <c r="C8460" s="5"/>
    </row>
    <row r="8461" spans="3:3" ht="15" thickBot="1" x14ac:dyDescent="0.35">
      <c r="C8461" s="5"/>
    </row>
    <row r="8462" spans="3:3" ht="15" thickBot="1" x14ac:dyDescent="0.35">
      <c r="C8462" s="5"/>
    </row>
    <row r="8463" spans="3:3" ht="15" thickBot="1" x14ac:dyDescent="0.35">
      <c r="C8463" s="5"/>
    </row>
    <row r="8464" spans="3:3" ht="15" thickBot="1" x14ac:dyDescent="0.35">
      <c r="C8464" s="5"/>
    </row>
    <row r="8465" spans="3:3" ht="15" thickBot="1" x14ac:dyDescent="0.35">
      <c r="C8465" s="5"/>
    </row>
    <row r="8466" spans="3:3" ht="15" thickBot="1" x14ac:dyDescent="0.35">
      <c r="C8466" s="5"/>
    </row>
    <row r="8467" spans="3:3" ht="15" thickBot="1" x14ac:dyDescent="0.35">
      <c r="C8467" s="5"/>
    </row>
    <row r="8468" spans="3:3" ht="15" thickBot="1" x14ac:dyDescent="0.35">
      <c r="C8468" s="5"/>
    </row>
    <row r="8469" spans="3:3" ht="15" thickBot="1" x14ac:dyDescent="0.35">
      <c r="C8469" s="5"/>
    </row>
    <row r="8470" spans="3:3" ht="15" thickBot="1" x14ac:dyDescent="0.35">
      <c r="C8470" s="5"/>
    </row>
    <row r="8471" spans="3:3" ht="15" thickBot="1" x14ac:dyDescent="0.35">
      <c r="C8471" s="5"/>
    </row>
    <row r="8472" spans="3:3" ht="15" thickBot="1" x14ac:dyDescent="0.35">
      <c r="C8472" s="5"/>
    </row>
    <row r="8473" spans="3:3" ht="15" thickBot="1" x14ac:dyDescent="0.35">
      <c r="C8473" s="5"/>
    </row>
    <row r="8474" spans="3:3" ht="15" thickBot="1" x14ac:dyDescent="0.35">
      <c r="C8474" s="5"/>
    </row>
    <row r="8475" spans="3:3" ht="15" thickBot="1" x14ac:dyDescent="0.35">
      <c r="C8475" s="5"/>
    </row>
    <row r="8476" spans="3:3" ht="15" thickBot="1" x14ac:dyDescent="0.35">
      <c r="C8476" s="5"/>
    </row>
    <row r="8477" spans="3:3" ht="15" thickBot="1" x14ac:dyDescent="0.35">
      <c r="C8477" s="5"/>
    </row>
    <row r="8478" spans="3:3" ht="15" thickBot="1" x14ac:dyDescent="0.35">
      <c r="C8478" s="5"/>
    </row>
    <row r="8479" spans="3:3" ht="15" thickBot="1" x14ac:dyDescent="0.35">
      <c r="C8479" s="5"/>
    </row>
    <row r="8480" spans="3:3" ht="15" thickBot="1" x14ac:dyDescent="0.35">
      <c r="C8480" s="5"/>
    </row>
    <row r="8481" spans="3:3" ht="15" thickBot="1" x14ac:dyDescent="0.35">
      <c r="C8481" s="5"/>
    </row>
    <row r="8482" spans="3:3" ht="15" thickBot="1" x14ac:dyDescent="0.35">
      <c r="C8482" s="5"/>
    </row>
    <row r="8483" spans="3:3" ht="15" thickBot="1" x14ac:dyDescent="0.35">
      <c r="C8483" s="5"/>
    </row>
    <row r="8484" spans="3:3" ht="15" thickBot="1" x14ac:dyDescent="0.35">
      <c r="C8484" s="5"/>
    </row>
    <row r="8485" spans="3:3" ht="15" thickBot="1" x14ac:dyDescent="0.35">
      <c r="C8485" s="5"/>
    </row>
    <row r="8486" spans="3:3" ht="15" thickBot="1" x14ac:dyDescent="0.35">
      <c r="C8486" s="5"/>
    </row>
    <row r="8487" spans="3:3" ht="15" thickBot="1" x14ac:dyDescent="0.35">
      <c r="C8487" s="5"/>
    </row>
    <row r="8488" spans="3:3" ht="15" thickBot="1" x14ac:dyDescent="0.35">
      <c r="C8488" s="5"/>
    </row>
    <row r="8489" spans="3:3" ht="15" thickBot="1" x14ac:dyDescent="0.35">
      <c r="C8489" s="5"/>
    </row>
    <row r="8490" spans="3:3" ht="15" thickBot="1" x14ac:dyDescent="0.35">
      <c r="C8490" s="5"/>
    </row>
    <row r="8491" spans="3:3" ht="15" thickBot="1" x14ac:dyDescent="0.35">
      <c r="C8491" s="5"/>
    </row>
    <row r="8492" spans="3:3" ht="15" thickBot="1" x14ac:dyDescent="0.35">
      <c r="C8492" s="5"/>
    </row>
    <row r="8493" spans="3:3" ht="15" thickBot="1" x14ac:dyDescent="0.35">
      <c r="C8493" s="5"/>
    </row>
    <row r="8494" spans="3:3" ht="15" thickBot="1" x14ac:dyDescent="0.35">
      <c r="C8494" s="5"/>
    </row>
    <row r="8495" spans="3:3" ht="15" thickBot="1" x14ac:dyDescent="0.35">
      <c r="C8495" s="5"/>
    </row>
    <row r="8496" spans="3:3" ht="15" thickBot="1" x14ac:dyDescent="0.35">
      <c r="C8496" s="5"/>
    </row>
    <row r="8497" spans="3:3" ht="15" thickBot="1" x14ac:dyDescent="0.35">
      <c r="C8497" s="5"/>
    </row>
    <row r="8498" spans="3:3" ht="15" thickBot="1" x14ac:dyDescent="0.35">
      <c r="C8498" s="5"/>
    </row>
    <row r="8499" spans="3:3" ht="15" thickBot="1" x14ac:dyDescent="0.35">
      <c r="C8499" s="5"/>
    </row>
    <row r="8500" spans="3:3" ht="15" thickBot="1" x14ac:dyDescent="0.35">
      <c r="C8500" s="5"/>
    </row>
    <row r="8501" spans="3:3" ht="15" thickBot="1" x14ac:dyDescent="0.35">
      <c r="C8501" s="5"/>
    </row>
    <row r="8502" spans="3:3" ht="15" thickBot="1" x14ac:dyDescent="0.35">
      <c r="C8502" s="5"/>
    </row>
    <row r="8503" spans="3:3" ht="15" thickBot="1" x14ac:dyDescent="0.35">
      <c r="C8503" s="5"/>
    </row>
    <row r="8504" spans="3:3" ht="15" thickBot="1" x14ac:dyDescent="0.35">
      <c r="C8504" s="5"/>
    </row>
    <row r="8505" spans="3:3" ht="15" thickBot="1" x14ac:dyDescent="0.35">
      <c r="C8505" s="5"/>
    </row>
    <row r="8506" spans="3:3" ht="15" thickBot="1" x14ac:dyDescent="0.35">
      <c r="C8506" s="5"/>
    </row>
    <row r="8507" spans="3:3" ht="15" thickBot="1" x14ac:dyDescent="0.35">
      <c r="C8507" s="5"/>
    </row>
    <row r="8508" spans="3:3" ht="15" thickBot="1" x14ac:dyDescent="0.35">
      <c r="C8508" s="5"/>
    </row>
    <row r="8509" spans="3:3" ht="15" thickBot="1" x14ac:dyDescent="0.35">
      <c r="C8509" s="5"/>
    </row>
    <row r="8510" spans="3:3" ht="15" thickBot="1" x14ac:dyDescent="0.35">
      <c r="C8510" s="5"/>
    </row>
    <row r="8511" spans="3:3" ht="15" thickBot="1" x14ac:dyDescent="0.35">
      <c r="C8511" s="5"/>
    </row>
    <row r="8512" spans="3:3" ht="15" thickBot="1" x14ac:dyDescent="0.35">
      <c r="C8512" s="5"/>
    </row>
    <row r="8513" spans="3:3" ht="15" thickBot="1" x14ac:dyDescent="0.35">
      <c r="C8513" s="5"/>
    </row>
    <row r="8514" spans="3:3" ht="15" thickBot="1" x14ac:dyDescent="0.35">
      <c r="C8514" s="5"/>
    </row>
    <row r="8515" spans="3:3" ht="15" thickBot="1" x14ac:dyDescent="0.35">
      <c r="C8515" s="5"/>
    </row>
    <row r="8516" spans="3:3" ht="15" thickBot="1" x14ac:dyDescent="0.35">
      <c r="C8516" s="5"/>
    </row>
    <row r="8517" spans="3:3" ht="15" thickBot="1" x14ac:dyDescent="0.35">
      <c r="C8517" s="5"/>
    </row>
    <row r="8518" spans="3:3" ht="15" thickBot="1" x14ac:dyDescent="0.35">
      <c r="C8518" s="5"/>
    </row>
    <row r="8519" spans="3:3" ht="15" thickBot="1" x14ac:dyDescent="0.35">
      <c r="C8519" s="5"/>
    </row>
    <row r="8520" spans="3:3" ht="15" thickBot="1" x14ac:dyDescent="0.35">
      <c r="C8520" s="5"/>
    </row>
    <row r="8521" spans="3:3" ht="15" thickBot="1" x14ac:dyDescent="0.35">
      <c r="C8521" s="5"/>
    </row>
    <row r="8522" spans="3:3" ht="15" thickBot="1" x14ac:dyDescent="0.35">
      <c r="C8522" s="5"/>
    </row>
    <row r="8523" spans="3:3" ht="15" thickBot="1" x14ac:dyDescent="0.35">
      <c r="C8523" s="5"/>
    </row>
    <row r="8524" spans="3:3" ht="15" thickBot="1" x14ac:dyDescent="0.35">
      <c r="C8524" s="5"/>
    </row>
    <row r="8525" spans="3:3" ht="15" thickBot="1" x14ac:dyDescent="0.35">
      <c r="C8525" s="5"/>
    </row>
    <row r="8526" spans="3:3" ht="15" thickBot="1" x14ac:dyDescent="0.35">
      <c r="C8526" s="5"/>
    </row>
    <row r="8527" spans="3:3" ht="15" thickBot="1" x14ac:dyDescent="0.35">
      <c r="C8527" s="5"/>
    </row>
    <row r="8528" spans="3:3" ht="15" thickBot="1" x14ac:dyDescent="0.35">
      <c r="C8528" s="5"/>
    </row>
    <row r="8529" spans="3:3" ht="15" thickBot="1" x14ac:dyDescent="0.35">
      <c r="C8529" s="5"/>
    </row>
    <row r="8530" spans="3:3" ht="15" thickBot="1" x14ac:dyDescent="0.35">
      <c r="C8530" s="5"/>
    </row>
    <row r="8531" spans="3:3" ht="15" thickBot="1" x14ac:dyDescent="0.35">
      <c r="C8531" s="5"/>
    </row>
    <row r="8532" spans="3:3" ht="15" thickBot="1" x14ac:dyDescent="0.35">
      <c r="C8532" s="5"/>
    </row>
    <row r="8533" spans="3:3" ht="15" thickBot="1" x14ac:dyDescent="0.35">
      <c r="C8533" s="5"/>
    </row>
    <row r="8534" spans="3:3" ht="15" thickBot="1" x14ac:dyDescent="0.35">
      <c r="C8534" s="5"/>
    </row>
    <row r="8535" spans="3:3" ht="15" thickBot="1" x14ac:dyDescent="0.35">
      <c r="C8535" s="5"/>
    </row>
    <row r="8536" spans="3:3" ht="15" thickBot="1" x14ac:dyDescent="0.35">
      <c r="C8536" s="5"/>
    </row>
    <row r="8537" spans="3:3" ht="15" thickBot="1" x14ac:dyDescent="0.35">
      <c r="C8537" s="5"/>
    </row>
    <row r="8538" spans="3:3" ht="15" thickBot="1" x14ac:dyDescent="0.35">
      <c r="C8538" s="5"/>
    </row>
    <row r="8539" spans="3:3" ht="15" thickBot="1" x14ac:dyDescent="0.35">
      <c r="C8539" s="5"/>
    </row>
    <row r="8540" spans="3:3" ht="15" thickBot="1" x14ac:dyDescent="0.35">
      <c r="C8540" s="5"/>
    </row>
    <row r="8541" spans="3:3" ht="15" thickBot="1" x14ac:dyDescent="0.35">
      <c r="C8541" s="5"/>
    </row>
    <row r="8542" spans="3:3" ht="15" thickBot="1" x14ac:dyDescent="0.35">
      <c r="C8542" s="5"/>
    </row>
    <row r="8543" spans="3:3" ht="15" thickBot="1" x14ac:dyDescent="0.35">
      <c r="C8543" s="5"/>
    </row>
    <row r="8544" spans="3:3" ht="15" thickBot="1" x14ac:dyDescent="0.35">
      <c r="C8544" s="5"/>
    </row>
    <row r="8545" spans="3:3" ht="15" thickBot="1" x14ac:dyDescent="0.35">
      <c r="C8545" s="5"/>
    </row>
    <row r="8546" spans="3:3" ht="15" thickBot="1" x14ac:dyDescent="0.35">
      <c r="C8546" s="5"/>
    </row>
    <row r="8547" spans="3:3" ht="15" thickBot="1" x14ac:dyDescent="0.35">
      <c r="C8547" s="5"/>
    </row>
    <row r="8548" spans="3:3" ht="15" thickBot="1" x14ac:dyDescent="0.35">
      <c r="C8548" s="5"/>
    </row>
    <row r="8549" spans="3:3" ht="15" thickBot="1" x14ac:dyDescent="0.35">
      <c r="C8549" s="5"/>
    </row>
    <row r="8550" spans="3:3" ht="15" thickBot="1" x14ac:dyDescent="0.35">
      <c r="C8550" s="5"/>
    </row>
    <row r="8551" spans="3:3" ht="15" thickBot="1" x14ac:dyDescent="0.35">
      <c r="C8551" s="5"/>
    </row>
    <row r="8552" spans="3:3" ht="15" thickBot="1" x14ac:dyDescent="0.35">
      <c r="C8552" s="5"/>
    </row>
    <row r="8553" spans="3:3" ht="15" thickBot="1" x14ac:dyDescent="0.35">
      <c r="C8553" s="5"/>
    </row>
    <row r="8554" spans="3:3" ht="15" thickBot="1" x14ac:dyDescent="0.35">
      <c r="C8554" s="5"/>
    </row>
    <row r="8555" spans="3:3" ht="15" thickBot="1" x14ac:dyDescent="0.35">
      <c r="C8555" s="5"/>
    </row>
    <row r="8556" spans="3:3" ht="15" thickBot="1" x14ac:dyDescent="0.35">
      <c r="C8556" s="5"/>
    </row>
    <row r="8557" spans="3:3" ht="15" thickBot="1" x14ac:dyDescent="0.35">
      <c r="C8557" s="5"/>
    </row>
    <row r="8558" spans="3:3" ht="15" thickBot="1" x14ac:dyDescent="0.35">
      <c r="C8558" s="5"/>
    </row>
    <row r="8559" spans="3:3" ht="15" thickBot="1" x14ac:dyDescent="0.35">
      <c r="C8559" s="5"/>
    </row>
    <row r="8560" spans="3:3" ht="15" thickBot="1" x14ac:dyDescent="0.35">
      <c r="C8560" s="5"/>
    </row>
    <row r="8561" spans="3:3" ht="15" thickBot="1" x14ac:dyDescent="0.35">
      <c r="C8561" s="5"/>
    </row>
    <row r="8562" spans="3:3" ht="15" thickBot="1" x14ac:dyDescent="0.35">
      <c r="C8562" s="5"/>
    </row>
    <row r="8563" spans="3:3" ht="15" thickBot="1" x14ac:dyDescent="0.35">
      <c r="C8563" s="5"/>
    </row>
    <row r="8564" spans="3:3" ht="15" thickBot="1" x14ac:dyDescent="0.35">
      <c r="C8564" s="5"/>
    </row>
    <row r="8565" spans="3:3" ht="15" thickBot="1" x14ac:dyDescent="0.35">
      <c r="C8565" s="5"/>
    </row>
    <row r="8566" spans="3:3" ht="15" thickBot="1" x14ac:dyDescent="0.35">
      <c r="C8566" s="5"/>
    </row>
    <row r="8567" spans="3:3" ht="15" thickBot="1" x14ac:dyDescent="0.35">
      <c r="C8567" s="5"/>
    </row>
    <row r="8568" spans="3:3" ht="15" thickBot="1" x14ac:dyDescent="0.35">
      <c r="C8568" s="5"/>
    </row>
    <row r="8569" spans="3:3" ht="15" thickBot="1" x14ac:dyDescent="0.35">
      <c r="C8569" s="5"/>
    </row>
    <row r="8570" spans="3:3" ht="15" thickBot="1" x14ac:dyDescent="0.35">
      <c r="C8570" s="5"/>
    </row>
    <row r="8571" spans="3:3" ht="15" thickBot="1" x14ac:dyDescent="0.35">
      <c r="C8571" s="5"/>
    </row>
    <row r="8572" spans="3:3" ht="15" thickBot="1" x14ac:dyDescent="0.35">
      <c r="C8572" s="5"/>
    </row>
    <row r="8573" spans="3:3" ht="15" thickBot="1" x14ac:dyDescent="0.35">
      <c r="C8573" s="5"/>
    </row>
    <row r="8574" spans="3:3" ht="15" thickBot="1" x14ac:dyDescent="0.35">
      <c r="C8574" s="5"/>
    </row>
    <row r="8575" spans="3:3" ht="15" thickBot="1" x14ac:dyDescent="0.35">
      <c r="C8575" s="5"/>
    </row>
    <row r="8576" spans="3:3" ht="15" thickBot="1" x14ac:dyDescent="0.35">
      <c r="C8576" s="5"/>
    </row>
    <row r="8577" spans="3:3" ht="15" thickBot="1" x14ac:dyDescent="0.35">
      <c r="C8577" s="5"/>
    </row>
    <row r="8578" spans="3:3" ht="15" thickBot="1" x14ac:dyDescent="0.35">
      <c r="C8578" s="5"/>
    </row>
    <row r="8579" spans="3:3" ht="15" thickBot="1" x14ac:dyDescent="0.35">
      <c r="C8579" s="5"/>
    </row>
    <row r="8580" spans="3:3" ht="15" thickBot="1" x14ac:dyDescent="0.35">
      <c r="C8580" s="5"/>
    </row>
    <row r="8581" spans="3:3" ht="15" thickBot="1" x14ac:dyDescent="0.35">
      <c r="C8581" s="5"/>
    </row>
    <row r="8582" spans="3:3" ht="15" thickBot="1" x14ac:dyDescent="0.35">
      <c r="C8582" s="5"/>
    </row>
    <row r="8583" spans="3:3" ht="15" thickBot="1" x14ac:dyDescent="0.35">
      <c r="C8583" s="5"/>
    </row>
    <row r="8584" spans="3:3" ht="15" thickBot="1" x14ac:dyDescent="0.35">
      <c r="C8584" s="5"/>
    </row>
    <row r="8585" spans="3:3" ht="15" thickBot="1" x14ac:dyDescent="0.35">
      <c r="C8585" s="5"/>
    </row>
    <row r="8586" spans="3:3" ht="15" thickBot="1" x14ac:dyDescent="0.35">
      <c r="C8586" s="5"/>
    </row>
    <row r="8587" spans="3:3" ht="15" thickBot="1" x14ac:dyDescent="0.35">
      <c r="C8587" s="5"/>
    </row>
    <row r="8588" spans="3:3" ht="15" thickBot="1" x14ac:dyDescent="0.35">
      <c r="C8588" s="5"/>
    </row>
    <row r="8589" spans="3:3" ht="15" thickBot="1" x14ac:dyDescent="0.35">
      <c r="C8589" s="5"/>
    </row>
    <row r="8590" spans="3:3" ht="15" thickBot="1" x14ac:dyDescent="0.35">
      <c r="C8590" s="5"/>
    </row>
    <row r="8591" spans="3:3" ht="15" thickBot="1" x14ac:dyDescent="0.35">
      <c r="C8591" s="5"/>
    </row>
    <row r="8592" spans="3:3" ht="15" thickBot="1" x14ac:dyDescent="0.35">
      <c r="C8592" s="5"/>
    </row>
    <row r="8593" spans="3:3" ht="15" thickBot="1" x14ac:dyDescent="0.35">
      <c r="C8593" s="5"/>
    </row>
    <row r="8594" spans="3:3" ht="15" thickBot="1" x14ac:dyDescent="0.35">
      <c r="C8594" s="5"/>
    </row>
    <row r="8595" spans="3:3" ht="15" thickBot="1" x14ac:dyDescent="0.35">
      <c r="C8595" s="5"/>
    </row>
    <row r="8596" spans="3:3" ht="15" thickBot="1" x14ac:dyDescent="0.35">
      <c r="C8596" s="5"/>
    </row>
    <row r="8597" spans="3:3" ht="15" thickBot="1" x14ac:dyDescent="0.35">
      <c r="C8597" s="5"/>
    </row>
    <row r="8598" spans="3:3" ht="15" thickBot="1" x14ac:dyDescent="0.35">
      <c r="C8598" s="5"/>
    </row>
    <row r="8599" spans="3:3" ht="15" thickBot="1" x14ac:dyDescent="0.35">
      <c r="C8599" s="5"/>
    </row>
    <row r="8600" spans="3:3" ht="15" thickBot="1" x14ac:dyDescent="0.35">
      <c r="C8600" s="5"/>
    </row>
    <row r="8601" spans="3:3" ht="15" thickBot="1" x14ac:dyDescent="0.35">
      <c r="C8601" s="5"/>
    </row>
    <row r="8602" spans="3:3" ht="15" thickBot="1" x14ac:dyDescent="0.35">
      <c r="C8602" s="5"/>
    </row>
    <row r="8603" spans="3:3" ht="15" thickBot="1" x14ac:dyDescent="0.35">
      <c r="C8603" s="5"/>
    </row>
    <row r="8604" spans="3:3" ht="15" thickBot="1" x14ac:dyDescent="0.35">
      <c r="C8604" s="5"/>
    </row>
    <row r="8605" spans="3:3" ht="15" thickBot="1" x14ac:dyDescent="0.35">
      <c r="C8605" s="5"/>
    </row>
    <row r="8606" spans="3:3" ht="15" thickBot="1" x14ac:dyDescent="0.35">
      <c r="C8606" s="5"/>
    </row>
    <row r="8607" spans="3:3" ht="15" thickBot="1" x14ac:dyDescent="0.35">
      <c r="C8607" s="5"/>
    </row>
    <row r="8608" spans="3:3" ht="15" thickBot="1" x14ac:dyDescent="0.35">
      <c r="C8608" s="5"/>
    </row>
    <row r="8609" spans="3:3" ht="15" thickBot="1" x14ac:dyDescent="0.35">
      <c r="C8609" s="5"/>
    </row>
    <row r="8610" spans="3:3" ht="15" thickBot="1" x14ac:dyDescent="0.35">
      <c r="C8610" s="5"/>
    </row>
    <row r="8611" spans="3:3" ht="15" thickBot="1" x14ac:dyDescent="0.35">
      <c r="C8611" s="5"/>
    </row>
    <row r="8612" spans="3:3" ht="15" thickBot="1" x14ac:dyDescent="0.35">
      <c r="C8612" s="5"/>
    </row>
    <row r="8613" spans="3:3" ht="15" thickBot="1" x14ac:dyDescent="0.35">
      <c r="C8613" s="5"/>
    </row>
    <row r="8614" spans="3:3" ht="15" thickBot="1" x14ac:dyDescent="0.35">
      <c r="C8614" s="5"/>
    </row>
    <row r="8615" spans="3:3" ht="15" thickBot="1" x14ac:dyDescent="0.35">
      <c r="C8615" s="5"/>
    </row>
    <row r="8616" spans="3:3" ht="15" thickBot="1" x14ac:dyDescent="0.35">
      <c r="C8616" s="5"/>
    </row>
    <row r="8617" spans="3:3" ht="15" thickBot="1" x14ac:dyDescent="0.35">
      <c r="C8617" s="5"/>
    </row>
    <row r="8618" spans="3:3" ht="15" thickBot="1" x14ac:dyDescent="0.35">
      <c r="C8618" s="5"/>
    </row>
    <row r="8619" spans="3:3" ht="15" thickBot="1" x14ac:dyDescent="0.35">
      <c r="C8619" s="5"/>
    </row>
    <row r="8620" spans="3:3" ht="15" thickBot="1" x14ac:dyDescent="0.35">
      <c r="C8620" s="5"/>
    </row>
    <row r="8621" spans="3:3" ht="15" thickBot="1" x14ac:dyDescent="0.35">
      <c r="C8621" s="5"/>
    </row>
    <row r="8622" spans="3:3" ht="15" thickBot="1" x14ac:dyDescent="0.35">
      <c r="C8622" s="5"/>
    </row>
    <row r="8623" spans="3:3" ht="15" thickBot="1" x14ac:dyDescent="0.35">
      <c r="C8623" s="5"/>
    </row>
    <row r="8624" spans="3:3" ht="15" thickBot="1" x14ac:dyDescent="0.35">
      <c r="C8624" s="5"/>
    </row>
    <row r="8625" spans="3:3" ht="15" thickBot="1" x14ac:dyDescent="0.35">
      <c r="C8625" s="5"/>
    </row>
    <row r="8626" spans="3:3" ht="15" thickBot="1" x14ac:dyDescent="0.35">
      <c r="C8626" s="5"/>
    </row>
    <row r="8627" spans="3:3" ht="15" thickBot="1" x14ac:dyDescent="0.35">
      <c r="C8627" s="5"/>
    </row>
    <row r="8628" spans="3:3" ht="15" thickBot="1" x14ac:dyDescent="0.35">
      <c r="C8628" s="5"/>
    </row>
    <row r="8629" spans="3:3" ht="15" thickBot="1" x14ac:dyDescent="0.35">
      <c r="C8629" s="5"/>
    </row>
    <row r="8630" spans="3:3" ht="15" thickBot="1" x14ac:dyDescent="0.35">
      <c r="C8630" s="5"/>
    </row>
    <row r="8631" spans="3:3" ht="15" thickBot="1" x14ac:dyDescent="0.35">
      <c r="C8631" s="5"/>
    </row>
    <row r="8632" spans="3:3" ht="15" thickBot="1" x14ac:dyDescent="0.35">
      <c r="C8632" s="5"/>
    </row>
    <row r="8633" spans="3:3" ht="15" thickBot="1" x14ac:dyDescent="0.35">
      <c r="C8633" s="5"/>
    </row>
    <row r="8634" spans="3:3" ht="15" thickBot="1" x14ac:dyDescent="0.35">
      <c r="C8634" s="5"/>
    </row>
    <row r="8635" spans="3:3" ht="15" thickBot="1" x14ac:dyDescent="0.35">
      <c r="C8635" s="5"/>
    </row>
    <row r="8636" spans="3:3" ht="15" thickBot="1" x14ac:dyDescent="0.35">
      <c r="C8636" s="5"/>
    </row>
    <row r="8637" spans="3:3" ht="15" thickBot="1" x14ac:dyDescent="0.35">
      <c r="C8637" s="5"/>
    </row>
    <row r="8638" spans="3:3" ht="15" thickBot="1" x14ac:dyDescent="0.35">
      <c r="C8638" s="5"/>
    </row>
    <row r="8639" spans="3:3" ht="15" thickBot="1" x14ac:dyDescent="0.35">
      <c r="C8639" s="5"/>
    </row>
    <row r="8640" spans="3:3" ht="15" thickBot="1" x14ac:dyDescent="0.35">
      <c r="C8640" s="5"/>
    </row>
    <row r="8641" spans="3:3" ht="15" thickBot="1" x14ac:dyDescent="0.35">
      <c r="C8641" s="5"/>
    </row>
    <row r="8642" spans="3:3" ht="15" thickBot="1" x14ac:dyDescent="0.35">
      <c r="C8642" s="5"/>
    </row>
    <row r="8643" spans="3:3" ht="15" thickBot="1" x14ac:dyDescent="0.35">
      <c r="C8643" s="5"/>
    </row>
    <row r="8644" spans="3:3" ht="15" thickBot="1" x14ac:dyDescent="0.35">
      <c r="C8644" s="5"/>
    </row>
    <row r="8645" spans="3:3" ht="15" thickBot="1" x14ac:dyDescent="0.35">
      <c r="C8645" s="5"/>
    </row>
    <row r="8646" spans="3:3" ht="15" thickBot="1" x14ac:dyDescent="0.35">
      <c r="C8646" s="5"/>
    </row>
    <row r="8647" spans="3:3" ht="15" thickBot="1" x14ac:dyDescent="0.35">
      <c r="C8647" s="5"/>
    </row>
    <row r="8648" spans="3:3" ht="15" thickBot="1" x14ac:dyDescent="0.35">
      <c r="C8648" s="5"/>
    </row>
    <row r="8649" spans="3:3" ht="15" thickBot="1" x14ac:dyDescent="0.35">
      <c r="C8649" s="5"/>
    </row>
    <row r="8650" spans="3:3" ht="15" thickBot="1" x14ac:dyDescent="0.35">
      <c r="C8650" s="5"/>
    </row>
    <row r="8651" spans="3:3" ht="15" thickBot="1" x14ac:dyDescent="0.35">
      <c r="C8651" s="5"/>
    </row>
    <row r="8652" spans="3:3" ht="15" thickBot="1" x14ac:dyDescent="0.35">
      <c r="C8652" s="5"/>
    </row>
    <row r="8653" spans="3:3" ht="15" thickBot="1" x14ac:dyDescent="0.35">
      <c r="C8653" s="5"/>
    </row>
    <row r="8654" spans="3:3" ht="15" thickBot="1" x14ac:dyDescent="0.35">
      <c r="C8654" s="5"/>
    </row>
    <row r="8655" spans="3:3" ht="15" thickBot="1" x14ac:dyDescent="0.35">
      <c r="C8655" s="5"/>
    </row>
    <row r="8656" spans="3:3" ht="15" thickBot="1" x14ac:dyDescent="0.35">
      <c r="C8656" s="5"/>
    </row>
    <row r="8657" spans="3:3" ht="15" thickBot="1" x14ac:dyDescent="0.35">
      <c r="C8657" s="5"/>
    </row>
    <row r="8658" spans="3:3" ht="15" thickBot="1" x14ac:dyDescent="0.35">
      <c r="C8658" s="5"/>
    </row>
    <row r="8659" spans="3:3" ht="15" thickBot="1" x14ac:dyDescent="0.35">
      <c r="C8659" s="5"/>
    </row>
    <row r="8660" spans="3:3" ht="15" thickBot="1" x14ac:dyDescent="0.35">
      <c r="C8660" s="5"/>
    </row>
    <row r="8661" spans="3:3" ht="15" thickBot="1" x14ac:dyDescent="0.35">
      <c r="C8661" s="5"/>
    </row>
    <row r="8662" spans="3:3" ht="15" thickBot="1" x14ac:dyDescent="0.35">
      <c r="C8662" s="5"/>
    </row>
    <row r="8663" spans="3:3" ht="15" thickBot="1" x14ac:dyDescent="0.35">
      <c r="C8663" s="5"/>
    </row>
    <row r="8664" spans="3:3" ht="15" thickBot="1" x14ac:dyDescent="0.35">
      <c r="C8664" s="5"/>
    </row>
    <row r="8665" spans="3:3" ht="15" thickBot="1" x14ac:dyDescent="0.35">
      <c r="C8665" s="5"/>
    </row>
    <row r="8666" spans="3:3" ht="15" thickBot="1" x14ac:dyDescent="0.35">
      <c r="C8666" s="5"/>
    </row>
    <row r="8667" spans="3:3" ht="15" thickBot="1" x14ac:dyDescent="0.35">
      <c r="C8667" s="5"/>
    </row>
    <row r="8668" spans="3:3" ht="15" thickBot="1" x14ac:dyDescent="0.35">
      <c r="C8668" s="5"/>
    </row>
    <row r="8669" spans="3:3" ht="15" thickBot="1" x14ac:dyDescent="0.35">
      <c r="C8669" s="5"/>
    </row>
    <row r="8670" spans="3:3" ht="15" thickBot="1" x14ac:dyDescent="0.35">
      <c r="C8670" s="5"/>
    </row>
    <row r="8671" spans="3:3" ht="15" thickBot="1" x14ac:dyDescent="0.35">
      <c r="C8671" s="5"/>
    </row>
    <row r="8672" spans="3:3" ht="15" thickBot="1" x14ac:dyDescent="0.35">
      <c r="C8672" s="5"/>
    </row>
    <row r="8673" spans="3:3" ht="15" thickBot="1" x14ac:dyDescent="0.35">
      <c r="C8673" s="5"/>
    </row>
    <row r="8674" spans="3:3" ht="15" thickBot="1" x14ac:dyDescent="0.35">
      <c r="C8674" s="5"/>
    </row>
    <row r="8675" spans="3:3" ht="15" thickBot="1" x14ac:dyDescent="0.35">
      <c r="C8675" s="5"/>
    </row>
    <row r="8676" spans="3:3" ht="15" thickBot="1" x14ac:dyDescent="0.35">
      <c r="C8676" s="5"/>
    </row>
    <row r="8677" spans="3:3" ht="15" thickBot="1" x14ac:dyDescent="0.35">
      <c r="C8677" s="5"/>
    </row>
    <row r="8678" spans="3:3" ht="15" thickBot="1" x14ac:dyDescent="0.35">
      <c r="C8678" s="5"/>
    </row>
    <row r="8679" spans="3:3" ht="15" thickBot="1" x14ac:dyDescent="0.35">
      <c r="C8679" s="5"/>
    </row>
    <row r="8680" spans="3:3" ht="15" thickBot="1" x14ac:dyDescent="0.35">
      <c r="C8680" s="5"/>
    </row>
    <row r="8681" spans="3:3" ht="15" thickBot="1" x14ac:dyDescent="0.35">
      <c r="C8681" s="5"/>
    </row>
    <row r="8682" spans="3:3" ht="15" thickBot="1" x14ac:dyDescent="0.35">
      <c r="C8682" s="5"/>
    </row>
    <row r="8683" spans="3:3" ht="15" thickBot="1" x14ac:dyDescent="0.35">
      <c r="C8683" s="5"/>
    </row>
    <row r="8684" spans="3:3" ht="15" thickBot="1" x14ac:dyDescent="0.35">
      <c r="C8684" s="5"/>
    </row>
    <row r="8685" spans="3:3" ht="15" thickBot="1" x14ac:dyDescent="0.35">
      <c r="C8685" s="5"/>
    </row>
    <row r="8686" spans="3:3" ht="15" thickBot="1" x14ac:dyDescent="0.35">
      <c r="C8686" s="5"/>
    </row>
    <row r="8687" spans="3:3" ht="15" thickBot="1" x14ac:dyDescent="0.35">
      <c r="C8687" s="5"/>
    </row>
    <row r="8688" spans="3:3" ht="15" thickBot="1" x14ac:dyDescent="0.35">
      <c r="C8688" s="5"/>
    </row>
    <row r="8689" spans="3:3" ht="15" thickBot="1" x14ac:dyDescent="0.35">
      <c r="C8689" s="5"/>
    </row>
    <row r="8690" spans="3:3" ht="15" thickBot="1" x14ac:dyDescent="0.35">
      <c r="C8690" s="5"/>
    </row>
    <row r="8691" spans="3:3" ht="15" thickBot="1" x14ac:dyDescent="0.35">
      <c r="C8691" s="5"/>
    </row>
    <row r="8692" spans="3:3" ht="15" thickBot="1" x14ac:dyDescent="0.35">
      <c r="C8692" s="5"/>
    </row>
    <row r="8693" spans="3:3" ht="15" thickBot="1" x14ac:dyDescent="0.35">
      <c r="C8693" s="5"/>
    </row>
    <row r="8694" spans="3:3" ht="15" thickBot="1" x14ac:dyDescent="0.35">
      <c r="C8694" s="5"/>
    </row>
    <row r="8695" spans="3:3" ht="15" thickBot="1" x14ac:dyDescent="0.35">
      <c r="C8695" s="5"/>
    </row>
    <row r="8696" spans="3:3" ht="15" thickBot="1" x14ac:dyDescent="0.35">
      <c r="C8696" s="5"/>
    </row>
    <row r="8697" spans="3:3" ht="15" thickBot="1" x14ac:dyDescent="0.35">
      <c r="C8697" s="5"/>
    </row>
    <row r="8698" spans="3:3" ht="15" thickBot="1" x14ac:dyDescent="0.35">
      <c r="C8698" s="5"/>
    </row>
    <row r="8699" spans="3:3" ht="15" thickBot="1" x14ac:dyDescent="0.35">
      <c r="C8699" s="5"/>
    </row>
    <row r="8700" spans="3:3" ht="15" thickBot="1" x14ac:dyDescent="0.35">
      <c r="C8700" s="5"/>
    </row>
    <row r="8701" spans="3:3" ht="15" thickBot="1" x14ac:dyDescent="0.35">
      <c r="C8701" s="5"/>
    </row>
    <row r="8702" spans="3:3" ht="15" thickBot="1" x14ac:dyDescent="0.35">
      <c r="C8702" s="5"/>
    </row>
    <row r="8703" spans="3:3" ht="15" thickBot="1" x14ac:dyDescent="0.35">
      <c r="C8703" s="5"/>
    </row>
    <row r="8704" spans="3:3" ht="15" thickBot="1" x14ac:dyDescent="0.35">
      <c r="C8704" s="5"/>
    </row>
    <row r="8705" spans="3:3" ht="15" thickBot="1" x14ac:dyDescent="0.35">
      <c r="C8705" s="5"/>
    </row>
    <row r="8706" spans="3:3" ht="15" thickBot="1" x14ac:dyDescent="0.35">
      <c r="C8706" s="5"/>
    </row>
    <row r="8707" spans="3:3" ht="15" thickBot="1" x14ac:dyDescent="0.35">
      <c r="C8707" s="5"/>
    </row>
    <row r="8708" spans="3:3" ht="15" thickBot="1" x14ac:dyDescent="0.35">
      <c r="C8708" s="5"/>
    </row>
    <row r="8709" spans="3:3" ht="15" thickBot="1" x14ac:dyDescent="0.35">
      <c r="C8709" s="5"/>
    </row>
    <row r="8710" spans="3:3" ht="15" thickBot="1" x14ac:dyDescent="0.35">
      <c r="C8710" s="5"/>
    </row>
    <row r="8711" spans="3:3" ht="15" thickBot="1" x14ac:dyDescent="0.35">
      <c r="C8711" s="5"/>
    </row>
    <row r="8712" spans="3:3" ht="15" thickBot="1" x14ac:dyDescent="0.35">
      <c r="C8712" s="5"/>
    </row>
    <row r="8713" spans="3:3" ht="15" thickBot="1" x14ac:dyDescent="0.35">
      <c r="C8713" s="5"/>
    </row>
    <row r="8714" spans="3:3" ht="15" thickBot="1" x14ac:dyDescent="0.35">
      <c r="C8714" s="5"/>
    </row>
    <row r="8715" spans="3:3" ht="15" thickBot="1" x14ac:dyDescent="0.35">
      <c r="C8715" s="5"/>
    </row>
    <row r="8716" spans="3:3" ht="15" thickBot="1" x14ac:dyDescent="0.35">
      <c r="C8716" s="5"/>
    </row>
    <row r="8717" spans="3:3" ht="15" thickBot="1" x14ac:dyDescent="0.35">
      <c r="C8717" s="5"/>
    </row>
    <row r="8718" spans="3:3" ht="15" thickBot="1" x14ac:dyDescent="0.35">
      <c r="C8718" s="5"/>
    </row>
    <row r="8719" spans="3:3" ht="15" thickBot="1" x14ac:dyDescent="0.35">
      <c r="C8719" s="5"/>
    </row>
    <row r="8720" spans="3:3" ht="15" thickBot="1" x14ac:dyDescent="0.35">
      <c r="C8720" s="5"/>
    </row>
    <row r="8721" spans="3:3" ht="15" thickBot="1" x14ac:dyDescent="0.35">
      <c r="C8721" s="5"/>
    </row>
    <row r="8722" spans="3:3" ht="15" thickBot="1" x14ac:dyDescent="0.35">
      <c r="C8722" s="5"/>
    </row>
    <row r="8723" spans="3:3" ht="15" thickBot="1" x14ac:dyDescent="0.35">
      <c r="C8723" s="5"/>
    </row>
    <row r="8724" spans="3:3" ht="15" thickBot="1" x14ac:dyDescent="0.35">
      <c r="C8724" s="5"/>
    </row>
    <row r="8725" spans="3:3" ht="15" thickBot="1" x14ac:dyDescent="0.35">
      <c r="C8725" s="5"/>
    </row>
    <row r="8726" spans="3:3" ht="15" thickBot="1" x14ac:dyDescent="0.35">
      <c r="C8726" s="5"/>
    </row>
    <row r="8727" spans="3:3" ht="15" thickBot="1" x14ac:dyDescent="0.35">
      <c r="C8727" s="5"/>
    </row>
    <row r="8728" spans="3:3" ht="15" thickBot="1" x14ac:dyDescent="0.35">
      <c r="C8728" s="5"/>
    </row>
    <row r="8729" spans="3:3" ht="15" thickBot="1" x14ac:dyDescent="0.35">
      <c r="C8729" s="5"/>
    </row>
    <row r="8730" spans="3:3" ht="15" thickBot="1" x14ac:dyDescent="0.35">
      <c r="C8730" s="5"/>
    </row>
    <row r="8731" spans="3:3" ht="15" thickBot="1" x14ac:dyDescent="0.35">
      <c r="C8731" s="5"/>
    </row>
    <row r="8732" spans="3:3" ht="15" thickBot="1" x14ac:dyDescent="0.35">
      <c r="C8732" s="5"/>
    </row>
    <row r="8733" spans="3:3" ht="15" thickBot="1" x14ac:dyDescent="0.35">
      <c r="C8733" s="5"/>
    </row>
    <row r="8734" spans="3:3" ht="15" thickBot="1" x14ac:dyDescent="0.35">
      <c r="C8734" s="5"/>
    </row>
    <row r="8735" spans="3:3" ht="15" thickBot="1" x14ac:dyDescent="0.35">
      <c r="C8735" s="5"/>
    </row>
    <row r="8736" spans="3:3" ht="15" thickBot="1" x14ac:dyDescent="0.35">
      <c r="C8736" s="5"/>
    </row>
    <row r="8737" spans="3:3" ht="15" thickBot="1" x14ac:dyDescent="0.35">
      <c r="C8737" s="5"/>
    </row>
    <row r="8738" spans="3:3" ht="15" thickBot="1" x14ac:dyDescent="0.35">
      <c r="C8738" s="5"/>
    </row>
    <row r="8739" spans="3:3" ht="15" thickBot="1" x14ac:dyDescent="0.35">
      <c r="C8739" s="5"/>
    </row>
    <row r="8740" spans="3:3" ht="15" thickBot="1" x14ac:dyDescent="0.35">
      <c r="C8740" s="5"/>
    </row>
    <row r="8741" spans="3:3" ht="15" thickBot="1" x14ac:dyDescent="0.35">
      <c r="C8741" s="5"/>
    </row>
    <row r="8742" spans="3:3" ht="15" thickBot="1" x14ac:dyDescent="0.35">
      <c r="C8742" s="5"/>
    </row>
    <row r="8743" spans="3:3" ht="15" thickBot="1" x14ac:dyDescent="0.35">
      <c r="C8743" s="5"/>
    </row>
    <row r="8744" spans="3:3" ht="15" thickBot="1" x14ac:dyDescent="0.35">
      <c r="C8744" s="5"/>
    </row>
    <row r="8745" spans="3:3" ht="15" thickBot="1" x14ac:dyDescent="0.35">
      <c r="C8745" s="5"/>
    </row>
    <row r="8746" spans="3:3" ht="15" thickBot="1" x14ac:dyDescent="0.35">
      <c r="C8746" s="5"/>
    </row>
    <row r="8747" spans="3:3" ht="15" thickBot="1" x14ac:dyDescent="0.35">
      <c r="C8747" s="5"/>
    </row>
    <row r="8748" spans="3:3" ht="15" thickBot="1" x14ac:dyDescent="0.35">
      <c r="C8748" s="5"/>
    </row>
    <row r="8749" spans="3:3" ht="15" thickBot="1" x14ac:dyDescent="0.35">
      <c r="C8749" s="5"/>
    </row>
    <row r="8750" spans="3:3" ht="15" thickBot="1" x14ac:dyDescent="0.35">
      <c r="C8750" s="5"/>
    </row>
    <row r="8751" spans="3:3" ht="15" thickBot="1" x14ac:dyDescent="0.35">
      <c r="C8751" s="5"/>
    </row>
    <row r="8752" spans="3:3" ht="15" thickBot="1" x14ac:dyDescent="0.35">
      <c r="C8752" s="5"/>
    </row>
    <row r="8753" spans="3:3" ht="15" thickBot="1" x14ac:dyDescent="0.35">
      <c r="C8753" s="5"/>
    </row>
    <row r="8754" spans="3:3" ht="15" thickBot="1" x14ac:dyDescent="0.35">
      <c r="C8754" s="5"/>
    </row>
    <row r="8755" spans="3:3" ht="15" thickBot="1" x14ac:dyDescent="0.35">
      <c r="C8755" s="5"/>
    </row>
    <row r="8756" spans="3:3" ht="15" thickBot="1" x14ac:dyDescent="0.35">
      <c r="C8756" s="5"/>
    </row>
    <row r="8757" spans="3:3" ht="15" thickBot="1" x14ac:dyDescent="0.35">
      <c r="C8757" s="5"/>
    </row>
    <row r="8758" spans="3:3" ht="15" thickBot="1" x14ac:dyDescent="0.35">
      <c r="C8758" s="5"/>
    </row>
    <row r="8759" spans="3:3" ht="15" thickBot="1" x14ac:dyDescent="0.35">
      <c r="C8759" s="5"/>
    </row>
    <row r="8760" spans="3:3" ht="15" thickBot="1" x14ac:dyDescent="0.35">
      <c r="C8760" s="5"/>
    </row>
    <row r="8761" spans="3:3" ht="15" thickBot="1" x14ac:dyDescent="0.35">
      <c r="C8761" s="5"/>
    </row>
    <row r="8762" spans="3:3" ht="15" thickBot="1" x14ac:dyDescent="0.35">
      <c r="C8762" s="5"/>
    </row>
    <row r="8763" spans="3:3" ht="15" thickBot="1" x14ac:dyDescent="0.35">
      <c r="C8763" s="5"/>
    </row>
    <row r="8764" spans="3:3" ht="15" thickBot="1" x14ac:dyDescent="0.35">
      <c r="C8764" s="5"/>
    </row>
    <row r="8765" spans="3:3" ht="15" thickBot="1" x14ac:dyDescent="0.35">
      <c r="C8765" s="5"/>
    </row>
    <row r="8766" spans="3:3" ht="15" thickBot="1" x14ac:dyDescent="0.35">
      <c r="C8766" s="5"/>
    </row>
    <row r="8767" spans="3:3" ht="15" thickBot="1" x14ac:dyDescent="0.35">
      <c r="C8767" s="5"/>
    </row>
    <row r="8768" spans="3:3" ht="15" thickBot="1" x14ac:dyDescent="0.35">
      <c r="C8768" s="5"/>
    </row>
    <row r="8769" spans="3:3" ht="15" thickBot="1" x14ac:dyDescent="0.35">
      <c r="C8769" s="5"/>
    </row>
    <row r="8770" spans="3:3" ht="15" thickBot="1" x14ac:dyDescent="0.35">
      <c r="C8770" s="5"/>
    </row>
    <row r="8771" spans="3:3" ht="15" thickBot="1" x14ac:dyDescent="0.35">
      <c r="C8771" s="5"/>
    </row>
    <row r="8772" spans="3:3" ht="15" thickBot="1" x14ac:dyDescent="0.35">
      <c r="C8772" s="5"/>
    </row>
    <row r="8773" spans="3:3" ht="15" thickBot="1" x14ac:dyDescent="0.35">
      <c r="C8773" s="5"/>
    </row>
    <row r="8774" spans="3:3" ht="15" thickBot="1" x14ac:dyDescent="0.35">
      <c r="C8774" s="5"/>
    </row>
    <row r="8775" spans="3:3" ht="15" thickBot="1" x14ac:dyDescent="0.35">
      <c r="C8775" s="5"/>
    </row>
    <row r="8776" spans="3:3" ht="15" thickBot="1" x14ac:dyDescent="0.35">
      <c r="C8776" s="5"/>
    </row>
    <row r="8777" spans="3:3" ht="15" thickBot="1" x14ac:dyDescent="0.35">
      <c r="C8777" s="5"/>
    </row>
    <row r="8778" spans="3:3" ht="15" thickBot="1" x14ac:dyDescent="0.35">
      <c r="C8778" s="5"/>
    </row>
    <row r="8779" spans="3:3" ht="15" thickBot="1" x14ac:dyDescent="0.35">
      <c r="C8779" s="5"/>
    </row>
    <row r="8780" spans="3:3" ht="15" thickBot="1" x14ac:dyDescent="0.35">
      <c r="C8780" s="5"/>
    </row>
    <row r="8781" spans="3:3" ht="15" thickBot="1" x14ac:dyDescent="0.35">
      <c r="C8781" s="5"/>
    </row>
    <row r="8782" spans="3:3" ht="15" thickBot="1" x14ac:dyDescent="0.35">
      <c r="C8782" s="5"/>
    </row>
    <row r="8783" spans="3:3" ht="15" thickBot="1" x14ac:dyDescent="0.35">
      <c r="C8783" s="5"/>
    </row>
    <row r="8784" spans="3:3" ht="15" thickBot="1" x14ac:dyDescent="0.35">
      <c r="C8784" s="5"/>
    </row>
    <row r="8785" spans="3:3" ht="15" thickBot="1" x14ac:dyDescent="0.35">
      <c r="C8785" s="5"/>
    </row>
    <row r="8786" spans="3:3" ht="15" thickBot="1" x14ac:dyDescent="0.35">
      <c r="C8786" s="5"/>
    </row>
    <row r="8787" spans="3:3" ht="15" thickBot="1" x14ac:dyDescent="0.35">
      <c r="C8787" s="5"/>
    </row>
    <row r="8788" spans="3:3" ht="15" thickBot="1" x14ac:dyDescent="0.35">
      <c r="C8788" s="5"/>
    </row>
    <row r="8789" spans="3:3" ht="15" thickBot="1" x14ac:dyDescent="0.35">
      <c r="C8789" s="5"/>
    </row>
    <row r="8790" spans="3:3" ht="15" thickBot="1" x14ac:dyDescent="0.35">
      <c r="C8790" s="5"/>
    </row>
    <row r="8791" spans="3:3" ht="15" thickBot="1" x14ac:dyDescent="0.35">
      <c r="C8791" s="5"/>
    </row>
    <row r="8792" spans="3:3" ht="15" thickBot="1" x14ac:dyDescent="0.35">
      <c r="C8792" s="5"/>
    </row>
    <row r="8793" spans="3:3" ht="15" thickBot="1" x14ac:dyDescent="0.35">
      <c r="C8793" s="5"/>
    </row>
    <row r="8794" spans="3:3" ht="15" thickBot="1" x14ac:dyDescent="0.35">
      <c r="C8794" s="5"/>
    </row>
    <row r="8795" spans="3:3" ht="15" thickBot="1" x14ac:dyDescent="0.35">
      <c r="C8795" s="5"/>
    </row>
    <row r="8796" spans="3:3" ht="15" thickBot="1" x14ac:dyDescent="0.35">
      <c r="C8796" s="5"/>
    </row>
    <row r="8797" spans="3:3" ht="15" thickBot="1" x14ac:dyDescent="0.35">
      <c r="C8797" s="5"/>
    </row>
    <row r="8798" spans="3:3" ht="15" thickBot="1" x14ac:dyDescent="0.35">
      <c r="C8798" s="5"/>
    </row>
    <row r="8799" spans="3:3" ht="15" thickBot="1" x14ac:dyDescent="0.35">
      <c r="C8799" s="5"/>
    </row>
    <row r="8800" spans="3:3" ht="15" thickBot="1" x14ac:dyDescent="0.35">
      <c r="C8800" s="5"/>
    </row>
    <row r="8801" spans="3:3" ht="15" thickBot="1" x14ac:dyDescent="0.35">
      <c r="C8801" s="5"/>
    </row>
    <row r="8802" spans="3:3" ht="15" thickBot="1" x14ac:dyDescent="0.35">
      <c r="C8802" s="5"/>
    </row>
    <row r="8803" spans="3:3" ht="15" thickBot="1" x14ac:dyDescent="0.35">
      <c r="C8803" s="5"/>
    </row>
    <row r="8804" spans="3:3" ht="15" thickBot="1" x14ac:dyDescent="0.35">
      <c r="C8804" s="5"/>
    </row>
    <row r="8805" spans="3:3" ht="15" thickBot="1" x14ac:dyDescent="0.35">
      <c r="C8805" s="5"/>
    </row>
    <row r="8806" spans="3:3" ht="15" thickBot="1" x14ac:dyDescent="0.35">
      <c r="C8806" s="5"/>
    </row>
    <row r="8807" spans="3:3" ht="15" thickBot="1" x14ac:dyDescent="0.35">
      <c r="C8807" s="5"/>
    </row>
    <row r="8808" spans="3:3" ht="15" thickBot="1" x14ac:dyDescent="0.35">
      <c r="C8808" s="5"/>
    </row>
    <row r="8809" spans="3:3" ht="15" thickBot="1" x14ac:dyDescent="0.35">
      <c r="C8809" s="5"/>
    </row>
    <row r="8810" spans="3:3" ht="15" thickBot="1" x14ac:dyDescent="0.35">
      <c r="C8810" s="5"/>
    </row>
    <row r="8811" spans="3:3" ht="15" thickBot="1" x14ac:dyDescent="0.35">
      <c r="C8811" s="5"/>
    </row>
    <row r="8812" spans="3:3" ht="15" thickBot="1" x14ac:dyDescent="0.35">
      <c r="C8812" s="5"/>
    </row>
    <row r="8813" spans="3:3" ht="15" thickBot="1" x14ac:dyDescent="0.35">
      <c r="C8813" s="5"/>
    </row>
    <row r="8814" spans="3:3" ht="15" thickBot="1" x14ac:dyDescent="0.35">
      <c r="C8814" s="5"/>
    </row>
    <row r="8815" spans="3:3" ht="15" thickBot="1" x14ac:dyDescent="0.35">
      <c r="C8815" s="5"/>
    </row>
    <row r="8816" spans="3:3" ht="15" thickBot="1" x14ac:dyDescent="0.35">
      <c r="C8816" s="5"/>
    </row>
    <row r="8817" spans="3:3" ht="15" thickBot="1" x14ac:dyDescent="0.35">
      <c r="C8817" s="5"/>
    </row>
    <row r="8818" spans="3:3" ht="15" thickBot="1" x14ac:dyDescent="0.35">
      <c r="C8818" s="5"/>
    </row>
    <row r="8819" spans="3:3" ht="15" thickBot="1" x14ac:dyDescent="0.35">
      <c r="C8819" s="5"/>
    </row>
    <row r="8820" spans="3:3" ht="15" thickBot="1" x14ac:dyDescent="0.35">
      <c r="C8820" s="5"/>
    </row>
    <row r="8821" spans="3:3" ht="15" thickBot="1" x14ac:dyDescent="0.35">
      <c r="C8821" s="5"/>
    </row>
    <row r="8822" spans="3:3" ht="15" thickBot="1" x14ac:dyDescent="0.35">
      <c r="C8822" s="5"/>
    </row>
    <row r="8823" spans="3:3" ht="15" thickBot="1" x14ac:dyDescent="0.35">
      <c r="C8823" s="5"/>
    </row>
    <row r="8824" spans="3:3" ht="15" thickBot="1" x14ac:dyDescent="0.35">
      <c r="C8824" s="5"/>
    </row>
    <row r="8825" spans="3:3" ht="15" thickBot="1" x14ac:dyDescent="0.35">
      <c r="C8825" s="5"/>
    </row>
    <row r="8826" spans="3:3" ht="15" thickBot="1" x14ac:dyDescent="0.35">
      <c r="C8826" s="5"/>
    </row>
    <row r="8827" spans="3:3" ht="15" thickBot="1" x14ac:dyDescent="0.35">
      <c r="C8827" s="5"/>
    </row>
    <row r="8828" spans="3:3" ht="15" thickBot="1" x14ac:dyDescent="0.35">
      <c r="C8828" s="5"/>
    </row>
    <row r="8829" spans="3:3" ht="15" thickBot="1" x14ac:dyDescent="0.35">
      <c r="C8829" s="5"/>
    </row>
    <row r="8830" spans="3:3" ht="15" thickBot="1" x14ac:dyDescent="0.35">
      <c r="C8830" s="5"/>
    </row>
    <row r="8831" spans="3:3" ht="15" thickBot="1" x14ac:dyDescent="0.35">
      <c r="C8831" s="5"/>
    </row>
    <row r="8832" spans="3:3" ht="15" thickBot="1" x14ac:dyDescent="0.35">
      <c r="C8832" s="5"/>
    </row>
    <row r="8833" spans="3:3" ht="15" thickBot="1" x14ac:dyDescent="0.35">
      <c r="C8833" s="5"/>
    </row>
    <row r="8834" spans="3:3" ht="15" thickBot="1" x14ac:dyDescent="0.35">
      <c r="C8834" s="5"/>
    </row>
    <row r="8835" spans="3:3" ht="15" thickBot="1" x14ac:dyDescent="0.35">
      <c r="C8835" s="5"/>
    </row>
    <row r="8836" spans="3:3" ht="15" thickBot="1" x14ac:dyDescent="0.35">
      <c r="C8836" s="5"/>
    </row>
    <row r="8837" spans="3:3" ht="15" thickBot="1" x14ac:dyDescent="0.35">
      <c r="C8837" s="5"/>
    </row>
    <row r="8838" spans="3:3" ht="15" thickBot="1" x14ac:dyDescent="0.35">
      <c r="C8838" s="5"/>
    </row>
    <row r="8839" spans="3:3" ht="15" thickBot="1" x14ac:dyDescent="0.35">
      <c r="C8839" s="5"/>
    </row>
    <row r="8840" spans="3:3" ht="15" thickBot="1" x14ac:dyDescent="0.35">
      <c r="C8840" s="5"/>
    </row>
    <row r="8841" spans="3:3" ht="15" thickBot="1" x14ac:dyDescent="0.35">
      <c r="C8841" s="5"/>
    </row>
    <row r="8842" spans="3:3" ht="15" thickBot="1" x14ac:dyDescent="0.35">
      <c r="C8842" s="5"/>
    </row>
    <row r="8843" spans="3:3" ht="15" thickBot="1" x14ac:dyDescent="0.35">
      <c r="C8843" s="5"/>
    </row>
    <row r="8844" spans="3:3" ht="15" thickBot="1" x14ac:dyDescent="0.35">
      <c r="C8844" s="5"/>
    </row>
    <row r="8845" spans="3:3" ht="15" thickBot="1" x14ac:dyDescent="0.35">
      <c r="C8845" s="5"/>
    </row>
    <row r="8846" spans="3:3" ht="15" thickBot="1" x14ac:dyDescent="0.35">
      <c r="C8846" s="5"/>
    </row>
    <row r="8847" spans="3:3" ht="15" thickBot="1" x14ac:dyDescent="0.35">
      <c r="C8847" s="5"/>
    </row>
    <row r="8848" spans="3:3" ht="15" thickBot="1" x14ac:dyDescent="0.35">
      <c r="C8848" s="5"/>
    </row>
    <row r="8849" spans="3:3" ht="15" thickBot="1" x14ac:dyDescent="0.35">
      <c r="C8849" s="5"/>
    </row>
    <row r="8850" spans="3:3" ht="15" thickBot="1" x14ac:dyDescent="0.35">
      <c r="C8850" s="5"/>
    </row>
    <row r="8851" spans="3:3" ht="15" thickBot="1" x14ac:dyDescent="0.35">
      <c r="C8851" s="5"/>
    </row>
    <row r="8852" spans="3:3" ht="15" thickBot="1" x14ac:dyDescent="0.35">
      <c r="C8852" s="5"/>
    </row>
    <row r="8853" spans="3:3" ht="15" thickBot="1" x14ac:dyDescent="0.35">
      <c r="C8853" s="5"/>
    </row>
    <row r="8854" spans="3:3" ht="15" thickBot="1" x14ac:dyDescent="0.35">
      <c r="C8854" s="5"/>
    </row>
    <row r="8855" spans="3:3" ht="15" thickBot="1" x14ac:dyDescent="0.35">
      <c r="C8855" s="5"/>
    </row>
    <row r="8856" spans="3:3" ht="15" thickBot="1" x14ac:dyDescent="0.35">
      <c r="C8856" s="5"/>
    </row>
    <row r="8857" spans="3:3" ht="15" thickBot="1" x14ac:dyDescent="0.35">
      <c r="C8857" s="5"/>
    </row>
    <row r="8858" spans="3:3" ht="15" thickBot="1" x14ac:dyDescent="0.35">
      <c r="C8858" s="5"/>
    </row>
    <row r="8859" spans="3:3" ht="15" thickBot="1" x14ac:dyDescent="0.35">
      <c r="C8859" s="5"/>
    </row>
    <row r="8860" spans="3:3" ht="15" thickBot="1" x14ac:dyDescent="0.35">
      <c r="C8860" s="5"/>
    </row>
    <row r="8861" spans="3:3" ht="15" thickBot="1" x14ac:dyDescent="0.35">
      <c r="C8861" s="5"/>
    </row>
    <row r="8862" spans="3:3" ht="15" thickBot="1" x14ac:dyDescent="0.35">
      <c r="C8862" s="5"/>
    </row>
    <row r="8863" spans="3:3" ht="15" thickBot="1" x14ac:dyDescent="0.35">
      <c r="C8863" s="5"/>
    </row>
    <row r="8864" spans="3:3" ht="15" thickBot="1" x14ac:dyDescent="0.35">
      <c r="C8864" s="5"/>
    </row>
    <row r="8865" spans="3:3" ht="15" thickBot="1" x14ac:dyDescent="0.35">
      <c r="C8865" s="5"/>
    </row>
    <row r="8866" spans="3:3" ht="15" thickBot="1" x14ac:dyDescent="0.35">
      <c r="C8866" s="5"/>
    </row>
    <row r="8867" spans="3:3" ht="15" thickBot="1" x14ac:dyDescent="0.35">
      <c r="C8867" s="5"/>
    </row>
    <row r="8868" spans="3:3" ht="15" thickBot="1" x14ac:dyDescent="0.35">
      <c r="C8868" s="5"/>
    </row>
    <row r="8869" spans="3:3" ht="15" thickBot="1" x14ac:dyDescent="0.35">
      <c r="C8869" s="5"/>
    </row>
    <row r="8870" spans="3:3" ht="15" thickBot="1" x14ac:dyDescent="0.35">
      <c r="C8870" s="5"/>
    </row>
    <row r="8871" spans="3:3" ht="15" thickBot="1" x14ac:dyDescent="0.35">
      <c r="C8871" s="5"/>
    </row>
    <row r="8872" spans="3:3" ht="15" thickBot="1" x14ac:dyDescent="0.35">
      <c r="C8872" s="5"/>
    </row>
    <row r="8873" spans="3:3" ht="15" thickBot="1" x14ac:dyDescent="0.35">
      <c r="C8873" s="5"/>
    </row>
    <row r="8874" spans="3:3" ht="15" thickBot="1" x14ac:dyDescent="0.35">
      <c r="C8874" s="5"/>
    </row>
    <row r="8875" spans="3:3" ht="15" thickBot="1" x14ac:dyDescent="0.35">
      <c r="C8875" s="5"/>
    </row>
    <row r="8876" spans="3:3" ht="15" thickBot="1" x14ac:dyDescent="0.35">
      <c r="C8876" s="5"/>
    </row>
    <row r="8877" spans="3:3" ht="15" thickBot="1" x14ac:dyDescent="0.35">
      <c r="C8877" s="5"/>
    </row>
    <row r="8878" spans="3:3" ht="15" thickBot="1" x14ac:dyDescent="0.35">
      <c r="C8878" s="5"/>
    </row>
    <row r="8879" spans="3:3" ht="15" thickBot="1" x14ac:dyDescent="0.35">
      <c r="C8879" s="5"/>
    </row>
    <row r="8880" spans="3:3" ht="15" thickBot="1" x14ac:dyDescent="0.35">
      <c r="C8880" s="5"/>
    </row>
    <row r="8881" spans="3:3" ht="15" thickBot="1" x14ac:dyDescent="0.35">
      <c r="C8881" s="5"/>
    </row>
    <row r="8882" spans="3:3" ht="15" thickBot="1" x14ac:dyDescent="0.35">
      <c r="C8882" s="5"/>
    </row>
    <row r="8883" spans="3:3" ht="15" thickBot="1" x14ac:dyDescent="0.35">
      <c r="C8883" s="5"/>
    </row>
    <row r="8884" spans="3:3" ht="15" thickBot="1" x14ac:dyDescent="0.35">
      <c r="C8884" s="5"/>
    </row>
    <row r="8885" spans="3:3" ht="15" thickBot="1" x14ac:dyDescent="0.35">
      <c r="C8885" s="5"/>
    </row>
    <row r="8886" spans="3:3" ht="15" thickBot="1" x14ac:dyDescent="0.35">
      <c r="C8886" s="5"/>
    </row>
    <row r="8887" spans="3:3" ht="15" thickBot="1" x14ac:dyDescent="0.35">
      <c r="C8887" s="5"/>
    </row>
    <row r="8888" spans="3:3" ht="15" thickBot="1" x14ac:dyDescent="0.35">
      <c r="C8888" s="5"/>
    </row>
    <row r="8889" spans="3:3" ht="15" thickBot="1" x14ac:dyDescent="0.35">
      <c r="C8889" s="5"/>
    </row>
    <row r="8890" spans="3:3" ht="15" thickBot="1" x14ac:dyDescent="0.35">
      <c r="C8890" s="5"/>
    </row>
    <row r="8891" spans="3:3" ht="15" thickBot="1" x14ac:dyDescent="0.35">
      <c r="C8891" s="5"/>
    </row>
    <row r="8892" spans="3:3" ht="15" thickBot="1" x14ac:dyDescent="0.35">
      <c r="C8892" s="5"/>
    </row>
    <row r="8893" spans="3:3" ht="15" thickBot="1" x14ac:dyDescent="0.35">
      <c r="C8893" s="5"/>
    </row>
    <row r="8894" spans="3:3" ht="15" thickBot="1" x14ac:dyDescent="0.35">
      <c r="C8894" s="5"/>
    </row>
    <row r="8895" spans="3:3" ht="15" thickBot="1" x14ac:dyDescent="0.35">
      <c r="C8895" s="5"/>
    </row>
    <row r="8896" spans="3:3" ht="15" thickBot="1" x14ac:dyDescent="0.35">
      <c r="C8896" s="5"/>
    </row>
    <row r="8897" spans="3:3" ht="15" thickBot="1" x14ac:dyDescent="0.35">
      <c r="C8897" s="5"/>
    </row>
    <row r="8898" spans="3:3" ht="15" thickBot="1" x14ac:dyDescent="0.35">
      <c r="C8898" s="5"/>
    </row>
    <row r="8899" spans="3:3" ht="15" thickBot="1" x14ac:dyDescent="0.35">
      <c r="C8899" s="5"/>
    </row>
    <row r="8900" spans="3:3" ht="15" thickBot="1" x14ac:dyDescent="0.35">
      <c r="C8900" s="5"/>
    </row>
    <row r="8901" spans="3:3" ht="15" thickBot="1" x14ac:dyDescent="0.35">
      <c r="C8901" s="5"/>
    </row>
    <row r="8902" spans="3:3" ht="15" thickBot="1" x14ac:dyDescent="0.35">
      <c r="C8902" s="5"/>
    </row>
    <row r="8903" spans="3:3" ht="15" thickBot="1" x14ac:dyDescent="0.35">
      <c r="C8903" s="5"/>
    </row>
    <row r="8904" spans="3:3" ht="15" thickBot="1" x14ac:dyDescent="0.35">
      <c r="C8904" s="5"/>
    </row>
    <row r="8905" spans="3:3" ht="15" thickBot="1" x14ac:dyDescent="0.35">
      <c r="C8905" s="5"/>
    </row>
    <row r="8906" spans="3:3" ht="15" thickBot="1" x14ac:dyDescent="0.35">
      <c r="C8906" s="5"/>
    </row>
    <row r="8907" spans="3:3" ht="15" thickBot="1" x14ac:dyDescent="0.35">
      <c r="C8907" s="5"/>
    </row>
    <row r="8908" spans="3:3" ht="15" thickBot="1" x14ac:dyDescent="0.35">
      <c r="C8908" s="5"/>
    </row>
    <row r="8909" spans="3:3" ht="15" thickBot="1" x14ac:dyDescent="0.35">
      <c r="C8909" s="5"/>
    </row>
    <row r="8910" spans="3:3" ht="15" thickBot="1" x14ac:dyDescent="0.35">
      <c r="C8910" s="5"/>
    </row>
    <row r="8911" spans="3:3" ht="15" thickBot="1" x14ac:dyDescent="0.35">
      <c r="C8911" s="5"/>
    </row>
    <row r="8912" spans="3:3" ht="15" thickBot="1" x14ac:dyDescent="0.35">
      <c r="C8912" s="5"/>
    </row>
    <row r="8913" spans="3:3" ht="15" thickBot="1" x14ac:dyDescent="0.35">
      <c r="C8913" s="5"/>
    </row>
    <row r="8914" spans="3:3" ht="15" thickBot="1" x14ac:dyDescent="0.35">
      <c r="C8914" s="5"/>
    </row>
    <row r="8915" spans="3:3" ht="15" thickBot="1" x14ac:dyDescent="0.35">
      <c r="C8915" s="5"/>
    </row>
    <row r="8916" spans="3:3" ht="15" thickBot="1" x14ac:dyDescent="0.35">
      <c r="C8916" s="5"/>
    </row>
    <row r="8917" spans="3:3" ht="15" thickBot="1" x14ac:dyDescent="0.35">
      <c r="C8917" s="5"/>
    </row>
    <row r="8918" spans="3:3" ht="15" thickBot="1" x14ac:dyDescent="0.35">
      <c r="C8918" s="5"/>
    </row>
    <row r="8919" spans="3:3" ht="15" thickBot="1" x14ac:dyDescent="0.35">
      <c r="C8919" s="5"/>
    </row>
    <row r="8920" spans="3:3" ht="15" thickBot="1" x14ac:dyDescent="0.35">
      <c r="C8920" s="5"/>
    </row>
    <row r="8921" spans="3:3" ht="15" thickBot="1" x14ac:dyDescent="0.35">
      <c r="C8921" s="5"/>
    </row>
    <row r="8922" spans="3:3" ht="15" thickBot="1" x14ac:dyDescent="0.35">
      <c r="C8922" s="5"/>
    </row>
    <row r="8923" spans="3:3" ht="15" thickBot="1" x14ac:dyDescent="0.35">
      <c r="C8923" s="5"/>
    </row>
    <row r="8924" spans="3:3" ht="15" thickBot="1" x14ac:dyDescent="0.35">
      <c r="C8924" s="5"/>
    </row>
    <row r="8925" spans="3:3" ht="15" thickBot="1" x14ac:dyDescent="0.35">
      <c r="C8925" s="5"/>
    </row>
    <row r="8926" spans="3:3" ht="15" thickBot="1" x14ac:dyDescent="0.35">
      <c r="C8926" s="5"/>
    </row>
    <row r="8927" spans="3:3" ht="15" thickBot="1" x14ac:dyDescent="0.35">
      <c r="C8927" s="5"/>
    </row>
    <row r="8928" spans="3:3" ht="15" thickBot="1" x14ac:dyDescent="0.35">
      <c r="C8928" s="5"/>
    </row>
    <row r="8929" spans="3:3" ht="15" thickBot="1" x14ac:dyDescent="0.35">
      <c r="C8929" s="5"/>
    </row>
    <row r="8930" spans="3:3" ht="15" thickBot="1" x14ac:dyDescent="0.35">
      <c r="C8930" s="5"/>
    </row>
    <row r="8931" spans="3:3" ht="15" thickBot="1" x14ac:dyDescent="0.35">
      <c r="C8931" s="5"/>
    </row>
    <row r="8932" spans="3:3" ht="15" thickBot="1" x14ac:dyDescent="0.35">
      <c r="C8932" s="5"/>
    </row>
    <row r="8933" spans="3:3" ht="15" thickBot="1" x14ac:dyDescent="0.35">
      <c r="C8933" s="5"/>
    </row>
    <row r="8934" spans="3:3" ht="15" thickBot="1" x14ac:dyDescent="0.35">
      <c r="C8934" s="5"/>
    </row>
    <row r="8935" spans="3:3" ht="15" thickBot="1" x14ac:dyDescent="0.35">
      <c r="C8935" s="5"/>
    </row>
    <row r="8936" spans="3:3" ht="15" thickBot="1" x14ac:dyDescent="0.35">
      <c r="C8936" s="5"/>
    </row>
    <row r="8937" spans="3:3" ht="15" thickBot="1" x14ac:dyDescent="0.35">
      <c r="C8937" s="5"/>
    </row>
    <row r="8938" spans="3:3" ht="15" thickBot="1" x14ac:dyDescent="0.35">
      <c r="C8938" s="5"/>
    </row>
    <row r="8939" spans="3:3" ht="15" thickBot="1" x14ac:dyDescent="0.35">
      <c r="C8939" s="5"/>
    </row>
    <row r="8940" spans="3:3" ht="15" thickBot="1" x14ac:dyDescent="0.35">
      <c r="C8940" s="5"/>
    </row>
    <row r="8941" spans="3:3" ht="15" thickBot="1" x14ac:dyDescent="0.35">
      <c r="C8941" s="5"/>
    </row>
    <row r="8942" spans="3:3" ht="15" thickBot="1" x14ac:dyDescent="0.35">
      <c r="C8942" s="5"/>
    </row>
    <row r="8943" spans="3:3" ht="15" thickBot="1" x14ac:dyDescent="0.35">
      <c r="C8943" s="5"/>
    </row>
    <row r="8944" spans="3:3" ht="15" thickBot="1" x14ac:dyDescent="0.35">
      <c r="C8944" s="5"/>
    </row>
    <row r="8945" spans="3:3" ht="15" thickBot="1" x14ac:dyDescent="0.35">
      <c r="C8945" s="5"/>
    </row>
    <row r="8946" spans="3:3" ht="15" thickBot="1" x14ac:dyDescent="0.35">
      <c r="C8946" s="5"/>
    </row>
    <row r="8947" spans="3:3" ht="15" thickBot="1" x14ac:dyDescent="0.35">
      <c r="C8947" s="5"/>
    </row>
    <row r="8948" spans="3:3" ht="15" thickBot="1" x14ac:dyDescent="0.35">
      <c r="C8948" s="5"/>
    </row>
    <row r="8949" spans="3:3" ht="15" thickBot="1" x14ac:dyDescent="0.35">
      <c r="C8949" s="5"/>
    </row>
    <row r="8950" spans="3:3" ht="15" thickBot="1" x14ac:dyDescent="0.35">
      <c r="C8950" s="5"/>
    </row>
    <row r="8951" spans="3:3" ht="15" thickBot="1" x14ac:dyDescent="0.35">
      <c r="C8951" s="5"/>
    </row>
    <row r="8952" spans="3:3" ht="15" thickBot="1" x14ac:dyDescent="0.35">
      <c r="C8952" s="5"/>
    </row>
    <row r="8953" spans="3:3" ht="15" thickBot="1" x14ac:dyDescent="0.35">
      <c r="C8953" s="5"/>
    </row>
    <row r="8954" spans="3:3" ht="15" thickBot="1" x14ac:dyDescent="0.35">
      <c r="C8954" s="5"/>
    </row>
    <row r="8955" spans="3:3" ht="15" thickBot="1" x14ac:dyDescent="0.35">
      <c r="C8955" s="5"/>
    </row>
    <row r="8956" spans="3:3" ht="15" thickBot="1" x14ac:dyDescent="0.35">
      <c r="C8956" s="5"/>
    </row>
    <row r="8957" spans="3:3" ht="15" thickBot="1" x14ac:dyDescent="0.35">
      <c r="C8957" s="5"/>
    </row>
    <row r="8958" spans="3:3" ht="15" thickBot="1" x14ac:dyDescent="0.35">
      <c r="C8958" s="5"/>
    </row>
    <row r="8959" spans="3:3" ht="15" thickBot="1" x14ac:dyDescent="0.35">
      <c r="C8959" s="5"/>
    </row>
    <row r="8960" spans="3:3" ht="15" thickBot="1" x14ac:dyDescent="0.35">
      <c r="C8960" s="5"/>
    </row>
    <row r="8961" spans="3:3" ht="15" thickBot="1" x14ac:dyDescent="0.35">
      <c r="C8961" s="5"/>
    </row>
    <row r="8962" spans="3:3" ht="15" thickBot="1" x14ac:dyDescent="0.35">
      <c r="C8962" s="5"/>
    </row>
    <row r="8963" spans="3:3" ht="15" thickBot="1" x14ac:dyDescent="0.35">
      <c r="C8963" s="5"/>
    </row>
    <row r="8964" spans="3:3" ht="15" thickBot="1" x14ac:dyDescent="0.35">
      <c r="C8964" s="5"/>
    </row>
    <row r="8965" spans="3:3" ht="15" thickBot="1" x14ac:dyDescent="0.35">
      <c r="C8965" s="5"/>
    </row>
    <row r="8966" spans="3:3" ht="15" thickBot="1" x14ac:dyDescent="0.35">
      <c r="C8966" s="5"/>
    </row>
    <row r="8967" spans="3:3" ht="15" thickBot="1" x14ac:dyDescent="0.35">
      <c r="C8967" s="5"/>
    </row>
    <row r="8968" spans="3:3" ht="15" thickBot="1" x14ac:dyDescent="0.35">
      <c r="C8968" s="5"/>
    </row>
    <row r="8969" spans="3:3" ht="15" thickBot="1" x14ac:dyDescent="0.35">
      <c r="C8969" s="5"/>
    </row>
    <row r="8970" spans="3:3" ht="15" thickBot="1" x14ac:dyDescent="0.35">
      <c r="C8970" s="5"/>
    </row>
    <row r="8971" spans="3:3" ht="15" thickBot="1" x14ac:dyDescent="0.35">
      <c r="C8971" s="5"/>
    </row>
    <row r="8972" spans="3:3" ht="15" thickBot="1" x14ac:dyDescent="0.35">
      <c r="C8972" s="5"/>
    </row>
    <row r="8973" spans="3:3" ht="15" thickBot="1" x14ac:dyDescent="0.35">
      <c r="C8973" s="5"/>
    </row>
    <row r="8974" spans="3:3" ht="15" thickBot="1" x14ac:dyDescent="0.35">
      <c r="C8974" s="5"/>
    </row>
    <row r="8975" spans="3:3" ht="15" thickBot="1" x14ac:dyDescent="0.35">
      <c r="C8975" s="5"/>
    </row>
    <row r="8976" spans="3:3" ht="15" thickBot="1" x14ac:dyDescent="0.35">
      <c r="C8976" s="5"/>
    </row>
    <row r="8977" spans="3:3" ht="15" thickBot="1" x14ac:dyDescent="0.35">
      <c r="C8977" s="5"/>
    </row>
    <row r="8978" spans="3:3" ht="15" thickBot="1" x14ac:dyDescent="0.35">
      <c r="C8978" s="5"/>
    </row>
    <row r="8979" spans="3:3" ht="15" thickBot="1" x14ac:dyDescent="0.35">
      <c r="C8979" s="5"/>
    </row>
    <row r="8980" spans="3:3" ht="15" thickBot="1" x14ac:dyDescent="0.35">
      <c r="C8980" s="5"/>
    </row>
    <row r="8981" spans="3:3" ht="15" thickBot="1" x14ac:dyDescent="0.35">
      <c r="C8981" s="5"/>
    </row>
    <row r="8982" spans="3:3" ht="15" thickBot="1" x14ac:dyDescent="0.35">
      <c r="C8982" s="5"/>
    </row>
    <row r="8983" spans="3:3" ht="15" thickBot="1" x14ac:dyDescent="0.35">
      <c r="C8983" s="5"/>
    </row>
    <row r="8984" spans="3:3" ht="15" thickBot="1" x14ac:dyDescent="0.35">
      <c r="C8984" s="5"/>
    </row>
    <row r="8985" spans="3:3" ht="15" thickBot="1" x14ac:dyDescent="0.35">
      <c r="C8985" s="5"/>
    </row>
    <row r="8986" spans="3:3" ht="15" thickBot="1" x14ac:dyDescent="0.35">
      <c r="C8986" s="5"/>
    </row>
    <row r="8987" spans="3:3" ht="15" thickBot="1" x14ac:dyDescent="0.35">
      <c r="C8987" s="5"/>
    </row>
    <row r="8988" spans="3:3" ht="15" thickBot="1" x14ac:dyDescent="0.35">
      <c r="C8988" s="5"/>
    </row>
    <row r="8989" spans="3:3" ht="15" thickBot="1" x14ac:dyDescent="0.35">
      <c r="C8989" s="5"/>
    </row>
    <row r="8990" spans="3:3" ht="15" thickBot="1" x14ac:dyDescent="0.35">
      <c r="C8990" s="5"/>
    </row>
    <row r="8991" spans="3:3" ht="15" thickBot="1" x14ac:dyDescent="0.35">
      <c r="C8991" s="5"/>
    </row>
    <row r="8992" spans="3:3" ht="15" thickBot="1" x14ac:dyDescent="0.35">
      <c r="C8992" s="5"/>
    </row>
    <row r="8993" spans="3:3" ht="15" thickBot="1" x14ac:dyDescent="0.35">
      <c r="C8993" s="5"/>
    </row>
    <row r="8994" spans="3:3" ht="15" thickBot="1" x14ac:dyDescent="0.35">
      <c r="C8994" s="5"/>
    </row>
    <row r="8995" spans="3:3" ht="15" thickBot="1" x14ac:dyDescent="0.35">
      <c r="C8995" s="5"/>
    </row>
    <row r="8996" spans="3:3" ht="15" thickBot="1" x14ac:dyDescent="0.35">
      <c r="C8996" s="5"/>
    </row>
    <row r="8997" spans="3:3" ht="15" thickBot="1" x14ac:dyDescent="0.35">
      <c r="C8997" s="5"/>
    </row>
    <row r="8998" spans="3:3" ht="15" thickBot="1" x14ac:dyDescent="0.35">
      <c r="C8998" s="5"/>
    </row>
    <row r="8999" spans="3:3" ht="15" thickBot="1" x14ac:dyDescent="0.35">
      <c r="C8999" s="5"/>
    </row>
    <row r="9000" spans="3:3" ht="15" thickBot="1" x14ac:dyDescent="0.35">
      <c r="C9000" s="5"/>
    </row>
    <row r="9001" spans="3:3" ht="15" thickBot="1" x14ac:dyDescent="0.35">
      <c r="C9001" s="5"/>
    </row>
    <row r="9002" spans="3:3" ht="15" thickBot="1" x14ac:dyDescent="0.35">
      <c r="C9002" s="5"/>
    </row>
    <row r="9003" spans="3:3" ht="15" thickBot="1" x14ac:dyDescent="0.35">
      <c r="C9003" s="5"/>
    </row>
    <row r="9004" spans="3:3" ht="15" thickBot="1" x14ac:dyDescent="0.35">
      <c r="C9004" s="5"/>
    </row>
    <row r="9005" spans="3:3" ht="15" thickBot="1" x14ac:dyDescent="0.35">
      <c r="C9005" s="5"/>
    </row>
    <row r="9006" spans="3:3" ht="15" thickBot="1" x14ac:dyDescent="0.35">
      <c r="C9006" s="5"/>
    </row>
    <row r="9007" spans="3:3" ht="15" thickBot="1" x14ac:dyDescent="0.35">
      <c r="C9007" s="5"/>
    </row>
    <row r="9008" spans="3:3" ht="15" thickBot="1" x14ac:dyDescent="0.35">
      <c r="C9008" s="5"/>
    </row>
    <row r="9009" spans="3:3" ht="15" thickBot="1" x14ac:dyDescent="0.35">
      <c r="C9009" s="5"/>
    </row>
    <row r="9010" spans="3:3" ht="15" thickBot="1" x14ac:dyDescent="0.35">
      <c r="C9010" s="5"/>
    </row>
    <row r="9011" spans="3:3" ht="15" thickBot="1" x14ac:dyDescent="0.35">
      <c r="C9011" s="5"/>
    </row>
    <row r="9012" spans="3:3" ht="15" thickBot="1" x14ac:dyDescent="0.35">
      <c r="C9012" s="5"/>
    </row>
    <row r="9013" spans="3:3" ht="15" thickBot="1" x14ac:dyDescent="0.35">
      <c r="C9013" s="5"/>
    </row>
    <row r="9014" spans="3:3" ht="15" thickBot="1" x14ac:dyDescent="0.35">
      <c r="C9014" s="5"/>
    </row>
    <row r="9015" spans="3:3" ht="15" thickBot="1" x14ac:dyDescent="0.35">
      <c r="C9015" s="5"/>
    </row>
    <row r="9016" spans="3:3" ht="15" thickBot="1" x14ac:dyDescent="0.35">
      <c r="C9016" s="5"/>
    </row>
    <row r="9017" spans="3:3" ht="15" thickBot="1" x14ac:dyDescent="0.35">
      <c r="C9017" s="5"/>
    </row>
    <row r="9018" spans="3:3" ht="15" thickBot="1" x14ac:dyDescent="0.35">
      <c r="C9018" s="5"/>
    </row>
    <row r="9019" spans="3:3" ht="15" thickBot="1" x14ac:dyDescent="0.35">
      <c r="C9019" s="5"/>
    </row>
    <row r="9020" spans="3:3" ht="15" thickBot="1" x14ac:dyDescent="0.35">
      <c r="C9020" s="5"/>
    </row>
    <row r="9021" spans="3:3" ht="15" thickBot="1" x14ac:dyDescent="0.35">
      <c r="C9021" s="5"/>
    </row>
    <row r="9022" spans="3:3" ht="15" thickBot="1" x14ac:dyDescent="0.35">
      <c r="C9022" s="5"/>
    </row>
    <row r="9023" spans="3:3" ht="15" thickBot="1" x14ac:dyDescent="0.35">
      <c r="C9023" s="5"/>
    </row>
    <row r="9024" spans="3:3" ht="15" thickBot="1" x14ac:dyDescent="0.35">
      <c r="C9024" s="5"/>
    </row>
    <row r="9025" spans="3:3" ht="15" thickBot="1" x14ac:dyDescent="0.35">
      <c r="C9025" s="5"/>
    </row>
    <row r="9026" spans="3:3" ht="15" thickBot="1" x14ac:dyDescent="0.35">
      <c r="C9026" s="5"/>
    </row>
    <row r="9027" spans="3:3" ht="15" thickBot="1" x14ac:dyDescent="0.35">
      <c r="C9027" s="5"/>
    </row>
    <row r="9028" spans="3:3" ht="15" thickBot="1" x14ac:dyDescent="0.35">
      <c r="C9028" s="5"/>
    </row>
    <row r="9029" spans="3:3" ht="15" thickBot="1" x14ac:dyDescent="0.35">
      <c r="C9029" s="5"/>
    </row>
    <row r="9030" spans="3:3" ht="15" thickBot="1" x14ac:dyDescent="0.35">
      <c r="C9030" s="5"/>
    </row>
    <row r="9031" spans="3:3" ht="15" thickBot="1" x14ac:dyDescent="0.35">
      <c r="C9031" s="5"/>
    </row>
    <row r="9032" spans="3:3" ht="15" thickBot="1" x14ac:dyDescent="0.35">
      <c r="C9032" s="5"/>
    </row>
    <row r="9033" spans="3:3" ht="15" thickBot="1" x14ac:dyDescent="0.35">
      <c r="C9033" s="5"/>
    </row>
    <row r="9034" spans="3:3" ht="15" thickBot="1" x14ac:dyDescent="0.35">
      <c r="C9034" s="5"/>
    </row>
    <row r="9035" spans="3:3" ht="15" thickBot="1" x14ac:dyDescent="0.35">
      <c r="C9035" s="5"/>
    </row>
    <row r="9036" spans="3:3" ht="15" thickBot="1" x14ac:dyDescent="0.35">
      <c r="C9036" s="5"/>
    </row>
    <row r="9037" spans="3:3" ht="15" thickBot="1" x14ac:dyDescent="0.35">
      <c r="C9037" s="5"/>
    </row>
    <row r="9038" spans="3:3" ht="15" thickBot="1" x14ac:dyDescent="0.35">
      <c r="C9038" s="5"/>
    </row>
    <row r="9039" spans="3:3" ht="15" thickBot="1" x14ac:dyDescent="0.35">
      <c r="C9039" s="5"/>
    </row>
    <row r="9040" spans="3:3" ht="15" thickBot="1" x14ac:dyDescent="0.35">
      <c r="C9040" s="5"/>
    </row>
    <row r="9041" spans="3:3" ht="15" thickBot="1" x14ac:dyDescent="0.35">
      <c r="C9041" s="5"/>
    </row>
    <row r="9042" spans="3:3" ht="15" thickBot="1" x14ac:dyDescent="0.35">
      <c r="C9042" s="5"/>
    </row>
    <row r="9043" spans="3:3" ht="15" thickBot="1" x14ac:dyDescent="0.35">
      <c r="C9043" s="5"/>
    </row>
    <row r="9044" spans="3:3" ht="15" thickBot="1" x14ac:dyDescent="0.35">
      <c r="C9044" s="5"/>
    </row>
    <row r="9045" spans="3:3" ht="15" thickBot="1" x14ac:dyDescent="0.35">
      <c r="C9045" s="5"/>
    </row>
    <row r="9046" spans="3:3" ht="15" thickBot="1" x14ac:dyDescent="0.35">
      <c r="C9046" s="5"/>
    </row>
    <row r="9047" spans="3:3" ht="15" thickBot="1" x14ac:dyDescent="0.35">
      <c r="C9047" s="5"/>
    </row>
    <row r="9048" spans="3:3" ht="15" thickBot="1" x14ac:dyDescent="0.35">
      <c r="C9048" s="5"/>
    </row>
    <row r="9049" spans="3:3" ht="15" thickBot="1" x14ac:dyDescent="0.35">
      <c r="C9049" s="5"/>
    </row>
    <row r="9050" spans="3:3" ht="15" thickBot="1" x14ac:dyDescent="0.35">
      <c r="C9050" s="5"/>
    </row>
    <row r="9051" spans="3:3" ht="15" thickBot="1" x14ac:dyDescent="0.35">
      <c r="C9051" s="5"/>
    </row>
    <row r="9052" spans="3:3" ht="15" thickBot="1" x14ac:dyDescent="0.35">
      <c r="C9052" s="5"/>
    </row>
    <row r="9053" spans="3:3" ht="15" thickBot="1" x14ac:dyDescent="0.35">
      <c r="C9053" s="5"/>
    </row>
    <row r="9054" spans="3:3" ht="15" thickBot="1" x14ac:dyDescent="0.35">
      <c r="C9054" s="5"/>
    </row>
    <row r="9055" spans="3:3" ht="15" thickBot="1" x14ac:dyDescent="0.35">
      <c r="C9055" s="5"/>
    </row>
    <row r="9056" spans="3:3" ht="15" thickBot="1" x14ac:dyDescent="0.35">
      <c r="C9056" s="5"/>
    </row>
    <row r="9057" spans="3:3" ht="15" thickBot="1" x14ac:dyDescent="0.35">
      <c r="C9057" s="5"/>
    </row>
    <row r="9058" spans="3:3" ht="15" thickBot="1" x14ac:dyDescent="0.35">
      <c r="C9058" s="5"/>
    </row>
    <row r="9059" spans="3:3" ht="15" thickBot="1" x14ac:dyDescent="0.35">
      <c r="C9059" s="5"/>
    </row>
    <row r="9060" spans="3:3" ht="15" thickBot="1" x14ac:dyDescent="0.35">
      <c r="C9060" s="5"/>
    </row>
    <row r="9061" spans="3:3" ht="15" thickBot="1" x14ac:dyDescent="0.35">
      <c r="C9061" s="5"/>
    </row>
    <row r="9062" spans="3:3" ht="15" thickBot="1" x14ac:dyDescent="0.35">
      <c r="C9062" s="5"/>
    </row>
    <row r="9063" spans="3:3" ht="15" thickBot="1" x14ac:dyDescent="0.35">
      <c r="C9063" s="5"/>
    </row>
    <row r="9064" spans="3:3" ht="15" thickBot="1" x14ac:dyDescent="0.35">
      <c r="C9064" s="5"/>
    </row>
    <row r="9065" spans="3:3" ht="15" thickBot="1" x14ac:dyDescent="0.35">
      <c r="C9065" s="5"/>
    </row>
    <row r="9066" spans="3:3" ht="15" thickBot="1" x14ac:dyDescent="0.35">
      <c r="C9066" s="5"/>
    </row>
    <row r="9067" spans="3:3" ht="15" thickBot="1" x14ac:dyDescent="0.35">
      <c r="C9067" s="5"/>
    </row>
    <row r="9068" spans="3:3" ht="15" thickBot="1" x14ac:dyDescent="0.35">
      <c r="C9068" s="5"/>
    </row>
    <row r="9069" spans="3:3" ht="15" thickBot="1" x14ac:dyDescent="0.35">
      <c r="C9069" s="5"/>
    </row>
    <row r="9070" spans="3:3" ht="15" thickBot="1" x14ac:dyDescent="0.35">
      <c r="C9070" s="5"/>
    </row>
    <row r="9071" spans="3:3" ht="15" thickBot="1" x14ac:dyDescent="0.35">
      <c r="C9071" s="5"/>
    </row>
    <row r="9072" spans="3:3" ht="15" thickBot="1" x14ac:dyDescent="0.35">
      <c r="C9072" s="5"/>
    </row>
    <row r="9073" spans="3:3" ht="15" thickBot="1" x14ac:dyDescent="0.35">
      <c r="C9073" s="5"/>
    </row>
    <row r="9074" spans="3:3" ht="15" thickBot="1" x14ac:dyDescent="0.35">
      <c r="C9074" s="5"/>
    </row>
    <row r="9075" spans="3:3" ht="15" thickBot="1" x14ac:dyDescent="0.35">
      <c r="C9075" s="5"/>
    </row>
    <row r="9076" spans="3:3" ht="15" thickBot="1" x14ac:dyDescent="0.35">
      <c r="C9076" s="5"/>
    </row>
    <row r="9077" spans="3:3" ht="15" thickBot="1" x14ac:dyDescent="0.35">
      <c r="C9077" s="5"/>
    </row>
    <row r="9078" spans="3:3" ht="15" thickBot="1" x14ac:dyDescent="0.35">
      <c r="C9078" s="5"/>
    </row>
    <row r="9079" spans="3:3" ht="15" thickBot="1" x14ac:dyDescent="0.35">
      <c r="C9079" s="5"/>
    </row>
    <row r="9080" spans="3:3" ht="15" thickBot="1" x14ac:dyDescent="0.35">
      <c r="C9080" s="5"/>
    </row>
    <row r="9081" spans="3:3" ht="15" thickBot="1" x14ac:dyDescent="0.35">
      <c r="C9081" s="5"/>
    </row>
    <row r="9082" spans="3:3" ht="15" thickBot="1" x14ac:dyDescent="0.35">
      <c r="C9082" s="5"/>
    </row>
    <row r="9083" spans="3:3" ht="15" thickBot="1" x14ac:dyDescent="0.35">
      <c r="C9083" s="5"/>
    </row>
    <row r="9084" spans="3:3" ht="15" thickBot="1" x14ac:dyDescent="0.35">
      <c r="C9084" s="5"/>
    </row>
    <row r="9085" spans="3:3" ht="15" thickBot="1" x14ac:dyDescent="0.35">
      <c r="C9085" s="5"/>
    </row>
    <row r="9086" spans="3:3" ht="15" thickBot="1" x14ac:dyDescent="0.35">
      <c r="C9086" s="5"/>
    </row>
    <row r="9087" spans="3:3" ht="15" thickBot="1" x14ac:dyDescent="0.35">
      <c r="C9087" s="5"/>
    </row>
    <row r="9088" spans="3:3" ht="15" thickBot="1" x14ac:dyDescent="0.35">
      <c r="C9088" s="5"/>
    </row>
    <row r="9089" spans="3:3" ht="15" thickBot="1" x14ac:dyDescent="0.35">
      <c r="C9089" s="5"/>
    </row>
    <row r="9090" spans="3:3" ht="15" thickBot="1" x14ac:dyDescent="0.35">
      <c r="C9090" s="5"/>
    </row>
    <row r="9091" spans="3:3" ht="15" thickBot="1" x14ac:dyDescent="0.35">
      <c r="C9091" s="5"/>
    </row>
    <row r="9092" spans="3:3" ht="15" thickBot="1" x14ac:dyDescent="0.35">
      <c r="C9092" s="5"/>
    </row>
    <row r="9093" spans="3:3" ht="15" thickBot="1" x14ac:dyDescent="0.35">
      <c r="C9093" s="5"/>
    </row>
    <row r="9094" spans="3:3" ht="15" thickBot="1" x14ac:dyDescent="0.35">
      <c r="C9094" s="5"/>
    </row>
    <row r="9095" spans="3:3" ht="15" thickBot="1" x14ac:dyDescent="0.35">
      <c r="C9095" s="5"/>
    </row>
    <row r="9096" spans="3:3" ht="15" thickBot="1" x14ac:dyDescent="0.35">
      <c r="C9096" s="5"/>
    </row>
    <row r="9097" spans="3:3" ht="15" thickBot="1" x14ac:dyDescent="0.35">
      <c r="C9097" s="5"/>
    </row>
    <row r="9098" spans="3:3" ht="15" thickBot="1" x14ac:dyDescent="0.35">
      <c r="C9098" s="5"/>
    </row>
    <row r="9099" spans="3:3" ht="15" thickBot="1" x14ac:dyDescent="0.35">
      <c r="C9099" s="5"/>
    </row>
    <row r="9100" spans="3:3" ht="15" thickBot="1" x14ac:dyDescent="0.35">
      <c r="C9100" s="5"/>
    </row>
    <row r="9101" spans="3:3" ht="15" thickBot="1" x14ac:dyDescent="0.35">
      <c r="C9101" s="5"/>
    </row>
    <row r="9102" spans="3:3" ht="15" thickBot="1" x14ac:dyDescent="0.35">
      <c r="C9102" s="5"/>
    </row>
    <row r="9103" spans="3:3" ht="15" thickBot="1" x14ac:dyDescent="0.35">
      <c r="C9103" s="5"/>
    </row>
    <row r="9104" spans="3:3" ht="15" thickBot="1" x14ac:dyDescent="0.35">
      <c r="C9104" s="5"/>
    </row>
    <row r="9105" spans="3:3" ht="15" thickBot="1" x14ac:dyDescent="0.35">
      <c r="C9105" s="5"/>
    </row>
    <row r="9106" spans="3:3" ht="15" thickBot="1" x14ac:dyDescent="0.35">
      <c r="C9106" s="5"/>
    </row>
    <row r="9107" spans="3:3" ht="15" thickBot="1" x14ac:dyDescent="0.35">
      <c r="C9107" s="5"/>
    </row>
    <row r="9108" spans="3:3" ht="15" thickBot="1" x14ac:dyDescent="0.35">
      <c r="C9108" s="5"/>
    </row>
    <row r="9109" spans="3:3" ht="15" thickBot="1" x14ac:dyDescent="0.35">
      <c r="C9109" s="5"/>
    </row>
    <row r="9110" spans="3:3" ht="15" thickBot="1" x14ac:dyDescent="0.35">
      <c r="C9110" s="5"/>
    </row>
    <row r="9111" spans="3:3" ht="15" thickBot="1" x14ac:dyDescent="0.35">
      <c r="C9111" s="5"/>
    </row>
    <row r="9112" spans="3:3" ht="15" thickBot="1" x14ac:dyDescent="0.35">
      <c r="C9112" s="5"/>
    </row>
    <row r="9113" spans="3:3" ht="15" thickBot="1" x14ac:dyDescent="0.35">
      <c r="C9113" s="5"/>
    </row>
    <row r="9114" spans="3:3" ht="15" thickBot="1" x14ac:dyDescent="0.35">
      <c r="C9114" s="5"/>
    </row>
    <row r="9115" spans="3:3" ht="15" thickBot="1" x14ac:dyDescent="0.35">
      <c r="C9115" s="5"/>
    </row>
    <row r="9116" spans="3:3" ht="15" thickBot="1" x14ac:dyDescent="0.35">
      <c r="C9116" s="5"/>
    </row>
    <row r="9117" spans="3:3" ht="15" thickBot="1" x14ac:dyDescent="0.35">
      <c r="C9117" s="5"/>
    </row>
    <row r="9118" spans="3:3" ht="15" thickBot="1" x14ac:dyDescent="0.35">
      <c r="C9118" s="5"/>
    </row>
    <row r="9119" spans="3:3" ht="15" thickBot="1" x14ac:dyDescent="0.35">
      <c r="C9119" s="5"/>
    </row>
    <row r="9120" spans="3:3" ht="15" thickBot="1" x14ac:dyDescent="0.35">
      <c r="C9120" s="5"/>
    </row>
    <row r="9121" spans="3:3" ht="15" thickBot="1" x14ac:dyDescent="0.35">
      <c r="C9121" s="5"/>
    </row>
    <row r="9122" spans="3:3" ht="15" thickBot="1" x14ac:dyDescent="0.35">
      <c r="C9122" s="5"/>
    </row>
    <row r="9123" spans="3:3" ht="15" thickBot="1" x14ac:dyDescent="0.35">
      <c r="C9123" s="5"/>
    </row>
    <row r="9124" spans="3:3" ht="15" thickBot="1" x14ac:dyDescent="0.35">
      <c r="C9124" s="5"/>
    </row>
    <row r="9125" spans="3:3" ht="15" thickBot="1" x14ac:dyDescent="0.35">
      <c r="C9125" s="5"/>
    </row>
    <row r="9126" spans="3:3" ht="15" thickBot="1" x14ac:dyDescent="0.35">
      <c r="C9126" s="5"/>
    </row>
    <row r="9127" spans="3:3" ht="15" thickBot="1" x14ac:dyDescent="0.35">
      <c r="C9127" s="5"/>
    </row>
    <row r="9128" spans="3:3" ht="15" thickBot="1" x14ac:dyDescent="0.35">
      <c r="C9128" s="5"/>
    </row>
    <row r="9129" spans="3:3" ht="15" thickBot="1" x14ac:dyDescent="0.35">
      <c r="C9129" s="5"/>
    </row>
    <row r="9130" spans="3:3" ht="15" thickBot="1" x14ac:dyDescent="0.35">
      <c r="C9130" s="5"/>
    </row>
    <row r="9131" spans="3:3" ht="15" thickBot="1" x14ac:dyDescent="0.35">
      <c r="C9131" s="5"/>
    </row>
    <row r="9132" spans="3:3" ht="15" thickBot="1" x14ac:dyDescent="0.35">
      <c r="C9132" s="5"/>
    </row>
    <row r="9133" spans="3:3" ht="15" thickBot="1" x14ac:dyDescent="0.35">
      <c r="C9133" s="5"/>
    </row>
    <row r="9134" spans="3:3" ht="15" thickBot="1" x14ac:dyDescent="0.35">
      <c r="C9134" s="5"/>
    </row>
    <row r="9135" spans="3:3" ht="15" thickBot="1" x14ac:dyDescent="0.35">
      <c r="C9135" s="5"/>
    </row>
    <row r="9136" spans="3:3" ht="15" thickBot="1" x14ac:dyDescent="0.35">
      <c r="C9136" s="5"/>
    </row>
    <row r="9137" spans="3:3" ht="15" thickBot="1" x14ac:dyDescent="0.35">
      <c r="C9137" s="5"/>
    </row>
    <row r="9138" spans="3:3" ht="15" thickBot="1" x14ac:dyDescent="0.35">
      <c r="C9138" s="5"/>
    </row>
    <row r="9139" spans="3:3" ht="15" thickBot="1" x14ac:dyDescent="0.35">
      <c r="C9139" s="5"/>
    </row>
    <row r="9140" spans="3:3" ht="15" thickBot="1" x14ac:dyDescent="0.35">
      <c r="C9140" s="5"/>
    </row>
    <row r="9141" spans="3:3" ht="15" thickBot="1" x14ac:dyDescent="0.35">
      <c r="C9141" s="5"/>
    </row>
    <row r="9142" spans="3:3" ht="15" thickBot="1" x14ac:dyDescent="0.35">
      <c r="C9142" s="5"/>
    </row>
    <row r="9143" spans="3:3" ht="15" thickBot="1" x14ac:dyDescent="0.35">
      <c r="C9143" s="5"/>
    </row>
    <row r="9144" spans="3:3" ht="15" thickBot="1" x14ac:dyDescent="0.35">
      <c r="C9144" s="5"/>
    </row>
    <row r="9145" spans="3:3" ht="15" thickBot="1" x14ac:dyDescent="0.35">
      <c r="C9145" s="5"/>
    </row>
    <row r="9146" spans="3:3" ht="15" thickBot="1" x14ac:dyDescent="0.35">
      <c r="C9146" s="5"/>
    </row>
    <row r="9147" spans="3:3" ht="15" thickBot="1" x14ac:dyDescent="0.35">
      <c r="C9147" s="5"/>
    </row>
    <row r="9148" spans="3:3" ht="15" thickBot="1" x14ac:dyDescent="0.35">
      <c r="C9148" s="5"/>
    </row>
    <row r="9149" spans="3:3" ht="15" thickBot="1" x14ac:dyDescent="0.35">
      <c r="C9149" s="5"/>
    </row>
    <row r="9150" spans="3:3" ht="15" thickBot="1" x14ac:dyDescent="0.35">
      <c r="C9150" s="5"/>
    </row>
    <row r="9151" spans="3:3" ht="15" thickBot="1" x14ac:dyDescent="0.35">
      <c r="C9151" s="5"/>
    </row>
    <row r="9152" spans="3:3" ht="15" thickBot="1" x14ac:dyDescent="0.35">
      <c r="C9152" s="5"/>
    </row>
    <row r="9153" spans="3:3" ht="15" thickBot="1" x14ac:dyDescent="0.35">
      <c r="C9153" s="5"/>
    </row>
    <row r="9154" spans="3:3" ht="15" thickBot="1" x14ac:dyDescent="0.35">
      <c r="C9154" s="5"/>
    </row>
    <row r="9155" spans="3:3" ht="15" thickBot="1" x14ac:dyDescent="0.35">
      <c r="C9155" s="5"/>
    </row>
    <row r="9156" spans="3:3" ht="15" thickBot="1" x14ac:dyDescent="0.35">
      <c r="C9156" s="5"/>
    </row>
    <row r="9157" spans="3:3" ht="15" thickBot="1" x14ac:dyDescent="0.35">
      <c r="C9157" s="5"/>
    </row>
    <row r="9158" spans="3:3" ht="15" thickBot="1" x14ac:dyDescent="0.35">
      <c r="C9158" s="5"/>
    </row>
    <row r="9159" spans="3:3" ht="15" thickBot="1" x14ac:dyDescent="0.35">
      <c r="C9159" s="5"/>
    </row>
    <row r="9160" spans="3:3" ht="15" thickBot="1" x14ac:dyDescent="0.35">
      <c r="C9160" s="5"/>
    </row>
    <row r="9161" spans="3:3" ht="15" thickBot="1" x14ac:dyDescent="0.35">
      <c r="C9161" s="5"/>
    </row>
    <row r="9162" spans="3:3" ht="15" thickBot="1" x14ac:dyDescent="0.35">
      <c r="C9162" s="5"/>
    </row>
    <row r="9163" spans="3:3" ht="15" thickBot="1" x14ac:dyDescent="0.35">
      <c r="C9163" s="5"/>
    </row>
    <row r="9164" spans="3:3" ht="15" thickBot="1" x14ac:dyDescent="0.35">
      <c r="C9164" s="5"/>
    </row>
    <row r="9165" spans="3:3" ht="15" thickBot="1" x14ac:dyDescent="0.35">
      <c r="C9165" s="5"/>
    </row>
    <row r="9166" spans="3:3" ht="15" thickBot="1" x14ac:dyDescent="0.35">
      <c r="C9166" s="5"/>
    </row>
    <row r="9167" spans="3:3" ht="15" thickBot="1" x14ac:dyDescent="0.35">
      <c r="C9167" s="5"/>
    </row>
    <row r="9168" spans="3:3" ht="15" thickBot="1" x14ac:dyDescent="0.35">
      <c r="C9168" s="5"/>
    </row>
    <row r="9169" spans="3:3" ht="15" thickBot="1" x14ac:dyDescent="0.35">
      <c r="C9169" s="5"/>
    </row>
    <row r="9170" spans="3:3" ht="15" thickBot="1" x14ac:dyDescent="0.35">
      <c r="C9170" s="5"/>
    </row>
    <row r="9171" spans="3:3" ht="15" thickBot="1" x14ac:dyDescent="0.35">
      <c r="C9171" s="5"/>
    </row>
    <row r="9172" spans="3:3" ht="15" thickBot="1" x14ac:dyDescent="0.35">
      <c r="C9172" s="5"/>
    </row>
    <row r="9173" spans="3:3" ht="15" thickBot="1" x14ac:dyDescent="0.35">
      <c r="C9173" s="5"/>
    </row>
    <row r="9174" spans="3:3" ht="15" thickBot="1" x14ac:dyDescent="0.35">
      <c r="C9174" s="5"/>
    </row>
    <row r="9175" spans="3:3" ht="15" thickBot="1" x14ac:dyDescent="0.35">
      <c r="C9175" s="5"/>
    </row>
    <row r="9176" spans="3:3" ht="15" thickBot="1" x14ac:dyDescent="0.35">
      <c r="C9176" s="5"/>
    </row>
    <row r="9177" spans="3:3" ht="15" thickBot="1" x14ac:dyDescent="0.35">
      <c r="C9177" s="5"/>
    </row>
    <row r="9178" spans="3:3" ht="15" thickBot="1" x14ac:dyDescent="0.35">
      <c r="C9178" s="5"/>
    </row>
    <row r="9179" spans="3:3" ht="15" thickBot="1" x14ac:dyDescent="0.35">
      <c r="C9179" s="5"/>
    </row>
    <row r="9180" spans="3:3" ht="15" thickBot="1" x14ac:dyDescent="0.35">
      <c r="C9180" s="5"/>
    </row>
    <row r="9181" spans="3:3" ht="15" thickBot="1" x14ac:dyDescent="0.35">
      <c r="C9181" s="5"/>
    </row>
    <row r="9182" spans="3:3" ht="15" thickBot="1" x14ac:dyDescent="0.35">
      <c r="C9182" s="5"/>
    </row>
    <row r="9183" spans="3:3" ht="15" thickBot="1" x14ac:dyDescent="0.35">
      <c r="C9183" s="5"/>
    </row>
    <row r="9184" spans="3:3" ht="15" thickBot="1" x14ac:dyDescent="0.35">
      <c r="C9184" s="5"/>
    </row>
    <row r="9185" spans="3:3" ht="15" thickBot="1" x14ac:dyDescent="0.35">
      <c r="C9185" s="5"/>
    </row>
    <row r="9186" spans="3:3" ht="15" thickBot="1" x14ac:dyDescent="0.35">
      <c r="C9186" s="5"/>
    </row>
    <row r="9187" spans="3:3" ht="15" thickBot="1" x14ac:dyDescent="0.35">
      <c r="C9187" s="5"/>
    </row>
    <row r="9188" spans="3:3" ht="15" thickBot="1" x14ac:dyDescent="0.35">
      <c r="C9188" s="5"/>
    </row>
    <row r="9189" spans="3:3" ht="15" thickBot="1" x14ac:dyDescent="0.35">
      <c r="C9189" s="5"/>
    </row>
    <row r="9190" spans="3:3" ht="15" thickBot="1" x14ac:dyDescent="0.35">
      <c r="C9190" s="5"/>
    </row>
    <row r="9191" spans="3:3" ht="15" thickBot="1" x14ac:dyDescent="0.35">
      <c r="C9191" s="5"/>
    </row>
    <row r="9192" spans="3:3" ht="15" thickBot="1" x14ac:dyDescent="0.35">
      <c r="C9192" s="5"/>
    </row>
    <row r="9193" spans="3:3" ht="15" thickBot="1" x14ac:dyDescent="0.35">
      <c r="C9193" s="5"/>
    </row>
    <row r="9194" spans="3:3" ht="15" thickBot="1" x14ac:dyDescent="0.35">
      <c r="C9194" s="5"/>
    </row>
    <row r="9195" spans="3:3" ht="15" thickBot="1" x14ac:dyDescent="0.35">
      <c r="C9195" s="5"/>
    </row>
    <row r="9196" spans="3:3" ht="15" thickBot="1" x14ac:dyDescent="0.35">
      <c r="C9196" s="5"/>
    </row>
    <row r="9197" spans="3:3" ht="15" thickBot="1" x14ac:dyDescent="0.35">
      <c r="C9197" s="5"/>
    </row>
    <row r="9198" spans="3:3" ht="15" thickBot="1" x14ac:dyDescent="0.35">
      <c r="C9198" s="5"/>
    </row>
    <row r="9199" spans="3:3" ht="15" thickBot="1" x14ac:dyDescent="0.35">
      <c r="C9199" s="5"/>
    </row>
    <row r="9200" spans="3:3" ht="15" thickBot="1" x14ac:dyDescent="0.35">
      <c r="C9200" s="5"/>
    </row>
    <row r="9201" spans="3:3" ht="15" thickBot="1" x14ac:dyDescent="0.35">
      <c r="C9201" s="5"/>
    </row>
    <row r="9202" spans="3:3" ht="15" thickBot="1" x14ac:dyDescent="0.35">
      <c r="C9202" s="5"/>
    </row>
    <row r="9203" spans="3:3" ht="15" thickBot="1" x14ac:dyDescent="0.35">
      <c r="C9203" s="5"/>
    </row>
    <row r="9204" spans="3:3" ht="15" thickBot="1" x14ac:dyDescent="0.35">
      <c r="C9204" s="5"/>
    </row>
    <row r="9205" spans="3:3" ht="15" thickBot="1" x14ac:dyDescent="0.35">
      <c r="C9205" s="5"/>
    </row>
    <row r="9206" spans="3:3" ht="15" thickBot="1" x14ac:dyDescent="0.35">
      <c r="C9206" s="5"/>
    </row>
    <row r="9207" spans="3:3" ht="15" thickBot="1" x14ac:dyDescent="0.35">
      <c r="C9207" s="5"/>
    </row>
    <row r="9208" spans="3:3" ht="15" thickBot="1" x14ac:dyDescent="0.35">
      <c r="C9208" s="5"/>
    </row>
    <row r="9209" spans="3:3" ht="15" thickBot="1" x14ac:dyDescent="0.35">
      <c r="C9209" s="5"/>
    </row>
    <row r="9210" spans="3:3" ht="15" thickBot="1" x14ac:dyDescent="0.35">
      <c r="C9210" s="5"/>
    </row>
    <row r="9211" spans="3:3" ht="15" thickBot="1" x14ac:dyDescent="0.35">
      <c r="C9211" s="5"/>
    </row>
    <row r="9212" spans="3:3" ht="15" thickBot="1" x14ac:dyDescent="0.35">
      <c r="C9212" s="5"/>
    </row>
    <row r="9213" spans="3:3" ht="15" thickBot="1" x14ac:dyDescent="0.35">
      <c r="C9213" s="5"/>
    </row>
    <row r="9214" spans="3:3" ht="15" thickBot="1" x14ac:dyDescent="0.35">
      <c r="C9214" s="5"/>
    </row>
    <row r="9215" spans="3:3" ht="15" thickBot="1" x14ac:dyDescent="0.35">
      <c r="C9215" s="5"/>
    </row>
    <row r="9216" spans="3:3" ht="15" thickBot="1" x14ac:dyDescent="0.35">
      <c r="C9216" s="5"/>
    </row>
    <row r="9217" spans="3:3" ht="15" thickBot="1" x14ac:dyDescent="0.35">
      <c r="C9217" s="5"/>
    </row>
    <row r="9218" spans="3:3" ht="15" thickBot="1" x14ac:dyDescent="0.35">
      <c r="C9218" s="5"/>
    </row>
    <row r="9219" spans="3:3" ht="15" thickBot="1" x14ac:dyDescent="0.35">
      <c r="C9219" s="5"/>
    </row>
    <row r="9220" spans="3:3" ht="15" thickBot="1" x14ac:dyDescent="0.35">
      <c r="C9220" s="5"/>
    </row>
    <row r="9221" spans="3:3" ht="15" thickBot="1" x14ac:dyDescent="0.35">
      <c r="C9221" s="5"/>
    </row>
    <row r="9222" spans="3:3" ht="15" thickBot="1" x14ac:dyDescent="0.35">
      <c r="C9222" s="5"/>
    </row>
    <row r="9223" spans="3:3" ht="15" thickBot="1" x14ac:dyDescent="0.35">
      <c r="C9223" s="5"/>
    </row>
    <row r="9224" spans="3:3" ht="15" thickBot="1" x14ac:dyDescent="0.35">
      <c r="C9224" s="5"/>
    </row>
    <row r="9225" spans="3:3" ht="15" thickBot="1" x14ac:dyDescent="0.35">
      <c r="C9225" s="5"/>
    </row>
    <row r="9226" spans="3:3" ht="15" thickBot="1" x14ac:dyDescent="0.35">
      <c r="C9226" s="5"/>
    </row>
    <row r="9227" spans="3:3" ht="15" thickBot="1" x14ac:dyDescent="0.35">
      <c r="C9227" s="5"/>
    </row>
    <row r="9228" spans="3:3" ht="15" thickBot="1" x14ac:dyDescent="0.35">
      <c r="C9228" s="5"/>
    </row>
    <row r="9229" spans="3:3" ht="15" thickBot="1" x14ac:dyDescent="0.35">
      <c r="C9229" s="5"/>
    </row>
    <row r="9230" spans="3:3" ht="15" thickBot="1" x14ac:dyDescent="0.35">
      <c r="C9230" s="5"/>
    </row>
    <row r="9231" spans="3:3" ht="15" thickBot="1" x14ac:dyDescent="0.35">
      <c r="C9231" s="5"/>
    </row>
    <row r="9232" spans="3:3" ht="15" thickBot="1" x14ac:dyDescent="0.35">
      <c r="C9232" s="5"/>
    </row>
    <row r="9233" spans="3:3" ht="15" thickBot="1" x14ac:dyDescent="0.35">
      <c r="C9233" s="5"/>
    </row>
    <row r="9234" spans="3:3" ht="15" thickBot="1" x14ac:dyDescent="0.35">
      <c r="C9234" s="5"/>
    </row>
    <row r="9235" spans="3:3" ht="15" thickBot="1" x14ac:dyDescent="0.35">
      <c r="C9235" s="5"/>
    </row>
    <row r="9236" spans="3:3" ht="15" thickBot="1" x14ac:dyDescent="0.35">
      <c r="C9236" s="5"/>
    </row>
    <row r="9237" spans="3:3" ht="15" thickBot="1" x14ac:dyDescent="0.35">
      <c r="C9237" s="5"/>
    </row>
    <row r="9238" spans="3:3" ht="15" thickBot="1" x14ac:dyDescent="0.35">
      <c r="C9238" s="5"/>
    </row>
    <row r="9239" spans="3:3" ht="15" thickBot="1" x14ac:dyDescent="0.35">
      <c r="C9239" s="5"/>
    </row>
    <row r="9240" spans="3:3" ht="15" thickBot="1" x14ac:dyDescent="0.35">
      <c r="C9240" s="5"/>
    </row>
    <row r="9241" spans="3:3" ht="15" thickBot="1" x14ac:dyDescent="0.35">
      <c r="C9241" s="5"/>
    </row>
    <row r="9242" spans="3:3" ht="15" thickBot="1" x14ac:dyDescent="0.35">
      <c r="C9242" s="5"/>
    </row>
    <row r="9243" spans="3:3" ht="15" thickBot="1" x14ac:dyDescent="0.35">
      <c r="C9243" s="5"/>
    </row>
    <row r="9244" spans="3:3" ht="15" thickBot="1" x14ac:dyDescent="0.35">
      <c r="C9244" s="5"/>
    </row>
    <row r="9245" spans="3:3" ht="15" thickBot="1" x14ac:dyDescent="0.35">
      <c r="C9245" s="5"/>
    </row>
    <row r="9246" spans="3:3" ht="15" thickBot="1" x14ac:dyDescent="0.35">
      <c r="C9246" s="5"/>
    </row>
    <row r="9247" spans="3:3" ht="15" thickBot="1" x14ac:dyDescent="0.35">
      <c r="C9247" s="5"/>
    </row>
    <row r="9248" spans="3:3" ht="15" thickBot="1" x14ac:dyDescent="0.35">
      <c r="C9248" s="5"/>
    </row>
    <row r="9249" spans="3:3" ht="15" thickBot="1" x14ac:dyDescent="0.35">
      <c r="C9249" s="5"/>
    </row>
    <row r="9250" spans="3:3" ht="15" thickBot="1" x14ac:dyDescent="0.35">
      <c r="C9250" s="5"/>
    </row>
    <row r="9251" spans="3:3" ht="15" thickBot="1" x14ac:dyDescent="0.35">
      <c r="C9251" s="5"/>
    </row>
    <row r="9252" spans="3:3" ht="15" thickBot="1" x14ac:dyDescent="0.35">
      <c r="C9252" s="5"/>
    </row>
    <row r="9253" spans="3:3" ht="15" thickBot="1" x14ac:dyDescent="0.35">
      <c r="C9253" s="5"/>
    </row>
    <row r="9254" spans="3:3" ht="15" thickBot="1" x14ac:dyDescent="0.35">
      <c r="C9254" s="5"/>
    </row>
    <row r="9255" spans="3:3" ht="15" thickBot="1" x14ac:dyDescent="0.35">
      <c r="C9255" s="5"/>
    </row>
    <row r="9256" spans="3:3" ht="15" thickBot="1" x14ac:dyDescent="0.35">
      <c r="C9256" s="5"/>
    </row>
    <row r="9257" spans="3:3" ht="15" thickBot="1" x14ac:dyDescent="0.35">
      <c r="C9257" s="5"/>
    </row>
    <row r="9258" spans="3:3" ht="15" thickBot="1" x14ac:dyDescent="0.35">
      <c r="C9258" s="5"/>
    </row>
    <row r="9259" spans="3:3" ht="15" thickBot="1" x14ac:dyDescent="0.35">
      <c r="C9259" s="5"/>
    </row>
    <row r="9260" spans="3:3" ht="15" thickBot="1" x14ac:dyDescent="0.35">
      <c r="C9260" s="5"/>
    </row>
    <row r="9261" spans="3:3" ht="15" thickBot="1" x14ac:dyDescent="0.35">
      <c r="C9261" s="5"/>
    </row>
    <row r="9262" spans="3:3" ht="15" thickBot="1" x14ac:dyDescent="0.35">
      <c r="C9262" s="5"/>
    </row>
    <row r="9263" spans="3:3" ht="15" thickBot="1" x14ac:dyDescent="0.35">
      <c r="C9263" s="5"/>
    </row>
    <row r="9264" spans="3:3" ht="15" thickBot="1" x14ac:dyDescent="0.35">
      <c r="C9264" s="5"/>
    </row>
    <row r="9265" spans="3:3" ht="15" thickBot="1" x14ac:dyDescent="0.35">
      <c r="C9265" s="5"/>
    </row>
    <row r="9266" spans="3:3" ht="15" thickBot="1" x14ac:dyDescent="0.35">
      <c r="C9266" s="5"/>
    </row>
    <row r="9267" spans="3:3" ht="15" thickBot="1" x14ac:dyDescent="0.35">
      <c r="C9267" s="5"/>
    </row>
    <row r="9268" spans="3:3" ht="15" thickBot="1" x14ac:dyDescent="0.35">
      <c r="C9268" s="5"/>
    </row>
    <row r="9269" spans="3:3" ht="15" thickBot="1" x14ac:dyDescent="0.35">
      <c r="C9269" s="5"/>
    </row>
    <row r="9270" spans="3:3" ht="15" thickBot="1" x14ac:dyDescent="0.35">
      <c r="C9270" s="5"/>
    </row>
    <row r="9271" spans="3:3" ht="15" thickBot="1" x14ac:dyDescent="0.35">
      <c r="C9271" s="5"/>
    </row>
    <row r="9272" spans="3:3" ht="15" thickBot="1" x14ac:dyDescent="0.35">
      <c r="C9272" s="5"/>
    </row>
    <row r="9273" spans="3:3" ht="15" thickBot="1" x14ac:dyDescent="0.35">
      <c r="C9273" s="5"/>
    </row>
    <row r="9274" spans="3:3" ht="15" thickBot="1" x14ac:dyDescent="0.35">
      <c r="C9274" s="5"/>
    </row>
    <row r="9275" spans="3:3" ht="15" thickBot="1" x14ac:dyDescent="0.35">
      <c r="C9275" s="5"/>
    </row>
    <row r="9276" spans="3:3" ht="15" thickBot="1" x14ac:dyDescent="0.35">
      <c r="C9276" s="5"/>
    </row>
    <row r="9277" spans="3:3" ht="15" thickBot="1" x14ac:dyDescent="0.35">
      <c r="C9277" s="5"/>
    </row>
    <row r="9278" spans="3:3" ht="15" thickBot="1" x14ac:dyDescent="0.35">
      <c r="C9278" s="5"/>
    </row>
    <row r="9279" spans="3:3" ht="15" thickBot="1" x14ac:dyDescent="0.35">
      <c r="C9279" s="5"/>
    </row>
    <row r="9280" spans="3:3" ht="15" thickBot="1" x14ac:dyDescent="0.35">
      <c r="C9280" s="5"/>
    </row>
    <row r="9281" spans="3:3" ht="15" thickBot="1" x14ac:dyDescent="0.35">
      <c r="C9281" s="5"/>
    </row>
    <row r="9282" spans="3:3" ht="15" thickBot="1" x14ac:dyDescent="0.35">
      <c r="C9282" s="5"/>
    </row>
    <row r="9283" spans="3:3" ht="15" thickBot="1" x14ac:dyDescent="0.35">
      <c r="C9283" s="5"/>
    </row>
    <row r="9284" spans="3:3" ht="15" thickBot="1" x14ac:dyDescent="0.35">
      <c r="C9284" s="5"/>
    </row>
    <row r="9285" spans="3:3" ht="15" thickBot="1" x14ac:dyDescent="0.35">
      <c r="C9285" s="5"/>
    </row>
    <row r="9286" spans="3:3" ht="15" thickBot="1" x14ac:dyDescent="0.35">
      <c r="C9286" s="5"/>
    </row>
    <row r="9287" spans="3:3" ht="15" thickBot="1" x14ac:dyDescent="0.35">
      <c r="C9287" s="5"/>
    </row>
    <row r="9288" spans="3:3" ht="15" thickBot="1" x14ac:dyDescent="0.35">
      <c r="C9288" s="5"/>
    </row>
    <row r="9289" spans="3:3" ht="15" thickBot="1" x14ac:dyDescent="0.35">
      <c r="C9289" s="5"/>
    </row>
    <row r="9290" spans="3:3" ht="15" thickBot="1" x14ac:dyDescent="0.35">
      <c r="C9290" s="5"/>
    </row>
    <row r="9291" spans="3:3" ht="15" thickBot="1" x14ac:dyDescent="0.35">
      <c r="C9291" s="5"/>
    </row>
    <row r="9292" spans="3:3" ht="15" thickBot="1" x14ac:dyDescent="0.35">
      <c r="C9292" s="5"/>
    </row>
    <row r="9293" spans="3:3" ht="15" thickBot="1" x14ac:dyDescent="0.35">
      <c r="C9293" s="5"/>
    </row>
    <row r="9294" spans="3:3" ht="15" thickBot="1" x14ac:dyDescent="0.35">
      <c r="C9294" s="5"/>
    </row>
    <row r="9295" spans="3:3" ht="15" thickBot="1" x14ac:dyDescent="0.35">
      <c r="C9295" s="5"/>
    </row>
    <row r="9296" spans="3:3" ht="15" thickBot="1" x14ac:dyDescent="0.35">
      <c r="C9296" s="5"/>
    </row>
    <row r="9297" spans="3:3" ht="15" thickBot="1" x14ac:dyDescent="0.35">
      <c r="C9297" s="5"/>
    </row>
    <row r="9298" spans="3:3" ht="15" thickBot="1" x14ac:dyDescent="0.35">
      <c r="C9298" s="5"/>
    </row>
    <row r="9299" spans="3:3" ht="15" thickBot="1" x14ac:dyDescent="0.35">
      <c r="C9299" s="5"/>
    </row>
    <row r="9300" spans="3:3" ht="15" thickBot="1" x14ac:dyDescent="0.35">
      <c r="C9300" s="5"/>
    </row>
    <row r="9301" spans="3:3" ht="15" thickBot="1" x14ac:dyDescent="0.35">
      <c r="C9301" s="5"/>
    </row>
    <row r="9302" spans="3:3" ht="15" thickBot="1" x14ac:dyDescent="0.35">
      <c r="C9302" s="5"/>
    </row>
    <row r="9303" spans="3:3" ht="15" thickBot="1" x14ac:dyDescent="0.35">
      <c r="C9303" s="5"/>
    </row>
    <row r="9304" spans="3:3" ht="15" thickBot="1" x14ac:dyDescent="0.35">
      <c r="C9304" s="5"/>
    </row>
    <row r="9305" spans="3:3" ht="15" thickBot="1" x14ac:dyDescent="0.35">
      <c r="C9305" s="5"/>
    </row>
    <row r="9306" spans="3:3" ht="15" thickBot="1" x14ac:dyDescent="0.35">
      <c r="C9306" s="5"/>
    </row>
    <row r="9307" spans="3:3" ht="15" thickBot="1" x14ac:dyDescent="0.35">
      <c r="C9307" s="5"/>
    </row>
    <row r="9308" spans="3:3" ht="15" thickBot="1" x14ac:dyDescent="0.35">
      <c r="C9308" s="5"/>
    </row>
    <row r="9309" spans="3:3" ht="15" thickBot="1" x14ac:dyDescent="0.35">
      <c r="C9309" s="5"/>
    </row>
    <row r="9310" spans="3:3" ht="15" thickBot="1" x14ac:dyDescent="0.35">
      <c r="C9310" s="5"/>
    </row>
    <row r="9311" spans="3:3" ht="15" thickBot="1" x14ac:dyDescent="0.35">
      <c r="C9311" s="5"/>
    </row>
    <row r="9312" spans="3:3" ht="15" thickBot="1" x14ac:dyDescent="0.35">
      <c r="C9312" s="5"/>
    </row>
    <row r="9313" spans="3:3" ht="15" thickBot="1" x14ac:dyDescent="0.35">
      <c r="C9313" s="5"/>
    </row>
    <row r="9314" spans="3:3" ht="15" thickBot="1" x14ac:dyDescent="0.35">
      <c r="C9314" s="5"/>
    </row>
    <row r="9315" spans="3:3" ht="15" thickBot="1" x14ac:dyDescent="0.35">
      <c r="C9315" s="5"/>
    </row>
    <row r="9316" spans="3:3" ht="15" thickBot="1" x14ac:dyDescent="0.35">
      <c r="C9316" s="5"/>
    </row>
    <row r="9317" spans="3:3" ht="15" thickBot="1" x14ac:dyDescent="0.35">
      <c r="C9317" s="5"/>
    </row>
    <row r="9318" spans="3:3" ht="15" thickBot="1" x14ac:dyDescent="0.35">
      <c r="C9318" s="5"/>
    </row>
    <row r="9319" spans="3:3" ht="15" thickBot="1" x14ac:dyDescent="0.35">
      <c r="C9319" s="5"/>
    </row>
    <row r="9320" spans="3:3" ht="15" thickBot="1" x14ac:dyDescent="0.35">
      <c r="C9320" s="5"/>
    </row>
    <row r="9321" spans="3:3" ht="15" thickBot="1" x14ac:dyDescent="0.35">
      <c r="C9321" s="5"/>
    </row>
    <row r="9322" spans="3:3" ht="15" thickBot="1" x14ac:dyDescent="0.35">
      <c r="C9322" s="5"/>
    </row>
    <row r="9323" spans="3:3" ht="15" thickBot="1" x14ac:dyDescent="0.35">
      <c r="C9323" s="5"/>
    </row>
    <row r="9324" spans="3:3" ht="15" thickBot="1" x14ac:dyDescent="0.35">
      <c r="C9324" s="5"/>
    </row>
    <row r="9325" spans="3:3" ht="15" thickBot="1" x14ac:dyDescent="0.35">
      <c r="C9325" s="5"/>
    </row>
    <row r="9326" spans="3:3" ht="15" thickBot="1" x14ac:dyDescent="0.35">
      <c r="C9326" s="5"/>
    </row>
    <row r="9327" spans="3:3" ht="15" thickBot="1" x14ac:dyDescent="0.35">
      <c r="C9327" s="5"/>
    </row>
    <row r="9328" spans="3:3" ht="15" thickBot="1" x14ac:dyDescent="0.35">
      <c r="C9328" s="5"/>
    </row>
    <row r="9329" spans="3:3" ht="15" thickBot="1" x14ac:dyDescent="0.35">
      <c r="C9329" s="5"/>
    </row>
    <row r="9330" spans="3:3" ht="15" thickBot="1" x14ac:dyDescent="0.35">
      <c r="C9330" s="5"/>
    </row>
    <row r="9331" spans="3:3" ht="15" thickBot="1" x14ac:dyDescent="0.35">
      <c r="C9331" s="5"/>
    </row>
    <row r="9332" spans="3:3" ht="15" thickBot="1" x14ac:dyDescent="0.35">
      <c r="C9332" s="5"/>
    </row>
    <row r="9333" spans="3:3" ht="15" thickBot="1" x14ac:dyDescent="0.35">
      <c r="C9333" s="5"/>
    </row>
    <row r="9334" spans="3:3" ht="15" thickBot="1" x14ac:dyDescent="0.35">
      <c r="C9334" s="5"/>
    </row>
    <row r="9335" spans="3:3" ht="15" thickBot="1" x14ac:dyDescent="0.35">
      <c r="C9335" s="5"/>
    </row>
    <row r="9336" spans="3:3" ht="15" thickBot="1" x14ac:dyDescent="0.35">
      <c r="C9336" s="5"/>
    </row>
    <row r="9337" spans="3:3" ht="15" thickBot="1" x14ac:dyDescent="0.35">
      <c r="C9337" s="5"/>
    </row>
    <row r="9338" spans="3:3" ht="15" thickBot="1" x14ac:dyDescent="0.35">
      <c r="C9338" s="5"/>
    </row>
    <row r="9339" spans="3:3" ht="15" thickBot="1" x14ac:dyDescent="0.35">
      <c r="C9339" s="5"/>
    </row>
    <row r="9340" spans="3:3" ht="15" thickBot="1" x14ac:dyDescent="0.35">
      <c r="C9340" s="5"/>
    </row>
    <row r="9341" spans="3:3" ht="15" thickBot="1" x14ac:dyDescent="0.35">
      <c r="C9341" s="5"/>
    </row>
    <row r="9342" spans="3:3" ht="15" thickBot="1" x14ac:dyDescent="0.35">
      <c r="C9342" s="5"/>
    </row>
    <row r="9343" spans="3:3" ht="15" thickBot="1" x14ac:dyDescent="0.35">
      <c r="C9343" s="5"/>
    </row>
    <row r="9344" spans="3:3" ht="15" thickBot="1" x14ac:dyDescent="0.35">
      <c r="C9344" s="5"/>
    </row>
    <row r="9345" spans="3:3" ht="15" thickBot="1" x14ac:dyDescent="0.35">
      <c r="C9345" s="5"/>
    </row>
    <row r="9346" spans="3:3" ht="15" thickBot="1" x14ac:dyDescent="0.35">
      <c r="C9346" s="5"/>
    </row>
    <row r="9347" spans="3:3" ht="15" thickBot="1" x14ac:dyDescent="0.35">
      <c r="C9347" s="5"/>
    </row>
    <row r="9348" spans="3:3" ht="15" thickBot="1" x14ac:dyDescent="0.35">
      <c r="C9348" s="5"/>
    </row>
    <row r="9349" spans="3:3" ht="15" thickBot="1" x14ac:dyDescent="0.35">
      <c r="C9349" s="5"/>
    </row>
    <row r="9350" spans="3:3" ht="15" thickBot="1" x14ac:dyDescent="0.35">
      <c r="C9350" s="5"/>
    </row>
    <row r="9351" spans="3:3" ht="15" thickBot="1" x14ac:dyDescent="0.35">
      <c r="C9351" s="5"/>
    </row>
    <row r="9352" spans="3:3" ht="15" thickBot="1" x14ac:dyDescent="0.35">
      <c r="C9352" s="5"/>
    </row>
    <row r="9353" spans="3:3" ht="15" thickBot="1" x14ac:dyDescent="0.35">
      <c r="C9353" s="5"/>
    </row>
    <row r="9354" spans="3:3" ht="15" thickBot="1" x14ac:dyDescent="0.35">
      <c r="C9354" s="5"/>
    </row>
    <row r="9355" spans="3:3" ht="15" thickBot="1" x14ac:dyDescent="0.35">
      <c r="C9355" s="5"/>
    </row>
    <row r="9356" spans="3:3" ht="15" thickBot="1" x14ac:dyDescent="0.35">
      <c r="C9356" s="5"/>
    </row>
    <row r="9357" spans="3:3" ht="15" thickBot="1" x14ac:dyDescent="0.35">
      <c r="C9357" s="5"/>
    </row>
    <row r="9358" spans="3:3" ht="15" thickBot="1" x14ac:dyDescent="0.35">
      <c r="C9358" s="5"/>
    </row>
    <row r="9359" spans="3:3" ht="15" thickBot="1" x14ac:dyDescent="0.35">
      <c r="C9359" s="5"/>
    </row>
    <row r="9360" spans="3:3" ht="15" thickBot="1" x14ac:dyDescent="0.35">
      <c r="C9360" s="5"/>
    </row>
    <row r="9361" spans="3:3" ht="15" thickBot="1" x14ac:dyDescent="0.35">
      <c r="C9361" s="5"/>
    </row>
    <row r="9362" spans="3:3" ht="15" thickBot="1" x14ac:dyDescent="0.35">
      <c r="C9362" s="5"/>
    </row>
    <row r="9363" spans="3:3" ht="15" thickBot="1" x14ac:dyDescent="0.35">
      <c r="C9363" s="5"/>
    </row>
    <row r="9364" spans="3:3" ht="15" thickBot="1" x14ac:dyDescent="0.35">
      <c r="C9364" s="5"/>
    </row>
    <row r="9365" spans="3:3" ht="15" thickBot="1" x14ac:dyDescent="0.35">
      <c r="C9365" s="5"/>
    </row>
    <row r="9366" spans="3:3" ht="15" thickBot="1" x14ac:dyDescent="0.35">
      <c r="C9366" s="5"/>
    </row>
    <row r="9367" spans="3:3" ht="15" thickBot="1" x14ac:dyDescent="0.35">
      <c r="C9367" s="5"/>
    </row>
    <row r="9368" spans="3:3" ht="15" thickBot="1" x14ac:dyDescent="0.35">
      <c r="C9368" s="5"/>
    </row>
    <row r="9369" spans="3:3" ht="15" thickBot="1" x14ac:dyDescent="0.35">
      <c r="C9369" s="5"/>
    </row>
    <row r="9370" spans="3:3" ht="15" thickBot="1" x14ac:dyDescent="0.35">
      <c r="C9370" s="5"/>
    </row>
    <row r="9371" spans="3:3" ht="15" thickBot="1" x14ac:dyDescent="0.35">
      <c r="C9371" s="5"/>
    </row>
    <row r="9372" spans="3:3" ht="15" thickBot="1" x14ac:dyDescent="0.35">
      <c r="C9372" s="5"/>
    </row>
    <row r="9373" spans="3:3" ht="15" thickBot="1" x14ac:dyDescent="0.35">
      <c r="C9373" s="5"/>
    </row>
    <row r="9374" spans="3:3" ht="15" thickBot="1" x14ac:dyDescent="0.35">
      <c r="C9374" s="5"/>
    </row>
    <row r="9375" spans="3:3" ht="15" thickBot="1" x14ac:dyDescent="0.35">
      <c r="C9375" s="5"/>
    </row>
    <row r="9376" spans="3:3" ht="15" thickBot="1" x14ac:dyDescent="0.35">
      <c r="C9376" s="5"/>
    </row>
    <row r="9377" spans="3:3" ht="15" thickBot="1" x14ac:dyDescent="0.35">
      <c r="C9377" s="5"/>
    </row>
    <row r="9378" spans="3:3" ht="15" thickBot="1" x14ac:dyDescent="0.35">
      <c r="C9378" s="5"/>
    </row>
    <row r="9379" spans="3:3" ht="15" thickBot="1" x14ac:dyDescent="0.35">
      <c r="C9379" s="5"/>
    </row>
    <row r="9380" spans="3:3" ht="15" thickBot="1" x14ac:dyDescent="0.35">
      <c r="C9380" s="5"/>
    </row>
    <row r="9381" spans="3:3" ht="15" thickBot="1" x14ac:dyDescent="0.35">
      <c r="C9381" s="5"/>
    </row>
    <row r="9382" spans="3:3" ht="15" thickBot="1" x14ac:dyDescent="0.35">
      <c r="C9382" s="5"/>
    </row>
    <row r="9383" spans="3:3" ht="15" thickBot="1" x14ac:dyDescent="0.35">
      <c r="C9383" s="5"/>
    </row>
    <row r="9384" spans="3:3" ht="15" thickBot="1" x14ac:dyDescent="0.35">
      <c r="C9384" s="5"/>
    </row>
    <row r="9385" spans="3:3" ht="15" thickBot="1" x14ac:dyDescent="0.35">
      <c r="C9385" s="5"/>
    </row>
    <row r="9386" spans="3:3" ht="15" thickBot="1" x14ac:dyDescent="0.35">
      <c r="C9386" s="5"/>
    </row>
    <row r="9387" spans="3:3" ht="15" thickBot="1" x14ac:dyDescent="0.35">
      <c r="C9387" s="5"/>
    </row>
    <row r="9388" spans="3:3" ht="15" thickBot="1" x14ac:dyDescent="0.35">
      <c r="C9388" s="5"/>
    </row>
    <row r="9389" spans="3:3" ht="15" thickBot="1" x14ac:dyDescent="0.35">
      <c r="C9389" s="5"/>
    </row>
    <row r="9390" spans="3:3" ht="15" thickBot="1" x14ac:dyDescent="0.35">
      <c r="C9390" s="5"/>
    </row>
    <row r="9391" spans="3:3" ht="15" thickBot="1" x14ac:dyDescent="0.35">
      <c r="C9391" s="5"/>
    </row>
    <row r="9392" spans="3:3" ht="15" thickBot="1" x14ac:dyDescent="0.35">
      <c r="C9392" s="5"/>
    </row>
    <row r="9393" spans="3:3" ht="15" thickBot="1" x14ac:dyDescent="0.35">
      <c r="C9393" s="5"/>
    </row>
    <row r="9394" spans="3:3" ht="15" thickBot="1" x14ac:dyDescent="0.35">
      <c r="C9394" s="5"/>
    </row>
    <row r="9395" spans="3:3" ht="15" thickBot="1" x14ac:dyDescent="0.35">
      <c r="C9395" s="5"/>
    </row>
    <row r="9396" spans="3:3" ht="15" thickBot="1" x14ac:dyDescent="0.35">
      <c r="C9396" s="5"/>
    </row>
    <row r="9397" spans="3:3" ht="15" thickBot="1" x14ac:dyDescent="0.35">
      <c r="C9397" s="5"/>
    </row>
    <row r="9398" spans="3:3" ht="15" thickBot="1" x14ac:dyDescent="0.35">
      <c r="C9398" s="5"/>
    </row>
    <row r="9399" spans="3:3" ht="15" thickBot="1" x14ac:dyDescent="0.35">
      <c r="C9399" s="5"/>
    </row>
    <row r="9400" spans="3:3" ht="15" thickBot="1" x14ac:dyDescent="0.35">
      <c r="C9400" s="5"/>
    </row>
    <row r="9401" spans="3:3" ht="15" thickBot="1" x14ac:dyDescent="0.35">
      <c r="C9401" s="5"/>
    </row>
    <row r="9402" spans="3:3" ht="15" thickBot="1" x14ac:dyDescent="0.35">
      <c r="C9402" s="5"/>
    </row>
    <row r="9403" spans="3:3" ht="15" thickBot="1" x14ac:dyDescent="0.35">
      <c r="C9403" s="5"/>
    </row>
    <row r="9404" spans="3:3" ht="15" thickBot="1" x14ac:dyDescent="0.35">
      <c r="C9404" s="5"/>
    </row>
    <row r="9405" spans="3:3" ht="15" thickBot="1" x14ac:dyDescent="0.35">
      <c r="C9405" s="5"/>
    </row>
    <row r="9406" spans="3:3" ht="15" thickBot="1" x14ac:dyDescent="0.35">
      <c r="C9406" s="5"/>
    </row>
    <row r="9407" spans="3:3" ht="15" thickBot="1" x14ac:dyDescent="0.35">
      <c r="C9407" s="5"/>
    </row>
    <row r="9408" spans="3:3" ht="15" thickBot="1" x14ac:dyDescent="0.35">
      <c r="C9408" s="5"/>
    </row>
    <row r="9409" spans="3:3" ht="15" thickBot="1" x14ac:dyDescent="0.35">
      <c r="C9409" s="5"/>
    </row>
    <row r="9410" spans="3:3" ht="15" thickBot="1" x14ac:dyDescent="0.35">
      <c r="C9410" s="5"/>
    </row>
    <row r="9411" spans="3:3" ht="15" thickBot="1" x14ac:dyDescent="0.35">
      <c r="C9411" s="5"/>
    </row>
    <row r="9412" spans="3:3" ht="15" thickBot="1" x14ac:dyDescent="0.35">
      <c r="C9412" s="5"/>
    </row>
    <row r="9413" spans="3:3" ht="15" thickBot="1" x14ac:dyDescent="0.35">
      <c r="C9413" s="5"/>
    </row>
    <row r="9414" spans="3:3" ht="15" thickBot="1" x14ac:dyDescent="0.35">
      <c r="C9414" s="5"/>
    </row>
    <row r="9415" spans="3:3" ht="15" thickBot="1" x14ac:dyDescent="0.35">
      <c r="C9415" s="5"/>
    </row>
    <row r="9416" spans="3:3" ht="15" thickBot="1" x14ac:dyDescent="0.35">
      <c r="C9416" s="5"/>
    </row>
    <row r="9417" spans="3:3" ht="15" thickBot="1" x14ac:dyDescent="0.35">
      <c r="C9417" s="5"/>
    </row>
    <row r="9418" spans="3:3" ht="15" thickBot="1" x14ac:dyDescent="0.35">
      <c r="C9418" s="5"/>
    </row>
    <row r="9419" spans="3:3" ht="15" thickBot="1" x14ac:dyDescent="0.35">
      <c r="C9419" s="5"/>
    </row>
    <row r="9420" spans="3:3" ht="15" thickBot="1" x14ac:dyDescent="0.35">
      <c r="C9420" s="5"/>
    </row>
    <row r="9421" spans="3:3" ht="15" thickBot="1" x14ac:dyDescent="0.35">
      <c r="C9421" s="5"/>
    </row>
    <row r="9422" spans="3:3" ht="15" thickBot="1" x14ac:dyDescent="0.35">
      <c r="C9422" s="5"/>
    </row>
    <row r="9423" spans="3:3" ht="15" thickBot="1" x14ac:dyDescent="0.35">
      <c r="C9423" s="5"/>
    </row>
    <row r="9424" spans="3:3" ht="15" thickBot="1" x14ac:dyDescent="0.35">
      <c r="C9424" s="5"/>
    </row>
    <row r="9425" spans="3:3" ht="15" thickBot="1" x14ac:dyDescent="0.35">
      <c r="C9425" s="5"/>
    </row>
    <row r="9426" spans="3:3" ht="15" thickBot="1" x14ac:dyDescent="0.35">
      <c r="C9426" s="5"/>
    </row>
    <row r="9427" spans="3:3" ht="15" thickBot="1" x14ac:dyDescent="0.35">
      <c r="C9427" s="5"/>
    </row>
    <row r="9428" spans="3:3" ht="15" thickBot="1" x14ac:dyDescent="0.35">
      <c r="C9428" s="5"/>
    </row>
    <row r="9429" spans="3:3" ht="15" thickBot="1" x14ac:dyDescent="0.35">
      <c r="C9429" s="5"/>
    </row>
    <row r="9430" spans="3:3" ht="15" thickBot="1" x14ac:dyDescent="0.35">
      <c r="C9430" s="5"/>
    </row>
    <row r="9431" spans="3:3" ht="15" thickBot="1" x14ac:dyDescent="0.35">
      <c r="C9431" s="5"/>
    </row>
    <row r="9432" spans="3:3" ht="15" thickBot="1" x14ac:dyDescent="0.35">
      <c r="C9432" s="5"/>
    </row>
    <row r="9433" spans="3:3" ht="15" thickBot="1" x14ac:dyDescent="0.35">
      <c r="C9433" s="5"/>
    </row>
    <row r="9434" spans="3:3" ht="15" thickBot="1" x14ac:dyDescent="0.35">
      <c r="C9434" s="5"/>
    </row>
    <row r="9435" spans="3:3" ht="15" thickBot="1" x14ac:dyDescent="0.35">
      <c r="C9435" s="5"/>
    </row>
    <row r="9436" spans="3:3" ht="15" thickBot="1" x14ac:dyDescent="0.35">
      <c r="C9436" s="5"/>
    </row>
    <row r="9437" spans="3:3" ht="15" thickBot="1" x14ac:dyDescent="0.35">
      <c r="C9437" s="5"/>
    </row>
    <row r="9438" spans="3:3" ht="15" thickBot="1" x14ac:dyDescent="0.35">
      <c r="C9438" s="5"/>
    </row>
    <row r="9439" spans="3:3" ht="15" thickBot="1" x14ac:dyDescent="0.35">
      <c r="C9439" s="5"/>
    </row>
    <row r="9440" spans="3:3" ht="15" thickBot="1" x14ac:dyDescent="0.35">
      <c r="C9440" s="5"/>
    </row>
    <row r="9441" spans="3:3" ht="15" thickBot="1" x14ac:dyDescent="0.35">
      <c r="C9441" s="5"/>
    </row>
    <row r="9442" spans="3:3" ht="15" thickBot="1" x14ac:dyDescent="0.35">
      <c r="C9442" s="5"/>
    </row>
    <row r="9443" spans="3:3" ht="15" thickBot="1" x14ac:dyDescent="0.35">
      <c r="C9443" s="5"/>
    </row>
    <row r="9444" spans="3:3" ht="15" thickBot="1" x14ac:dyDescent="0.35">
      <c r="C9444" s="5"/>
    </row>
    <row r="9445" spans="3:3" ht="15" thickBot="1" x14ac:dyDescent="0.35">
      <c r="C9445" s="5"/>
    </row>
    <row r="9446" spans="3:3" ht="15" thickBot="1" x14ac:dyDescent="0.35">
      <c r="C9446" s="5"/>
    </row>
    <row r="9447" spans="3:3" ht="15" thickBot="1" x14ac:dyDescent="0.35">
      <c r="C9447" s="5"/>
    </row>
    <row r="9448" spans="3:3" ht="15" thickBot="1" x14ac:dyDescent="0.35">
      <c r="C9448" s="5"/>
    </row>
    <row r="9449" spans="3:3" ht="15" thickBot="1" x14ac:dyDescent="0.35">
      <c r="C9449" s="5"/>
    </row>
    <row r="9450" spans="3:3" ht="15" thickBot="1" x14ac:dyDescent="0.35">
      <c r="C9450" s="5"/>
    </row>
    <row r="9451" spans="3:3" ht="15" thickBot="1" x14ac:dyDescent="0.35">
      <c r="C9451" s="5"/>
    </row>
    <row r="9452" spans="3:3" ht="15" thickBot="1" x14ac:dyDescent="0.35">
      <c r="C9452" s="5"/>
    </row>
    <row r="9453" spans="3:3" ht="15" thickBot="1" x14ac:dyDescent="0.35">
      <c r="C9453" s="5"/>
    </row>
    <row r="9454" spans="3:3" ht="15" thickBot="1" x14ac:dyDescent="0.35">
      <c r="C9454" s="5"/>
    </row>
    <row r="9455" spans="3:3" ht="15" thickBot="1" x14ac:dyDescent="0.35">
      <c r="C9455" s="5"/>
    </row>
    <row r="9456" spans="3:3" ht="15" thickBot="1" x14ac:dyDescent="0.35">
      <c r="C9456" s="5"/>
    </row>
    <row r="9457" spans="3:3" ht="15" thickBot="1" x14ac:dyDescent="0.35">
      <c r="C9457" s="5"/>
    </row>
    <row r="9458" spans="3:3" ht="15" thickBot="1" x14ac:dyDescent="0.35">
      <c r="C9458" s="5"/>
    </row>
    <row r="9459" spans="3:3" ht="15" thickBot="1" x14ac:dyDescent="0.35">
      <c r="C9459" s="5"/>
    </row>
    <row r="9460" spans="3:3" ht="15" thickBot="1" x14ac:dyDescent="0.35">
      <c r="C9460" s="5"/>
    </row>
    <row r="9461" spans="3:3" ht="15" thickBot="1" x14ac:dyDescent="0.35">
      <c r="C9461" s="5"/>
    </row>
    <row r="9462" spans="3:3" ht="15" thickBot="1" x14ac:dyDescent="0.35">
      <c r="C9462" s="5"/>
    </row>
    <row r="9463" spans="3:3" ht="15" thickBot="1" x14ac:dyDescent="0.35">
      <c r="C9463" s="5"/>
    </row>
    <row r="9464" spans="3:3" ht="15" thickBot="1" x14ac:dyDescent="0.35">
      <c r="C9464" s="5"/>
    </row>
    <row r="9465" spans="3:3" ht="15" thickBot="1" x14ac:dyDescent="0.35">
      <c r="C9465" s="5"/>
    </row>
    <row r="9466" spans="3:3" ht="15" thickBot="1" x14ac:dyDescent="0.35">
      <c r="C9466" s="5"/>
    </row>
    <row r="9467" spans="3:3" ht="15" thickBot="1" x14ac:dyDescent="0.35">
      <c r="C9467" s="5"/>
    </row>
    <row r="9468" spans="3:3" ht="15" thickBot="1" x14ac:dyDescent="0.35">
      <c r="C9468" s="5"/>
    </row>
    <row r="9469" spans="3:3" ht="15" thickBot="1" x14ac:dyDescent="0.35">
      <c r="C9469" s="5"/>
    </row>
    <row r="9470" spans="3:3" ht="15" thickBot="1" x14ac:dyDescent="0.35">
      <c r="C9470" s="5"/>
    </row>
    <row r="9471" spans="3:3" ht="15" thickBot="1" x14ac:dyDescent="0.35">
      <c r="C9471" s="5"/>
    </row>
    <row r="9472" spans="3:3" ht="15" thickBot="1" x14ac:dyDescent="0.35">
      <c r="C9472" s="5"/>
    </row>
    <row r="9473" spans="3:3" ht="15" thickBot="1" x14ac:dyDescent="0.35">
      <c r="C9473" s="5"/>
    </row>
    <row r="9474" spans="3:3" ht="15" thickBot="1" x14ac:dyDescent="0.35">
      <c r="C9474" s="5"/>
    </row>
    <row r="9475" spans="3:3" ht="15" thickBot="1" x14ac:dyDescent="0.35">
      <c r="C9475" s="5"/>
    </row>
    <row r="9476" spans="3:3" ht="15" thickBot="1" x14ac:dyDescent="0.35">
      <c r="C9476" s="5"/>
    </row>
    <row r="9477" spans="3:3" ht="15" thickBot="1" x14ac:dyDescent="0.35">
      <c r="C9477" s="5"/>
    </row>
    <row r="9478" spans="3:3" ht="15" thickBot="1" x14ac:dyDescent="0.35">
      <c r="C9478" s="5"/>
    </row>
    <row r="9479" spans="3:3" ht="15" thickBot="1" x14ac:dyDescent="0.35">
      <c r="C9479" s="5"/>
    </row>
    <row r="9480" spans="3:3" ht="15" thickBot="1" x14ac:dyDescent="0.35">
      <c r="C9480" s="5"/>
    </row>
    <row r="9481" spans="3:3" ht="15" thickBot="1" x14ac:dyDescent="0.35">
      <c r="C9481" s="5"/>
    </row>
    <row r="9482" spans="3:3" ht="15" thickBot="1" x14ac:dyDescent="0.35">
      <c r="C9482" s="5"/>
    </row>
    <row r="9483" spans="3:3" ht="15" thickBot="1" x14ac:dyDescent="0.35">
      <c r="C9483" s="5"/>
    </row>
    <row r="9484" spans="3:3" ht="15" thickBot="1" x14ac:dyDescent="0.35">
      <c r="C9484" s="5"/>
    </row>
    <row r="9485" spans="3:3" ht="15" thickBot="1" x14ac:dyDescent="0.35">
      <c r="C9485" s="5"/>
    </row>
    <row r="9486" spans="3:3" ht="15" thickBot="1" x14ac:dyDescent="0.35">
      <c r="C9486" s="5"/>
    </row>
    <row r="9487" spans="3:3" ht="15" thickBot="1" x14ac:dyDescent="0.35">
      <c r="C9487" s="5"/>
    </row>
    <row r="9488" spans="3:3" ht="15" thickBot="1" x14ac:dyDescent="0.35">
      <c r="C9488" s="5"/>
    </row>
    <row r="9489" spans="3:3" ht="15" thickBot="1" x14ac:dyDescent="0.35">
      <c r="C9489" s="5"/>
    </row>
    <row r="9490" spans="3:3" ht="15" thickBot="1" x14ac:dyDescent="0.35">
      <c r="C9490" s="5"/>
    </row>
    <row r="9491" spans="3:3" ht="15" thickBot="1" x14ac:dyDescent="0.35">
      <c r="C9491" s="5"/>
    </row>
    <row r="9492" spans="3:3" ht="15" thickBot="1" x14ac:dyDescent="0.35">
      <c r="C9492" s="5"/>
    </row>
    <row r="9493" spans="3:3" ht="15" thickBot="1" x14ac:dyDescent="0.35">
      <c r="C9493" s="5"/>
    </row>
    <row r="9494" spans="3:3" ht="15" thickBot="1" x14ac:dyDescent="0.35">
      <c r="C9494" s="5"/>
    </row>
    <row r="9495" spans="3:3" ht="15" thickBot="1" x14ac:dyDescent="0.35">
      <c r="C9495" s="5"/>
    </row>
    <row r="9496" spans="3:3" ht="15" thickBot="1" x14ac:dyDescent="0.35">
      <c r="C9496" s="5"/>
    </row>
    <row r="9497" spans="3:3" ht="15" thickBot="1" x14ac:dyDescent="0.35">
      <c r="C9497" s="5"/>
    </row>
    <row r="9498" spans="3:3" ht="15" thickBot="1" x14ac:dyDescent="0.35">
      <c r="C9498" s="5"/>
    </row>
    <row r="9499" spans="3:3" ht="15" thickBot="1" x14ac:dyDescent="0.35">
      <c r="C9499" s="5"/>
    </row>
    <row r="9500" spans="3:3" ht="15" thickBot="1" x14ac:dyDescent="0.35">
      <c r="C9500" s="5"/>
    </row>
    <row r="9501" spans="3:3" ht="15" thickBot="1" x14ac:dyDescent="0.35">
      <c r="C9501" s="5"/>
    </row>
    <row r="9502" spans="3:3" ht="15" thickBot="1" x14ac:dyDescent="0.35">
      <c r="C9502" s="5"/>
    </row>
    <row r="9503" spans="3:3" ht="15" thickBot="1" x14ac:dyDescent="0.35">
      <c r="C9503" s="5"/>
    </row>
    <row r="9504" spans="3:3" ht="15" thickBot="1" x14ac:dyDescent="0.35">
      <c r="C9504" s="5"/>
    </row>
    <row r="9505" spans="3:3" ht="15" thickBot="1" x14ac:dyDescent="0.35">
      <c r="C9505" s="5"/>
    </row>
    <row r="9506" spans="3:3" ht="15" thickBot="1" x14ac:dyDescent="0.35">
      <c r="C9506" s="5"/>
    </row>
    <row r="9507" spans="3:3" ht="15" thickBot="1" x14ac:dyDescent="0.35">
      <c r="C9507" s="5"/>
    </row>
    <row r="9508" spans="3:3" ht="15" thickBot="1" x14ac:dyDescent="0.35">
      <c r="C9508" s="5"/>
    </row>
    <row r="9509" spans="3:3" ht="15" thickBot="1" x14ac:dyDescent="0.35">
      <c r="C9509" s="5"/>
    </row>
    <row r="9510" spans="3:3" ht="15" thickBot="1" x14ac:dyDescent="0.35">
      <c r="C9510" s="5"/>
    </row>
    <row r="9511" spans="3:3" ht="15" thickBot="1" x14ac:dyDescent="0.35">
      <c r="C9511" s="5"/>
    </row>
    <row r="9512" spans="3:3" ht="15" thickBot="1" x14ac:dyDescent="0.35">
      <c r="C9512" s="5"/>
    </row>
    <row r="9513" spans="3:3" ht="15" thickBot="1" x14ac:dyDescent="0.35">
      <c r="C9513" s="5"/>
    </row>
    <row r="9514" spans="3:3" ht="15" thickBot="1" x14ac:dyDescent="0.35">
      <c r="C9514" s="5"/>
    </row>
    <row r="9515" spans="3:3" ht="15" thickBot="1" x14ac:dyDescent="0.35">
      <c r="C9515" s="5"/>
    </row>
    <row r="9516" spans="3:3" ht="15" thickBot="1" x14ac:dyDescent="0.35">
      <c r="C9516" s="5"/>
    </row>
    <row r="9517" spans="3:3" ht="15" thickBot="1" x14ac:dyDescent="0.35">
      <c r="C9517" s="5"/>
    </row>
    <row r="9518" spans="3:3" ht="15" thickBot="1" x14ac:dyDescent="0.35">
      <c r="C9518" s="5"/>
    </row>
    <row r="9519" spans="3:3" ht="15" thickBot="1" x14ac:dyDescent="0.35">
      <c r="C9519" s="5"/>
    </row>
    <row r="9520" spans="3:3" ht="15" thickBot="1" x14ac:dyDescent="0.35">
      <c r="C9520" s="5"/>
    </row>
    <row r="9521" spans="3:3" ht="15" thickBot="1" x14ac:dyDescent="0.35">
      <c r="C9521" s="5"/>
    </row>
    <row r="9522" spans="3:3" ht="15" thickBot="1" x14ac:dyDescent="0.35">
      <c r="C9522" s="5"/>
    </row>
    <row r="9523" spans="3:3" ht="15" thickBot="1" x14ac:dyDescent="0.35">
      <c r="C9523" s="5"/>
    </row>
    <row r="9524" spans="3:3" ht="15" thickBot="1" x14ac:dyDescent="0.35">
      <c r="C9524" s="5"/>
    </row>
    <row r="9525" spans="3:3" ht="15" thickBot="1" x14ac:dyDescent="0.35">
      <c r="C9525" s="5"/>
    </row>
    <row r="9526" spans="3:3" ht="15" thickBot="1" x14ac:dyDescent="0.35">
      <c r="C9526" s="5"/>
    </row>
    <row r="9527" spans="3:3" ht="15" thickBot="1" x14ac:dyDescent="0.35">
      <c r="C9527" s="5"/>
    </row>
    <row r="9528" spans="3:3" ht="15" thickBot="1" x14ac:dyDescent="0.35">
      <c r="C9528" s="5"/>
    </row>
    <row r="9529" spans="3:3" ht="15" thickBot="1" x14ac:dyDescent="0.35">
      <c r="C9529" s="5"/>
    </row>
    <row r="9530" spans="3:3" ht="15" thickBot="1" x14ac:dyDescent="0.35">
      <c r="C9530" s="5"/>
    </row>
    <row r="9531" spans="3:3" ht="15" thickBot="1" x14ac:dyDescent="0.35">
      <c r="C9531" s="5"/>
    </row>
    <row r="9532" spans="3:3" ht="15" thickBot="1" x14ac:dyDescent="0.35">
      <c r="C9532" s="5"/>
    </row>
    <row r="9533" spans="3:3" ht="15" thickBot="1" x14ac:dyDescent="0.35">
      <c r="C9533" s="5"/>
    </row>
    <row r="9534" spans="3:3" ht="15" thickBot="1" x14ac:dyDescent="0.35">
      <c r="C9534" s="5"/>
    </row>
    <row r="9535" spans="3:3" ht="15" thickBot="1" x14ac:dyDescent="0.35">
      <c r="C9535" s="5"/>
    </row>
    <row r="9536" spans="3:3" ht="15" thickBot="1" x14ac:dyDescent="0.35">
      <c r="C9536" s="5"/>
    </row>
    <row r="9537" spans="3:3" ht="15" thickBot="1" x14ac:dyDescent="0.35">
      <c r="C9537" s="5"/>
    </row>
    <row r="9538" spans="3:3" ht="15" thickBot="1" x14ac:dyDescent="0.35">
      <c r="C9538" s="5"/>
    </row>
    <row r="9539" spans="3:3" ht="15" thickBot="1" x14ac:dyDescent="0.35">
      <c r="C9539" s="5"/>
    </row>
    <row r="9540" spans="3:3" ht="15" thickBot="1" x14ac:dyDescent="0.35">
      <c r="C9540" s="5"/>
    </row>
    <row r="9541" spans="3:3" ht="15" thickBot="1" x14ac:dyDescent="0.35">
      <c r="C9541" s="5"/>
    </row>
    <row r="9542" spans="3:3" ht="15" thickBot="1" x14ac:dyDescent="0.35">
      <c r="C9542" s="5"/>
    </row>
    <row r="9543" spans="3:3" ht="15" thickBot="1" x14ac:dyDescent="0.35">
      <c r="C9543" s="5"/>
    </row>
    <row r="9544" spans="3:3" ht="15" thickBot="1" x14ac:dyDescent="0.35">
      <c r="C9544" s="5"/>
    </row>
    <row r="9545" spans="3:3" ht="15" thickBot="1" x14ac:dyDescent="0.35">
      <c r="C9545" s="5"/>
    </row>
    <row r="9546" spans="3:3" ht="15" thickBot="1" x14ac:dyDescent="0.35">
      <c r="C9546" s="5"/>
    </row>
    <row r="9547" spans="3:3" ht="15" thickBot="1" x14ac:dyDescent="0.35">
      <c r="C9547" s="5"/>
    </row>
    <row r="9548" spans="3:3" ht="15" thickBot="1" x14ac:dyDescent="0.35">
      <c r="C9548" s="5"/>
    </row>
    <row r="9549" spans="3:3" ht="15" thickBot="1" x14ac:dyDescent="0.35">
      <c r="C9549" s="5"/>
    </row>
    <row r="9550" spans="3:3" ht="15" thickBot="1" x14ac:dyDescent="0.35">
      <c r="C9550" s="5"/>
    </row>
    <row r="9551" spans="3:3" ht="15" thickBot="1" x14ac:dyDescent="0.35">
      <c r="C9551" s="5"/>
    </row>
    <row r="9552" spans="3:3" ht="15" thickBot="1" x14ac:dyDescent="0.35">
      <c r="C9552" s="5"/>
    </row>
    <row r="9553" spans="3:3" ht="15" thickBot="1" x14ac:dyDescent="0.35">
      <c r="C9553" s="5"/>
    </row>
    <row r="9554" spans="3:3" ht="15" thickBot="1" x14ac:dyDescent="0.35">
      <c r="C9554" s="5"/>
    </row>
    <row r="9555" spans="3:3" ht="15" thickBot="1" x14ac:dyDescent="0.35">
      <c r="C9555" s="5"/>
    </row>
    <row r="9556" spans="3:3" ht="15" thickBot="1" x14ac:dyDescent="0.35">
      <c r="C9556" s="5"/>
    </row>
    <row r="9557" spans="3:3" ht="15" thickBot="1" x14ac:dyDescent="0.35">
      <c r="C9557" s="5"/>
    </row>
    <row r="9558" spans="3:3" ht="15" thickBot="1" x14ac:dyDescent="0.35">
      <c r="C9558" s="5"/>
    </row>
    <row r="9559" spans="3:3" ht="15" thickBot="1" x14ac:dyDescent="0.35">
      <c r="C9559" s="5"/>
    </row>
    <row r="9560" spans="3:3" ht="15" thickBot="1" x14ac:dyDescent="0.35">
      <c r="C9560" s="5"/>
    </row>
    <row r="9561" spans="3:3" ht="15" thickBot="1" x14ac:dyDescent="0.35">
      <c r="C9561" s="5"/>
    </row>
    <row r="9562" spans="3:3" ht="15" thickBot="1" x14ac:dyDescent="0.35">
      <c r="C9562" s="5"/>
    </row>
    <row r="9563" spans="3:3" ht="15" thickBot="1" x14ac:dyDescent="0.35">
      <c r="C9563" s="5"/>
    </row>
    <row r="9564" spans="3:3" ht="15" thickBot="1" x14ac:dyDescent="0.35">
      <c r="C9564" s="5"/>
    </row>
    <row r="9565" spans="3:3" ht="15" thickBot="1" x14ac:dyDescent="0.35">
      <c r="C9565" s="5"/>
    </row>
    <row r="9566" spans="3:3" ht="15" thickBot="1" x14ac:dyDescent="0.35">
      <c r="C9566" s="5"/>
    </row>
    <row r="9567" spans="3:3" ht="15" thickBot="1" x14ac:dyDescent="0.35">
      <c r="C9567" s="5"/>
    </row>
    <row r="9568" spans="3:3" ht="15" thickBot="1" x14ac:dyDescent="0.35">
      <c r="C9568" s="5"/>
    </row>
    <row r="9569" spans="3:3" ht="15" thickBot="1" x14ac:dyDescent="0.35">
      <c r="C9569" s="5"/>
    </row>
    <row r="9570" spans="3:3" ht="15" thickBot="1" x14ac:dyDescent="0.35">
      <c r="C9570" s="5"/>
    </row>
    <row r="9571" spans="3:3" ht="15" thickBot="1" x14ac:dyDescent="0.35">
      <c r="C9571" s="5"/>
    </row>
    <row r="9572" spans="3:3" ht="15" thickBot="1" x14ac:dyDescent="0.35">
      <c r="C9572" s="5"/>
    </row>
    <row r="9573" spans="3:3" ht="15" thickBot="1" x14ac:dyDescent="0.35">
      <c r="C9573" s="5"/>
    </row>
    <row r="9574" spans="3:3" ht="15" thickBot="1" x14ac:dyDescent="0.35">
      <c r="C9574" s="5"/>
    </row>
    <row r="9575" spans="3:3" ht="15" thickBot="1" x14ac:dyDescent="0.35">
      <c r="C9575" s="5"/>
    </row>
    <row r="9576" spans="3:3" ht="15" thickBot="1" x14ac:dyDescent="0.35">
      <c r="C9576" s="5"/>
    </row>
    <row r="9577" spans="3:3" ht="15" thickBot="1" x14ac:dyDescent="0.35">
      <c r="C9577" s="5"/>
    </row>
    <row r="9578" spans="3:3" ht="15" thickBot="1" x14ac:dyDescent="0.35">
      <c r="C9578" s="5"/>
    </row>
    <row r="9579" spans="3:3" ht="15" thickBot="1" x14ac:dyDescent="0.35">
      <c r="C9579" s="5"/>
    </row>
    <row r="9580" spans="3:3" ht="15" thickBot="1" x14ac:dyDescent="0.35">
      <c r="C9580" s="5"/>
    </row>
    <row r="9581" spans="3:3" ht="15" thickBot="1" x14ac:dyDescent="0.35">
      <c r="C9581" s="5"/>
    </row>
    <row r="9582" spans="3:3" ht="15" thickBot="1" x14ac:dyDescent="0.35">
      <c r="C9582" s="5"/>
    </row>
    <row r="9583" spans="3:3" ht="15" thickBot="1" x14ac:dyDescent="0.35">
      <c r="C9583" s="5"/>
    </row>
    <row r="9584" spans="3:3" ht="15" thickBot="1" x14ac:dyDescent="0.35">
      <c r="C9584" s="5"/>
    </row>
    <row r="9585" spans="3:3" ht="15" thickBot="1" x14ac:dyDescent="0.35">
      <c r="C9585" s="5"/>
    </row>
    <row r="9586" spans="3:3" ht="15" thickBot="1" x14ac:dyDescent="0.35">
      <c r="C9586" s="5"/>
    </row>
    <row r="9587" spans="3:3" ht="15" thickBot="1" x14ac:dyDescent="0.35">
      <c r="C9587" s="5"/>
    </row>
    <row r="9588" spans="3:3" ht="15" thickBot="1" x14ac:dyDescent="0.35">
      <c r="C9588" s="5"/>
    </row>
    <row r="9589" spans="3:3" ht="15" thickBot="1" x14ac:dyDescent="0.35">
      <c r="C9589" s="5"/>
    </row>
    <row r="9590" spans="3:3" ht="15" thickBot="1" x14ac:dyDescent="0.35">
      <c r="C9590" s="5"/>
    </row>
    <row r="9591" spans="3:3" ht="15" thickBot="1" x14ac:dyDescent="0.35">
      <c r="C9591" s="5"/>
    </row>
    <row r="9592" spans="3:3" ht="15" thickBot="1" x14ac:dyDescent="0.35">
      <c r="C9592" s="5"/>
    </row>
    <row r="9593" spans="3:3" ht="15" thickBot="1" x14ac:dyDescent="0.35">
      <c r="C9593" s="5"/>
    </row>
    <row r="9594" spans="3:3" ht="15" thickBot="1" x14ac:dyDescent="0.35">
      <c r="C9594" s="5"/>
    </row>
    <row r="9595" spans="3:3" ht="15" thickBot="1" x14ac:dyDescent="0.35">
      <c r="C9595" s="5"/>
    </row>
    <row r="9596" spans="3:3" ht="15" thickBot="1" x14ac:dyDescent="0.35">
      <c r="C9596" s="5"/>
    </row>
    <row r="9597" spans="3:3" ht="15" thickBot="1" x14ac:dyDescent="0.35">
      <c r="C9597" s="5"/>
    </row>
    <row r="9598" spans="3:3" ht="15" thickBot="1" x14ac:dyDescent="0.35">
      <c r="C9598" s="5"/>
    </row>
    <row r="9599" spans="3:3" ht="15" thickBot="1" x14ac:dyDescent="0.35">
      <c r="C9599" s="5"/>
    </row>
    <row r="9600" spans="3:3" ht="15" thickBot="1" x14ac:dyDescent="0.35">
      <c r="C9600" s="5"/>
    </row>
    <row r="9601" spans="3:3" ht="15" thickBot="1" x14ac:dyDescent="0.35">
      <c r="C9601" s="5"/>
    </row>
    <row r="9602" spans="3:3" ht="15" thickBot="1" x14ac:dyDescent="0.35">
      <c r="C9602" s="5"/>
    </row>
    <row r="9603" spans="3:3" ht="15" thickBot="1" x14ac:dyDescent="0.35">
      <c r="C9603" s="5"/>
    </row>
    <row r="9604" spans="3:3" ht="15" thickBot="1" x14ac:dyDescent="0.35">
      <c r="C9604" s="5"/>
    </row>
    <row r="9605" spans="3:3" ht="15" thickBot="1" x14ac:dyDescent="0.35">
      <c r="C9605" s="5"/>
    </row>
    <row r="9606" spans="3:3" ht="15" thickBot="1" x14ac:dyDescent="0.35">
      <c r="C9606" s="5"/>
    </row>
    <row r="9607" spans="3:3" ht="15" thickBot="1" x14ac:dyDescent="0.35">
      <c r="C9607" s="5"/>
    </row>
    <row r="9608" spans="3:3" ht="15" thickBot="1" x14ac:dyDescent="0.35">
      <c r="C9608" s="5"/>
    </row>
    <row r="9609" spans="3:3" ht="15" thickBot="1" x14ac:dyDescent="0.35">
      <c r="C9609" s="5"/>
    </row>
    <row r="9610" spans="3:3" ht="15" thickBot="1" x14ac:dyDescent="0.35">
      <c r="C9610" s="5"/>
    </row>
    <row r="9611" spans="3:3" ht="15" thickBot="1" x14ac:dyDescent="0.35">
      <c r="C9611" s="5"/>
    </row>
    <row r="9612" spans="3:3" ht="15" thickBot="1" x14ac:dyDescent="0.35">
      <c r="C9612" s="5"/>
    </row>
    <row r="9613" spans="3:3" ht="15" thickBot="1" x14ac:dyDescent="0.35">
      <c r="C9613" s="5"/>
    </row>
    <row r="9614" spans="3:3" ht="15" thickBot="1" x14ac:dyDescent="0.35">
      <c r="C9614" s="5"/>
    </row>
    <row r="9615" spans="3:3" ht="15" thickBot="1" x14ac:dyDescent="0.35">
      <c r="C9615" s="5"/>
    </row>
    <row r="9616" spans="3:3" ht="15" thickBot="1" x14ac:dyDescent="0.35">
      <c r="C9616" s="5"/>
    </row>
    <row r="9617" spans="3:3" ht="15" thickBot="1" x14ac:dyDescent="0.35">
      <c r="C9617" s="5"/>
    </row>
    <row r="9618" spans="3:3" ht="15" thickBot="1" x14ac:dyDescent="0.35">
      <c r="C9618" s="5"/>
    </row>
    <row r="9619" spans="3:3" ht="15" thickBot="1" x14ac:dyDescent="0.35">
      <c r="C9619" s="5"/>
    </row>
    <row r="9620" spans="3:3" ht="15" thickBot="1" x14ac:dyDescent="0.35">
      <c r="C9620" s="5"/>
    </row>
    <row r="9621" spans="3:3" ht="15" thickBot="1" x14ac:dyDescent="0.35">
      <c r="C9621" s="5"/>
    </row>
    <row r="9622" spans="3:3" ht="15" thickBot="1" x14ac:dyDescent="0.35">
      <c r="C9622" s="5"/>
    </row>
    <row r="9623" spans="3:3" ht="15" thickBot="1" x14ac:dyDescent="0.35">
      <c r="C9623" s="5"/>
    </row>
    <row r="9624" spans="3:3" ht="15" thickBot="1" x14ac:dyDescent="0.35">
      <c r="C9624" s="5"/>
    </row>
    <row r="9625" spans="3:3" ht="15" thickBot="1" x14ac:dyDescent="0.35">
      <c r="C9625" s="5"/>
    </row>
    <row r="9626" spans="3:3" ht="15" thickBot="1" x14ac:dyDescent="0.35">
      <c r="C9626" s="5"/>
    </row>
    <row r="9627" spans="3:3" ht="15" thickBot="1" x14ac:dyDescent="0.35">
      <c r="C9627" s="5"/>
    </row>
    <row r="9628" spans="3:3" ht="15" thickBot="1" x14ac:dyDescent="0.35">
      <c r="C9628" s="5"/>
    </row>
    <row r="9629" spans="3:3" ht="15" thickBot="1" x14ac:dyDescent="0.35">
      <c r="C9629" s="5"/>
    </row>
    <row r="9630" spans="3:3" ht="15" thickBot="1" x14ac:dyDescent="0.35">
      <c r="C9630" s="5"/>
    </row>
    <row r="9631" spans="3:3" ht="15" thickBot="1" x14ac:dyDescent="0.35">
      <c r="C9631" s="5"/>
    </row>
    <row r="9632" spans="3:3" ht="15" thickBot="1" x14ac:dyDescent="0.35">
      <c r="C9632" s="5"/>
    </row>
    <row r="9633" spans="3:3" ht="15" thickBot="1" x14ac:dyDescent="0.35">
      <c r="C9633" s="5"/>
    </row>
    <row r="9634" spans="3:3" ht="15" thickBot="1" x14ac:dyDescent="0.35">
      <c r="C9634" s="5"/>
    </row>
    <row r="9635" spans="3:3" ht="15" thickBot="1" x14ac:dyDescent="0.35">
      <c r="C9635" s="5"/>
    </row>
    <row r="9636" spans="3:3" ht="15" thickBot="1" x14ac:dyDescent="0.35">
      <c r="C9636" s="5"/>
    </row>
    <row r="9637" spans="3:3" ht="15" thickBot="1" x14ac:dyDescent="0.35">
      <c r="C9637" s="5"/>
    </row>
    <row r="9638" spans="3:3" ht="15" thickBot="1" x14ac:dyDescent="0.35">
      <c r="C9638" s="5"/>
    </row>
    <row r="9639" spans="3:3" ht="15" thickBot="1" x14ac:dyDescent="0.35">
      <c r="C9639" s="5"/>
    </row>
    <row r="9640" spans="3:3" ht="15" thickBot="1" x14ac:dyDescent="0.35">
      <c r="C9640" s="5"/>
    </row>
    <row r="9641" spans="3:3" ht="15" thickBot="1" x14ac:dyDescent="0.35">
      <c r="C9641" s="5"/>
    </row>
    <row r="9642" spans="3:3" ht="15" thickBot="1" x14ac:dyDescent="0.35">
      <c r="C9642" s="5"/>
    </row>
    <row r="9643" spans="3:3" ht="15" thickBot="1" x14ac:dyDescent="0.35">
      <c r="C9643" s="5"/>
    </row>
    <row r="9644" spans="3:3" ht="15" thickBot="1" x14ac:dyDescent="0.35">
      <c r="C9644" s="5"/>
    </row>
    <row r="9645" spans="3:3" ht="15" thickBot="1" x14ac:dyDescent="0.35">
      <c r="C9645" s="5"/>
    </row>
    <row r="9646" spans="3:3" ht="15" thickBot="1" x14ac:dyDescent="0.35">
      <c r="C9646" s="5"/>
    </row>
    <row r="9647" spans="3:3" ht="15" thickBot="1" x14ac:dyDescent="0.35">
      <c r="C9647" s="5"/>
    </row>
    <row r="9648" spans="3:3" ht="15" thickBot="1" x14ac:dyDescent="0.35">
      <c r="C9648" s="5"/>
    </row>
    <row r="9649" spans="3:3" ht="15" thickBot="1" x14ac:dyDescent="0.35">
      <c r="C9649" s="5"/>
    </row>
    <row r="9650" spans="3:3" ht="15" thickBot="1" x14ac:dyDescent="0.35">
      <c r="C9650" s="5"/>
    </row>
    <row r="9651" spans="3:3" ht="15" thickBot="1" x14ac:dyDescent="0.35">
      <c r="C9651" s="5"/>
    </row>
    <row r="9652" spans="3:3" ht="15" thickBot="1" x14ac:dyDescent="0.35">
      <c r="C9652" s="5"/>
    </row>
    <row r="9653" spans="3:3" ht="15" thickBot="1" x14ac:dyDescent="0.35">
      <c r="C9653" s="5"/>
    </row>
    <row r="9654" spans="3:3" ht="15" thickBot="1" x14ac:dyDescent="0.35">
      <c r="C9654" s="5"/>
    </row>
    <row r="9655" spans="3:3" ht="15" thickBot="1" x14ac:dyDescent="0.35">
      <c r="C9655" s="5"/>
    </row>
    <row r="9656" spans="3:3" ht="15" thickBot="1" x14ac:dyDescent="0.35">
      <c r="C9656" s="5"/>
    </row>
    <row r="9657" spans="3:3" ht="15" thickBot="1" x14ac:dyDescent="0.35">
      <c r="C9657" s="5"/>
    </row>
    <row r="9658" spans="3:3" ht="15" thickBot="1" x14ac:dyDescent="0.35">
      <c r="C9658" s="5"/>
    </row>
    <row r="9659" spans="3:3" ht="15" thickBot="1" x14ac:dyDescent="0.35">
      <c r="C9659" s="5"/>
    </row>
    <row r="9660" spans="3:3" ht="15" thickBot="1" x14ac:dyDescent="0.35">
      <c r="C9660" s="5"/>
    </row>
    <row r="9661" spans="3:3" ht="15" thickBot="1" x14ac:dyDescent="0.35">
      <c r="C9661" s="5"/>
    </row>
    <row r="9662" spans="3:3" ht="15" thickBot="1" x14ac:dyDescent="0.35">
      <c r="C9662" s="5"/>
    </row>
    <row r="9663" spans="3:3" ht="15" thickBot="1" x14ac:dyDescent="0.35">
      <c r="C9663" s="5"/>
    </row>
    <row r="9664" spans="3:3" ht="15" thickBot="1" x14ac:dyDescent="0.35">
      <c r="C9664" s="5"/>
    </row>
    <row r="9665" spans="3:3" ht="15" thickBot="1" x14ac:dyDescent="0.35">
      <c r="C9665" s="5"/>
    </row>
    <row r="9666" spans="3:3" ht="15" thickBot="1" x14ac:dyDescent="0.35">
      <c r="C9666" s="5"/>
    </row>
    <row r="9667" spans="3:3" ht="15" thickBot="1" x14ac:dyDescent="0.35">
      <c r="C9667" s="5"/>
    </row>
    <row r="9668" spans="3:3" ht="15" thickBot="1" x14ac:dyDescent="0.35">
      <c r="C9668" s="5"/>
    </row>
    <row r="9669" spans="3:3" ht="15" thickBot="1" x14ac:dyDescent="0.35">
      <c r="C9669" s="5"/>
    </row>
    <row r="9670" spans="3:3" ht="15" thickBot="1" x14ac:dyDescent="0.35">
      <c r="C9670" s="5"/>
    </row>
    <row r="9671" spans="3:3" ht="15" thickBot="1" x14ac:dyDescent="0.35">
      <c r="C9671" s="5"/>
    </row>
    <row r="9672" spans="3:3" ht="15" thickBot="1" x14ac:dyDescent="0.35">
      <c r="C9672" s="5"/>
    </row>
    <row r="9673" spans="3:3" ht="15" thickBot="1" x14ac:dyDescent="0.35">
      <c r="C9673" s="5"/>
    </row>
    <row r="9674" spans="3:3" ht="15" thickBot="1" x14ac:dyDescent="0.35">
      <c r="C9674" s="5"/>
    </row>
    <row r="9675" spans="3:3" ht="15" thickBot="1" x14ac:dyDescent="0.35">
      <c r="C9675" s="5"/>
    </row>
    <row r="9676" spans="3:3" ht="15" thickBot="1" x14ac:dyDescent="0.35">
      <c r="C9676" s="5"/>
    </row>
    <row r="9677" spans="3:3" ht="15" thickBot="1" x14ac:dyDescent="0.35">
      <c r="C9677" s="5"/>
    </row>
    <row r="9678" spans="3:3" ht="15" thickBot="1" x14ac:dyDescent="0.35">
      <c r="C9678" s="5"/>
    </row>
    <row r="9679" spans="3:3" ht="15" thickBot="1" x14ac:dyDescent="0.35">
      <c r="C9679" s="5"/>
    </row>
    <row r="9680" spans="3:3" ht="15" thickBot="1" x14ac:dyDescent="0.35">
      <c r="C9680" s="5"/>
    </row>
    <row r="9681" spans="3:3" ht="15" thickBot="1" x14ac:dyDescent="0.35">
      <c r="C9681" s="5"/>
    </row>
    <row r="9682" spans="3:3" ht="15" thickBot="1" x14ac:dyDescent="0.35">
      <c r="C9682" s="5"/>
    </row>
    <row r="9683" spans="3:3" ht="15" thickBot="1" x14ac:dyDescent="0.35">
      <c r="C9683" s="5"/>
    </row>
    <row r="9684" spans="3:3" ht="15" thickBot="1" x14ac:dyDescent="0.35">
      <c r="C9684" s="5"/>
    </row>
    <row r="9685" spans="3:3" ht="15" thickBot="1" x14ac:dyDescent="0.35">
      <c r="C9685" s="5"/>
    </row>
    <row r="9686" spans="3:3" ht="15" thickBot="1" x14ac:dyDescent="0.35">
      <c r="C9686" s="5"/>
    </row>
    <row r="9687" spans="3:3" ht="15" thickBot="1" x14ac:dyDescent="0.35">
      <c r="C9687" s="5"/>
    </row>
    <row r="9688" spans="3:3" ht="15" thickBot="1" x14ac:dyDescent="0.35">
      <c r="C9688" s="5"/>
    </row>
    <row r="9689" spans="3:3" ht="15" thickBot="1" x14ac:dyDescent="0.35">
      <c r="C9689" s="5"/>
    </row>
    <row r="9690" spans="3:3" ht="15" thickBot="1" x14ac:dyDescent="0.35">
      <c r="C9690" s="5"/>
    </row>
    <row r="9691" spans="3:3" ht="15" thickBot="1" x14ac:dyDescent="0.35">
      <c r="C9691" s="5"/>
    </row>
    <row r="9692" spans="3:3" ht="15" thickBot="1" x14ac:dyDescent="0.35">
      <c r="C9692" s="5"/>
    </row>
    <row r="9693" spans="3:3" ht="15" thickBot="1" x14ac:dyDescent="0.35">
      <c r="C9693" s="5"/>
    </row>
    <row r="9694" spans="3:3" ht="15" thickBot="1" x14ac:dyDescent="0.35">
      <c r="C9694" s="5"/>
    </row>
    <row r="9695" spans="3:3" ht="15" thickBot="1" x14ac:dyDescent="0.35">
      <c r="C9695" s="5"/>
    </row>
    <row r="9696" spans="3:3" ht="15" thickBot="1" x14ac:dyDescent="0.35">
      <c r="C9696" s="5"/>
    </row>
    <row r="9697" spans="3:3" ht="15" thickBot="1" x14ac:dyDescent="0.35">
      <c r="C9697" s="5"/>
    </row>
    <row r="9698" spans="3:3" ht="15" thickBot="1" x14ac:dyDescent="0.35">
      <c r="C9698" s="5"/>
    </row>
    <row r="9699" spans="3:3" ht="15" thickBot="1" x14ac:dyDescent="0.35">
      <c r="C9699" s="5"/>
    </row>
    <row r="9700" spans="3:3" ht="15" thickBot="1" x14ac:dyDescent="0.35">
      <c r="C9700" s="5"/>
    </row>
    <row r="9701" spans="3:3" ht="15" thickBot="1" x14ac:dyDescent="0.35">
      <c r="C9701" s="5"/>
    </row>
    <row r="9702" spans="3:3" ht="15" thickBot="1" x14ac:dyDescent="0.35">
      <c r="C9702" s="5"/>
    </row>
    <row r="9703" spans="3:3" ht="15" thickBot="1" x14ac:dyDescent="0.35">
      <c r="C9703" s="5"/>
    </row>
    <row r="9704" spans="3:3" ht="15" thickBot="1" x14ac:dyDescent="0.35">
      <c r="C9704" s="5"/>
    </row>
    <row r="9705" spans="3:3" ht="15" thickBot="1" x14ac:dyDescent="0.35">
      <c r="C9705" s="5"/>
    </row>
    <row r="9706" spans="3:3" ht="15" thickBot="1" x14ac:dyDescent="0.35">
      <c r="C9706" s="5"/>
    </row>
    <row r="9707" spans="3:3" ht="15" thickBot="1" x14ac:dyDescent="0.35">
      <c r="C9707" s="5"/>
    </row>
    <row r="9708" spans="3:3" ht="15" thickBot="1" x14ac:dyDescent="0.35">
      <c r="C9708" s="5"/>
    </row>
    <row r="9709" spans="3:3" ht="15" thickBot="1" x14ac:dyDescent="0.35">
      <c r="C9709" s="5"/>
    </row>
    <row r="9710" spans="3:3" ht="15" thickBot="1" x14ac:dyDescent="0.35">
      <c r="C9710" s="5"/>
    </row>
    <row r="9711" spans="3:3" ht="15" thickBot="1" x14ac:dyDescent="0.35">
      <c r="C9711" s="5"/>
    </row>
    <row r="9712" spans="3:3" ht="15" thickBot="1" x14ac:dyDescent="0.35">
      <c r="C9712" s="5"/>
    </row>
    <row r="9713" spans="3:3" ht="15" thickBot="1" x14ac:dyDescent="0.35">
      <c r="C9713" s="5"/>
    </row>
    <row r="9714" spans="3:3" ht="15" thickBot="1" x14ac:dyDescent="0.35">
      <c r="C9714" s="5"/>
    </row>
    <row r="9715" spans="3:3" ht="15" thickBot="1" x14ac:dyDescent="0.35">
      <c r="C9715" s="5"/>
    </row>
    <row r="9716" spans="3:3" ht="15" thickBot="1" x14ac:dyDescent="0.35">
      <c r="C9716" s="5"/>
    </row>
    <row r="9717" spans="3:3" ht="15" thickBot="1" x14ac:dyDescent="0.35">
      <c r="C9717" s="5"/>
    </row>
    <row r="9718" spans="3:3" ht="15" thickBot="1" x14ac:dyDescent="0.35">
      <c r="C9718" s="5"/>
    </row>
    <row r="9719" spans="3:3" ht="15" thickBot="1" x14ac:dyDescent="0.35">
      <c r="C9719" s="5"/>
    </row>
    <row r="9720" spans="3:3" ht="15" thickBot="1" x14ac:dyDescent="0.35">
      <c r="C9720" s="5"/>
    </row>
    <row r="9721" spans="3:3" ht="15" thickBot="1" x14ac:dyDescent="0.35">
      <c r="C9721" s="5"/>
    </row>
    <row r="9722" spans="3:3" ht="15" thickBot="1" x14ac:dyDescent="0.35">
      <c r="C9722" s="5"/>
    </row>
    <row r="9723" spans="3:3" ht="15" thickBot="1" x14ac:dyDescent="0.35">
      <c r="C9723" s="5"/>
    </row>
    <row r="9724" spans="3:3" ht="15" thickBot="1" x14ac:dyDescent="0.35">
      <c r="C9724" s="5"/>
    </row>
    <row r="9725" spans="3:3" ht="15" thickBot="1" x14ac:dyDescent="0.35">
      <c r="C9725" s="5"/>
    </row>
    <row r="9726" spans="3:3" ht="15" thickBot="1" x14ac:dyDescent="0.35">
      <c r="C9726" s="5"/>
    </row>
    <row r="9727" spans="3:3" ht="15" thickBot="1" x14ac:dyDescent="0.35">
      <c r="C9727" s="5"/>
    </row>
    <row r="9728" spans="3:3" ht="15" thickBot="1" x14ac:dyDescent="0.35">
      <c r="C9728" s="5"/>
    </row>
    <row r="9729" spans="3:3" ht="15" thickBot="1" x14ac:dyDescent="0.35">
      <c r="C9729" s="5"/>
    </row>
    <row r="9730" spans="3:3" ht="15" thickBot="1" x14ac:dyDescent="0.35">
      <c r="C9730" s="5"/>
    </row>
    <row r="9731" spans="3:3" ht="15" thickBot="1" x14ac:dyDescent="0.35">
      <c r="C9731" s="5"/>
    </row>
    <row r="9732" spans="3:3" ht="15" thickBot="1" x14ac:dyDescent="0.35">
      <c r="C9732" s="5"/>
    </row>
    <row r="9733" spans="3:3" ht="15" thickBot="1" x14ac:dyDescent="0.35">
      <c r="C9733" s="5"/>
    </row>
    <row r="9734" spans="3:3" ht="15" thickBot="1" x14ac:dyDescent="0.35">
      <c r="C9734" s="5"/>
    </row>
    <row r="9735" spans="3:3" ht="15" thickBot="1" x14ac:dyDescent="0.35">
      <c r="C9735" s="5"/>
    </row>
    <row r="9736" spans="3:3" ht="15" thickBot="1" x14ac:dyDescent="0.35">
      <c r="C9736" s="5"/>
    </row>
    <row r="9737" spans="3:3" ht="15" thickBot="1" x14ac:dyDescent="0.35">
      <c r="C9737" s="5"/>
    </row>
    <row r="9738" spans="3:3" ht="15" thickBot="1" x14ac:dyDescent="0.35">
      <c r="C9738" s="5"/>
    </row>
    <row r="9739" spans="3:3" ht="15" thickBot="1" x14ac:dyDescent="0.35">
      <c r="C9739" s="5"/>
    </row>
    <row r="9740" spans="3:3" ht="15" thickBot="1" x14ac:dyDescent="0.35">
      <c r="C9740" s="5"/>
    </row>
    <row r="9741" spans="3:3" ht="15" thickBot="1" x14ac:dyDescent="0.35">
      <c r="C9741" s="5"/>
    </row>
    <row r="9742" spans="3:3" ht="15" thickBot="1" x14ac:dyDescent="0.35">
      <c r="C9742" s="5"/>
    </row>
    <row r="9743" spans="3:3" ht="15" thickBot="1" x14ac:dyDescent="0.35">
      <c r="C9743" s="5"/>
    </row>
    <row r="9744" spans="3:3" ht="15" thickBot="1" x14ac:dyDescent="0.35">
      <c r="C9744" s="5"/>
    </row>
    <row r="9745" spans="3:3" ht="15" thickBot="1" x14ac:dyDescent="0.35">
      <c r="C9745" s="5"/>
    </row>
    <row r="9746" spans="3:3" ht="15" thickBot="1" x14ac:dyDescent="0.35">
      <c r="C9746" s="5"/>
    </row>
    <row r="9747" spans="3:3" ht="15" thickBot="1" x14ac:dyDescent="0.35">
      <c r="C9747" s="5"/>
    </row>
    <row r="9748" spans="3:3" ht="15" thickBot="1" x14ac:dyDescent="0.35">
      <c r="C9748" s="5"/>
    </row>
    <row r="9749" spans="3:3" ht="15" thickBot="1" x14ac:dyDescent="0.35">
      <c r="C9749" s="5"/>
    </row>
    <row r="9750" spans="3:3" ht="15" thickBot="1" x14ac:dyDescent="0.35">
      <c r="C9750" s="5"/>
    </row>
    <row r="9751" spans="3:3" ht="15" thickBot="1" x14ac:dyDescent="0.35">
      <c r="C9751" s="5"/>
    </row>
    <row r="9752" spans="3:3" ht="15" thickBot="1" x14ac:dyDescent="0.35">
      <c r="C9752" s="5"/>
    </row>
    <row r="9753" spans="3:3" ht="15" thickBot="1" x14ac:dyDescent="0.35">
      <c r="C9753" s="5"/>
    </row>
    <row r="9754" spans="3:3" ht="15" thickBot="1" x14ac:dyDescent="0.35">
      <c r="C9754" s="5"/>
    </row>
    <row r="9755" spans="3:3" ht="15" thickBot="1" x14ac:dyDescent="0.35">
      <c r="C9755" s="5"/>
    </row>
    <row r="9756" spans="3:3" ht="15" thickBot="1" x14ac:dyDescent="0.35">
      <c r="C9756" s="5"/>
    </row>
    <row r="9757" spans="3:3" ht="15" thickBot="1" x14ac:dyDescent="0.35">
      <c r="C9757" s="5"/>
    </row>
    <row r="9758" spans="3:3" ht="15" thickBot="1" x14ac:dyDescent="0.35">
      <c r="C9758" s="5"/>
    </row>
    <row r="9759" spans="3:3" ht="15" thickBot="1" x14ac:dyDescent="0.35">
      <c r="C9759" s="5"/>
    </row>
    <row r="9760" spans="3:3" ht="15" thickBot="1" x14ac:dyDescent="0.35">
      <c r="C9760" s="5"/>
    </row>
    <row r="9761" spans="3:3" ht="15" thickBot="1" x14ac:dyDescent="0.35">
      <c r="C9761" s="5"/>
    </row>
    <row r="9762" spans="3:3" ht="15" thickBot="1" x14ac:dyDescent="0.35">
      <c r="C9762" s="5"/>
    </row>
    <row r="9763" spans="3:3" ht="15" thickBot="1" x14ac:dyDescent="0.35">
      <c r="C9763" s="5"/>
    </row>
    <row r="9764" spans="3:3" ht="15" thickBot="1" x14ac:dyDescent="0.35">
      <c r="C9764" s="5"/>
    </row>
    <row r="9765" spans="3:3" ht="15" thickBot="1" x14ac:dyDescent="0.35">
      <c r="C9765" s="5"/>
    </row>
    <row r="9766" spans="3:3" ht="15" thickBot="1" x14ac:dyDescent="0.35">
      <c r="C9766" s="5"/>
    </row>
    <row r="9767" spans="3:3" ht="15" thickBot="1" x14ac:dyDescent="0.35">
      <c r="C9767" s="5"/>
    </row>
    <row r="9768" spans="3:3" ht="15" thickBot="1" x14ac:dyDescent="0.35">
      <c r="C9768" s="5"/>
    </row>
    <row r="9769" spans="3:3" ht="15" thickBot="1" x14ac:dyDescent="0.35">
      <c r="C9769" s="5"/>
    </row>
    <row r="9770" spans="3:3" ht="15" thickBot="1" x14ac:dyDescent="0.35">
      <c r="C9770" s="5"/>
    </row>
    <row r="9771" spans="3:3" ht="15" thickBot="1" x14ac:dyDescent="0.35">
      <c r="C9771" s="5"/>
    </row>
    <row r="9772" spans="3:3" ht="15" thickBot="1" x14ac:dyDescent="0.35">
      <c r="C9772" s="5"/>
    </row>
    <row r="9773" spans="3:3" ht="15" thickBot="1" x14ac:dyDescent="0.35">
      <c r="C9773" s="5"/>
    </row>
    <row r="9774" spans="3:3" ht="15" thickBot="1" x14ac:dyDescent="0.35">
      <c r="C9774" s="5"/>
    </row>
    <row r="9775" spans="3:3" ht="15" thickBot="1" x14ac:dyDescent="0.35">
      <c r="C9775" s="5"/>
    </row>
    <row r="9776" spans="3:3" ht="15" thickBot="1" x14ac:dyDescent="0.35">
      <c r="C9776" s="5"/>
    </row>
    <row r="9777" spans="3:3" ht="15" thickBot="1" x14ac:dyDescent="0.35">
      <c r="C9777" s="5"/>
    </row>
    <row r="9778" spans="3:3" ht="15" thickBot="1" x14ac:dyDescent="0.35">
      <c r="C9778" s="5"/>
    </row>
    <row r="9779" spans="3:3" ht="15" thickBot="1" x14ac:dyDescent="0.35">
      <c r="C9779" s="5"/>
    </row>
    <row r="9780" spans="3:3" ht="15" thickBot="1" x14ac:dyDescent="0.35">
      <c r="C9780" s="5"/>
    </row>
    <row r="9781" spans="3:3" ht="15" thickBot="1" x14ac:dyDescent="0.35">
      <c r="C9781" s="5"/>
    </row>
    <row r="9782" spans="3:3" ht="15" thickBot="1" x14ac:dyDescent="0.35">
      <c r="C9782" s="5"/>
    </row>
    <row r="9783" spans="3:3" ht="15" thickBot="1" x14ac:dyDescent="0.35">
      <c r="C9783" s="5"/>
    </row>
    <row r="9784" spans="3:3" ht="15" thickBot="1" x14ac:dyDescent="0.35">
      <c r="C9784" s="5"/>
    </row>
    <row r="9785" spans="3:3" ht="15" thickBot="1" x14ac:dyDescent="0.35">
      <c r="C9785" s="5"/>
    </row>
    <row r="9786" spans="3:3" ht="15" thickBot="1" x14ac:dyDescent="0.35">
      <c r="C9786" s="5"/>
    </row>
    <row r="9787" spans="3:3" ht="15" thickBot="1" x14ac:dyDescent="0.35">
      <c r="C9787" s="5"/>
    </row>
    <row r="9788" spans="3:3" ht="15" thickBot="1" x14ac:dyDescent="0.35">
      <c r="C9788" s="5"/>
    </row>
    <row r="9789" spans="3:3" ht="15" thickBot="1" x14ac:dyDescent="0.35">
      <c r="C9789" s="5"/>
    </row>
    <row r="9790" spans="3:3" ht="15" thickBot="1" x14ac:dyDescent="0.35">
      <c r="C9790" s="5"/>
    </row>
    <row r="9791" spans="3:3" ht="15" thickBot="1" x14ac:dyDescent="0.35">
      <c r="C9791" s="5"/>
    </row>
    <row r="9792" spans="3:3" ht="15" thickBot="1" x14ac:dyDescent="0.35">
      <c r="C9792" s="5"/>
    </row>
    <row r="9793" spans="3:3" ht="15" thickBot="1" x14ac:dyDescent="0.35">
      <c r="C9793" s="5"/>
    </row>
    <row r="9794" spans="3:3" ht="15" thickBot="1" x14ac:dyDescent="0.35">
      <c r="C9794" s="5"/>
    </row>
    <row r="9795" spans="3:3" ht="15" thickBot="1" x14ac:dyDescent="0.35">
      <c r="C9795" s="5"/>
    </row>
    <row r="9796" spans="3:3" ht="15" thickBot="1" x14ac:dyDescent="0.35">
      <c r="C9796" s="5"/>
    </row>
    <row r="9797" spans="3:3" ht="15" thickBot="1" x14ac:dyDescent="0.35">
      <c r="C9797" s="5"/>
    </row>
    <row r="9798" spans="3:3" ht="15" thickBot="1" x14ac:dyDescent="0.35">
      <c r="C9798" s="5"/>
    </row>
    <row r="9799" spans="3:3" ht="15" thickBot="1" x14ac:dyDescent="0.35">
      <c r="C9799" s="5"/>
    </row>
    <row r="9800" spans="3:3" ht="15" thickBot="1" x14ac:dyDescent="0.35">
      <c r="C9800" s="5"/>
    </row>
    <row r="9801" spans="3:3" ht="15" thickBot="1" x14ac:dyDescent="0.35">
      <c r="C9801" s="5"/>
    </row>
    <row r="9802" spans="3:3" ht="15" thickBot="1" x14ac:dyDescent="0.35">
      <c r="C9802" s="5"/>
    </row>
    <row r="9803" spans="3:3" ht="15" thickBot="1" x14ac:dyDescent="0.35">
      <c r="C9803" s="5"/>
    </row>
    <row r="9804" spans="3:3" ht="15" thickBot="1" x14ac:dyDescent="0.35">
      <c r="C9804" s="5"/>
    </row>
    <row r="9805" spans="3:3" ht="15" thickBot="1" x14ac:dyDescent="0.35">
      <c r="C9805" s="5"/>
    </row>
    <row r="9806" spans="3:3" ht="15" thickBot="1" x14ac:dyDescent="0.35">
      <c r="C9806" s="5"/>
    </row>
    <row r="9807" spans="3:3" ht="15" thickBot="1" x14ac:dyDescent="0.35">
      <c r="C9807" s="5"/>
    </row>
    <row r="9808" spans="3:3" ht="15" thickBot="1" x14ac:dyDescent="0.35">
      <c r="C9808" s="5"/>
    </row>
    <row r="9809" spans="3:3" ht="15" thickBot="1" x14ac:dyDescent="0.35">
      <c r="C9809" s="5"/>
    </row>
    <row r="9810" spans="3:3" ht="15" thickBot="1" x14ac:dyDescent="0.35">
      <c r="C9810" s="5"/>
    </row>
    <row r="9811" spans="3:3" ht="15" thickBot="1" x14ac:dyDescent="0.35">
      <c r="C9811" s="5"/>
    </row>
    <row r="9812" spans="3:3" ht="15" thickBot="1" x14ac:dyDescent="0.35">
      <c r="C9812" s="5"/>
    </row>
    <row r="9813" spans="3:3" ht="15" thickBot="1" x14ac:dyDescent="0.35">
      <c r="C9813" s="5"/>
    </row>
    <row r="9814" spans="3:3" ht="15" thickBot="1" x14ac:dyDescent="0.35">
      <c r="C9814" s="5"/>
    </row>
    <row r="9815" spans="3:3" ht="15" thickBot="1" x14ac:dyDescent="0.35">
      <c r="C9815" s="5"/>
    </row>
    <row r="9816" spans="3:3" ht="15" thickBot="1" x14ac:dyDescent="0.35">
      <c r="C9816" s="5"/>
    </row>
    <row r="9817" spans="3:3" ht="15" thickBot="1" x14ac:dyDescent="0.35">
      <c r="C9817" s="5"/>
    </row>
    <row r="9818" spans="3:3" ht="15" thickBot="1" x14ac:dyDescent="0.35">
      <c r="C9818" s="5"/>
    </row>
    <row r="9819" spans="3:3" ht="15" thickBot="1" x14ac:dyDescent="0.35">
      <c r="C9819" s="5"/>
    </row>
    <row r="9820" spans="3:3" ht="15" thickBot="1" x14ac:dyDescent="0.35">
      <c r="C9820" s="5"/>
    </row>
    <row r="9821" spans="3:3" ht="15" thickBot="1" x14ac:dyDescent="0.35">
      <c r="C9821" s="5"/>
    </row>
    <row r="9822" spans="3:3" ht="15" thickBot="1" x14ac:dyDescent="0.35">
      <c r="C9822" s="5"/>
    </row>
    <row r="9823" spans="3:3" ht="15" thickBot="1" x14ac:dyDescent="0.35">
      <c r="C9823" s="5"/>
    </row>
    <row r="9824" spans="3:3" ht="15" thickBot="1" x14ac:dyDescent="0.35">
      <c r="C9824" s="5"/>
    </row>
    <row r="9825" spans="3:3" ht="15" thickBot="1" x14ac:dyDescent="0.35">
      <c r="C9825" s="5"/>
    </row>
    <row r="9826" spans="3:3" ht="15" thickBot="1" x14ac:dyDescent="0.35">
      <c r="C9826" s="5"/>
    </row>
    <row r="9827" spans="3:3" ht="15" thickBot="1" x14ac:dyDescent="0.35">
      <c r="C9827" s="5"/>
    </row>
    <row r="9828" spans="3:3" ht="15" thickBot="1" x14ac:dyDescent="0.35">
      <c r="C9828" s="5"/>
    </row>
    <row r="9829" spans="3:3" ht="15" thickBot="1" x14ac:dyDescent="0.35">
      <c r="C9829" s="5"/>
    </row>
    <row r="9830" spans="3:3" ht="15" thickBot="1" x14ac:dyDescent="0.35">
      <c r="C9830" s="5"/>
    </row>
    <row r="9831" spans="3:3" ht="15" thickBot="1" x14ac:dyDescent="0.35">
      <c r="C9831" s="5"/>
    </row>
    <row r="9832" spans="3:3" ht="15" thickBot="1" x14ac:dyDescent="0.35">
      <c r="C9832" s="5"/>
    </row>
    <row r="9833" spans="3:3" ht="15" thickBot="1" x14ac:dyDescent="0.35">
      <c r="C9833" s="5"/>
    </row>
    <row r="9834" spans="3:3" ht="15" thickBot="1" x14ac:dyDescent="0.35">
      <c r="C9834" s="5"/>
    </row>
    <row r="9835" spans="3:3" ht="15" thickBot="1" x14ac:dyDescent="0.35">
      <c r="C9835" s="5"/>
    </row>
    <row r="9836" spans="3:3" ht="15" thickBot="1" x14ac:dyDescent="0.35">
      <c r="C9836" s="5"/>
    </row>
    <row r="9837" spans="3:3" ht="15" thickBot="1" x14ac:dyDescent="0.35">
      <c r="C9837" s="5"/>
    </row>
    <row r="9838" spans="3:3" ht="15" thickBot="1" x14ac:dyDescent="0.35">
      <c r="C9838" s="5"/>
    </row>
    <row r="9839" spans="3:3" ht="15" thickBot="1" x14ac:dyDescent="0.35">
      <c r="C9839" s="5"/>
    </row>
    <row r="9840" spans="3:3" ht="15" thickBot="1" x14ac:dyDescent="0.35">
      <c r="C9840" s="5"/>
    </row>
    <row r="9841" spans="3:3" ht="15" thickBot="1" x14ac:dyDescent="0.35">
      <c r="C9841" s="5"/>
    </row>
    <row r="9842" spans="3:3" ht="15" thickBot="1" x14ac:dyDescent="0.35">
      <c r="C9842" s="5"/>
    </row>
    <row r="9843" spans="3:3" ht="15" thickBot="1" x14ac:dyDescent="0.35">
      <c r="C9843" s="5"/>
    </row>
    <row r="9844" spans="3:3" ht="15" thickBot="1" x14ac:dyDescent="0.35">
      <c r="C9844" s="5"/>
    </row>
    <row r="9845" spans="3:3" ht="15" thickBot="1" x14ac:dyDescent="0.35">
      <c r="C9845" s="5"/>
    </row>
    <row r="9846" spans="3:3" ht="15" thickBot="1" x14ac:dyDescent="0.35">
      <c r="C9846" s="5"/>
    </row>
    <row r="9847" spans="3:3" ht="15" thickBot="1" x14ac:dyDescent="0.35">
      <c r="C9847" s="5"/>
    </row>
    <row r="9848" spans="3:3" ht="15" thickBot="1" x14ac:dyDescent="0.35">
      <c r="C9848" s="5"/>
    </row>
    <row r="9849" spans="3:3" ht="15" thickBot="1" x14ac:dyDescent="0.35">
      <c r="C9849" s="5"/>
    </row>
    <row r="9850" spans="3:3" ht="15" thickBot="1" x14ac:dyDescent="0.35">
      <c r="C9850" s="5"/>
    </row>
    <row r="9851" spans="3:3" ht="15" thickBot="1" x14ac:dyDescent="0.35">
      <c r="C9851" s="5"/>
    </row>
    <row r="9852" spans="3:3" ht="15" thickBot="1" x14ac:dyDescent="0.35">
      <c r="C9852" s="5"/>
    </row>
    <row r="9853" spans="3:3" ht="15" thickBot="1" x14ac:dyDescent="0.35">
      <c r="C9853" s="5"/>
    </row>
    <row r="9854" spans="3:3" ht="15" thickBot="1" x14ac:dyDescent="0.35">
      <c r="C9854" s="5"/>
    </row>
    <row r="9855" spans="3:3" ht="15" thickBot="1" x14ac:dyDescent="0.35">
      <c r="C9855" s="5"/>
    </row>
    <row r="9856" spans="3:3" ht="15" thickBot="1" x14ac:dyDescent="0.35">
      <c r="C9856" s="5"/>
    </row>
    <row r="9857" spans="3:3" ht="15" thickBot="1" x14ac:dyDescent="0.35">
      <c r="C9857" s="5"/>
    </row>
    <row r="9858" spans="3:3" ht="15" thickBot="1" x14ac:dyDescent="0.35">
      <c r="C9858" s="5"/>
    </row>
    <row r="9859" spans="3:3" ht="15" thickBot="1" x14ac:dyDescent="0.35">
      <c r="C9859" s="5"/>
    </row>
    <row r="9860" spans="3:3" ht="15" thickBot="1" x14ac:dyDescent="0.35">
      <c r="C9860" s="5"/>
    </row>
    <row r="9861" spans="3:3" ht="15" thickBot="1" x14ac:dyDescent="0.35">
      <c r="C9861" s="5"/>
    </row>
    <row r="9862" spans="3:3" ht="15" thickBot="1" x14ac:dyDescent="0.35">
      <c r="C9862" s="5"/>
    </row>
    <row r="9863" spans="3:3" ht="15" thickBot="1" x14ac:dyDescent="0.35">
      <c r="C9863" s="5"/>
    </row>
    <row r="9864" spans="3:3" ht="15" thickBot="1" x14ac:dyDescent="0.35">
      <c r="C9864" s="5"/>
    </row>
    <row r="9865" spans="3:3" ht="15" thickBot="1" x14ac:dyDescent="0.35">
      <c r="C9865" s="5"/>
    </row>
    <row r="9866" spans="3:3" ht="15" thickBot="1" x14ac:dyDescent="0.35">
      <c r="C9866" s="5"/>
    </row>
    <row r="9867" spans="3:3" ht="15" thickBot="1" x14ac:dyDescent="0.35">
      <c r="C9867" s="5"/>
    </row>
    <row r="9868" spans="3:3" ht="15" thickBot="1" x14ac:dyDescent="0.35">
      <c r="C9868" s="5"/>
    </row>
    <row r="9869" spans="3:3" ht="15" thickBot="1" x14ac:dyDescent="0.35">
      <c r="C9869" s="5"/>
    </row>
    <row r="9870" spans="3:3" ht="15" thickBot="1" x14ac:dyDescent="0.35">
      <c r="C9870" s="5"/>
    </row>
    <row r="9871" spans="3:3" ht="15" thickBot="1" x14ac:dyDescent="0.35">
      <c r="C9871" s="5"/>
    </row>
    <row r="9872" spans="3:3" ht="15" thickBot="1" x14ac:dyDescent="0.35">
      <c r="C9872" s="5"/>
    </row>
    <row r="9873" spans="3:3" ht="15" thickBot="1" x14ac:dyDescent="0.35">
      <c r="C9873" s="5"/>
    </row>
    <row r="9874" spans="3:3" ht="15" thickBot="1" x14ac:dyDescent="0.35">
      <c r="C9874" s="5"/>
    </row>
    <row r="9875" spans="3:3" ht="15" thickBot="1" x14ac:dyDescent="0.35">
      <c r="C9875" s="5"/>
    </row>
    <row r="9876" spans="3:3" ht="15" thickBot="1" x14ac:dyDescent="0.35">
      <c r="C9876" s="5"/>
    </row>
    <row r="9877" spans="3:3" ht="15" thickBot="1" x14ac:dyDescent="0.35">
      <c r="C9877" s="5"/>
    </row>
    <row r="9878" spans="3:3" ht="15" thickBot="1" x14ac:dyDescent="0.35">
      <c r="C9878" s="5"/>
    </row>
    <row r="9879" spans="3:3" ht="15" thickBot="1" x14ac:dyDescent="0.35">
      <c r="C9879" s="5"/>
    </row>
    <row r="9880" spans="3:3" ht="15" thickBot="1" x14ac:dyDescent="0.35">
      <c r="C9880" s="5"/>
    </row>
    <row r="9881" spans="3:3" ht="15" thickBot="1" x14ac:dyDescent="0.35">
      <c r="C9881" s="5"/>
    </row>
    <row r="9882" spans="3:3" ht="15" thickBot="1" x14ac:dyDescent="0.35">
      <c r="C9882" s="5"/>
    </row>
    <row r="9883" spans="3:3" ht="15" thickBot="1" x14ac:dyDescent="0.35">
      <c r="C9883" s="5"/>
    </row>
    <row r="9884" spans="3:3" ht="15" thickBot="1" x14ac:dyDescent="0.35">
      <c r="C9884" s="5"/>
    </row>
    <row r="9885" spans="3:3" ht="15" thickBot="1" x14ac:dyDescent="0.35">
      <c r="C9885" s="5"/>
    </row>
    <row r="9886" spans="3:3" ht="15" thickBot="1" x14ac:dyDescent="0.35">
      <c r="C9886" s="5"/>
    </row>
    <row r="9887" spans="3:3" ht="15" thickBot="1" x14ac:dyDescent="0.35">
      <c r="C9887" s="5"/>
    </row>
    <row r="9888" spans="3:3" ht="15" thickBot="1" x14ac:dyDescent="0.35">
      <c r="C9888" s="5"/>
    </row>
    <row r="9889" spans="3:3" ht="15" thickBot="1" x14ac:dyDescent="0.35">
      <c r="C9889" s="5"/>
    </row>
    <row r="9890" spans="3:3" ht="15" thickBot="1" x14ac:dyDescent="0.35">
      <c r="C9890" s="5"/>
    </row>
    <row r="9891" spans="3:3" ht="15" thickBot="1" x14ac:dyDescent="0.35">
      <c r="C9891" s="5"/>
    </row>
    <row r="9892" spans="3:3" ht="15" thickBot="1" x14ac:dyDescent="0.35">
      <c r="C9892" s="5"/>
    </row>
    <row r="9893" spans="3:3" ht="15" thickBot="1" x14ac:dyDescent="0.35">
      <c r="C9893" s="5"/>
    </row>
    <row r="9894" spans="3:3" ht="15" thickBot="1" x14ac:dyDescent="0.35">
      <c r="C9894" s="5"/>
    </row>
    <row r="9895" spans="3:3" ht="15" thickBot="1" x14ac:dyDescent="0.35">
      <c r="C9895" s="5"/>
    </row>
    <row r="9896" spans="3:3" ht="15" thickBot="1" x14ac:dyDescent="0.35">
      <c r="C9896" s="5"/>
    </row>
    <row r="9897" spans="3:3" ht="15" thickBot="1" x14ac:dyDescent="0.35">
      <c r="C9897" s="5"/>
    </row>
    <row r="9898" spans="3:3" ht="15" thickBot="1" x14ac:dyDescent="0.35">
      <c r="C9898" s="5"/>
    </row>
    <row r="9899" spans="3:3" ht="15" thickBot="1" x14ac:dyDescent="0.35">
      <c r="C9899" s="5"/>
    </row>
    <row r="9900" spans="3:3" ht="15" thickBot="1" x14ac:dyDescent="0.35">
      <c r="C9900" s="5"/>
    </row>
    <row r="9901" spans="3:3" ht="15" thickBot="1" x14ac:dyDescent="0.35">
      <c r="C9901" s="5"/>
    </row>
    <row r="9902" spans="3:3" ht="15" thickBot="1" x14ac:dyDescent="0.35">
      <c r="C9902" s="5"/>
    </row>
    <row r="9903" spans="3:3" ht="15" thickBot="1" x14ac:dyDescent="0.35">
      <c r="C9903" s="5"/>
    </row>
    <row r="9904" spans="3:3" ht="15" thickBot="1" x14ac:dyDescent="0.35">
      <c r="C9904" s="5"/>
    </row>
    <row r="9905" spans="3:3" ht="15" thickBot="1" x14ac:dyDescent="0.35">
      <c r="C9905" s="5"/>
    </row>
    <row r="9906" spans="3:3" ht="15" thickBot="1" x14ac:dyDescent="0.35">
      <c r="C9906" s="5"/>
    </row>
    <row r="9907" spans="3:3" ht="15" thickBot="1" x14ac:dyDescent="0.35">
      <c r="C9907" s="5"/>
    </row>
    <row r="9908" spans="3:3" ht="15" thickBot="1" x14ac:dyDescent="0.35">
      <c r="C9908" s="5"/>
    </row>
    <row r="9909" spans="3:3" ht="15" thickBot="1" x14ac:dyDescent="0.35">
      <c r="C9909" s="5"/>
    </row>
    <row r="9910" spans="3:3" ht="15" thickBot="1" x14ac:dyDescent="0.35">
      <c r="C9910" s="5"/>
    </row>
    <row r="9911" spans="3:3" ht="15" thickBot="1" x14ac:dyDescent="0.35">
      <c r="C9911" s="5"/>
    </row>
    <row r="9912" spans="3:3" ht="15" thickBot="1" x14ac:dyDescent="0.35">
      <c r="C9912" s="5"/>
    </row>
    <row r="9913" spans="3:3" ht="15" thickBot="1" x14ac:dyDescent="0.35">
      <c r="C9913" s="5"/>
    </row>
    <row r="9914" spans="3:3" ht="15" thickBot="1" x14ac:dyDescent="0.35">
      <c r="C9914" s="5"/>
    </row>
    <row r="9915" spans="3:3" ht="15" thickBot="1" x14ac:dyDescent="0.35">
      <c r="C9915" s="5"/>
    </row>
    <row r="9916" spans="3:3" ht="15" thickBot="1" x14ac:dyDescent="0.35">
      <c r="C9916" s="5"/>
    </row>
    <row r="9917" spans="3:3" ht="15" thickBot="1" x14ac:dyDescent="0.35">
      <c r="C9917" s="5"/>
    </row>
    <row r="9918" spans="3:3" ht="15" thickBot="1" x14ac:dyDescent="0.35">
      <c r="C9918" s="5"/>
    </row>
    <row r="9919" spans="3:3" ht="15" thickBot="1" x14ac:dyDescent="0.35">
      <c r="C9919" s="5"/>
    </row>
    <row r="9920" spans="3:3" ht="15" thickBot="1" x14ac:dyDescent="0.35">
      <c r="C9920" s="5"/>
    </row>
    <row r="9921" spans="3:3" ht="15" thickBot="1" x14ac:dyDescent="0.35">
      <c r="C9921" s="5"/>
    </row>
    <row r="9922" spans="3:3" ht="15" thickBot="1" x14ac:dyDescent="0.35">
      <c r="C9922" s="5"/>
    </row>
    <row r="9923" spans="3:3" ht="15" thickBot="1" x14ac:dyDescent="0.35">
      <c r="C9923" s="5"/>
    </row>
    <row r="9924" spans="3:3" ht="15" thickBot="1" x14ac:dyDescent="0.35">
      <c r="C9924" s="5"/>
    </row>
    <row r="9925" spans="3:3" ht="15" thickBot="1" x14ac:dyDescent="0.35">
      <c r="C9925" s="5"/>
    </row>
    <row r="9926" spans="3:3" ht="15" thickBot="1" x14ac:dyDescent="0.35">
      <c r="C9926" s="5"/>
    </row>
    <row r="9927" spans="3:3" ht="15" thickBot="1" x14ac:dyDescent="0.35">
      <c r="C9927" s="5"/>
    </row>
    <row r="9928" spans="3:3" ht="15" thickBot="1" x14ac:dyDescent="0.35">
      <c r="C9928" s="5"/>
    </row>
    <row r="9929" spans="3:3" ht="15" thickBot="1" x14ac:dyDescent="0.35">
      <c r="C9929" s="5"/>
    </row>
    <row r="9930" spans="3:3" ht="15" thickBot="1" x14ac:dyDescent="0.35">
      <c r="C9930" s="5"/>
    </row>
    <row r="9931" spans="3:3" ht="15" thickBot="1" x14ac:dyDescent="0.35">
      <c r="C9931" s="5"/>
    </row>
    <row r="9932" spans="3:3" ht="15" thickBot="1" x14ac:dyDescent="0.35">
      <c r="C9932" s="5"/>
    </row>
    <row r="9933" spans="3:3" ht="15" thickBot="1" x14ac:dyDescent="0.35">
      <c r="C9933" s="5"/>
    </row>
    <row r="9934" spans="3:3" ht="15" thickBot="1" x14ac:dyDescent="0.35">
      <c r="C9934" s="5"/>
    </row>
    <row r="9935" spans="3:3" ht="15" thickBot="1" x14ac:dyDescent="0.35">
      <c r="C9935" s="5"/>
    </row>
    <row r="9936" spans="3:3" ht="15" thickBot="1" x14ac:dyDescent="0.35">
      <c r="C9936" s="5"/>
    </row>
    <row r="9937" spans="3:3" ht="15" thickBot="1" x14ac:dyDescent="0.35">
      <c r="C9937" s="5"/>
    </row>
    <row r="9938" spans="3:3" ht="15" thickBot="1" x14ac:dyDescent="0.35">
      <c r="C9938" s="5"/>
    </row>
    <row r="9939" spans="3:3" ht="15" thickBot="1" x14ac:dyDescent="0.35">
      <c r="C9939" s="5"/>
    </row>
    <row r="9940" spans="3:3" ht="15" thickBot="1" x14ac:dyDescent="0.35">
      <c r="C9940" s="5"/>
    </row>
    <row r="9941" spans="3:3" ht="15" thickBot="1" x14ac:dyDescent="0.35">
      <c r="C9941" s="5"/>
    </row>
    <row r="9942" spans="3:3" ht="15" thickBot="1" x14ac:dyDescent="0.35">
      <c r="C9942" s="5"/>
    </row>
    <row r="9943" spans="3:3" ht="15" thickBot="1" x14ac:dyDescent="0.35">
      <c r="C9943" s="5"/>
    </row>
    <row r="9944" spans="3:3" ht="15" thickBot="1" x14ac:dyDescent="0.35">
      <c r="C9944" s="5"/>
    </row>
    <row r="9945" spans="3:3" ht="15" thickBot="1" x14ac:dyDescent="0.35">
      <c r="C9945" s="5"/>
    </row>
    <row r="9946" spans="3:3" ht="15" thickBot="1" x14ac:dyDescent="0.35">
      <c r="C9946" s="5"/>
    </row>
    <row r="9947" spans="3:3" ht="15" thickBot="1" x14ac:dyDescent="0.35">
      <c r="C9947" s="5"/>
    </row>
    <row r="9948" spans="3:3" ht="15" thickBot="1" x14ac:dyDescent="0.35">
      <c r="C9948" s="5"/>
    </row>
    <row r="9949" spans="3:3" ht="15" thickBot="1" x14ac:dyDescent="0.35">
      <c r="C9949" s="5"/>
    </row>
    <row r="9950" spans="3:3" ht="15" thickBot="1" x14ac:dyDescent="0.35">
      <c r="C9950" s="5"/>
    </row>
    <row r="9951" spans="3:3" ht="15" thickBot="1" x14ac:dyDescent="0.35">
      <c r="C9951" s="5"/>
    </row>
    <row r="9952" spans="3:3" ht="15" thickBot="1" x14ac:dyDescent="0.35">
      <c r="C9952" s="5"/>
    </row>
    <row r="9953" spans="3:3" ht="15" thickBot="1" x14ac:dyDescent="0.35">
      <c r="C9953" s="5"/>
    </row>
    <row r="9954" spans="3:3" ht="15" thickBot="1" x14ac:dyDescent="0.35">
      <c r="C9954" s="5"/>
    </row>
    <row r="9955" spans="3:3" ht="15" thickBot="1" x14ac:dyDescent="0.35">
      <c r="C9955" s="5"/>
    </row>
    <row r="9956" spans="3:3" ht="15" thickBot="1" x14ac:dyDescent="0.35">
      <c r="C9956" s="5"/>
    </row>
    <row r="9957" spans="3:3" ht="15" thickBot="1" x14ac:dyDescent="0.35">
      <c r="C9957" s="5"/>
    </row>
    <row r="9958" spans="3:3" ht="15" thickBot="1" x14ac:dyDescent="0.35">
      <c r="C9958" s="5"/>
    </row>
    <row r="9959" spans="3:3" ht="15" thickBot="1" x14ac:dyDescent="0.35">
      <c r="C9959" s="5"/>
    </row>
    <row r="9960" spans="3:3" ht="15" thickBot="1" x14ac:dyDescent="0.35">
      <c r="C9960" s="5"/>
    </row>
    <row r="9961" spans="3:3" ht="15" thickBot="1" x14ac:dyDescent="0.35">
      <c r="C9961" s="5"/>
    </row>
    <row r="9962" spans="3:3" ht="15" thickBot="1" x14ac:dyDescent="0.35">
      <c r="C9962" s="5"/>
    </row>
    <row r="9963" spans="3:3" ht="15" thickBot="1" x14ac:dyDescent="0.35">
      <c r="C9963" s="5"/>
    </row>
    <row r="9964" spans="3:3" ht="15" thickBot="1" x14ac:dyDescent="0.35">
      <c r="C9964" s="5"/>
    </row>
    <row r="9965" spans="3:3" ht="15" thickBot="1" x14ac:dyDescent="0.35">
      <c r="C9965" s="5"/>
    </row>
    <row r="9966" spans="3:3" ht="15" thickBot="1" x14ac:dyDescent="0.35">
      <c r="C9966" s="5"/>
    </row>
    <row r="9967" spans="3:3" ht="15" thickBot="1" x14ac:dyDescent="0.35">
      <c r="C9967" s="5"/>
    </row>
    <row r="9968" spans="3:3" ht="15" thickBot="1" x14ac:dyDescent="0.35">
      <c r="C9968" s="5"/>
    </row>
    <row r="9969" spans="3:3" ht="15" thickBot="1" x14ac:dyDescent="0.35">
      <c r="C9969" s="5"/>
    </row>
    <row r="9970" spans="3:3" ht="15" thickBot="1" x14ac:dyDescent="0.35">
      <c r="C9970" s="5"/>
    </row>
    <row r="9971" spans="3:3" ht="15" thickBot="1" x14ac:dyDescent="0.35">
      <c r="C9971" s="5"/>
    </row>
    <row r="9972" spans="3:3" ht="15" thickBot="1" x14ac:dyDescent="0.35">
      <c r="C9972" s="5"/>
    </row>
    <row r="9973" spans="3:3" ht="15" thickBot="1" x14ac:dyDescent="0.35">
      <c r="C9973" s="5"/>
    </row>
    <row r="9974" spans="3:3" ht="15" thickBot="1" x14ac:dyDescent="0.35">
      <c r="C9974" s="5"/>
    </row>
    <row r="9975" spans="3:3" ht="15" thickBot="1" x14ac:dyDescent="0.35">
      <c r="C9975" s="5"/>
    </row>
    <row r="9976" spans="3:3" ht="15" thickBot="1" x14ac:dyDescent="0.35">
      <c r="C9976" s="5"/>
    </row>
    <row r="9977" spans="3:3" ht="15" thickBot="1" x14ac:dyDescent="0.35">
      <c r="C9977" s="5"/>
    </row>
    <row r="9978" spans="3:3" ht="15" thickBot="1" x14ac:dyDescent="0.35">
      <c r="C9978" s="5"/>
    </row>
    <row r="9979" spans="3:3" ht="15" thickBot="1" x14ac:dyDescent="0.35">
      <c r="C9979" s="5"/>
    </row>
    <row r="9980" spans="3:3" ht="15" thickBot="1" x14ac:dyDescent="0.35">
      <c r="C9980" s="5"/>
    </row>
    <row r="9981" spans="3:3" ht="15" thickBot="1" x14ac:dyDescent="0.35">
      <c r="C9981" s="5"/>
    </row>
    <row r="9982" spans="3:3" ht="15" thickBot="1" x14ac:dyDescent="0.35">
      <c r="C9982" s="5"/>
    </row>
    <row r="9983" spans="3:3" ht="15" thickBot="1" x14ac:dyDescent="0.35">
      <c r="C9983" s="5"/>
    </row>
    <row r="9984" spans="3:3" ht="15" thickBot="1" x14ac:dyDescent="0.35">
      <c r="C9984" s="5"/>
    </row>
    <row r="9985" spans="3:3" ht="15" thickBot="1" x14ac:dyDescent="0.35">
      <c r="C9985" s="5"/>
    </row>
    <row r="9986" spans="3:3" ht="15" thickBot="1" x14ac:dyDescent="0.35">
      <c r="C9986" s="5"/>
    </row>
    <row r="9987" spans="3:3" ht="15" thickBot="1" x14ac:dyDescent="0.35">
      <c r="C9987" s="5"/>
    </row>
    <row r="9988" spans="3:3" ht="15" thickBot="1" x14ac:dyDescent="0.35">
      <c r="C9988" s="5"/>
    </row>
    <row r="9989" spans="3:3" ht="15" thickBot="1" x14ac:dyDescent="0.35">
      <c r="C9989" s="5"/>
    </row>
    <row r="9990" spans="3:3" ht="15" thickBot="1" x14ac:dyDescent="0.35">
      <c r="C9990" s="5"/>
    </row>
    <row r="9991" spans="3:3" ht="15" thickBot="1" x14ac:dyDescent="0.35">
      <c r="C9991" s="5"/>
    </row>
    <row r="9992" spans="3:3" ht="15" thickBot="1" x14ac:dyDescent="0.35">
      <c r="C9992" s="5"/>
    </row>
    <row r="9993" spans="3:3" ht="15" thickBot="1" x14ac:dyDescent="0.35">
      <c r="C9993" s="5"/>
    </row>
    <row r="9994" spans="3:3" ht="15" thickBot="1" x14ac:dyDescent="0.35">
      <c r="C9994" s="5"/>
    </row>
    <row r="9995" spans="3:3" ht="15" thickBot="1" x14ac:dyDescent="0.35">
      <c r="C9995" s="5"/>
    </row>
    <row r="9996" spans="3:3" ht="15" thickBot="1" x14ac:dyDescent="0.35">
      <c r="C9996" s="5"/>
    </row>
    <row r="9997" spans="3:3" ht="15" thickBot="1" x14ac:dyDescent="0.35">
      <c r="C9997" s="5"/>
    </row>
    <row r="9998" spans="3:3" ht="15" thickBot="1" x14ac:dyDescent="0.35">
      <c r="C9998" s="5"/>
    </row>
    <row r="9999" spans="3:3" ht="15" thickBot="1" x14ac:dyDescent="0.35">
      <c r="C9999" s="5"/>
    </row>
    <row r="10000" spans="3:3" ht="15" thickBot="1" x14ac:dyDescent="0.35">
      <c r="C10000" s="5"/>
    </row>
    <row r="10001" spans="3:3" ht="15" thickBot="1" x14ac:dyDescent="0.35">
      <c r="C10001" s="5"/>
    </row>
    <row r="10002" spans="3:3" ht="15" thickBot="1" x14ac:dyDescent="0.35">
      <c r="C10002" s="5"/>
    </row>
    <row r="10003" spans="3:3" ht="15" thickBot="1" x14ac:dyDescent="0.35">
      <c r="C10003" s="5"/>
    </row>
    <row r="10004" spans="3:3" ht="15" thickBot="1" x14ac:dyDescent="0.35">
      <c r="C10004" s="5"/>
    </row>
    <row r="10005" spans="3:3" ht="15" thickBot="1" x14ac:dyDescent="0.35">
      <c r="C10005" s="5"/>
    </row>
    <row r="10006" spans="3:3" ht="15" thickBot="1" x14ac:dyDescent="0.35">
      <c r="C10006" s="5"/>
    </row>
    <row r="10007" spans="3:3" ht="15" thickBot="1" x14ac:dyDescent="0.35">
      <c r="C10007" s="5"/>
    </row>
    <row r="10008" spans="3:3" ht="15" thickBot="1" x14ac:dyDescent="0.35">
      <c r="C10008" s="5"/>
    </row>
    <row r="10009" spans="3:3" ht="15" thickBot="1" x14ac:dyDescent="0.35">
      <c r="C10009" s="5"/>
    </row>
    <row r="10010" spans="3:3" ht="15" thickBot="1" x14ac:dyDescent="0.35">
      <c r="C10010" s="5"/>
    </row>
    <row r="10011" spans="3:3" ht="15" thickBot="1" x14ac:dyDescent="0.35">
      <c r="C10011" s="5"/>
    </row>
    <row r="10012" spans="3:3" ht="15" thickBot="1" x14ac:dyDescent="0.35">
      <c r="C10012" s="5"/>
    </row>
    <row r="10013" spans="3:3" ht="15" thickBot="1" x14ac:dyDescent="0.35">
      <c r="C10013" s="5"/>
    </row>
    <row r="10014" spans="3:3" ht="15" thickBot="1" x14ac:dyDescent="0.35">
      <c r="C10014" s="5"/>
    </row>
    <row r="10015" spans="3:3" ht="15" thickBot="1" x14ac:dyDescent="0.35">
      <c r="C10015" s="5"/>
    </row>
    <row r="10016" spans="3:3" ht="15" thickBot="1" x14ac:dyDescent="0.35">
      <c r="C10016" s="5"/>
    </row>
    <row r="10017" spans="3:3" ht="15" thickBot="1" x14ac:dyDescent="0.35">
      <c r="C10017" s="5"/>
    </row>
    <row r="10018" spans="3:3" ht="15" thickBot="1" x14ac:dyDescent="0.35">
      <c r="C10018" s="5"/>
    </row>
    <row r="10019" spans="3:3" ht="15" thickBot="1" x14ac:dyDescent="0.35">
      <c r="C10019" s="5"/>
    </row>
    <row r="10020" spans="3:3" ht="15" thickBot="1" x14ac:dyDescent="0.35">
      <c r="C10020" s="5"/>
    </row>
    <row r="10021" spans="3:3" ht="15" thickBot="1" x14ac:dyDescent="0.35">
      <c r="C10021" s="5"/>
    </row>
    <row r="10022" spans="3:3" ht="15" thickBot="1" x14ac:dyDescent="0.35">
      <c r="C10022" s="5"/>
    </row>
    <row r="10023" spans="3:3" ht="15" thickBot="1" x14ac:dyDescent="0.35">
      <c r="C10023" s="5"/>
    </row>
    <row r="10024" spans="3:3" ht="15" thickBot="1" x14ac:dyDescent="0.35">
      <c r="C10024" s="5"/>
    </row>
    <row r="10025" spans="3:3" ht="15" thickBot="1" x14ac:dyDescent="0.35">
      <c r="C10025" s="5"/>
    </row>
    <row r="10026" spans="3:3" ht="15" thickBot="1" x14ac:dyDescent="0.35">
      <c r="C10026" s="5"/>
    </row>
    <row r="10027" spans="3:3" ht="15" thickBot="1" x14ac:dyDescent="0.35">
      <c r="C10027" s="5"/>
    </row>
    <row r="10028" spans="3:3" ht="15" thickBot="1" x14ac:dyDescent="0.35">
      <c r="C10028" s="5"/>
    </row>
    <row r="10029" spans="3:3" ht="15" thickBot="1" x14ac:dyDescent="0.35">
      <c r="C10029" s="5"/>
    </row>
    <row r="10030" spans="3:3" ht="15" thickBot="1" x14ac:dyDescent="0.35">
      <c r="C10030" s="5"/>
    </row>
    <row r="10031" spans="3:3" ht="15" thickBot="1" x14ac:dyDescent="0.35">
      <c r="C10031" s="5"/>
    </row>
    <row r="10032" spans="3:3" ht="15" thickBot="1" x14ac:dyDescent="0.35">
      <c r="C10032" s="5"/>
    </row>
    <row r="10033" spans="3:3" ht="15" thickBot="1" x14ac:dyDescent="0.35">
      <c r="C10033" s="5"/>
    </row>
    <row r="10034" spans="3:3" ht="15" thickBot="1" x14ac:dyDescent="0.35">
      <c r="C10034" s="5"/>
    </row>
    <row r="10035" spans="3:3" ht="15" thickBot="1" x14ac:dyDescent="0.35">
      <c r="C10035" s="5"/>
    </row>
    <row r="10036" spans="3:3" ht="15" thickBot="1" x14ac:dyDescent="0.35">
      <c r="C10036" s="5"/>
    </row>
    <row r="10037" spans="3:3" ht="15" thickBot="1" x14ac:dyDescent="0.35">
      <c r="C10037" s="5"/>
    </row>
    <row r="10038" spans="3:3" ht="15" thickBot="1" x14ac:dyDescent="0.35">
      <c r="C10038" s="5"/>
    </row>
    <row r="10039" spans="3:3" ht="15" thickBot="1" x14ac:dyDescent="0.35">
      <c r="C10039" s="5"/>
    </row>
    <row r="10040" spans="3:3" ht="15" thickBot="1" x14ac:dyDescent="0.35">
      <c r="C10040" s="5"/>
    </row>
    <row r="10041" spans="3:3" ht="15" thickBot="1" x14ac:dyDescent="0.35">
      <c r="C10041" s="5"/>
    </row>
    <row r="10042" spans="3:3" ht="15" thickBot="1" x14ac:dyDescent="0.35">
      <c r="C10042" s="5"/>
    </row>
    <row r="10043" spans="3:3" ht="15" thickBot="1" x14ac:dyDescent="0.35">
      <c r="C10043" s="5"/>
    </row>
    <row r="10044" spans="3:3" ht="15" thickBot="1" x14ac:dyDescent="0.35">
      <c r="C10044" s="5"/>
    </row>
    <row r="10045" spans="3:3" ht="15" thickBot="1" x14ac:dyDescent="0.35">
      <c r="C10045" s="5"/>
    </row>
    <row r="10046" spans="3:3" ht="15" thickBot="1" x14ac:dyDescent="0.35">
      <c r="C10046" s="5"/>
    </row>
    <row r="10047" spans="3:3" ht="15" thickBot="1" x14ac:dyDescent="0.35">
      <c r="C10047" s="5"/>
    </row>
    <row r="10048" spans="3:3" ht="15" thickBot="1" x14ac:dyDescent="0.35">
      <c r="C10048" s="5"/>
    </row>
    <row r="10049" spans="3:3" ht="15" thickBot="1" x14ac:dyDescent="0.35">
      <c r="C10049" s="5"/>
    </row>
    <row r="10050" spans="3:3" ht="15" thickBot="1" x14ac:dyDescent="0.35">
      <c r="C10050" s="5"/>
    </row>
    <row r="10051" spans="3:3" ht="15" thickBot="1" x14ac:dyDescent="0.35">
      <c r="C10051" s="5"/>
    </row>
    <row r="10052" spans="3:3" ht="15" thickBot="1" x14ac:dyDescent="0.35">
      <c r="C10052" s="5"/>
    </row>
    <row r="10053" spans="3:3" ht="15" thickBot="1" x14ac:dyDescent="0.35">
      <c r="C10053" s="5"/>
    </row>
    <row r="10054" spans="3:3" ht="15" thickBot="1" x14ac:dyDescent="0.35">
      <c r="C10054" s="5"/>
    </row>
    <row r="10055" spans="3:3" ht="15" thickBot="1" x14ac:dyDescent="0.35">
      <c r="C10055" s="5"/>
    </row>
    <row r="10056" spans="3:3" ht="15" thickBot="1" x14ac:dyDescent="0.35">
      <c r="C10056" s="5"/>
    </row>
    <row r="10057" spans="3:3" ht="15" thickBot="1" x14ac:dyDescent="0.35">
      <c r="C10057" s="5"/>
    </row>
    <row r="10058" spans="3:3" ht="15" thickBot="1" x14ac:dyDescent="0.35">
      <c r="C10058" s="5"/>
    </row>
    <row r="10059" spans="3:3" ht="15" thickBot="1" x14ac:dyDescent="0.35">
      <c r="C10059" s="5"/>
    </row>
    <row r="10060" spans="3:3" ht="15" thickBot="1" x14ac:dyDescent="0.35">
      <c r="C10060" s="5"/>
    </row>
    <row r="10061" spans="3:3" ht="15" thickBot="1" x14ac:dyDescent="0.35">
      <c r="C10061" s="5"/>
    </row>
    <row r="10062" spans="3:3" ht="15" thickBot="1" x14ac:dyDescent="0.35">
      <c r="C10062" s="5"/>
    </row>
    <row r="10063" spans="3:3" ht="15" thickBot="1" x14ac:dyDescent="0.35">
      <c r="C10063" s="5"/>
    </row>
    <row r="10064" spans="3:3" ht="15" thickBot="1" x14ac:dyDescent="0.35">
      <c r="C10064" s="5"/>
    </row>
    <row r="10065" spans="3:3" ht="15" thickBot="1" x14ac:dyDescent="0.35">
      <c r="C10065" s="5"/>
    </row>
    <row r="10066" spans="3:3" ht="15" thickBot="1" x14ac:dyDescent="0.35">
      <c r="C10066" s="5"/>
    </row>
    <row r="10067" spans="3:3" ht="15" thickBot="1" x14ac:dyDescent="0.35">
      <c r="C10067" s="5"/>
    </row>
    <row r="10068" spans="3:3" ht="15" thickBot="1" x14ac:dyDescent="0.35">
      <c r="C10068" s="5"/>
    </row>
    <row r="10069" spans="3:3" ht="15" thickBot="1" x14ac:dyDescent="0.35">
      <c r="C10069" s="5"/>
    </row>
    <row r="10070" spans="3:3" ht="15" thickBot="1" x14ac:dyDescent="0.35">
      <c r="C10070" s="5"/>
    </row>
    <row r="10071" spans="3:3" ht="15" thickBot="1" x14ac:dyDescent="0.35">
      <c r="C10071" s="5"/>
    </row>
    <row r="10072" spans="3:3" ht="15" thickBot="1" x14ac:dyDescent="0.35">
      <c r="C10072" s="5"/>
    </row>
    <row r="10073" spans="3:3" ht="15" thickBot="1" x14ac:dyDescent="0.35">
      <c r="C10073" s="5"/>
    </row>
    <row r="10074" spans="3:3" ht="15" thickBot="1" x14ac:dyDescent="0.35">
      <c r="C10074" s="5"/>
    </row>
    <row r="10075" spans="3:3" ht="15" thickBot="1" x14ac:dyDescent="0.35">
      <c r="C10075" s="5"/>
    </row>
    <row r="10076" spans="3:3" ht="15" thickBot="1" x14ac:dyDescent="0.35">
      <c r="C10076" s="5"/>
    </row>
    <row r="10077" spans="3:3" ht="15" thickBot="1" x14ac:dyDescent="0.35">
      <c r="C10077" s="5"/>
    </row>
    <row r="10078" spans="3:3" ht="15" thickBot="1" x14ac:dyDescent="0.35">
      <c r="C10078" s="5"/>
    </row>
    <row r="10079" spans="3:3" ht="15" thickBot="1" x14ac:dyDescent="0.35">
      <c r="C10079" s="5"/>
    </row>
    <row r="10080" spans="3:3" ht="15" thickBot="1" x14ac:dyDescent="0.35">
      <c r="C10080" s="5"/>
    </row>
    <row r="10081" spans="3:3" ht="15" thickBot="1" x14ac:dyDescent="0.35">
      <c r="C10081" s="5"/>
    </row>
    <row r="10082" spans="3:3" ht="15" thickBot="1" x14ac:dyDescent="0.35">
      <c r="C10082" s="5"/>
    </row>
    <row r="10083" spans="3:3" ht="15" thickBot="1" x14ac:dyDescent="0.35">
      <c r="C10083" s="5"/>
    </row>
    <row r="10084" spans="3:3" ht="15" thickBot="1" x14ac:dyDescent="0.35">
      <c r="C10084" s="5"/>
    </row>
    <row r="10085" spans="3:3" ht="15" thickBot="1" x14ac:dyDescent="0.35">
      <c r="C10085" s="5"/>
    </row>
    <row r="10086" spans="3:3" ht="15" thickBot="1" x14ac:dyDescent="0.35">
      <c r="C10086" s="5"/>
    </row>
    <row r="10087" spans="3:3" ht="15" thickBot="1" x14ac:dyDescent="0.35">
      <c r="C10087" s="5"/>
    </row>
    <row r="10088" spans="3:3" ht="15" thickBot="1" x14ac:dyDescent="0.35">
      <c r="C10088" s="5"/>
    </row>
    <row r="10089" spans="3:3" ht="15" thickBot="1" x14ac:dyDescent="0.35">
      <c r="C10089" s="5"/>
    </row>
    <row r="10090" spans="3:3" ht="15" thickBot="1" x14ac:dyDescent="0.35">
      <c r="C10090" s="5"/>
    </row>
    <row r="10091" spans="3:3" ht="15" thickBot="1" x14ac:dyDescent="0.35">
      <c r="C10091" s="5"/>
    </row>
    <row r="10092" spans="3:3" ht="15" thickBot="1" x14ac:dyDescent="0.35">
      <c r="C10092" s="5"/>
    </row>
    <row r="10093" spans="3:3" ht="15" thickBot="1" x14ac:dyDescent="0.35">
      <c r="C10093" s="5"/>
    </row>
    <row r="10094" spans="3:3" ht="15" thickBot="1" x14ac:dyDescent="0.35">
      <c r="C10094" s="5"/>
    </row>
    <row r="10095" spans="3:3" ht="15" thickBot="1" x14ac:dyDescent="0.35">
      <c r="C10095" s="5"/>
    </row>
    <row r="10096" spans="3:3" ht="15" thickBot="1" x14ac:dyDescent="0.35">
      <c r="C10096" s="5"/>
    </row>
    <row r="10097" spans="3:3" ht="15" thickBot="1" x14ac:dyDescent="0.35">
      <c r="C10097" s="5"/>
    </row>
    <row r="10098" spans="3:3" ht="15" thickBot="1" x14ac:dyDescent="0.35">
      <c r="C10098" s="5"/>
    </row>
    <row r="10099" spans="3:3" ht="15" thickBot="1" x14ac:dyDescent="0.35">
      <c r="C10099" s="5"/>
    </row>
    <row r="10100" spans="3:3" ht="15" thickBot="1" x14ac:dyDescent="0.35">
      <c r="C10100" s="5"/>
    </row>
    <row r="10101" spans="3:3" ht="15" thickBot="1" x14ac:dyDescent="0.35">
      <c r="C10101" s="5"/>
    </row>
    <row r="10102" spans="3:3" ht="15" thickBot="1" x14ac:dyDescent="0.35">
      <c r="C10102" s="5"/>
    </row>
    <row r="10103" spans="3:3" ht="15" thickBot="1" x14ac:dyDescent="0.35">
      <c r="C10103" s="5"/>
    </row>
    <row r="10104" spans="3:3" ht="15" thickBot="1" x14ac:dyDescent="0.35">
      <c r="C10104" s="5"/>
    </row>
    <row r="10105" spans="3:3" ht="15" thickBot="1" x14ac:dyDescent="0.35">
      <c r="C10105" s="5"/>
    </row>
    <row r="10106" spans="3:3" ht="15" thickBot="1" x14ac:dyDescent="0.35">
      <c r="C10106" s="5"/>
    </row>
    <row r="10107" spans="3:3" ht="15" thickBot="1" x14ac:dyDescent="0.35">
      <c r="C10107" s="5"/>
    </row>
    <row r="10108" spans="3:3" ht="15" thickBot="1" x14ac:dyDescent="0.35">
      <c r="C10108" s="5"/>
    </row>
    <row r="10109" spans="3:3" ht="15" thickBot="1" x14ac:dyDescent="0.35">
      <c r="C10109" s="5"/>
    </row>
    <row r="10110" spans="3:3" ht="15" thickBot="1" x14ac:dyDescent="0.35">
      <c r="C10110" s="5"/>
    </row>
    <row r="10111" spans="3:3" ht="15" thickBot="1" x14ac:dyDescent="0.35">
      <c r="C10111" s="5"/>
    </row>
    <row r="10112" spans="3:3" ht="15" thickBot="1" x14ac:dyDescent="0.35">
      <c r="C10112" s="5"/>
    </row>
    <row r="10113" spans="3:3" ht="15" thickBot="1" x14ac:dyDescent="0.35">
      <c r="C10113" s="5"/>
    </row>
    <row r="10114" spans="3:3" ht="15" thickBot="1" x14ac:dyDescent="0.35">
      <c r="C10114" s="5"/>
    </row>
    <row r="10115" spans="3:3" ht="15" thickBot="1" x14ac:dyDescent="0.35">
      <c r="C10115" s="5"/>
    </row>
    <row r="10116" spans="3:3" ht="15" thickBot="1" x14ac:dyDescent="0.35">
      <c r="C10116" s="5"/>
    </row>
    <row r="10117" spans="3:3" ht="15" thickBot="1" x14ac:dyDescent="0.35">
      <c r="C10117" s="5"/>
    </row>
    <row r="10118" spans="3:3" ht="15" thickBot="1" x14ac:dyDescent="0.35">
      <c r="C10118" s="5"/>
    </row>
    <row r="10119" spans="3:3" ht="15" thickBot="1" x14ac:dyDescent="0.35">
      <c r="C10119" s="5"/>
    </row>
    <row r="10120" spans="3:3" ht="15" thickBot="1" x14ac:dyDescent="0.35">
      <c r="C10120" s="5"/>
    </row>
    <row r="10121" spans="3:3" ht="15" thickBot="1" x14ac:dyDescent="0.35">
      <c r="C10121" s="5"/>
    </row>
    <row r="10122" spans="3:3" ht="15" thickBot="1" x14ac:dyDescent="0.35">
      <c r="C10122" s="5"/>
    </row>
    <row r="10123" spans="3:3" ht="15" thickBot="1" x14ac:dyDescent="0.35">
      <c r="C10123" s="5"/>
    </row>
    <row r="10124" spans="3:3" ht="15" thickBot="1" x14ac:dyDescent="0.35">
      <c r="C10124" s="5"/>
    </row>
    <row r="10125" spans="3:3" ht="15" thickBot="1" x14ac:dyDescent="0.35">
      <c r="C10125" s="5"/>
    </row>
    <row r="10126" spans="3:3" ht="15" thickBot="1" x14ac:dyDescent="0.35">
      <c r="C10126" s="5"/>
    </row>
    <row r="10127" spans="3:3" ht="15" thickBot="1" x14ac:dyDescent="0.35">
      <c r="C10127" s="5"/>
    </row>
    <row r="10128" spans="3:3" ht="15" thickBot="1" x14ac:dyDescent="0.35">
      <c r="C10128" s="5"/>
    </row>
    <row r="10129" spans="3:3" ht="15" thickBot="1" x14ac:dyDescent="0.35">
      <c r="C10129" s="5"/>
    </row>
    <row r="10130" spans="3:3" ht="15" thickBot="1" x14ac:dyDescent="0.35">
      <c r="C10130" s="5"/>
    </row>
    <row r="10131" spans="3:3" ht="15" thickBot="1" x14ac:dyDescent="0.35">
      <c r="C10131" s="5"/>
    </row>
    <row r="10132" spans="3:3" ht="15" thickBot="1" x14ac:dyDescent="0.35">
      <c r="C10132" s="5"/>
    </row>
    <row r="10133" spans="3:3" ht="15" thickBot="1" x14ac:dyDescent="0.35">
      <c r="C10133" s="5"/>
    </row>
    <row r="10134" spans="3:3" ht="15" thickBot="1" x14ac:dyDescent="0.35">
      <c r="C10134" s="5"/>
    </row>
    <row r="10135" spans="3:3" ht="15" thickBot="1" x14ac:dyDescent="0.35">
      <c r="C10135" s="5"/>
    </row>
    <row r="10136" spans="3:3" ht="15" thickBot="1" x14ac:dyDescent="0.35">
      <c r="C10136" s="5"/>
    </row>
    <row r="10137" spans="3:3" ht="15" thickBot="1" x14ac:dyDescent="0.35">
      <c r="C10137" s="5"/>
    </row>
    <row r="10138" spans="3:3" ht="15" thickBot="1" x14ac:dyDescent="0.35">
      <c r="C10138" s="5"/>
    </row>
    <row r="10139" spans="3:3" ht="15" thickBot="1" x14ac:dyDescent="0.35">
      <c r="C10139" s="5"/>
    </row>
    <row r="10140" spans="3:3" ht="15" thickBot="1" x14ac:dyDescent="0.35">
      <c r="C10140" s="5"/>
    </row>
    <row r="10141" spans="3:3" ht="15" thickBot="1" x14ac:dyDescent="0.35">
      <c r="C10141" s="5"/>
    </row>
    <row r="10142" spans="3:3" ht="15" thickBot="1" x14ac:dyDescent="0.35">
      <c r="C10142" s="5"/>
    </row>
    <row r="10143" spans="3:3" ht="15" thickBot="1" x14ac:dyDescent="0.35">
      <c r="C10143" s="5"/>
    </row>
    <row r="10144" spans="3:3" ht="15" thickBot="1" x14ac:dyDescent="0.35">
      <c r="C10144" s="5"/>
    </row>
    <row r="10145" spans="3:3" ht="15" thickBot="1" x14ac:dyDescent="0.35">
      <c r="C10145" s="5"/>
    </row>
    <row r="10146" spans="3:3" ht="15" thickBot="1" x14ac:dyDescent="0.35">
      <c r="C10146" s="5"/>
    </row>
    <row r="10147" spans="3:3" ht="15" thickBot="1" x14ac:dyDescent="0.35">
      <c r="C10147" s="5"/>
    </row>
    <row r="10148" spans="3:3" ht="15" thickBot="1" x14ac:dyDescent="0.35">
      <c r="C10148" s="5"/>
    </row>
    <row r="10149" spans="3:3" ht="15" thickBot="1" x14ac:dyDescent="0.35">
      <c r="C10149" s="5"/>
    </row>
    <row r="10150" spans="3:3" ht="15" thickBot="1" x14ac:dyDescent="0.35">
      <c r="C10150" s="5"/>
    </row>
    <row r="10151" spans="3:3" ht="15" thickBot="1" x14ac:dyDescent="0.35">
      <c r="C10151" s="5"/>
    </row>
    <row r="10152" spans="3:3" ht="15" thickBot="1" x14ac:dyDescent="0.35">
      <c r="C10152" s="5"/>
    </row>
    <row r="10153" spans="3:3" ht="15" thickBot="1" x14ac:dyDescent="0.35">
      <c r="C10153" s="5"/>
    </row>
    <row r="10154" spans="3:3" ht="15" thickBot="1" x14ac:dyDescent="0.35">
      <c r="C10154" s="5"/>
    </row>
    <row r="10155" spans="3:3" ht="15" thickBot="1" x14ac:dyDescent="0.35">
      <c r="C10155" s="5"/>
    </row>
    <row r="10156" spans="3:3" ht="15" thickBot="1" x14ac:dyDescent="0.35">
      <c r="C10156" s="5"/>
    </row>
    <row r="10157" spans="3:3" ht="15" thickBot="1" x14ac:dyDescent="0.35">
      <c r="C10157" s="5"/>
    </row>
    <row r="10158" spans="3:3" ht="15" thickBot="1" x14ac:dyDescent="0.35">
      <c r="C10158" s="5"/>
    </row>
    <row r="10159" spans="3:3" ht="15" thickBot="1" x14ac:dyDescent="0.35">
      <c r="C10159" s="5"/>
    </row>
    <row r="10160" spans="3:3" ht="15" thickBot="1" x14ac:dyDescent="0.35">
      <c r="C10160" s="5"/>
    </row>
    <row r="10161" spans="3:3" ht="15" thickBot="1" x14ac:dyDescent="0.35">
      <c r="C10161" s="5"/>
    </row>
    <row r="10162" spans="3:3" ht="15" thickBot="1" x14ac:dyDescent="0.35">
      <c r="C10162" s="5"/>
    </row>
    <row r="10163" spans="3:3" ht="15" thickBot="1" x14ac:dyDescent="0.35">
      <c r="C10163" s="5"/>
    </row>
    <row r="10164" spans="3:3" ht="15" thickBot="1" x14ac:dyDescent="0.35">
      <c r="C10164" s="5"/>
    </row>
    <row r="10165" spans="3:3" ht="15" thickBot="1" x14ac:dyDescent="0.35">
      <c r="C10165" s="5"/>
    </row>
    <row r="10166" spans="3:3" ht="15" thickBot="1" x14ac:dyDescent="0.35">
      <c r="C10166" s="5"/>
    </row>
    <row r="10167" spans="3:3" ht="15" thickBot="1" x14ac:dyDescent="0.35">
      <c r="C10167" s="5"/>
    </row>
    <row r="10168" spans="3:3" ht="15" thickBot="1" x14ac:dyDescent="0.35">
      <c r="C10168" s="5"/>
    </row>
    <row r="10169" spans="3:3" ht="15" thickBot="1" x14ac:dyDescent="0.35">
      <c r="C10169" s="5"/>
    </row>
    <row r="10170" spans="3:3" ht="15" thickBot="1" x14ac:dyDescent="0.35">
      <c r="C10170" s="5"/>
    </row>
    <row r="10171" spans="3:3" ht="15" thickBot="1" x14ac:dyDescent="0.35">
      <c r="C10171" s="5"/>
    </row>
    <row r="10172" spans="3:3" ht="15" thickBot="1" x14ac:dyDescent="0.35">
      <c r="C10172" s="5"/>
    </row>
    <row r="10173" spans="3:3" ht="15" thickBot="1" x14ac:dyDescent="0.35">
      <c r="C10173" s="5"/>
    </row>
    <row r="10174" spans="3:3" ht="15" thickBot="1" x14ac:dyDescent="0.35">
      <c r="C10174" s="5"/>
    </row>
    <row r="10175" spans="3:3" ht="15" thickBot="1" x14ac:dyDescent="0.35">
      <c r="C10175" s="5"/>
    </row>
    <row r="10176" spans="3:3" ht="15" thickBot="1" x14ac:dyDescent="0.35">
      <c r="C10176" s="5"/>
    </row>
    <row r="10177" spans="3:3" ht="15" thickBot="1" x14ac:dyDescent="0.35">
      <c r="C10177" s="5"/>
    </row>
    <row r="10178" spans="3:3" ht="15" thickBot="1" x14ac:dyDescent="0.35">
      <c r="C10178" s="5"/>
    </row>
    <row r="10179" spans="3:3" ht="15" thickBot="1" x14ac:dyDescent="0.35">
      <c r="C10179" s="5"/>
    </row>
    <row r="10180" spans="3:3" ht="15" thickBot="1" x14ac:dyDescent="0.35">
      <c r="C10180" s="5"/>
    </row>
    <row r="10181" spans="3:3" ht="15" thickBot="1" x14ac:dyDescent="0.35">
      <c r="C10181" s="5"/>
    </row>
    <row r="10182" spans="3:3" ht="15" thickBot="1" x14ac:dyDescent="0.35">
      <c r="C10182" s="5"/>
    </row>
    <row r="10183" spans="3:3" ht="15" thickBot="1" x14ac:dyDescent="0.35">
      <c r="C10183" s="5"/>
    </row>
    <row r="10184" spans="3:3" ht="15" thickBot="1" x14ac:dyDescent="0.35">
      <c r="C10184" s="5"/>
    </row>
    <row r="10185" spans="3:3" ht="15" thickBot="1" x14ac:dyDescent="0.35">
      <c r="C10185" s="5"/>
    </row>
    <row r="10186" spans="3:3" ht="15" thickBot="1" x14ac:dyDescent="0.35">
      <c r="C10186" s="5"/>
    </row>
    <row r="10187" spans="3:3" ht="15" thickBot="1" x14ac:dyDescent="0.35">
      <c r="C10187" s="5"/>
    </row>
    <row r="10188" spans="3:3" ht="15" thickBot="1" x14ac:dyDescent="0.35">
      <c r="C10188" s="5"/>
    </row>
    <row r="10189" spans="3:3" ht="15" thickBot="1" x14ac:dyDescent="0.35">
      <c r="C10189" s="5"/>
    </row>
    <row r="10190" spans="3:3" ht="15" thickBot="1" x14ac:dyDescent="0.35">
      <c r="C10190" s="5"/>
    </row>
    <row r="10191" spans="3:3" ht="15" thickBot="1" x14ac:dyDescent="0.35">
      <c r="C10191" s="5"/>
    </row>
    <row r="10192" spans="3:3" ht="15" thickBot="1" x14ac:dyDescent="0.35">
      <c r="C10192" s="5"/>
    </row>
    <row r="10193" spans="3:3" ht="15" thickBot="1" x14ac:dyDescent="0.35">
      <c r="C10193" s="5"/>
    </row>
    <row r="10194" spans="3:3" ht="15" thickBot="1" x14ac:dyDescent="0.35">
      <c r="C10194" s="5"/>
    </row>
    <row r="10195" spans="3:3" ht="15" thickBot="1" x14ac:dyDescent="0.35">
      <c r="C10195" s="5"/>
    </row>
    <row r="10196" spans="3:3" ht="15" thickBot="1" x14ac:dyDescent="0.35">
      <c r="C10196" s="5"/>
    </row>
    <row r="10197" spans="3:3" ht="15" thickBot="1" x14ac:dyDescent="0.35">
      <c r="C10197" s="5"/>
    </row>
    <row r="10198" spans="3:3" ht="15" thickBot="1" x14ac:dyDescent="0.35">
      <c r="C10198" s="5"/>
    </row>
    <row r="10199" spans="3:3" ht="15" thickBot="1" x14ac:dyDescent="0.35">
      <c r="C10199" s="5"/>
    </row>
    <row r="10200" spans="3:3" ht="15" thickBot="1" x14ac:dyDescent="0.35">
      <c r="C10200" s="5"/>
    </row>
    <row r="10201" spans="3:3" ht="15" thickBot="1" x14ac:dyDescent="0.35">
      <c r="C10201" s="5"/>
    </row>
    <row r="10202" spans="3:3" ht="15" thickBot="1" x14ac:dyDescent="0.35">
      <c r="C10202" s="5"/>
    </row>
    <row r="10203" spans="3:3" ht="15" thickBot="1" x14ac:dyDescent="0.35">
      <c r="C10203" s="5"/>
    </row>
    <row r="10204" spans="3:3" ht="15" thickBot="1" x14ac:dyDescent="0.35">
      <c r="C10204" s="5"/>
    </row>
    <row r="10205" spans="3:3" ht="15" thickBot="1" x14ac:dyDescent="0.35">
      <c r="C10205" s="5"/>
    </row>
    <row r="10206" spans="3:3" ht="15" thickBot="1" x14ac:dyDescent="0.35">
      <c r="C10206" s="5"/>
    </row>
    <row r="10207" spans="3:3" ht="15" thickBot="1" x14ac:dyDescent="0.35">
      <c r="C10207" s="5"/>
    </row>
    <row r="10208" spans="3:3" ht="15" thickBot="1" x14ac:dyDescent="0.35">
      <c r="C10208" s="5"/>
    </row>
    <row r="10209" spans="3:3" ht="15" thickBot="1" x14ac:dyDescent="0.35">
      <c r="C10209" s="5"/>
    </row>
    <row r="10210" spans="3:3" ht="15" thickBot="1" x14ac:dyDescent="0.35">
      <c r="C10210" s="5"/>
    </row>
    <row r="10211" spans="3:3" ht="15" thickBot="1" x14ac:dyDescent="0.35">
      <c r="C10211" s="5"/>
    </row>
    <row r="10212" spans="3:3" ht="15" thickBot="1" x14ac:dyDescent="0.35">
      <c r="C10212" s="5"/>
    </row>
    <row r="10213" spans="3:3" ht="15" thickBot="1" x14ac:dyDescent="0.35">
      <c r="C10213" s="5"/>
    </row>
    <row r="10214" spans="3:3" ht="15" thickBot="1" x14ac:dyDescent="0.35">
      <c r="C10214" s="5"/>
    </row>
    <row r="10215" spans="3:3" ht="15" thickBot="1" x14ac:dyDescent="0.35">
      <c r="C10215" s="5"/>
    </row>
    <row r="10216" spans="3:3" ht="15" thickBot="1" x14ac:dyDescent="0.35">
      <c r="C10216" s="5"/>
    </row>
    <row r="10217" spans="3:3" ht="15" thickBot="1" x14ac:dyDescent="0.35">
      <c r="C10217" s="5"/>
    </row>
    <row r="10218" spans="3:3" ht="15" thickBot="1" x14ac:dyDescent="0.35">
      <c r="C10218" s="5"/>
    </row>
    <row r="10219" spans="3:3" ht="15" thickBot="1" x14ac:dyDescent="0.35">
      <c r="C10219" s="5"/>
    </row>
    <row r="10220" spans="3:3" ht="15" thickBot="1" x14ac:dyDescent="0.35">
      <c r="C10220" s="5"/>
    </row>
    <row r="10221" spans="3:3" ht="15" thickBot="1" x14ac:dyDescent="0.35">
      <c r="C10221" s="5"/>
    </row>
    <row r="10222" spans="3:3" ht="15" thickBot="1" x14ac:dyDescent="0.35">
      <c r="C10222" s="5"/>
    </row>
    <row r="10223" spans="3:3" ht="15" thickBot="1" x14ac:dyDescent="0.35">
      <c r="C10223" s="5"/>
    </row>
    <row r="10224" spans="3:3" ht="15" thickBot="1" x14ac:dyDescent="0.35">
      <c r="C10224" s="5"/>
    </row>
    <row r="10225" spans="3:3" ht="15" thickBot="1" x14ac:dyDescent="0.35">
      <c r="C10225" s="5"/>
    </row>
    <row r="10226" spans="3:3" ht="15" thickBot="1" x14ac:dyDescent="0.35">
      <c r="C10226" s="5"/>
    </row>
    <row r="10227" spans="3:3" ht="15" thickBot="1" x14ac:dyDescent="0.35">
      <c r="C10227" s="5"/>
    </row>
    <row r="10228" spans="3:3" ht="15" thickBot="1" x14ac:dyDescent="0.35">
      <c r="C10228" s="5"/>
    </row>
    <row r="10229" spans="3:3" ht="15" thickBot="1" x14ac:dyDescent="0.35">
      <c r="C10229" s="5"/>
    </row>
    <row r="10230" spans="3:3" ht="15" thickBot="1" x14ac:dyDescent="0.35">
      <c r="C10230" s="5"/>
    </row>
    <row r="10231" spans="3:3" ht="15" thickBot="1" x14ac:dyDescent="0.35">
      <c r="C10231" s="5"/>
    </row>
    <row r="10232" spans="3:3" ht="15" thickBot="1" x14ac:dyDescent="0.35">
      <c r="C10232" s="5"/>
    </row>
    <row r="10233" spans="3:3" ht="15" thickBot="1" x14ac:dyDescent="0.35">
      <c r="C10233" s="5"/>
    </row>
    <row r="10234" spans="3:3" ht="15" thickBot="1" x14ac:dyDescent="0.35">
      <c r="C10234" s="5"/>
    </row>
    <row r="10235" spans="3:3" ht="15" thickBot="1" x14ac:dyDescent="0.35">
      <c r="C10235" s="5"/>
    </row>
    <row r="10236" spans="3:3" ht="15" thickBot="1" x14ac:dyDescent="0.35">
      <c r="C10236" s="5"/>
    </row>
    <row r="10237" spans="3:3" ht="15" thickBot="1" x14ac:dyDescent="0.35">
      <c r="C10237" s="5"/>
    </row>
    <row r="10238" spans="3:3" ht="15" thickBot="1" x14ac:dyDescent="0.35">
      <c r="C10238" s="5"/>
    </row>
    <row r="10239" spans="3:3" ht="15" thickBot="1" x14ac:dyDescent="0.35">
      <c r="C10239" s="5"/>
    </row>
    <row r="10240" spans="3:3" ht="15" thickBot="1" x14ac:dyDescent="0.35">
      <c r="C10240" s="5"/>
    </row>
    <row r="10241" spans="3:3" ht="15" thickBot="1" x14ac:dyDescent="0.35">
      <c r="C10241" s="5"/>
    </row>
    <row r="10242" spans="3:3" ht="15" thickBot="1" x14ac:dyDescent="0.35">
      <c r="C10242" s="5"/>
    </row>
    <row r="10243" spans="3:3" ht="15" thickBot="1" x14ac:dyDescent="0.35">
      <c r="C10243" s="5"/>
    </row>
    <row r="10244" spans="3:3" ht="15" thickBot="1" x14ac:dyDescent="0.35">
      <c r="C10244" s="5"/>
    </row>
    <row r="10245" spans="3:3" ht="15" thickBot="1" x14ac:dyDescent="0.35">
      <c r="C10245" s="5"/>
    </row>
    <row r="10246" spans="3:3" ht="15" thickBot="1" x14ac:dyDescent="0.35">
      <c r="C10246" s="5"/>
    </row>
    <row r="10247" spans="3:3" ht="15" thickBot="1" x14ac:dyDescent="0.35">
      <c r="C10247" s="5"/>
    </row>
    <row r="10248" spans="3:3" ht="15" thickBot="1" x14ac:dyDescent="0.35">
      <c r="C10248" s="5"/>
    </row>
    <row r="10249" spans="3:3" ht="15" thickBot="1" x14ac:dyDescent="0.35">
      <c r="C10249" s="5"/>
    </row>
    <row r="10250" spans="3:3" ht="15" thickBot="1" x14ac:dyDescent="0.35">
      <c r="C10250" s="5"/>
    </row>
    <row r="10251" spans="3:3" ht="15" thickBot="1" x14ac:dyDescent="0.35">
      <c r="C10251" s="5"/>
    </row>
    <row r="10252" spans="3:3" ht="15" thickBot="1" x14ac:dyDescent="0.35">
      <c r="C10252" s="5"/>
    </row>
    <row r="10253" spans="3:3" ht="15" thickBot="1" x14ac:dyDescent="0.35">
      <c r="C10253" s="5"/>
    </row>
    <row r="10254" spans="3:3" ht="15" thickBot="1" x14ac:dyDescent="0.35">
      <c r="C10254" s="5"/>
    </row>
    <row r="10255" spans="3:3" ht="15" thickBot="1" x14ac:dyDescent="0.35">
      <c r="C10255" s="5"/>
    </row>
    <row r="10256" spans="3:3" ht="15" thickBot="1" x14ac:dyDescent="0.35">
      <c r="C10256" s="5"/>
    </row>
    <row r="10257" spans="3:3" ht="15" thickBot="1" x14ac:dyDescent="0.35">
      <c r="C10257" s="5"/>
    </row>
    <row r="10258" spans="3:3" ht="15" thickBot="1" x14ac:dyDescent="0.35">
      <c r="C10258" s="5"/>
    </row>
    <row r="10259" spans="3:3" ht="15" thickBot="1" x14ac:dyDescent="0.35">
      <c r="C10259" s="5"/>
    </row>
    <row r="10260" spans="3:3" ht="15" thickBot="1" x14ac:dyDescent="0.35">
      <c r="C10260" s="5"/>
    </row>
    <row r="10261" spans="3:3" ht="15" thickBot="1" x14ac:dyDescent="0.35">
      <c r="C10261" s="5"/>
    </row>
    <row r="10262" spans="3:3" ht="15" thickBot="1" x14ac:dyDescent="0.35">
      <c r="C10262" s="5"/>
    </row>
    <row r="10263" spans="3:3" ht="15" thickBot="1" x14ac:dyDescent="0.35">
      <c r="C10263" s="5"/>
    </row>
    <row r="10264" spans="3:3" ht="15" thickBot="1" x14ac:dyDescent="0.35">
      <c r="C10264" s="5"/>
    </row>
    <row r="10265" spans="3:3" ht="15" thickBot="1" x14ac:dyDescent="0.35">
      <c r="C10265" s="5"/>
    </row>
    <row r="10266" spans="3:3" ht="15" thickBot="1" x14ac:dyDescent="0.35">
      <c r="C10266" s="5"/>
    </row>
    <row r="10267" spans="3:3" ht="15" thickBot="1" x14ac:dyDescent="0.35">
      <c r="C10267" s="5"/>
    </row>
    <row r="10268" spans="3:3" ht="15" thickBot="1" x14ac:dyDescent="0.35">
      <c r="C10268" s="5"/>
    </row>
    <row r="10269" spans="3:3" ht="15" thickBot="1" x14ac:dyDescent="0.35">
      <c r="C10269" s="5"/>
    </row>
    <row r="10270" spans="3:3" ht="15" thickBot="1" x14ac:dyDescent="0.35">
      <c r="C10270" s="5"/>
    </row>
    <row r="10271" spans="3:3" ht="15" thickBot="1" x14ac:dyDescent="0.35">
      <c r="C10271" s="5"/>
    </row>
    <row r="10272" spans="3:3" ht="15" thickBot="1" x14ac:dyDescent="0.35">
      <c r="C10272" s="5"/>
    </row>
    <row r="10273" spans="3:3" ht="15" thickBot="1" x14ac:dyDescent="0.35">
      <c r="C10273" s="5"/>
    </row>
    <row r="10274" spans="3:3" ht="15" thickBot="1" x14ac:dyDescent="0.35">
      <c r="C10274" s="5"/>
    </row>
    <row r="10275" spans="3:3" ht="15" thickBot="1" x14ac:dyDescent="0.35">
      <c r="C10275" s="5"/>
    </row>
    <row r="10276" spans="3:3" ht="15" thickBot="1" x14ac:dyDescent="0.35">
      <c r="C10276" s="5"/>
    </row>
    <row r="10277" spans="3:3" ht="15" thickBot="1" x14ac:dyDescent="0.35">
      <c r="C10277" s="5"/>
    </row>
    <row r="10278" spans="3:3" ht="15" thickBot="1" x14ac:dyDescent="0.35">
      <c r="C10278" s="5"/>
    </row>
    <row r="10279" spans="3:3" ht="15" thickBot="1" x14ac:dyDescent="0.35">
      <c r="C10279" s="5"/>
    </row>
    <row r="10280" spans="3:3" ht="15" thickBot="1" x14ac:dyDescent="0.35">
      <c r="C10280" s="5"/>
    </row>
    <row r="10281" spans="3:3" ht="15" thickBot="1" x14ac:dyDescent="0.35">
      <c r="C10281" s="5"/>
    </row>
    <row r="10282" spans="3:3" ht="15" thickBot="1" x14ac:dyDescent="0.35">
      <c r="C10282" s="5"/>
    </row>
    <row r="10283" spans="3:3" ht="15" thickBot="1" x14ac:dyDescent="0.35">
      <c r="C10283" s="5"/>
    </row>
    <row r="10284" spans="3:3" ht="15" thickBot="1" x14ac:dyDescent="0.35">
      <c r="C10284" s="5"/>
    </row>
    <row r="10285" spans="3:3" ht="15" thickBot="1" x14ac:dyDescent="0.35">
      <c r="C10285" s="5"/>
    </row>
    <row r="10286" spans="3:3" ht="15" thickBot="1" x14ac:dyDescent="0.35">
      <c r="C10286" s="5"/>
    </row>
    <row r="10287" spans="3:3" ht="15" thickBot="1" x14ac:dyDescent="0.35">
      <c r="C10287" s="5"/>
    </row>
    <row r="10288" spans="3:3" ht="15" thickBot="1" x14ac:dyDescent="0.35">
      <c r="C10288" s="5"/>
    </row>
    <row r="10289" spans="3:3" ht="15" thickBot="1" x14ac:dyDescent="0.35">
      <c r="C10289" s="5"/>
    </row>
    <row r="10290" spans="3:3" ht="15" thickBot="1" x14ac:dyDescent="0.35">
      <c r="C10290" s="5"/>
    </row>
    <row r="10291" spans="3:3" ht="15" thickBot="1" x14ac:dyDescent="0.35">
      <c r="C10291" s="5"/>
    </row>
    <row r="10292" spans="3:3" ht="15" thickBot="1" x14ac:dyDescent="0.35">
      <c r="C10292" s="5"/>
    </row>
    <row r="10293" spans="3:3" ht="15" thickBot="1" x14ac:dyDescent="0.35">
      <c r="C10293" s="5"/>
    </row>
    <row r="10294" spans="3:3" ht="15" thickBot="1" x14ac:dyDescent="0.35">
      <c r="C10294" s="5"/>
    </row>
    <row r="10295" spans="3:3" ht="15" thickBot="1" x14ac:dyDescent="0.35">
      <c r="C10295" s="5"/>
    </row>
    <row r="10296" spans="3:3" ht="15" thickBot="1" x14ac:dyDescent="0.35">
      <c r="C10296" s="5"/>
    </row>
    <row r="10297" spans="3:3" ht="15" thickBot="1" x14ac:dyDescent="0.35">
      <c r="C10297" s="5"/>
    </row>
    <row r="10298" spans="3:3" ht="15" thickBot="1" x14ac:dyDescent="0.35">
      <c r="C10298" s="5"/>
    </row>
    <row r="10299" spans="3:3" ht="15" thickBot="1" x14ac:dyDescent="0.35">
      <c r="C10299" s="5"/>
    </row>
    <row r="10300" spans="3:3" ht="15" thickBot="1" x14ac:dyDescent="0.35">
      <c r="C10300" s="5"/>
    </row>
    <row r="10301" spans="3:3" ht="15" thickBot="1" x14ac:dyDescent="0.35">
      <c r="C10301" s="5"/>
    </row>
    <row r="10302" spans="3:3" ht="15" thickBot="1" x14ac:dyDescent="0.35">
      <c r="C10302" s="5"/>
    </row>
    <row r="10303" spans="3:3" ht="15" thickBot="1" x14ac:dyDescent="0.35">
      <c r="C10303" s="5"/>
    </row>
    <row r="10304" spans="3:3" ht="15" thickBot="1" x14ac:dyDescent="0.35">
      <c r="C10304" s="5"/>
    </row>
    <row r="10305" spans="3:3" ht="15" thickBot="1" x14ac:dyDescent="0.35">
      <c r="C10305" s="5"/>
    </row>
    <row r="10306" spans="3:3" ht="15" thickBot="1" x14ac:dyDescent="0.35">
      <c r="C10306" s="5"/>
    </row>
    <row r="10307" spans="3:3" ht="15" thickBot="1" x14ac:dyDescent="0.35">
      <c r="C10307" s="5"/>
    </row>
    <row r="10308" spans="3:3" ht="15" thickBot="1" x14ac:dyDescent="0.35">
      <c r="C10308" s="5"/>
    </row>
    <row r="10309" spans="3:3" ht="15" thickBot="1" x14ac:dyDescent="0.35">
      <c r="C10309" s="5"/>
    </row>
    <row r="10310" spans="3:3" ht="15" thickBot="1" x14ac:dyDescent="0.35">
      <c r="C10310" s="5"/>
    </row>
    <row r="10311" spans="3:3" ht="15" thickBot="1" x14ac:dyDescent="0.35">
      <c r="C10311" s="5"/>
    </row>
    <row r="10312" spans="3:3" ht="15" thickBot="1" x14ac:dyDescent="0.35">
      <c r="C10312" s="5"/>
    </row>
    <row r="10313" spans="3:3" ht="15" thickBot="1" x14ac:dyDescent="0.35">
      <c r="C10313" s="5"/>
    </row>
    <row r="10314" spans="3:3" ht="15" thickBot="1" x14ac:dyDescent="0.35">
      <c r="C10314" s="5"/>
    </row>
    <row r="10315" spans="3:3" ht="15" thickBot="1" x14ac:dyDescent="0.35">
      <c r="C10315" s="5"/>
    </row>
    <row r="10316" spans="3:3" ht="15" thickBot="1" x14ac:dyDescent="0.35">
      <c r="C10316" s="5"/>
    </row>
    <row r="10317" spans="3:3" ht="15" thickBot="1" x14ac:dyDescent="0.35">
      <c r="C10317" s="5"/>
    </row>
    <row r="10318" spans="3:3" ht="15" thickBot="1" x14ac:dyDescent="0.35">
      <c r="C10318" s="5"/>
    </row>
    <row r="10319" spans="3:3" ht="15" thickBot="1" x14ac:dyDescent="0.35">
      <c r="C10319" s="5"/>
    </row>
    <row r="10320" spans="3:3" ht="15" thickBot="1" x14ac:dyDescent="0.35">
      <c r="C10320" s="5"/>
    </row>
    <row r="10321" spans="3:3" ht="15" thickBot="1" x14ac:dyDescent="0.35">
      <c r="C10321" s="5"/>
    </row>
    <row r="10322" spans="3:3" ht="15" thickBot="1" x14ac:dyDescent="0.35">
      <c r="C10322" s="5"/>
    </row>
    <row r="10323" spans="3:3" ht="15" thickBot="1" x14ac:dyDescent="0.35">
      <c r="C10323" s="5"/>
    </row>
    <row r="10324" spans="3:3" ht="15" thickBot="1" x14ac:dyDescent="0.35">
      <c r="C10324" s="5"/>
    </row>
    <row r="10325" spans="3:3" ht="15" thickBot="1" x14ac:dyDescent="0.35">
      <c r="C10325" s="5"/>
    </row>
    <row r="10326" spans="3:3" ht="15" thickBot="1" x14ac:dyDescent="0.35">
      <c r="C10326" s="5"/>
    </row>
    <row r="10327" spans="3:3" ht="15" thickBot="1" x14ac:dyDescent="0.35">
      <c r="C10327" s="5"/>
    </row>
    <row r="10328" spans="3:3" ht="15" thickBot="1" x14ac:dyDescent="0.35">
      <c r="C10328" s="5"/>
    </row>
    <row r="10329" spans="3:3" ht="15" thickBot="1" x14ac:dyDescent="0.35">
      <c r="C10329" s="5"/>
    </row>
    <row r="10330" spans="3:3" ht="15" thickBot="1" x14ac:dyDescent="0.35">
      <c r="C10330" s="5"/>
    </row>
    <row r="10331" spans="3:3" ht="15" thickBot="1" x14ac:dyDescent="0.35">
      <c r="C10331" s="5"/>
    </row>
    <row r="10332" spans="3:3" ht="15" thickBot="1" x14ac:dyDescent="0.35">
      <c r="C10332" s="5"/>
    </row>
    <row r="10333" spans="3:3" ht="15" thickBot="1" x14ac:dyDescent="0.35">
      <c r="C10333" s="5"/>
    </row>
    <row r="10334" spans="3:3" ht="15" thickBot="1" x14ac:dyDescent="0.35">
      <c r="C10334" s="5"/>
    </row>
    <row r="10335" spans="3:3" ht="15" thickBot="1" x14ac:dyDescent="0.35">
      <c r="C10335" s="5"/>
    </row>
    <row r="10336" spans="3:3" ht="15" thickBot="1" x14ac:dyDescent="0.35">
      <c r="C10336" s="5"/>
    </row>
    <row r="10337" spans="3:3" ht="15" thickBot="1" x14ac:dyDescent="0.35">
      <c r="C10337" s="5"/>
    </row>
    <row r="10338" spans="3:3" ht="15" thickBot="1" x14ac:dyDescent="0.35">
      <c r="C10338" s="5"/>
    </row>
    <row r="10339" spans="3:3" ht="15" thickBot="1" x14ac:dyDescent="0.35">
      <c r="C10339" s="5"/>
    </row>
    <row r="10340" spans="3:3" ht="15" thickBot="1" x14ac:dyDescent="0.35">
      <c r="C10340" s="5"/>
    </row>
    <row r="10341" spans="3:3" ht="15" thickBot="1" x14ac:dyDescent="0.35">
      <c r="C10341" s="5"/>
    </row>
    <row r="10342" spans="3:3" ht="15" thickBot="1" x14ac:dyDescent="0.35">
      <c r="C10342" s="5"/>
    </row>
    <row r="10343" spans="3:3" ht="15" thickBot="1" x14ac:dyDescent="0.35">
      <c r="C10343" s="5"/>
    </row>
    <row r="10344" spans="3:3" ht="15" thickBot="1" x14ac:dyDescent="0.35">
      <c r="C10344" s="5"/>
    </row>
    <row r="10345" spans="3:3" ht="15" thickBot="1" x14ac:dyDescent="0.35">
      <c r="C10345" s="5"/>
    </row>
    <row r="10346" spans="3:3" ht="15" thickBot="1" x14ac:dyDescent="0.35">
      <c r="C10346" s="5"/>
    </row>
    <row r="10347" spans="3:3" ht="15" thickBot="1" x14ac:dyDescent="0.35">
      <c r="C10347" s="5"/>
    </row>
    <row r="10348" spans="3:3" ht="15" thickBot="1" x14ac:dyDescent="0.35">
      <c r="C10348" s="5"/>
    </row>
    <row r="10349" spans="3:3" ht="15" thickBot="1" x14ac:dyDescent="0.35">
      <c r="C10349" s="5"/>
    </row>
    <row r="10350" spans="3:3" ht="15" thickBot="1" x14ac:dyDescent="0.35">
      <c r="C10350" s="5"/>
    </row>
    <row r="10351" spans="3:3" ht="15" thickBot="1" x14ac:dyDescent="0.35">
      <c r="C10351" s="5"/>
    </row>
    <row r="10352" spans="3:3" ht="15" thickBot="1" x14ac:dyDescent="0.35">
      <c r="C10352" s="5"/>
    </row>
    <row r="10353" spans="3:3" ht="15" thickBot="1" x14ac:dyDescent="0.35">
      <c r="C10353" s="5"/>
    </row>
    <row r="10354" spans="3:3" ht="15" thickBot="1" x14ac:dyDescent="0.35">
      <c r="C10354" s="5"/>
    </row>
    <row r="10355" spans="3:3" ht="15" thickBot="1" x14ac:dyDescent="0.35">
      <c r="C10355" s="5"/>
    </row>
    <row r="10356" spans="3:3" ht="15" thickBot="1" x14ac:dyDescent="0.35">
      <c r="C10356" s="5"/>
    </row>
    <row r="10357" spans="3:3" ht="15" thickBot="1" x14ac:dyDescent="0.35">
      <c r="C10357" s="5"/>
    </row>
    <row r="10358" spans="3:3" ht="15" thickBot="1" x14ac:dyDescent="0.35">
      <c r="C10358" s="5"/>
    </row>
    <row r="10359" spans="3:3" ht="15" thickBot="1" x14ac:dyDescent="0.35">
      <c r="C10359" s="5"/>
    </row>
    <row r="10360" spans="3:3" ht="15" thickBot="1" x14ac:dyDescent="0.35">
      <c r="C10360" s="5"/>
    </row>
    <row r="10361" spans="3:3" ht="15" thickBot="1" x14ac:dyDescent="0.35">
      <c r="C10361" s="5"/>
    </row>
    <row r="10362" spans="3:3" ht="15" thickBot="1" x14ac:dyDescent="0.35">
      <c r="C10362" s="5"/>
    </row>
    <row r="10363" spans="3:3" ht="15" thickBot="1" x14ac:dyDescent="0.35">
      <c r="C10363" s="5"/>
    </row>
    <row r="10364" spans="3:3" ht="15" thickBot="1" x14ac:dyDescent="0.35">
      <c r="C10364" s="5"/>
    </row>
    <row r="10365" spans="3:3" ht="15" thickBot="1" x14ac:dyDescent="0.35">
      <c r="C10365" s="5"/>
    </row>
    <row r="10366" spans="3:3" ht="15" thickBot="1" x14ac:dyDescent="0.35">
      <c r="C10366" s="5"/>
    </row>
    <row r="10367" spans="3:3" ht="15" thickBot="1" x14ac:dyDescent="0.35">
      <c r="C10367" s="5"/>
    </row>
    <row r="10368" spans="3:3" ht="15" thickBot="1" x14ac:dyDescent="0.35">
      <c r="C10368" s="5"/>
    </row>
    <row r="10369" spans="3:3" ht="15" thickBot="1" x14ac:dyDescent="0.35">
      <c r="C10369" s="5"/>
    </row>
    <row r="10370" spans="3:3" ht="15" thickBot="1" x14ac:dyDescent="0.35">
      <c r="C10370" s="5"/>
    </row>
    <row r="10371" spans="3:3" ht="15" thickBot="1" x14ac:dyDescent="0.35">
      <c r="C10371" s="5"/>
    </row>
    <row r="10372" spans="3:3" ht="15" thickBot="1" x14ac:dyDescent="0.35">
      <c r="C10372" s="5"/>
    </row>
    <row r="10373" spans="3:3" ht="15" thickBot="1" x14ac:dyDescent="0.35">
      <c r="C10373" s="5"/>
    </row>
    <row r="10374" spans="3:3" ht="15" thickBot="1" x14ac:dyDescent="0.35">
      <c r="C10374" s="5"/>
    </row>
    <row r="10375" spans="3:3" ht="15" thickBot="1" x14ac:dyDescent="0.35">
      <c r="C10375" s="5"/>
    </row>
    <row r="10376" spans="3:3" ht="15" thickBot="1" x14ac:dyDescent="0.35">
      <c r="C10376" s="5"/>
    </row>
    <row r="10377" spans="3:3" ht="15" thickBot="1" x14ac:dyDescent="0.35">
      <c r="C10377" s="5"/>
    </row>
    <row r="10378" spans="3:3" ht="15" thickBot="1" x14ac:dyDescent="0.35">
      <c r="C10378" s="5"/>
    </row>
    <row r="10379" spans="3:3" ht="15" thickBot="1" x14ac:dyDescent="0.35">
      <c r="C10379" s="5"/>
    </row>
    <row r="10380" spans="3:3" ht="15" thickBot="1" x14ac:dyDescent="0.35">
      <c r="C10380" s="5"/>
    </row>
    <row r="10381" spans="3:3" ht="15" thickBot="1" x14ac:dyDescent="0.35">
      <c r="C10381" s="5"/>
    </row>
    <row r="10382" spans="3:3" ht="15" thickBot="1" x14ac:dyDescent="0.35">
      <c r="C10382" s="5"/>
    </row>
    <row r="10383" spans="3:3" ht="15" thickBot="1" x14ac:dyDescent="0.35">
      <c r="C10383" s="5"/>
    </row>
    <row r="10384" spans="3:3" ht="15" thickBot="1" x14ac:dyDescent="0.35">
      <c r="C10384" s="5"/>
    </row>
    <row r="10385" spans="3:3" ht="15" thickBot="1" x14ac:dyDescent="0.35">
      <c r="C10385" s="5"/>
    </row>
    <row r="10386" spans="3:3" ht="15" thickBot="1" x14ac:dyDescent="0.35">
      <c r="C10386" s="5"/>
    </row>
    <row r="10387" spans="3:3" ht="15" thickBot="1" x14ac:dyDescent="0.35">
      <c r="C10387" s="5"/>
    </row>
    <row r="10388" spans="3:3" ht="15" thickBot="1" x14ac:dyDescent="0.35">
      <c r="C10388" s="5"/>
    </row>
    <row r="10389" spans="3:3" ht="15" thickBot="1" x14ac:dyDescent="0.35">
      <c r="C10389" s="5"/>
    </row>
    <row r="10390" spans="3:3" ht="15" thickBot="1" x14ac:dyDescent="0.35">
      <c r="C10390" s="5"/>
    </row>
    <row r="10391" spans="3:3" ht="15" thickBot="1" x14ac:dyDescent="0.35">
      <c r="C10391" s="5"/>
    </row>
    <row r="10392" spans="3:3" ht="15" thickBot="1" x14ac:dyDescent="0.35">
      <c r="C10392" s="5"/>
    </row>
    <row r="10393" spans="3:3" ht="15" thickBot="1" x14ac:dyDescent="0.35">
      <c r="C10393" s="5"/>
    </row>
    <row r="10394" spans="3:3" ht="15" thickBot="1" x14ac:dyDescent="0.35">
      <c r="C10394" s="5"/>
    </row>
    <row r="10395" spans="3:3" ht="15" thickBot="1" x14ac:dyDescent="0.35">
      <c r="C10395" s="5"/>
    </row>
    <row r="10396" spans="3:3" ht="15" thickBot="1" x14ac:dyDescent="0.35">
      <c r="C10396" s="5"/>
    </row>
    <row r="10397" spans="3:3" ht="15" thickBot="1" x14ac:dyDescent="0.35">
      <c r="C10397" s="5"/>
    </row>
    <row r="10398" spans="3:3" ht="15" thickBot="1" x14ac:dyDescent="0.35">
      <c r="C10398" s="5"/>
    </row>
    <row r="10399" spans="3:3" ht="15" thickBot="1" x14ac:dyDescent="0.35">
      <c r="C10399" s="5"/>
    </row>
    <row r="10400" spans="3:3" ht="15" thickBot="1" x14ac:dyDescent="0.35">
      <c r="C10400" s="5"/>
    </row>
    <row r="10401" spans="3:3" ht="15" thickBot="1" x14ac:dyDescent="0.35">
      <c r="C10401" s="5"/>
    </row>
    <row r="10402" spans="3:3" ht="15" thickBot="1" x14ac:dyDescent="0.35">
      <c r="C10402" s="5"/>
    </row>
    <row r="10403" spans="3:3" ht="15" thickBot="1" x14ac:dyDescent="0.35">
      <c r="C10403" s="5"/>
    </row>
    <row r="10404" spans="3:3" ht="15" thickBot="1" x14ac:dyDescent="0.35">
      <c r="C10404" s="5"/>
    </row>
    <row r="10405" spans="3:3" ht="15" thickBot="1" x14ac:dyDescent="0.35">
      <c r="C10405" s="5"/>
    </row>
    <row r="10406" spans="3:3" ht="15" thickBot="1" x14ac:dyDescent="0.35">
      <c r="C10406" s="5"/>
    </row>
    <row r="10407" spans="3:3" ht="15" thickBot="1" x14ac:dyDescent="0.35">
      <c r="C10407" s="5"/>
    </row>
    <row r="10408" spans="3:3" ht="15" thickBot="1" x14ac:dyDescent="0.35">
      <c r="C10408" s="5"/>
    </row>
    <row r="10409" spans="3:3" ht="15" thickBot="1" x14ac:dyDescent="0.35">
      <c r="C10409" s="5"/>
    </row>
    <row r="10410" spans="3:3" ht="15" thickBot="1" x14ac:dyDescent="0.35">
      <c r="C10410" s="5"/>
    </row>
    <row r="10411" spans="3:3" ht="15" thickBot="1" x14ac:dyDescent="0.35">
      <c r="C10411" s="5"/>
    </row>
    <row r="10412" spans="3:3" ht="15" thickBot="1" x14ac:dyDescent="0.35">
      <c r="C10412" s="5"/>
    </row>
    <row r="10413" spans="3:3" ht="15" thickBot="1" x14ac:dyDescent="0.35">
      <c r="C10413" s="5"/>
    </row>
    <row r="10414" spans="3:3" ht="15" thickBot="1" x14ac:dyDescent="0.35">
      <c r="C10414" s="5"/>
    </row>
    <row r="10415" spans="3:3" ht="15" thickBot="1" x14ac:dyDescent="0.35">
      <c r="C10415" s="5"/>
    </row>
    <row r="10416" spans="3:3" ht="15" thickBot="1" x14ac:dyDescent="0.35">
      <c r="C10416" s="5"/>
    </row>
    <row r="10417" spans="3:3" ht="15" thickBot="1" x14ac:dyDescent="0.35">
      <c r="C10417" s="5"/>
    </row>
    <row r="10418" spans="3:3" ht="15" thickBot="1" x14ac:dyDescent="0.35">
      <c r="C10418" s="5"/>
    </row>
    <row r="10419" spans="3:3" ht="15" thickBot="1" x14ac:dyDescent="0.35">
      <c r="C10419" s="5"/>
    </row>
    <row r="10420" spans="3:3" ht="15" thickBot="1" x14ac:dyDescent="0.35">
      <c r="C10420" s="5"/>
    </row>
    <row r="10421" spans="3:3" ht="15" thickBot="1" x14ac:dyDescent="0.35">
      <c r="C10421" s="5"/>
    </row>
    <row r="10422" spans="3:3" ht="15" thickBot="1" x14ac:dyDescent="0.35">
      <c r="C10422" s="5"/>
    </row>
    <row r="10423" spans="3:3" ht="15" thickBot="1" x14ac:dyDescent="0.35">
      <c r="C10423" s="5"/>
    </row>
    <row r="10424" spans="3:3" ht="15" thickBot="1" x14ac:dyDescent="0.35">
      <c r="C10424" s="5"/>
    </row>
    <row r="10425" spans="3:3" ht="15" thickBot="1" x14ac:dyDescent="0.35">
      <c r="C10425" s="5"/>
    </row>
    <row r="10426" spans="3:3" ht="15" thickBot="1" x14ac:dyDescent="0.35">
      <c r="C10426" s="5"/>
    </row>
    <row r="10427" spans="3:3" ht="15" thickBot="1" x14ac:dyDescent="0.35">
      <c r="C10427" s="5"/>
    </row>
    <row r="10428" spans="3:3" ht="15" thickBot="1" x14ac:dyDescent="0.35">
      <c r="C10428" s="5"/>
    </row>
    <row r="10429" spans="3:3" ht="15" thickBot="1" x14ac:dyDescent="0.35">
      <c r="C10429" s="5"/>
    </row>
    <row r="10430" spans="3:3" ht="15" thickBot="1" x14ac:dyDescent="0.35">
      <c r="C10430" s="5"/>
    </row>
    <row r="10431" spans="3:3" ht="15" thickBot="1" x14ac:dyDescent="0.35">
      <c r="C10431" s="5"/>
    </row>
    <row r="10432" spans="3:3" ht="15" thickBot="1" x14ac:dyDescent="0.35">
      <c r="C10432" s="5"/>
    </row>
    <row r="10433" spans="3:3" ht="15" thickBot="1" x14ac:dyDescent="0.35">
      <c r="C10433" s="5"/>
    </row>
    <row r="10434" spans="3:3" ht="15" thickBot="1" x14ac:dyDescent="0.35">
      <c r="C10434" s="5"/>
    </row>
    <row r="10435" spans="3:3" ht="15" thickBot="1" x14ac:dyDescent="0.35">
      <c r="C10435" s="5"/>
    </row>
    <row r="10436" spans="3:3" ht="15" thickBot="1" x14ac:dyDescent="0.35">
      <c r="C10436" s="5"/>
    </row>
    <row r="10437" spans="3:3" ht="15" thickBot="1" x14ac:dyDescent="0.35">
      <c r="C10437" s="5"/>
    </row>
    <row r="10438" spans="3:3" ht="15" thickBot="1" x14ac:dyDescent="0.35">
      <c r="C10438" s="5"/>
    </row>
    <row r="10439" spans="3:3" ht="15" thickBot="1" x14ac:dyDescent="0.35">
      <c r="C10439" s="5"/>
    </row>
    <row r="10440" spans="3:3" ht="15" thickBot="1" x14ac:dyDescent="0.35">
      <c r="C10440" s="5"/>
    </row>
    <row r="10441" spans="3:3" ht="15" thickBot="1" x14ac:dyDescent="0.35">
      <c r="C10441" s="5"/>
    </row>
    <row r="10442" spans="3:3" ht="15" thickBot="1" x14ac:dyDescent="0.35">
      <c r="C10442" s="5"/>
    </row>
    <row r="10443" spans="3:3" ht="15" thickBot="1" x14ac:dyDescent="0.35">
      <c r="C10443" s="5"/>
    </row>
    <row r="10444" spans="3:3" ht="15" thickBot="1" x14ac:dyDescent="0.35">
      <c r="C10444" s="5"/>
    </row>
    <row r="10445" spans="3:3" ht="15" thickBot="1" x14ac:dyDescent="0.35">
      <c r="C10445" s="5"/>
    </row>
    <row r="10446" spans="3:3" ht="15" thickBot="1" x14ac:dyDescent="0.35">
      <c r="C10446" s="5"/>
    </row>
    <row r="10447" spans="3:3" ht="15" thickBot="1" x14ac:dyDescent="0.35">
      <c r="C10447" s="5"/>
    </row>
    <row r="10448" spans="3:3" ht="15" thickBot="1" x14ac:dyDescent="0.35">
      <c r="C10448" s="5"/>
    </row>
    <row r="10449" spans="3:3" ht="15" thickBot="1" x14ac:dyDescent="0.35">
      <c r="C10449" s="5"/>
    </row>
    <row r="10450" spans="3:3" ht="15" thickBot="1" x14ac:dyDescent="0.35">
      <c r="C10450" s="5"/>
    </row>
    <row r="10451" spans="3:3" ht="15" thickBot="1" x14ac:dyDescent="0.35">
      <c r="C10451" s="5"/>
    </row>
    <row r="10452" spans="3:3" ht="15" thickBot="1" x14ac:dyDescent="0.35">
      <c r="C10452" s="5"/>
    </row>
    <row r="10453" spans="3:3" ht="15" thickBot="1" x14ac:dyDescent="0.35">
      <c r="C10453" s="5"/>
    </row>
    <row r="10454" spans="3:3" ht="15" thickBot="1" x14ac:dyDescent="0.35">
      <c r="C10454" s="5"/>
    </row>
    <row r="10455" spans="3:3" ht="15" thickBot="1" x14ac:dyDescent="0.35">
      <c r="C10455" s="5"/>
    </row>
    <row r="10456" spans="3:3" ht="15" thickBot="1" x14ac:dyDescent="0.35">
      <c r="C10456" s="5"/>
    </row>
    <row r="10457" spans="3:3" ht="15" thickBot="1" x14ac:dyDescent="0.35">
      <c r="C10457" s="5"/>
    </row>
    <row r="10458" spans="3:3" ht="15" thickBot="1" x14ac:dyDescent="0.35">
      <c r="C10458" s="5"/>
    </row>
    <row r="10459" spans="3:3" ht="15" thickBot="1" x14ac:dyDescent="0.35">
      <c r="C10459" s="5"/>
    </row>
    <row r="10460" spans="3:3" ht="15" thickBot="1" x14ac:dyDescent="0.35">
      <c r="C10460" s="5"/>
    </row>
    <row r="10461" spans="3:3" ht="15" thickBot="1" x14ac:dyDescent="0.35">
      <c r="C10461" s="5"/>
    </row>
    <row r="10462" spans="3:3" ht="15" thickBot="1" x14ac:dyDescent="0.35">
      <c r="C10462" s="5"/>
    </row>
    <row r="10463" spans="3:3" ht="15" thickBot="1" x14ac:dyDescent="0.35">
      <c r="C10463" s="5"/>
    </row>
    <row r="10464" spans="3:3" ht="15" thickBot="1" x14ac:dyDescent="0.35">
      <c r="C10464" s="5"/>
    </row>
    <row r="10465" spans="3:3" ht="15" thickBot="1" x14ac:dyDescent="0.35">
      <c r="C10465" s="5"/>
    </row>
    <row r="10466" spans="3:3" ht="15" thickBot="1" x14ac:dyDescent="0.35">
      <c r="C10466" s="5"/>
    </row>
    <row r="10467" spans="3:3" ht="15" thickBot="1" x14ac:dyDescent="0.35">
      <c r="C10467" s="5"/>
    </row>
    <row r="10468" spans="3:3" ht="15" thickBot="1" x14ac:dyDescent="0.35">
      <c r="C10468" s="5"/>
    </row>
    <row r="10469" spans="3:3" ht="15" thickBot="1" x14ac:dyDescent="0.35">
      <c r="C10469" s="5"/>
    </row>
    <row r="10470" spans="3:3" ht="15" thickBot="1" x14ac:dyDescent="0.35">
      <c r="C10470" s="5"/>
    </row>
    <row r="10471" spans="3:3" ht="15" thickBot="1" x14ac:dyDescent="0.35">
      <c r="C10471" s="5"/>
    </row>
    <row r="10472" spans="3:3" ht="15" thickBot="1" x14ac:dyDescent="0.35">
      <c r="C10472" s="5"/>
    </row>
    <row r="10473" spans="3:3" ht="15" thickBot="1" x14ac:dyDescent="0.35">
      <c r="C10473" s="5"/>
    </row>
    <row r="10474" spans="3:3" ht="15" thickBot="1" x14ac:dyDescent="0.35">
      <c r="C10474" s="5"/>
    </row>
    <row r="10475" spans="3:3" ht="15" thickBot="1" x14ac:dyDescent="0.35">
      <c r="C10475" s="5"/>
    </row>
    <row r="10476" spans="3:3" ht="15" thickBot="1" x14ac:dyDescent="0.35">
      <c r="C10476" s="5"/>
    </row>
    <row r="10477" spans="3:3" ht="15" thickBot="1" x14ac:dyDescent="0.35">
      <c r="C10477" s="5"/>
    </row>
    <row r="10478" spans="3:3" ht="15" thickBot="1" x14ac:dyDescent="0.35">
      <c r="C10478" s="5"/>
    </row>
    <row r="10479" spans="3:3" ht="15" thickBot="1" x14ac:dyDescent="0.35">
      <c r="C10479" s="5"/>
    </row>
    <row r="10480" spans="3:3" ht="15" thickBot="1" x14ac:dyDescent="0.35">
      <c r="C10480" s="5"/>
    </row>
    <row r="10481" spans="3:3" ht="15" thickBot="1" x14ac:dyDescent="0.35">
      <c r="C10481" s="5"/>
    </row>
    <row r="10482" spans="3:3" ht="15" thickBot="1" x14ac:dyDescent="0.35">
      <c r="C10482" s="5"/>
    </row>
    <row r="10483" spans="3:3" ht="15" thickBot="1" x14ac:dyDescent="0.35">
      <c r="C10483" s="5"/>
    </row>
    <row r="10484" spans="3:3" ht="15" thickBot="1" x14ac:dyDescent="0.35">
      <c r="C10484" s="5"/>
    </row>
    <row r="10485" spans="3:3" ht="15" thickBot="1" x14ac:dyDescent="0.35">
      <c r="C10485" s="5"/>
    </row>
    <row r="10486" spans="3:3" ht="15" thickBot="1" x14ac:dyDescent="0.35">
      <c r="C10486" s="5"/>
    </row>
    <row r="10487" spans="3:3" ht="15" thickBot="1" x14ac:dyDescent="0.35">
      <c r="C10487" s="5"/>
    </row>
    <row r="10488" spans="3:3" ht="15" thickBot="1" x14ac:dyDescent="0.35">
      <c r="C10488" s="5"/>
    </row>
    <row r="10489" spans="3:3" ht="15" thickBot="1" x14ac:dyDescent="0.35">
      <c r="C10489" s="5"/>
    </row>
    <row r="10490" spans="3:3" ht="15" thickBot="1" x14ac:dyDescent="0.35">
      <c r="C10490" s="5"/>
    </row>
    <row r="10491" spans="3:3" ht="15" thickBot="1" x14ac:dyDescent="0.35">
      <c r="C10491" s="5"/>
    </row>
    <row r="10492" spans="3:3" ht="15" thickBot="1" x14ac:dyDescent="0.35">
      <c r="C10492" s="5"/>
    </row>
    <row r="10493" spans="3:3" ht="15" thickBot="1" x14ac:dyDescent="0.35">
      <c r="C10493" s="5"/>
    </row>
    <row r="10494" spans="3:3" ht="15" thickBot="1" x14ac:dyDescent="0.35">
      <c r="C10494" s="5"/>
    </row>
    <row r="10495" spans="3:3" ht="15" thickBot="1" x14ac:dyDescent="0.35">
      <c r="C10495" s="5"/>
    </row>
    <row r="10496" spans="3:3" ht="15" thickBot="1" x14ac:dyDescent="0.35">
      <c r="C10496" s="5"/>
    </row>
    <row r="10497" spans="3:3" ht="15" thickBot="1" x14ac:dyDescent="0.35">
      <c r="C10497" s="5"/>
    </row>
    <row r="10498" spans="3:3" ht="15" thickBot="1" x14ac:dyDescent="0.35">
      <c r="C10498" s="5"/>
    </row>
    <row r="10499" spans="3:3" ht="15" thickBot="1" x14ac:dyDescent="0.35">
      <c r="C10499" s="5"/>
    </row>
    <row r="10500" spans="3:3" ht="15" thickBot="1" x14ac:dyDescent="0.35">
      <c r="C10500" s="5"/>
    </row>
    <row r="10501" spans="3:3" ht="15" thickBot="1" x14ac:dyDescent="0.35">
      <c r="C10501" s="5"/>
    </row>
    <row r="10502" spans="3:3" ht="15" thickBot="1" x14ac:dyDescent="0.35">
      <c r="C10502" s="5"/>
    </row>
    <row r="10503" spans="3:3" ht="15" thickBot="1" x14ac:dyDescent="0.35">
      <c r="C10503" s="5"/>
    </row>
    <row r="10504" spans="3:3" ht="15" thickBot="1" x14ac:dyDescent="0.35">
      <c r="C10504" s="5"/>
    </row>
    <row r="10505" spans="3:3" ht="15" thickBot="1" x14ac:dyDescent="0.35">
      <c r="C10505" s="5"/>
    </row>
    <row r="10506" spans="3:3" ht="15" thickBot="1" x14ac:dyDescent="0.35">
      <c r="C10506" s="5"/>
    </row>
    <row r="10507" spans="3:3" ht="15" thickBot="1" x14ac:dyDescent="0.35">
      <c r="C10507" s="5"/>
    </row>
    <row r="10508" spans="3:3" ht="15" thickBot="1" x14ac:dyDescent="0.35">
      <c r="C10508" s="5"/>
    </row>
    <row r="10509" spans="3:3" ht="15" thickBot="1" x14ac:dyDescent="0.35">
      <c r="C10509" s="5"/>
    </row>
    <row r="10510" spans="3:3" ht="15" thickBot="1" x14ac:dyDescent="0.35">
      <c r="C10510" s="5"/>
    </row>
    <row r="10511" spans="3:3" ht="15" thickBot="1" x14ac:dyDescent="0.35">
      <c r="C10511" s="5"/>
    </row>
    <row r="10512" spans="3:3" ht="15" thickBot="1" x14ac:dyDescent="0.35">
      <c r="C10512" s="5"/>
    </row>
    <row r="10513" spans="3:3" ht="15" thickBot="1" x14ac:dyDescent="0.35">
      <c r="C10513" s="5"/>
    </row>
    <row r="10514" spans="3:3" ht="15" thickBot="1" x14ac:dyDescent="0.35">
      <c r="C10514" s="5"/>
    </row>
    <row r="10515" spans="3:3" ht="15" thickBot="1" x14ac:dyDescent="0.35">
      <c r="C10515" s="5"/>
    </row>
    <row r="10516" spans="3:3" ht="15" thickBot="1" x14ac:dyDescent="0.35">
      <c r="C10516" s="5"/>
    </row>
    <row r="10517" spans="3:3" ht="15" thickBot="1" x14ac:dyDescent="0.35">
      <c r="C10517" s="5"/>
    </row>
    <row r="10518" spans="3:3" ht="15" thickBot="1" x14ac:dyDescent="0.35">
      <c r="C10518" s="5"/>
    </row>
    <row r="10519" spans="3:3" ht="15" thickBot="1" x14ac:dyDescent="0.35">
      <c r="C10519" s="5"/>
    </row>
    <row r="10520" spans="3:3" ht="15" thickBot="1" x14ac:dyDescent="0.35">
      <c r="C10520" s="5"/>
    </row>
    <row r="10521" spans="3:3" ht="15" thickBot="1" x14ac:dyDescent="0.35">
      <c r="C10521" s="5"/>
    </row>
    <row r="10522" spans="3:3" ht="15" thickBot="1" x14ac:dyDescent="0.35">
      <c r="C10522" s="5"/>
    </row>
    <row r="10523" spans="3:3" ht="15" thickBot="1" x14ac:dyDescent="0.35">
      <c r="C10523" s="5"/>
    </row>
    <row r="10524" spans="3:3" ht="15" thickBot="1" x14ac:dyDescent="0.35">
      <c r="C10524" s="5"/>
    </row>
    <row r="10525" spans="3:3" ht="15" thickBot="1" x14ac:dyDescent="0.35">
      <c r="C10525" s="5"/>
    </row>
    <row r="10526" spans="3:3" ht="15" thickBot="1" x14ac:dyDescent="0.35">
      <c r="C10526" s="5"/>
    </row>
    <row r="10527" spans="3:3" ht="15" thickBot="1" x14ac:dyDescent="0.35">
      <c r="C10527" s="5"/>
    </row>
    <row r="10528" spans="3:3" ht="15" thickBot="1" x14ac:dyDescent="0.35">
      <c r="C10528" s="5"/>
    </row>
    <row r="10529" spans="3:3" ht="15" thickBot="1" x14ac:dyDescent="0.35">
      <c r="C10529" s="5"/>
    </row>
    <row r="10530" spans="3:3" ht="15" thickBot="1" x14ac:dyDescent="0.35">
      <c r="C10530" s="5"/>
    </row>
    <row r="10531" spans="3:3" ht="15" thickBot="1" x14ac:dyDescent="0.35">
      <c r="C10531" s="5"/>
    </row>
    <row r="10532" spans="3:3" ht="15" thickBot="1" x14ac:dyDescent="0.35">
      <c r="C10532" s="5"/>
    </row>
    <row r="10533" spans="3:3" ht="15" thickBot="1" x14ac:dyDescent="0.35">
      <c r="C10533" s="5"/>
    </row>
    <row r="10534" spans="3:3" ht="15" thickBot="1" x14ac:dyDescent="0.35">
      <c r="C10534" s="5"/>
    </row>
    <row r="10535" spans="3:3" ht="15" thickBot="1" x14ac:dyDescent="0.35">
      <c r="C10535" s="5"/>
    </row>
    <row r="10536" spans="3:3" ht="15" thickBot="1" x14ac:dyDescent="0.35">
      <c r="C10536" s="5"/>
    </row>
    <row r="10537" spans="3:3" ht="15" thickBot="1" x14ac:dyDescent="0.35">
      <c r="C10537" s="5"/>
    </row>
    <row r="10538" spans="3:3" ht="15" thickBot="1" x14ac:dyDescent="0.35">
      <c r="C10538" s="5"/>
    </row>
    <row r="10539" spans="3:3" ht="15" thickBot="1" x14ac:dyDescent="0.35">
      <c r="C10539" s="5"/>
    </row>
    <row r="10540" spans="3:3" ht="15" thickBot="1" x14ac:dyDescent="0.35">
      <c r="C10540" s="5"/>
    </row>
    <row r="10541" spans="3:3" ht="15" thickBot="1" x14ac:dyDescent="0.35">
      <c r="C10541" s="5"/>
    </row>
    <row r="10542" spans="3:3" ht="15" thickBot="1" x14ac:dyDescent="0.35">
      <c r="C10542" s="5"/>
    </row>
    <row r="10543" spans="3:3" ht="15" thickBot="1" x14ac:dyDescent="0.35">
      <c r="C10543" s="5"/>
    </row>
    <row r="10544" spans="3:3" ht="15" thickBot="1" x14ac:dyDescent="0.35">
      <c r="C10544" s="5"/>
    </row>
    <row r="10545" spans="3:3" ht="15" thickBot="1" x14ac:dyDescent="0.35">
      <c r="C10545" s="5"/>
    </row>
    <row r="10546" spans="3:3" ht="15" thickBot="1" x14ac:dyDescent="0.35">
      <c r="C10546" s="5"/>
    </row>
    <row r="10547" spans="3:3" ht="15" thickBot="1" x14ac:dyDescent="0.35">
      <c r="C10547" s="5"/>
    </row>
    <row r="10548" spans="3:3" ht="15" thickBot="1" x14ac:dyDescent="0.35">
      <c r="C10548" s="5"/>
    </row>
    <row r="10549" spans="3:3" ht="15" thickBot="1" x14ac:dyDescent="0.35">
      <c r="C10549" s="5"/>
    </row>
    <row r="10550" spans="3:3" ht="15" thickBot="1" x14ac:dyDescent="0.35">
      <c r="C10550" s="5"/>
    </row>
    <row r="10551" spans="3:3" ht="15" thickBot="1" x14ac:dyDescent="0.35">
      <c r="C10551" s="5"/>
    </row>
    <row r="10552" spans="3:3" ht="15" thickBot="1" x14ac:dyDescent="0.35">
      <c r="C10552" s="5"/>
    </row>
    <row r="10553" spans="3:3" ht="15" thickBot="1" x14ac:dyDescent="0.35">
      <c r="C10553" s="5"/>
    </row>
    <row r="10554" spans="3:3" ht="15" thickBot="1" x14ac:dyDescent="0.35">
      <c r="C10554" s="5"/>
    </row>
    <row r="10555" spans="3:3" ht="15" thickBot="1" x14ac:dyDescent="0.35">
      <c r="C10555" s="5"/>
    </row>
    <row r="10556" spans="3:3" ht="15" thickBot="1" x14ac:dyDescent="0.35">
      <c r="C10556" s="5"/>
    </row>
    <row r="10557" spans="3:3" ht="15" thickBot="1" x14ac:dyDescent="0.35">
      <c r="C10557" s="5"/>
    </row>
    <row r="10558" spans="3:3" ht="15" thickBot="1" x14ac:dyDescent="0.35">
      <c r="C10558" s="5"/>
    </row>
    <row r="10559" spans="3:3" ht="15" thickBot="1" x14ac:dyDescent="0.35">
      <c r="C10559" s="5"/>
    </row>
    <row r="10560" spans="3:3" ht="15" thickBot="1" x14ac:dyDescent="0.35">
      <c r="C10560" s="5"/>
    </row>
    <row r="10561" spans="3:3" ht="15" thickBot="1" x14ac:dyDescent="0.35">
      <c r="C10561" s="5"/>
    </row>
    <row r="10562" spans="3:3" ht="15" thickBot="1" x14ac:dyDescent="0.35">
      <c r="C10562" s="5"/>
    </row>
    <row r="10563" spans="3:3" ht="15" thickBot="1" x14ac:dyDescent="0.35">
      <c r="C10563" s="5"/>
    </row>
    <row r="10564" spans="3:3" ht="15" thickBot="1" x14ac:dyDescent="0.35">
      <c r="C10564" s="5"/>
    </row>
    <row r="10565" spans="3:3" ht="15" thickBot="1" x14ac:dyDescent="0.35">
      <c r="C10565" s="5"/>
    </row>
    <row r="10566" spans="3:3" ht="15" thickBot="1" x14ac:dyDescent="0.35">
      <c r="C10566" s="5"/>
    </row>
    <row r="10567" spans="3:3" ht="15" thickBot="1" x14ac:dyDescent="0.35">
      <c r="C10567" s="5"/>
    </row>
    <row r="10568" spans="3:3" ht="15" thickBot="1" x14ac:dyDescent="0.35">
      <c r="C10568" s="5"/>
    </row>
    <row r="10569" spans="3:3" ht="15" thickBot="1" x14ac:dyDescent="0.35">
      <c r="C10569" s="5"/>
    </row>
    <row r="10570" spans="3:3" ht="15" thickBot="1" x14ac:dyDescent="0.35">
      <c r="C10570" s="5"/>
    </row>
    <row r="10571" spans="3:3" ht="15" thickBot="1" x14ac:dyDescent="0.35">
      <c r="C10571" s="5"/>
    </row>
    <row r="10572" spans="3:3" ht="15" thickBot="1" x14ac:dyDescent="0.35">
      <c r="C10572" s="5"/>
    </row>
    <row r="10573" spans="3:3" ht="15" thickBot="1" x14ac:dyDescent="0.35">
      <c r="C10573" s="5"/>
    </row>
    <row r="10574" spans="3:3" ht="15" thickBot="1" x14ac:dyDescent="0.35">
      <c r="C10574" s="5"/>
    </row>
    <row r="10575" spans="3:3" ht="15" thickBot="1" x14ac:dyDescent="0.35">
      <c r="C10575" s="5"/>
    </row>
    <row r="10576" spans="3:3" ht="15" thickBot="1" x14ac:dyDescent="0.35">
      <c r="C10576" s="5"/>
    </row>
    <row r="10577" spans="3:3" ht="15" thickBot="1" x14ac:dyDescent="0.35">
      <c r="C10577" s="5"/>
    </row>
    <row r="10578" spans="3:3" ht="15" thickBot="1" x14ac:dyDescent="0.35">
      <c r="C10578" s="5"/>
    </row>
    <row r="10579" spans="3:3" ht="15" thickBot="1" x14ac:dyDescent="0.35">
      <c r="C10579" s="5"/>
    </row>
    <row r="10580" spans="3:3" ht="15" thickBot="1" x14ac:dyDescent="0.35">
      <c r="C10580" s="5"/>
    </row>
    <row r="10581" spans="3:3" ht="15" thickBot="1" x14ac:dyDescent="0.35">
      <c r="C10581" s="5"/>
    </row>
    <row r="10582" spans="3:3" ht="15" thickBot="1" x14ac:dyDescent="0.35">
      <c r="C10582" s="5"/>
    </row>
    <row r="10583" spans="3:3" ht="15" thickBot="1" x14ac:dyDescent="0.35">
      <c r="C10583" s="5"/>
    </row>
    <row r="10584" spans="3:3" ht="15" thickBot="1" x14ac:dyDescent="0.35">
      <c r="C10584" s="5"/>
    </row>
    <row r="10585" spans="3:3" ht="15" thickBot="1" x14ac:dyDescent="0.35">
      <c r="C10585" s="5"/>
    </row>
    <row r="10586" spans="3:3" ht="15" thickBot="1" x14ac:dyDescent="0.35">
      <c r="C10586" s="5"/>
    </row>
    <row r="10587" spans="3:3" ht="15" thickBot="1" x14ac:dyDescent="0.35">
      <c r="C10587" s="5"/>
    </row>
    <row r="10588" spans="3:3" ht="15" thickBot="1" x14ac:dyDescent="0.35">
      <c r="C10588" s="5"/>
    </row>
    <row r="10589" spans="3:3" ht="15" thickBot="1" x14ac:dyDescent="0.35">
      <c r="C10589" s="5"/>
    </row>
    <row r="10590" spans="3:3" ht="15" thickBot="1" x14ac:dyDescent="0.35">
      <c r="C10590" s="5"/>
    </row>
    <row r="10591" spans="3:3" ht="15" thickBot="1" x14ac:dyDescent="0.35">
      <c r="C10591" s="5"/>
    </row>
    <row r="10592" spans="3:3" ht="15" thickBot="1" x14ac:dyDescent="0.35">
      <c r="C10592" s="5"/>
    </row>
    <row r="10593" spans="3:3" ht="15" thickBot="1" x14ac:dyDescent="0.35">
      <c r="C10593" s="5"/>
    </row>
    <row r="10594" spans="3:3" ht="15" thickBot="1" x14ac:dyDescent="0.35">
      <c r="C10594" s="5"/>
    </row>
    <row r="10595" spans="3:3" ht="15" thickBot="1" x14ac:dyDescent="0.35">
      <c r="C10595" s="5"/>
    </row>
    <row r="10596" spans="3:3" ht="15" thickBot="1" x14ac:dyDescent="0.35">
      <c r="C10596" s="5"/>
    </row>
    <row r="10597" spans="3:3" ht="15" thickBot="1" x14ac:dyDescent="0.35">
      <c r="C10597" s="5"/>
    </row>
    <row r="10598" spans="3:3" ht="15" thickBot="1" x14ac:dyDescent="0.35">
      <c r="C10598" s="5"/>
    </row>
    <row r="10599" spans="3:3" ht="15" thickBot="1" x14ac:dyDescent="0.35">
      <c r="C10599" s="5"/>
    </row>
    <row r="10600" spans="3:3" ht="15" thickBot="1" x14ac:dyDescent="0.35">
      <c r="C10600" s="5"/>
    </row>
    <row r="10601" spans="3:3" ht="15" thickBot="1" x14ac:dyDescent="0.35">
      <c r="C10601" s="5"/>
    </row>
    <row r="10602" spans="3:3" ht="15" thickBot="1" x14ac:dyDescent="0.35">
      <c r="C10602" s="5"/>
    </row>
    <row r="10603" spans="3:3" ht="15" thickBot="1" x14ac:dyDescent="0.35">
      <c r="C10603" s="5"/>
    </row>
    <row r="10604" spans="3:3" ht="15" thickBot="1" x14ac:dyDescent="0.35">
      <c r="C10604" s="5"/>
    </row>
    <row r="10605" spans="3:3" ht="15" thickBot="1" x14ac:dyDescent="0.35">
      <c r="C10605" s="5"/>
    </row>
    <row r="10606" spans="3:3" ht="15" thickBot="1" x14ac:dyDescent="0.35">
      <c r="C10606" s="5"/>
    </row>
    <row r="10607" spans="3:3" ht="15" thickBot="1" x14ac:dyDescent="0.35">
      <c r="C10607" s="5"/>
    </row>
    <row r="10608" spans="3:3" ht="15" thickBot="1" x14ac:dyDescent="0.35">
      <c r="C10608" s="5"/>
    </row>
    <row r="10609" spans="3:3" ht="15" thickBot="1" x14ac:dyDescent="0.35">
      <c r="C10609" s="5"/>
    </row>
    <row r="10610" spans="3:3" ht="15" thickBot="1" x14ac:dyDescent="0.35">
      <c r="C10610" s="5"/>
    </row>
    <row r="10611" spans="3:3" ht="15" thickBot="1" x14ac:dyDescent="0.35">
      <c r="C10611" s="5"/>
    </row>
    <row r="10612" spans="3:3" ht="15" thickBot="1" x14ac:dyDescent="0.35">
      <c r="C10612" s="5"/>
    </row>
    <row r="10613" spans="3:3" ht="15" thickBot="1" x14ac:dyDescent="0.35">
      <c r="C10613" s="5"/>
    </row>
    <row r="10614" spans="3:3" ht="15" thickBot="1" x14ac:dyDescent="0.35">
      <c r="C10614" s="5"/>
    </row>
    <row r="10615" spans="3:3" ht="15" thickBot="1" x14ac:dyDescent="0.35">
      <c r="C10615" s="5"/>
    </row>
    <row r="10616" spans="3:3" ht="15" thickBot="1" x14ac:dyDescent="0.35">
      <c r="C10616" s="5"/>
    </row>
    <row r="10617" spans="3:3" ht="15" thickBot="1" x14ac:dyDescent="0.35">
      <c r="C10617" s="5"/>
    </row>
    <row r="10618" spans="3:3" ht="15" thickBot="1" x14ac:dyDescent="0.35">
      <c r="C10618" s="5"/>
    </row>
    <row r="10619" spans="3:3" ht="15" thickBot="1" x14ac:dyDescent="0.35">
      <c r="C10619" s="5"/>
    </row>
    <row r="10620" spans="3:3" ht="15" thickBot="1" x14ac:dyDescent="0.35">
      <c r="C10620" s="5"/>
    </row>
    <row r="10621" spans="3:3" ht="15" thickBot="1" x14ac:dyDescent="0.35">
      <c r="C10621" s="5"/>
    </row>
    <row r="10622" spans="3:3" ht="15" thickBot="1" x14ac:dyDescent="0.35">
      <c r="C10622" s="5"/>
    </row>
    <row r="10623" spans="3:3" ht="15" thickBot="1" x14ac:dyDescent="0.35">
      <c r="C10623" s="5"/>
    </row>
    <row r="10624" spans="3:3" ht="15" thickBot="1" x14ac:dyDescent="0.35">
      <c r="C10624" s="5"/>
    </row>
    <row r="10625" spans="3:3" ht="15" thickBot="1" x14ac:dyDescent="0.35">
      <c r="C10625" s="5"/>
    </row>
    <row r="10626" spans="3:3" ht="15" thickBot="1" x14ac:dyDescent="0.35">
      <c r="C10626" s="5"/>
    </row>
    <row r="10627" spans="3:3" ht="15" thickBot="1" x14ac:dyDescent="0.35">
      <c r="C10627" s="5"/>
    </row>
    <row r="10628" spans="3:3" ht="15" thickBot="1" x14ac:dyDescent="0.35">
      <c r="C10628" s="5"/>
    </row>
    <row r="10629" spans="3:3" ht="15" thickBot="1" x14ac:dyDescent="0.35">
      <c r="C10629" s="5"/>
    </row>
    <row r="10630" spans="3:3" ht="15" thickBot="1" x14ac:dyDescent="0.35">
      <c r="C10630" s="5"/>
    </row>
    <row r="10631" spans="3:3" ht="15" thickBot="1" x14ac:dyDescent="0.35">
      <c r="C10631" s="5"/>
    </row>
    <row r="10632" spans="3:3" ht="15" thickBot="1" x14ac:dyDescent="0.35">
      <c r="C10632" s="5"/>
    </row>
    <row r="10633" spans="3:3" ht="15" thickBot="1" x14ac:dyDescent="0.35">
      <c r="C10633" s="5"/>
    </row>
    <row r="10634" spans="3:3" ht="15" thickBot="1" x14ac:dyDescent="0.35">
      <c r="C10634" s="5"/>
    </row>
    <row r="10635" spans="3:3" ht="15" thickBot="1" x14ac:dyDescent="0.35">
      <c r="C10635" s="5"/>
    </row>
    <row r="10636" spans="3:3" ht="15" thickBot="1" x14ac:dyDescent="0.35">
      <c r="C10636" s="5"/>
    </row>
    <row r="10637" spans="3:3" ht="15" thickBot="1" x14ac:dyDescent="0.35">
      <c r="C10637" s="5"/>
    </row>
    <row r="10638" spans="3:3" ht="15" thickBot="1" x14ac:dyDescent="0.35">
      <c r="C10638" s="5"/>
    </row>
    <row r="10639" spans="3:3" ht="15" thickBot="1" x14ac:dyDescent="0.35">
      <c r="C10639" s="5"/>
    </row>
    <row r="10640" spans="3:3" ht="15" thickBot="1" x14ac:dyDescent="0.35">
      <c r="C10640" s="5"/>
    </row>
    <row r="10641" spans="3:3" ht="15" thickBot="1" x14ac:dyDescent="0.35">
      <c r="C10641" s="5"/>
    </row>
    <row r="10642" spans="3:3" ht="15" thickBot="1" x14ac:dyDescent="0.35">
      <c r="C10642" s="5"/>
    </row>
    <row r="10643" spans="3:3" ht="15" thickBot="1" x14ac:dyDescent="0.35">
      <c r="C10643" s="5"/>
    </row>
    <row r="10644" spans="3:3" ht="15" thickBot="1" x14ac:dyDescent="0.35">
      <c r="C10644" s="5"/>
    </row>
    <row r="10645" spans="3:3" ht="15" thickBot="1" x14ac:dyDescent="0.35">
      <c r="C10645" s="5"/>
    </row>
    <row r="10646" spans="3:3" ht="15" thickBot="1" x14ac:dyDescent="0.35">
      <c r="C10646" s="5"/>
    </row>
    <row r="10647" spans="3:3" ht="15" thickBot="1" x14ac:dyDescent="0.35">
      <c r="C10647" s="5"/>
    </row>
    <row r="10648" spans="3:3" ht="15" thickBot="1" x14ac:dyDescent="0.35">
      <c r="C10648" s="5"/>
    </row>
    <row r="10649" spans="3:3" ht="15" thickBot="1" x14ac:dyDescent="0.35">
      <c r="C10649" s="5"/>
    </row>
    <row r="10650" spans="3:3" ht="15" thickBot="1" x14ac:dyDescent="0.35">
      <c r="C10650" s="5"/>
    </row>
    <row r="10651" spans="3:3" ht="15" thickBot="1" x14ac:dyDescent="0.35">
      <c r="C10651" s="5"/>
    </row>
    <row r="10652" spans="3:3" ht="15" thickBot="1" x14ac:dyDescent="0.35">
      <c r="C10652" s="5"/>
    </row>
    <row r="10653" spans="3:3" ht="15" thickBot="1" x14ac:dyDescent="0.35">
      <c r="C10653" s="5"/>
    </row>
    <row r="10654" spans="3:3" ht="15" thickBot="1" x14ac:dyDescent="0.35">
      <c r="C10654" s="5"/>
    </row>
    <row r="10655" spans="3:3" ht="15" thickBot="1" x14ac:dyDescent="0.35">
      <c r="C10655" s="5"/>
    </row>
    <row r="10656" spans="3:3" ht="15" thickBot="1" x14ac:dyDescent="0.35">
      <c r="C10656" s="5"/>
    </row>
    <row r="10657" spans="3:3" ht="15" thickBot="1" x14ac:dyDescent="0.35">
      <c r="C10657" s="5"/>
    </row>
    <row r="10658" spans="3:3" ht="15" thickBot="1" x14ac:dyDescent="0.35">
      <c r="C10658" s="5"/>
    </row>
    <row r="10659" spans="3:3" ht="15" thickBot="1" x14ac:dyDescent="0.35">
      <c r="C10659" s="5"/>
    </row>
    <row r="10660" spans="3:3" ht="15" thickBot="1" x14ac:dyDescent="0.35">
      <c r="C10660" s="5"/>
    </row>
    <row r="10661" spans="3:3" ht="15" thickBot="1" x14ac:dyDescent="0.35">
      <c r="C10661" s="5"/>
    </row>
    <row r="10662" spans="3:3" ht="15" thickBot="1" x14ac:dyDescent="0.35">
      <c r="C10662" s="5"/>
    </row>
    <row r="10663" spans="3:3" ht="15" thickBot="1" x14ac:dyDescent="0.35">
      <c r="C10663" s="5"/>
    </row>
    <row r="10664" spans="3:3" ht="15" thickBot="1" x14ac:dyDescent="0.35">
      <c r="C10664" s="5"/>
    </row>
    <row r="10665" spans="3:3" ht="15" thickBot="1" x14ac:dyDescent="0.35">
      <c r="C10665" s="5"/>
    </row>
    <row r="10666" spans="3:3" ht="15" thickBot="1" x14ac:dyDescent="0.35">
      <c r="C10666" s="5"/>
    </row>
    <row r="10667" spans="3:3" ht="15" thickBot="1" x14ac:dyDescent="0.35">
      <c r="C10667" s="5"/>
    </row>
    <row r="10668" spans="3:3" ht="15" thickBot="1" x14ac:dyDescent="0.35">
      <c r="C10668" s="5"/>
    </row>
    <row r="10669" spans="3:3" ht="15" thickBot="1" x14ac:dyDescent="0.35">
      <c r="C10669" s="5"/>
    </row>
    <row r="10670" spans="3:3" ht="15" thickBot="1" x14ac:dyDescent="0.35">
      <c r="C10670" s="5"/>
    </row>
    <row r="10671" spans="3:3" ht="15" thickBot="1" x14ac:dyDescent="0.35">
      <c r="C10671" s="5"/>
    </row>
    <row r="10672" spans="3:3" ht="15" thickBot="1" x14ac:dyDescent="0.35">
      <c r="C10672" s="5"/>
    </row>
    <row r="10673" spans="3:3" ht="15" thickBot="1" x14ac:dyDescent="0.35">
      <c r="C10673" s="5"/>
    </row>
    <row r="10674" spans="3:3" ht="15" thickBot="1" x14ac:dyDescent="0.35">
      <c r="C10674" s="5"/>
    </row>
    <row r="10675" spans="3:3" ht="15" thickBot="1" x14ac:dyDescent="0.35">
      <c r="C10675" s="5"/>
    </row>
    <row r="10676" spans="3:3" ht="15" thickBot="1" x14ac:dyDescent="0.35">
      <c r="C10676" s="5"/>
    </row>
    <row r="10677" spans="3:3" ht="15" thickBot="1" x14ac:dyDescent="0.35">
      <c r="C10677" s="5"/>
    </row>
    <row r="10678" spans="3:3" ht="15" thickBot="1" x14ac:dyDescent="0.35">
      <c r="C10678" s="5"/>
    </row>
    <row r="10679" spans="3:3" ht="15" thickBot="1" x14ac:dyDescent="0.35">
      <c r="C10679" s="5"/>
    </row>
    <row r="10680" spans="3:3" ht="15" thickBot="1" x14ac:dyDescent="0.35">
      <c r="C10680" s="5"/>
    </row>
    <row r="10681" spans="3:3" ht="15" thickBot="1" x14ac:dyDescent="0.35">
      <c r="C10681" s="5"/>
    </row>
    <row r="10682" spans="3:3" ht="15" thickBot="1" x14ac:dyDescent="0.35">
      <c r="C10682" s="5"/>
    </row>
    <row r="10683" spans="3:3" ht="15" thickBot="1" x14ac:dyDescent="0.35">
      <c r="C10683" s="5"/>
    </row>
    <row r="10684" spans="3:3" ht="15" thickBot="1" x14ac:dyDescent="0.35">
      <c r="C10684" s="5"/>
    </row>
    <row r="10685" spans="3:3" ht="15" thickBot="1" x14ac:dyDescent="0.35">
      <c r="C10685" s="5"/>
    </row>
    <row r="10686" spans="3:3" ht="15" thickBot="1" x14ac:dyDescent="0.35">
      <c r="C10686" s="5"/>
    </row>
    <row r="10687" spans="3:3" ht="15" thickBot="1" x14ac:dyDescent="0.35">
      <c r="C10687" s="5"/>
    </row>
    <row r="10688" spans="3:3" ht="15" thickBot="1" x14ac:dyDescent="0.35">
      <c r="C10688" s="5"/>
    </row>
    <row r="10689" spans="3:3" ht="15" thickBot="1" x14ac:dyDescent="0.35">
      <c r="C10689" s="5"/>
    </row>
    <row r="10690" spans="3:3" ht="15" thickBot="1" x14ac:dyDescent="0.35">
      <c r="C10690" s="5"/>
    </row>
    <row r="10691" spans="3:3" ht="15" thickBot="1" x14ac:dyDescent="0.35">
      <c r="C10691" s="5"/>
    </row>
    <row r="10692" spans="3:3" ht="15" thickBot="1" x14ac:dyDescent="0.35">
      <c r="C10692" s="5"/>
    </row>
    <row r="10693" spans="3:3" ht="15" thickBot="1" x14ac:dyDescent="0.35">
      <c r="C10693" s="5"/>
    </row>
    <row r="10694" spans="3:3" ht="15" thickBot="1" x14ac:dyDescent="0.35">
      <c r="C10694" s="5"/>
    </row>
    <row r="10695" spans="3:3" ht="15" thickBot="1" x14ac:dyDescent="0.35">
      <c r="C10695" s="5"/>
    </row>
    <row r="10696" spans="3:3" ht="15" thickBot="1" x14ac:dyDescent="0.35">
      <c r="C10696" s="5"/>
    </row>
    <row r="10697" spans="3:3" ht="15" thickBot="1" x14ac:dyDescent="0.35">
      <c r="C10697" s="5"/>
    </row>
    <row r="10698" spans="3:3" ht="15" thickBot="1" x14ac:dyDescent="0.35">
      <c r="C10698" s="5"/>
    </row>
    <row r="10699" spans="3:3" ht="15" thickBot="1" x14ac:dyDescent="0.35">
      <c r="C10699" s="5"/>
    </row>
    <row r="10700" spans="3:3" ht="15" thickBot="1" x14ac:dyDescent="0.35">
      <c r="C10700" s="5"/>
    </row>
    <row r="10701" spans="3:3" ht="15" thickBot="1" x14ac:dyDescent="0.35">
      <c r="C10701" s="5"/>
    </row>
    <row r="10702" spans="3:3" ht="15" thickBot="1" x14ac:dyDescent="0.35">
      <c r="C10702" s="5"/>
    </row>
    <row r="10703" spans="3:3" ht="15" thickBot="1" x14ac:dyDescent="0.35">
      <c r="C10703" s="5"/>
    </row>
    <row r="10704" spans="3:3" ht="15" thickBot="1" x14ac:dyDescent="0.35">
      <c r="C10704" s="5"/>
    </row>
    <row r="10705" spans="3:3" ht="15" thickBot="1" x14ac:dyDescent="0.35">
      <c r="C10705" s="5"/>
    </row>
    <row r="10706" spans="3:3" ht="15" thickBot="1" x14ac:dyDescent="0.35">
      <c r="C10706" s="5"/>
    </row>
    <row r="10707" spans="3:3" ht="15" thickBot="1" x14ac:dyDescent="0.35">
      <c r="C10707" s="5"/>
    </row>
    <row r="10708" spans="3:3" ht="15" thickBot="1" x14ac:dyDescent="0.35">
      <c r="C10708" s="5"/>
    </row>
    <row r="10709" spans="3:3" ht="15" thickBot="1" x14ac:dyDescent="0.35">
      <c r="C10709" s="5"/>
    </row>
    <row r="10710" spans="3:3" ht="15" thickBot="1" x14ac:dyDescent="0.35">
      <c r="C10710" s="5"/>
    </row>
    <row r="10711" spans="3:3" ht="15" thickBot="1" x14ac:dyDescent="0.35">
      <c r="C10711" s="5"/>
    </row>
    <row r="10712" spans="3:3" ht="15" thickBot="1" x14ac:dyDescent="0.35">
      <c r="C10712" s="5"/>
    </row>
    <row r="10713" spans="3:3" ht="15" thickBot="1" x14ac:dyDescent="0.35">
      <c r="C10713" s="5"/>
    </row>
    <row r="10714" spans="3:3" ht="15" thickBot="1" x14ac:dyDescent="0.35">
      <c r="C10714" s="5"/>
    </row>
    <row r="10715" spans="3:3" ht="15" thickBot="1" x14ac:dyDescent="0.35">
      <c r="C10715" s="5"/>
    </row>
    <row r="10716" spans="3:3" ht="15" thickBot="1" x14ac:dyDescent="0.35">
      <c r="C10716" s="5"/>
    </row>
    <row r="10717" spans="3:3" ht="15" thickBot="1" x14ac:dyDescent="0.35">
      <c r="C10717" s="5"/>
    </row>
    <row r="10718" spans="3:3" ht="15" thickBot="1" x14ac:dyDescent="0.35">
      <c r="C10718" s="5"/>
    </row>
    <row r="10719" spans="3:3" ht="15" thickBot="1" x14ac:dyDescent="0.35">
      <c r="C10719" s="5"/>
    </row>
    <row r="10720" spans="3:3" ht="15" thickBot="1" x14ac:dyDescent="0.35">
      <c r="C10720" s="5"/>
    </row>
    <row r="10721" spans="3:3" ht="15" thickBot="1" x14ac:dyDescent="0.35">
      <c r="C10721" s="5"/>
    </row>
    <row r="10722" spans="3:3" ht="15" thickBot="1" x14ac:dyDescent="0.35">
      <c r="C10722" s="5"/>
    </row>
    <row r="10723" spans="3:3" ht="15" thickBot="1" x14ac:dyDescent="0.35">
      <c r="C10723" s="5"/>
    </row>
    <row r="10724" spans="3:3" ht="15" thickBot="1" x14ac:dyDescent="0.35">
      <c r="C10724" s="5"/>
    </row>
    <row r="10725" spans="3:3" ht="15" thickBot="1" x14ac:dyDescent="0.35">
      <c r="C10725" s="5"/>
    </row>
    <row r="10726" spans="3:3" ht="15" thickBot="1" x14ac:dyDescent="0.35">
      <c r="C10726" s="5"/>
    </row>
    <row r="10727" spans="3:3" ht="15" thickBot="1" x14ac:dyDescent="0.35">
      <c r="C10727" s="5"/>
    </row>
    <row r="10728" spans="3:3" ht="15" thickBot="1" x14ac:dyDescent="0.35">
      <c r="C10728" s="5"/>
    </row>
    <row r="10729" spans="3:3" ht="15" thickBot="1" x14ac:dyDescent="0.35">
      <c r="C10729" s="5"/>
    </row>
    <row r="10730" spans="3:3" ht="15" thickBot="1" x14ac:dyDescent="0.35">
      <c r="C10730" s="5"/>
    </row>
    <row r="10731" spans="3:3" ht="15" thickBot="1" x14ac:dyDescent="0.35">
      <c r="C10731" s="5"/>
    </row>
    <row r="10732" spans="3:3" ht="15" thickBot="1" x14ac:dyDescent="0.35">
      <c r="C10732" s="5"/>
    </row>
    <row r="10733" spans="3:3" ht="15" thickBot="1" x14ac:dyDescent="0.35">
      <c r="C10733" s="5"/>
    </row>
    <row r="10734" spans="3:3" ht="15" thickBot="1" x14ac:dyDescent="0.35">
      <c r="C10734" s="5"/>
    </row>
    <row r="10735" spans="3:3" ht="15" thickBot="1" x14ac:dyDescent="0.35">
      <c r="C10735" s="5"/>
    </row>
    <row r="10736" spans="3:3" ht="15" thickBot="1" x14ac:dyDescent="0.35">
      <c r="C10736" s="5"/>
    </row>
    <row r="10737" spans="3:3" ht="15" thickBot="1" x14ac:dyDescent="0.35">
      <c r="C10737" s="5"/>
    </row>
    <row r="10738" spans="3:3" ht="15" thickBot="1" x14ac:dyDescent="0.35">
      <c r="C10738" s="5"/>
    </row>
    <row r="10739" spans="3:3" ht="15" thickBot="1" x14ac:dyDescent="0.35">
      <c r="C10739" s="5"/>
    </row>
    <row r="10740" spans="3:3" ht="15" thickBot="1" x14ac:dyDescent="0.35">
      <c r="C10740" s="5"/>
    </row>
    <row r="10741" spans="3:3" ht="15" thickBot="1" x14ac:dyDescent="0.35">
      <c r="C10741" s="5"/>
    </row>
    <row r="10742" spans="3:3" ht="15" thickBot="1" x14ac:dyDescent="0.35">
      <c r="C10742" s="5"/>
    </row>
    <row r="10743" spans="3:3" ht="15" thickBot="1" x14ac:dyDescent="0.35">
      <c r="C10743" s="5"/>
    </row>
    <row r="10744" spans="3:3" ht="15" thickBot="1" x14ac:dyDescent="0.35">
      <c r="C10744" s="5"/>
    </row>
    <row r="10745" spans="3:3" ht="15" thickBot="1" x14ac:dyDescent="0.35">
      <c r="C10745" s="5"/>
    </row>
    <row r="10746" spans="3:3" ht="15" thickBot="1" x14ac:dyDescent="0.35">
      <c r="C10746" s="5"/>
    </row>
    <row r="10747" spans="3:3" ht="15" thickBot="1" x14ac:dyDescent="0.35">
      <c r="C10747" s="5"/>
    </row>
    <row r="10748" spans="3:3" ht="15" thickBot="1" x14ac:dyDescent="0.35">
      <c r="C10748" s="5"/>
    </row>
    <row r="10749" spans="3:3" ht="15" thickBot="1" x14ac:dyDescent="0.35">
      <c r="C10749" s="5"/>
    </row>
    <row r="10750" spans="3:3" ht="15" thickBot="1" x14ac:dyDescent="0.35">
      <c r="C10750" s="5"/>
    </row>
    <row r="10751" spans="3:3" ht="15" thickBot="1" x14ac:dyDescent="0.35">
      <c r="C10751" s="5"/>
    </row>
    <row r="10752" spans="3:3" ht="15" thickBot="1" x14ac:dyDescent="0.35">
      <c r="C10752" s="5"/>
    </row>
    <row r="10753" spans="3:3" ht="15" thickBot="1" x14ac:dyDescent="0.35">
      <c r="C10753" s="5"/>
    </row>
    <row r="10754" spans="3:3" ht="15" thickBot="1" x14ac:dyDescent="0.35">
      <c r="C10754" s="5"/>
    </row>
    <row r="10755" spans="3:3" ht="15" thickBot="1" x14ac:dyDescent="0.35">
      <c r="C10755" s="5"/>
    </row>
    <row r="10756" spans="3:3" ht="15" thickBot="1" x14ac:dyDescent="0.35">
      <c r="C10756" s="5"/>
    </row>
    <row r="10757" spans="3:3" ht="15" thickBot="1" x14ac:dyDescent="0.35">
      <c r="C10757" s="5"/>
    </row>
    <row r="10758" spans="3:3" ht="15" thickBot="1" x14ac:dyDescent="0.35">
      <c r="C10758" s="5"/>
    </row>
    <row r="10759" spans="3:3" ht="15" thickBot="1" x14ac:dyDescent="0.35">
      <c r="C10759" s="5"/>
    </row>
    <row r="10760" spans="3:3" ht="15" thickBot="1" x14ac:dyDescent="0.35">
      <c r="C10760" s="5"/>
    </row>
    <row r="10761" spans="3:3" ht="15" thickBot="1" x14ac:dyDescent="0.35">
      <c r="C10761" s="5"/>
    </row>
    <row r="10762" spans="3:3" ht="15" thickBot="1" x14ac:dyDescent="0.35">
      <c r="C10762" s="5"/>
    </row>
    <row r="10763" spans="3:3" ht="15" thickBot="1" x14ac:dyDescent="0.35">
      <c r="C10763" s="5"/>
    </row>
    <row r="10764" spans="3:3" ht="15" thickBot="1" x14ac:dyDescent="0.35">
      <c r="C10764" s="5"/>
    </row>
    <row r="10765" spans="3:3" ht="15" thickBot="1" x14ac:dyDescent="0.35">
      <c r="C10765" s="5"/>
    </row>
    <row r="10766" spans="3:3" ht="15" thickBot="1" x14ac:dyDescent="0.35">
      <c r="C10766" s="5"/>
    </row>
    <row r="10767" spans="3:3" ht="15" thickBot="1" x14ac:dyDescent="0.35">
      <c r="C10767" s="5"/>
    </row>
    <row r="10768" spans="3:3" ht="15" thickBot="1" x14ac:dyDescent="0.35">
      <c r="C10768" s="5"/>
    </row>
    <row r="10769" spans="3:3" ht="15" thickBot="1" x14ac:dyDescent="0.35">
      <c r="C10769" s="5"/>
    </row>
    <row r="10770" spans="3:3" ht="15" thickBot="1" x14ac:dyDescent="0.35">
      <c r="C10770" s="5"/>
    </row>
    <row r="10771" spans="3:3" ht="15" thickBot="1" x14ac:dyDescent="0.35">
      <c r="C10771" s="5"/>
    </row>
    <row r="10772" spans="3:3" ht="15" thickBot="1" x14ac:dyDescent="0.35">
      <c r="C10772" s="5"/>
    </row>
    <row r="10773" spans="3:3" ht="15" thickBot="1" x14ac:dyDescent="0.35">
      <c r="C10773" s="5"/>
    </row>
    <row r="10774" spans="3:3" ht="15" thickBot="1" x14ac:dyDescent="0.35">
      <c r="C10774" s="5"/>
    </row>
    <row r="10775" spans="3:3" ht="15" thickBot="1" x14ac:dyDescent="0.35">
      <c r="C10775" s="5"/>
    </row>
    <row r="10776" spans="3:3" ht="15" thickBot="1" x14ac:dyDescent="0.35">
      <c r="C10776" s="5"/>
    </row>
    <row r="10777" spans="3:3" ht="15" thickBot="1" x14ac:dyDescent="0.35">
      <c r="C10777" s="5"/>
    </row>
    <row r="10778" spans="3:3" ht="15" thickBot="1" x14ac:dyDescent="0.35">
      <c r="C10778" s="5"/>
    </row>
    <row r="10779" spans="3:3" ht="15" thickBot="1" x14ac:dyDescent="0.35">
      <c r="C10779" s="5"/>
    </row>
    <row r="10780" spans="3:3" ht="15" thickBot="1" x14ac:dyDescent="0.35">
      <c r="C10780" s="5"/>
    </row>
    <row r="10781" spans="3:3" ht="15" thickBot="1" x14ac:dyDescent="0.35">
      <c r="C10781" s="5"/>
    </row>
    <row r="10782" spans="3:3" ht="15" thickBot="1" x14ac:dyDescent="0.35">
      <c r="C10782" s="5"/>
    </row>
    <row r="10783" spans="3:3" ht="15" thickBot="1" x14ac:dyDescent="0.35">
      <c r="C10783" s="5"/>
    </row>
    <row r="10784" spans="3:3" ht="15" thickBot="1" x14ac:dyDescent="0.35">
      <c r="C10784" s="5"/>
    </row>
    <row r="10785" spans="3:3" ht="15" thickBot="1" x14ac:dyDescent="0.35">
      <c r="C10785" s="5"/>
    </row>
    <row r="10786" spans="3:3" ht="15" thickBot="1" x14ac:dyDescent="0.35">
      <c r="C10786" s="5"/>
    </row>
    <row r="10787" spans="3:3" ht="15" thickBot="1" x14ac:dyDescent="0.35">
      <c r="C10787" s="5"/>
    </row>
    <row r="10788" spans="3:3" ht="15" thickBot="1" x14ac:dyDescent="0.35">
      <c r="C10788" s="5"/>
    </row>
    <row r="10789" spans="3:3" ht="15" thickBot="1" x14ac:dyDescent="0.35">
      <c r="C10789" s="5"/>
    </row>
    <row r="10790" spans="3:3" ht="15" thickBot="1" x14ac:dyDescent="0.35">
      <c r="C10790" s="5"/>
    </row>
    <row r="10791" spans="3:3" ht="15" thickBot="1" x14ac:dyDescent="0.35">
      <c r="C10791" s="5"/>
    </row>
    <row r="10792" spans="3:3" ht="15" thickBot="1" x14ac:dyDescent="0.35">
      <c r="C10792" s="5"/>
    </row>
    <row r="10793" spans="3:3" ht="15" thickBot="1" x14ac:dyDescent="0.35">
      <c r="C10793" s="5"/>
    </row>
    <row r="10794" spans="3:3" ht="15" thickBot="1" x14ac:dyDescent="0.35">
      <c r="C10794" s="5"/>
    </row>
    <row r="10795" spans="3:3" ht="15" thickBot="1" x14ac:dyDescent="0.35">
      <c r="C10795" s="5"/>
    </row>
    <row r="10796" spans="3:3" ht="15" thickBot="1" x14ac:dyDescent="0.35">
      <c r="C10796" s="5"/>
    </row>
    <row r="10797" spans="3:3" ht="15" thickBot="1" x14ac:dyDescent="0.35">
      <c r="C10797" s="5"/>
    </row>
    <row r="10798" spans="3:3" ht="15" thickBot="1" x14ac:dyDescent="0.35">
      <c r="C10798" s="5"/>
    </row>
    <row r="10799" spans="3:3" ht="15" thickBot="1" x14ac:dyDescent="0.35">
      <c r="C10799" s="5"/>
    </row>
    <row r="10800" spans="3:3" ht="15" thickBot="1" x14ac:dyDescent="0.35">
      <c r="C10800" s="5"/>
    </row>
    <row r="10801" spans="3:3" ht="15" thickBot="1" x14ac:dyDescent="0.35">
      <c r="C10801" s="5"/>
    </row>
    <row r="10802" spans="3:3" ht="15" thickBot="1" x14ac:dyDescent="0.35">
      <c r="C10802" s="5"/>
    </row>
    <row r="10803" spans="3:3" ht="15" thickBot="1" x14ac:dyDescent="0.35">
      <c r="C10803" s="5"/>
    </row>
    <row r="10804" spans="3:3" ht="15" thickBot="1" x14ac:dyDescent="0.35">
      <c r="C10804" s="5"/>
    </row>
    <row r="10805" spans="3:3" ht="15" thickBot="1" x14ac:dyDescent="0.35">
      <c r="C10805" s="5"/>
    </row>
    <row r="10806" spans="3:3" ht="15" thickBot="1" x14ac:dyDescent="0.35">
      <c r="C10806" s="5"/>
    </row>
    <row r="10807" spans="3:3" ht="15" thickBot="1" x14ac:dyDescent="0.35">
      <c r="C10807" s="5"/>
    </row>
    <row r="10808" spans="3:3" ht="15" thickBot="1" x14ac:dyDescent="0.35">
      <c r="C10808" s="5"/>
    </row>
    <row r="10809" spans="3:3" ht="15" thickBot="1" x14ac:dyDescent="0.35">
      <c r="C10809" s="5"/>
    </row>
    <row r="10810" spans="3:3" ht="15" thickBot="1" x14ac:dyDescent="0.35">
      <c r="C10810" s="5"/>
    </row>
    <row r="10811" spans="3:3" ht="15" thickBot="1" x14ac:dyDescent="0.35">
      <c r="C10811" s="5"/>
    </row>
    <row r="10812" spans="3:3" ht="15" thickBot="1" x14ac:dyDescent="0.35">
      <c r="C10812" s="5"/>
    </row>
    <row r="10813" spans="3:3" ht="15" thickBot="1" x14ac:dyDescent="0.35">
      <c r="C10813" s="5"/>
    </row>
    <row r="10814" spans="3:3" ht="15" thickBot="1" x14ac:dyDescent="0.35">
      <c r="C10814" s="5"/>
    </row>
    <row r="10815" spans="3:3" ht="15" thickBot="1" x14ac:dyDescent="0.35">
      <c r="C10815" s="5"/>
    </row>
    <row r="10816" spans="3:3" ht="15" thickBot="1" x14ac:dyDescent="0.35">
      <c r="C10816" s="5"/>
    </row>
    <row r="10817" spans="3:3" ht="15" thickBot="1" x14ac:dyDescent="0.35">
      <c r="C10817" s="5"/>
    </row>
    <row r="10818" spans="3:3" ht="15" thickBot="1" x14ac:dyDescent="0.35">
      <c r="C10818" s="5"/>
    </row>
    <row r="10819" spans="3:3" ht="15" thickBot="1" x14ac:dyDescent="0.35">
      <c r="C10819" s="5"/>
    </row>
    <row r="10820" spans="3:3" ht="15" thickBot="1" x14ac:dyDescent="0.35">
      <c r="C10820" s="5"/>
    </row>
    <row r="10821" spans="3:3" ht="15" thickBot="1" x14ac:dyDescent="0.35">
      <c r="C10821" s="5"/>
    </row>
    <row r="10822" spans="3:3" ht="15" thickBot="1" x14ac:dyDescent="0.35">
      <c r="C10822" s="5"/>
    </row>
    <row r="10823" spans="3:3" ht="15" thickBot="1" x14ac:dyDescent="0.35">
      <c r="C10823" s="5"/>
    </row>
    <row r="10824" spans="3:3" ht="15" thickBot="1" x14ac:dyDescent="0.35">
      <c r="C10824" s="5"/>
    </row>
    <row r="10825" spans="3:3" ht="15" thickBot="1" x14ac:dyDescent="0.35">
      <c r="C10825" s="5"/>
    </row>
    <row r="10826" spans="3:3" ht="15" thickBot="1" x14ac:dyDescent="0.35">
      <c r="C10826" s="5"/>
    </row>
    <row r="10827" spans="3:3" ht="15" thickBot="1" x14ac:dyDescent="0.35">
      <c r="C10827" s="5"/>
    </row>
    <row r="10828" spans="3:3" ht="15" thickBot="1" x14ac:dyDescent="0.35">
      <c r="C10828" s="5"/>
    </row>
    <row r="10829" spans="3:3" ht="15" thickBot="1" x14ac:dyDescent="0.35">
      <c r="C10829" s="5"/>
    </row>
    <row r="10830" spans="3:3" ht="15" thickBot="1" x14ac:dyDescent="0.35">
      <c r="C10830" s="5"/>
    </row>
    <row r="10831" spans="3:3" ht="15" thickBot="1" x14ac:dyDescent="0.35">
      <c r="C10831" s="5"/>
    </row>
    <row r="10832" spans="3:3" ht="15" thickBot="1" x14ac:dyDescent="0.35">
      <c r="C10832" s="5"/>
    </row>
    <row r="10833" spans="3:3" ht="15" thickBot="1" x14ac:dyDescent="0.35">
      <c r="C10833" s="5"/>
    </row>
    <row r="10834" spans="3:3" ht="15" thickBot="1" x14ac:dyDescent="0.35">
      <c r="C10834" s="5"/>
    </row>
    <row r="10835" spans="3:3" ht="15" thickBot="1" x14ac:dyDescent="0.35">
      <c r="C10835" s="5"/>
    </row>
    <row r="10836" spans="3:3" ht="15" thickBot="1" x14ac:dyDescent="0.35">
      <c r="C10836" s="5"/>
    </row>
    <row r="10837" spans="3:3" ht="15" thickBot="1" x14ac:dyDescent="0.35">
      <c r="C10837" s="5"/>
    </row>
    <row r="10838" spans="3:3" ht="15" thickBot="1" x14ac:dyDescent="0.35">
      <c r="C10838" s="5"/>
    </row>
    <row r="10839" spans="3:3" ht="15" thickBot="1" x14ac:dyDescent="0.35">
      <c r="C10839" s="5"/>
    </row>
    <row r="10840" spans="3:3" ht="15" thickBot="1" x14ac:dyDescent="0.35">
      <c r="C10840" s="5"/>
    </row>
    <row r="10841" spans="3:3" ht="15" thickBot="1" x14ac:dyDescent="0.35">
      <c r="C10841" s="5"/>
    </row>
    <row r="10842" spans="3:3" ht="15" thickBot="1" x14ac:dyDescent="0.35">
      <c r="C10842" s="5"/>
    </row>
    <row r="10843" spans="3:3" ht="15" thickBot="1" x14ac:dyDescent="0.35">
      <c r="C10843" s="5"/>
    </row>
    <row r="10844" spans="3:3" ht="15" thickBot="1" x14ac:dyDescent="0.35">
      <c r="C10844" s="5"/>
    </row>
    <row r="10845" spans="3:3" ht="15" thickBot="1" x14ac:dyDescent="0.35">
      <c r="C10845" s="5"/>
    </row>
    <row r="10846" spans="3:3" ht="15" thickBot="1" x14ac:dyDescent="0.35">
      <c r="C10846" s="5"/>
    </row>
    <row r="10847" spans="3:3" ht="15" thickBot="1" x14ac:dyDescent="0.35">
      <c r="C10847" s="5"/>
    </row>
    <row r="10848" spans="3:3" ht="15" thickBot="1" x14ac:dyDescent="0.35">
      <c r="C10848" s="5"/>
    </row>
    <row r="10849" spans="3:3" ht="15" thickBot="1" x14ac:dyDescent="0.35">
      <c r="C10849" s="5"/>
    </row>
    <row r="10850" spans="3:3" ht="15" thickBot="1" x14ac:dyDescent="0.35">
      <c r="C10850" s="5"/>
    </row>
    <row r="10851" spans="3:3" ht="15" thickBot="1" x14ac:dyDescent="0.35">
      <c r="C10851" s="5"/>
    </row>
    <row r="10852" spans="3:3" ht="15" thickBot="1" x14ac:dyDescent="0.35">
      <c r="C10852" s="5"/>
    </row>
    <row r="10853" spans="3:3" ht="15" thickBot="1" x14ac:dyDescent="0.35">
      <c r="C10853" s="5"/>
    </row>
    <row r="10854" spans="3:3" ht="15" thickBot="1" x14ac:dyDescent="0.35">
      <c r="C10854" s="5"/>
    </row>
    <row r="10855" spans="3:3" ht="15" thickBot="1" x14ac:dyDescent="0.35">
      <c r="C10855" s="5"/>
    </row>
    <row r="10856" spans="3:3" ht="15" thickBot="1" x14ac:dyDescent="0.35">
      <c r="C10856" s="5"/>
    </row>
    <row r="10857" spans="3:3" ht="15" thickBot="1" x14ac:dyDescent="0.35">
      <c r="C10857" s="5"/>
    </row>
    <row r="10858" spans="3:3" ht="15" thickBot="1" x14ac:dyDescent="0.35">
      <c r="C10858" s="5"/>
    </row>
    <row r="10859" spans="3:3" ht="15" thickBot="1" x14ac:dyDescent="0.35">
      <c r="C10859" s="5"/>
    </row>
    <row r="10860" spans="3:3" ht="15" thickBot="1" x14ac:dyDescent="0.35">
      <c r="C10860" s="5"/>
    </row>
    <row r="10861" spans="3:3" ht="15" thickBot="1" x14ac:dyDescent="0.35">
      <c r="C10861" s="5"/>
    </row>
    <row r="10862" spans="3:3" ht="15" thickBot="1" x14ac:dyDescent="0.35">
      <c r="C10862" s="5"/>
    </row>
    <row r="10863" spans="3:3" ht="15" thickBot="1" x14ac:dyDescent="0.35">
      <c r="C10863" s="5"/>
    </row>
    <row r="10864" spans="3:3" ht="15" thickBot="1" x14ac:dyDescent="0.35">
      <c r="C10864" s="5"/>
    </row>
    <row r="10865" spans="3:3" ht="15" thickBot="1" x14ac:dyDescent="0.35">
      <c r="C10865" s="5"/>
    </row>
    <row r="10866" spans="3:3" ht="15" thickBot="1" x14ac:dyDescent="0.35">
      <c r="C10866" s="5"/>
    </row>
    <row r="10867" spans="3:3" ht="15" thickBot="1" x14ac:dyDescent="0.35">
      <c r="C10867" s="5"/>
    </row>
    <row r="10868" spans="3:3" ht="15" thickBot="1" x14ac:dyDescent="0.35">
      <c r="C10868" s="5"/>
    </row>
    <row r="10869" spans="3:3" ht="15" thickBot="1" x14ac:dyDescent="0.35">
      <c r="C10869" s="5"/>
    </row>
    <row r="10870" spans="3:3" ht="15" thickBot="1" x14ac:dyDescent="0.35">
      <c r="C10870" s="5"/>
    </row>
    <row r="10871" spans="3:3" ht="15" thickBot="1" x14ac:dyDescent="0.35">
      <c r="C10871" s="5"/>
    </row>
    <row r="10872" spans="3:3" ht="15" thickBot="1" x14ac:dyDescent="0.35">
      <c r="C10872" s="5"/>
    </row>
    <row r="10873" spans="3:3" ht="15" thickBot="1" x14ac:dyDescent="0.35">
      <c r="C10873" s="5"/>
    </row>
    <row r="10874" spans="3:3" ht="15" thickBot="1" x14ac:dyDescent="0.35">
      <c r="C10874" s="5"/>
    </row>
    <row r="10875" spans="3:3" ht="15" thickBot="1" x14ac:dyDescent="0.35">
      <c r="C10875" s="5"/>
    </row>
    <row r="10876" spans="3:3" ht="15" thickBot="1" x14ac:dyDescent="0.35">
      <c r="C10876" s="5"/>
    </row>
    <row r="10877" spans="3:3" ht="15" thickBot="1" x14ac:dyDescent="0.35">
      <c r="C10877" s="5"/>
    </row>
    <row r="10878" spans="3:3" ht="15" thickBot="1" x14ac:dyDescent="0.35">
      <c r="C10878" s="5"/>
    </row>
    <row r="10879" spans="3:3" ht="15" thickBot="1" x14ac:dyDescent="0.35">
      <c r="C10879" s="5"/>
    </row>
    <row r="10880" spans="3:3" ht="15" thickBot="1" x14ac:dyDescent="0.35">
      <c r="C10880" s="5"/>
    </row>
    <row r="10881" spans="3:3" ht="15" thickBot="1" x14ac:dyDescent="0.35">
      <c r="C10881" s="5"/>
    </row>
    <row r="10882" spans="3:3" ht="15" thickBot="1" x14ac:dyDescent="0.35">
      <c r="C10882" s="5"/>
    </row>
    <row r="10883" spans="3:3" ht="15" thickBot="1" x14ac:dyDescent="0.35">
      <c r="C10883" s="5"/>
    </row>
    <row r="10884" spans="3:3" ht="15" thickBot="1" x14ac:dyDescent="0.35">
      <c r="C10884" s="5"/>
    </row>
    <row r="10885" spans="3:3" ht="15" thickBot="1" x14ac:dyDescent="0.35">
      <c r="C10885" s="5"/>
    </row>
    <row r="10886" spans="3:3" ht="15" thickBot="1" x14ac:dyDescent="0.35">
      <c r="C10886" s="5"/>
    </row>
    <row r="10887" spans="3:3" ht="15" thickBot="1" x14ac:dyDescent="0.35">
      <c r="C10887" s="5"/>
    </row>
    <row r="10888" spans="3:3" ht="15" thickBot="1" x14ac:dyDescent="0.35">
      <c r="C10888" s="5"/>
    </row>
    <row r="10889" spans="3:3" ht="15" thickBot="1" x14ac:dyDescent="0.35">
      <c r="C10889" s="5"/>
    </row>
    <row r="10890" spans="3:3" ht="15" thickBot="1" x14ac:dyDescent="0.35">
      <c r="C10890" s="5"/>
    </row>
    <row r="10891" spans="3:3" ht="15" thickBot="1" x14ac:dyDescent="0.35">
      <c r="C10891" s="5"/>
    </row>
    <row r="10892" spans="3:3" ht="15" thickBot="1" x14ac:dyDescent="0.35">
      <c r="C10892" s="5"/>
    </row>
    <row r="10893" spans="3:3" ht="15" thickBot="1" x14ac:dyDescent="0.35">
      <c r="C10893" s="5"/>
    </row>
    <row r="10894" spans="3:3" ht="15" thickBot="1" x14ac:dyDescent="0.35">
      <c r="C10894" s="5"/>
    </row>
    <row r="10895" spans="3:3" ht="15" thickBot="1" x14ac:dyDescent="0.35">
      <c r="C10895" s="5"/>
    </row>
    <row r="10896" spans="3:3" ht="15" thickBot="1" x14ac:dyDescent="0.35">
      <c r="C10896" s="5"/>
    </row>
    <row r="10897" spans="3:3" ht="15" thickBot="1" x14ac:dyDescent="0.35">
      <c r="C10897" s="5"/>
    </row>
    <row r="10898" spans="3:3" ht="15" thickBot="1" x14ac:dyDescent="0.35">
      <c r="C10898" s="5"/>
    </row>
    <row r="10899" spans="3:3" ht="15" thickBot="1" x14ac:dyDescent="0.35">
      <c r="C10899" s="5"/>
    </row>
    <row r="10900" spans="3:3" ht="15" thickBot="1" x14ac:dyDescent="0.35">
      <c r="C10900" s="5"/>
    </row>
    <row r="10901" spans="3:3" ht="15" thickBot="1" x14ac:dyDescent="0.35">
      <c r="C10901" s="5"/>
    </row>
    <row r="10902" spans="3:3" ht="15" thickBot="1" x14ac:dyDescent="0.35">
      <c r="C10902" s="5"/>
    </row>
    <row r="10903" spans="3:3" ht="15" thickBot="1" x14ac:dyDescent="0.35">
      <c r="C10903" s="5"/>
    </row>
    <row r="10904" spans="3:3" ht="15" thickBot="1" x14ac:dyDescent="0.35">
      <c r="C10904" s="5"/>
    </row>
    <row r="10905" spans="3:3" ht="15" thickBot="1" x14ac:dyDescent="0.35">
      <c r="C10905" s="5"/>
    </row>
    <row r="10906" spans="3:3" ht="15" thickBot="1" x14ac:dyDescent="0.35">
      <c r="C10906" s="5"/>
    </row>
    <row r="10907" spans="3:3" ht="15" thickBot="1" x14ac:dyDescent="0.35">
      <c r="C10907" s="5"/>
    </row>
    <row r="10908" spans="3:3" ht="15" thickBot="1" x14ac:dyDescent="0.35">
      <c r="C10908" s="5"/>
    </row>
    <row r="10909" spans="3:3" ht="15" thickBot="1" x14ac:dyDescent="0.35">
      <c r="C10909" s="5"/>
    </row>
    <row r="10910" spans="3:3" ht="15" thickBot="1" x14ac:dyDescent="0.35">
      <c r="C10910" s="5"/>
    </row>
    <row r="10911" spans="3:3" ht="15" thickBot="1" x14ac:dyDescent="0.35">
      <c r="C10911" s="5"/>
    </row>
    <row r="10912" spans="3:3" ht="15" thickBot="1" x14ac:dyDescent="0.35">
      <c r="C10912" s="5"/>
    </row>
    <row r="10913" spans="3:3" ht="15" thickBot="1" x14ac:dyDescent="0.35">
      <c r="C10913" s="5"/>
    </row>
    <row r="10914" spans="3:3" ht="15" thickBot="1" x14ac:dyDescent="0.35">
      <c r="C10914" s="5"/>
    </row>
    <row r="10915" spans="3:3" ht="15" thickBot="1" x14ac:dyDescent="0.35">
      <c r="C10915" s="5"/>
    </row>
    <row r="10916" spans="3:3" ht="15" thickBot="1" x14ac:dyDescent="0.35">
      <c r="C10916" s="5"/>
    </row>
    <row r="10917" spans="3:3" ht="15" thickBot="1" x14ac:dyDescent="0.35">
      <c r="C10917" s="5"/>
    </row>
    <row r="10918" spans="3:3" ht="15" thickBot="1" x14ac:dyDescent="0.35">
      <c r="C10918" s="5"/>
    </row>
    <row r="10919" spans="3:3" ht="15" thickBot="1" x14ac:dyDescent="0.35">
      <c r="C10919" s="5"/>
    </row>
    <row r="10920" spans="3:3" ht="15" thickBot="1" x14ac:dyDescent="0.35">
      <c r="C10920" s="5"/>
    </row>
    <row r="10921" spans="3:3" ht="15" thickBot="1" x14ac:dyDescent="0.35">
      <c r="C10921" s="5"/>
    </row>
    <row r="10922" spans="3:3" ht="15" thickBot="1" x14ac:dyDescent="0.35">
      <c r="C10922" s="5"/>
    </row>
    <row r="10923" spans="3:3" ht="15" thickBot="1" x14ac:dyDescent="0.35">
      <c r="C10923" s="5"/>
    </row>
    <row r="10924" spans="3:3" ht="15" thickBot="1" x14ac:dyDescent="0.35">
      <c r="C10924" s="5"/>
    </row>
    <row r="10925" spans="3:3" ht="15" thickBot="1" x14ac:dyDescent="0.35">
      <c r="C10925" s="5"/>
    </row>
    <row r="10926" spans="3:3" ht="15" thickBot="1" x14ac:dyDescent="0.35">
      <c r="C10926" s="5"/>
    </row>
    <row r="10927" spans="3:3" ht="15" thickBot="1" x14ac:dyDescent="0.35">
      <c r="C10927" s="5"/>
    </row>
    <row r="10928" spans="3:3" ht="15" thickBot="1" x14ac:dyDescent="0.35">
      <c r="C10928" s="5"/>
    </row>
    <row r="10929" spans="3:3" ht="15" thickBot="1" x14ac:dyDescent="0.35">
      <c r="C10929" s="5"/>
    </row>
    <row r="10930" spans="3:3" ht="15" thickBot="1" x14ac:dyDescent="0.35">
      <c r="C10930" s="5"/>
    </row>
    <row r="10931" spans="3:3" ht="15" thickBot="1" x14ac:dyDescent="0.35">
      <c r="C10931" s="5"/>
    </row>
    <row r="10932" spans="3:3" ht="15" thickBot="1" x14ac:dyDescent="0.35">
      <c r="C10932" s="5"/>
    </row>
    <row r="10933" spans="3:3" ht="15" thickBot="1" x14ac:dyDescent="0.35">
      <c r="C10933" s="5"/>
    </row>
    <row r="10934" spans="3:3" ht="15" thickBot="1" x14ac:dyDescent="0.35">
      <c r="C10934" s="5"/>
    </row>
    <row r="10935" spans="3:3" ht="15" thickBot="1" x14ac:dyDescent="0.35">
      <c r="C10935" s="5"/>
    </row>
    <row r="10936" spans="3:3" ht="15" thickBot="1" x14ac:dyDescent="0.35">
      <c r="C10936" s="5"/>
    </row>
    <row r="10937" spans="3:3" ht="15" thickBot="1" x14ac:dyDescent="0.35">
      <c r="C10937" s="5"/>
    </row>
    <row r="10938" spans="3:3" ht="15" thickBot="1" x14ac:dyDescent="0.35">
      <c r="C10938" s="5"/>
    </row>
    <row r="10939" spans="3:3" ht="15" thickBot="1" x14ac:dyDescent="0.35">
      <c r="C10939" s="5"/>
    </row>
    <row r="10940" spans="3:3" ht="15" thickBot="1" x14ac:dyDescent="0.35">
      <c r="C10940" s="5"/>
    </row>
    <row r="10941" spans="3:3" ht="15" thickBot="1" x14ac:dyDescent="0.35">
      <c r="C10941" s="5"/>
    </row>
    <row r="10942" spans="3:3" ht="15" thickBot="1" x14ac:dyDescent="0.35">
      <c r="C10942" s="5"/>
    </row>
    <row r="10943" spans="3:3" ht="15" thickBot="1" x14ac:dyDescent="0.35">
      <c r="C10943" s="5"/>
    </row>
    <row r="10944" spans="3:3" ht="15" thickBot="1" x14ac:dyDescent="0.35">
      <c r="C10944" s="5"/>
    </row>
    <row r="10945" spans="3:3" ht="15" thickBot="1" x14ac:dyDescent="0.35">
      <c r="C10945" s="5"/>
    </row>
    <row r="10946" spans="3:3" ht="15" thickBot="1" x14ac:dyDescent="0.35">
      <c r="C10946" s="5"/>
    </row>
    <row r="10947" spans="3:3" ht="15" thickBot="1" x14ac:dyDescent="0.35">
      <c r="C10947" s="5"/>
    </row>
    <row r="10948" spans="3:3" ht="15" thickBot="1" x14ac:dyDescent="0.35">
      <c r="C10948" s="5"/>
    </row>
    <row r="10949" spans="3:3" ht="15" thickBot="1" x14ac:dyDescent="0.35">
      <c r="C10949" s="5"/>
    </row>
    <row r="10950" spans="3:3" ht="15" thickBot="1" x14ac:dyDescent="0.35">
      <c r="C10950" s="5"/>
    </row>
    <row r="10951" spans="3:3" ht="15" thickBot="1" x14ac:dyDescent="0.35">
      <c r="C10951" s="5"/>
    </row>
    <row r="10952" spans="3:3" ht="15" thickBot="1" x14ac:dyDescent="0.35">
      <c r="C10952" s="5"/>
    </row>
    <row r="10953" spans="3:3" ht="15" thickBot="1" x14ac:dyDescent="0.35">
      <c r="C10953" s="5"/>
    </row>
    <row r="10954" spans="3:3" ht="15" thickBot="1" x14ac:dyDescent="0.35">
      <c r="C10954" s="5"/>
    </row>
    <row r="10955" spans="3:3" ht="15" thickBot="1" x14ac:dyDescent="0.35">
      <c r="C10955" s="5"/>
    </row>
    <row r="10956" spans="3:3" ht="15" thickBot="1" x14ac:dyDescent="0.35">
      <c r="C10956" s="5"/>
    </row>
    <row r="10957" spans="3:3" ht="15" thickBot="1" x14ac:dyDescent="0.35">
      <c r="C10957" s="5"/>
    </row>
    <row r="10958" spans="3:3" ht="15" thickBot="1" x14ac:dyDescent="0.35">
      <c r="C10958" s="5"/>
    </row>
    <row r="10959" spans="3:3" ht="15" thickBot="1" x14ac:dyDescent="0.35">
      <c r="C10959" s="5"/>
    </row>
    <row r="10960" spans="3:3" ht="15" thickBot="1" x14ac:dyDescent="0.35">
      <c r="C10960" s="5"/>
    </row>
    <row r="10961" spans="3:3" ht="15" thickBot="1" x14ac:dyDescent="0.35">
      <c r="C10961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37B0-383A-4498-8680-2D864E0F0DD6}">
  <dimension ref="A1:AF368"/>
  <sheetViews>
    <sheetView zoomScale="70" zoomScaleNormal="70" workbookViewId="0">
      <selection activeCell="H43" activeCellId="1" sqref="A2:A13 H43"/>
    </sheetView>
  </sheetViews>
  <sheetFormatPr defaultRowHeight="14.4" x14ac:dyDescent="0.3"/>
  <cols>
    <col min="5" max="5" width="8.88671875" style="12"/>
    <col min="9" max="9" width="8.88671875" style="12"/>
    <col min="13" max="13" width="8.88671875" style="12"/>
    <col min="17" max="17" width="8.88671875" style="12"/>
    <col min="21" max="21" width="8.88671875" style="12"/>
    <col min="25" max="25" width="8.88671875" style="12"/>
    <col min="29" max="29" width="8.88671875" style="12"/>
    <col min="32" max="32" width="10.33203125" customWidth="1"/>
  </cols>
  <sheetData>
    <row r="1" spans="1:32" ht="15" thickBot="1" x14ac:dyDescent="0.35">
      <c r="A1" t="s">
        <v>381</v>
      </c>
      <c r="B1" s="15">
        <v>1981</v>
      </c>
      <c r="C1" s="15">
        <v>1982</v>
      </c>
      <c r="D1" s="15">
        <v>1983</v>
      </c>
      <c r="E1" s="15">
        <v>1984</v>
      </c>
      <c r="F1" s="15">
        <v>1985</v>
      </c>
      <c r="G1" s="15">
        <v>1986</v>
      </c>
      <c r="H1" s="15">
        <v>1987</v>
      </c>
      <c r="I1" s="15">
        <v>1988</v>
      </c>
      <c r="J1" s="15">
        <v>1989</v>
      </c>
      <c r="K1" s="15">
        <v>1990</v>
      </c>
      <c r="L1" s="15">
        <v>1991</v>
      </c>
      <c r="M1" s="15">
        <v>1992</v>
      </c>
      <c r="N1" s="15">
        <v>1993</v>
      </c>
      <c r="O1" s="15">
        <v>1994</v>
      </c>
      <c r="P1" s="15">
        <v>1995</v>
      </c>
      <c r="Q1" s="15">
        <v>1996</v>
      </c>
      <c r="R1" s="15">
        <v>1997</v>
      </c>
      <c r="S1" s="15">
        <v>1998</v>
      </c>
      <c r="T1" s="15">
        <v>1999</v>
      </c>
      <c r="U1" s="15">
        <v>2000</v>
      </c>
      <c r="V1" s="15">
        <v>2001</v>
      </c>
      <c r="W1" s="15">
        <v>2002</v>
      </c>
      <c r="X1" s="15">
        <v>2003</v>
      </c>
      <c r="Y1" s="15">
        <v>2004</v>
      </c>
      <c r="Z1" s="15">
        <v>2005</v>
      </c>
      <c r="AA1" s="15">
        <v>2006</v>
      </c>
      <c r="AB1" s="15">
        <v>2007</v>
      </c>
      <c r="AC1" s="15">
        <v>2008</v>
      </c>
      <c r="AD1" s="15">
        <v>2009</v>
      </c>
      <c r="AE1" s="15">
        <v>2010</v>
      </c>
      <c r="AF1" t="s">
        <v>384</v>
      </c>
    </row>
    <row r="2" spans="1:32" ht="15" thickBot="1" x14ac:dyDescent="0.35">
      <c r="A2" s="10">
        <v>44562</v>
      </c>
      <c r="B2" s="4">
        <v>0.58958490569999999</v>
      </c>
      <c r="C2" s="4">
        <v>0.57871698110000003</v>
      </c>
      <c r="D2" s="4">
        <v>0.18475471700000001</v>
      </c>
      <c r="E2" s="13">
        <v>2.024150943</v>
      </c>
      <c r="F2" s="4">
        <v>0.40211320750000001</v>
      </c>
      <c r="G2" s="4">
        <v>0.73358490570000001</v>
      </c>
      <c r="H2" s="4">
        <v>0.7743396226</v>
      </c>
      <c r="I2" s="13">
        <v>1.6500226419999999</v>
      </c>
      <c r="J2" s="4">
        <v>0.66566037739999995</v>
      </c>
      <c r="K2" s="4">
        <v>1.403320755</v>
      </c>
      <c r="L2" s="4">
        <v>1.08</v>
      </c>
      <c r="M2" s="13">
        <v>1.111788679</v>
      </c>
      <c r="N2" s="4">
        <v>1.131079245</v>
      </c>
      <c r="O2" s="4">
        <v>1.1919396229999999</v>
      </c>
      <c r="P2" s="4">
        <v>1.3065962259999999</v>
      </c>
      <c r="Q2" s="13">
        <v>1.3313207549999999</v>
      </c>
      <c r="R2" s="4">
        <v>1.3093132080000001</v>
      </c>
      <c r="S2" s="4">
        <v>3.1571320749999998</v>
      </c>
      <c r="T2" s="4">
        <v>1.8149433960000001</v>
      </c>
      <c r="U2" s="13">
        <v>0.97621132079999995</v>
      </c>
      <c r="V2" s="4">
        <v>0.81601849370000001</v>
      </c>
      <c r="W2" s="4">
        <v>1.4709985809999999</v>
      </c>
      <c r="X2" s="4">
        <v>1.7369497359999999</v>
      </c>
      <c r="Y2" s="13">
        <v>0.49881676069999997</v>
      </c>
      <c r="Z2" s="4">
        <v>0.66919245279999995</v>
      </c>
      <c r="AA2" s="4">
        <v>2.4969056599999999</v>
      </c>
      <c r="AB2" s="4">
        <v>2.4401859620000002</v>
      </c>
      <c r="AC2" s="13">
        <v>6.1838490569999998</v>
      </c>
      <c r="AD2" s="4">
        <v>3.5347924530000001</v>
      </c>
      <c r="AE2" s="4">
        <v>1.3356107049999999</v>
      </c>
      <c r="AF2">
        <f>AVERAGE(B2:AE2)</f>
        <v>1.4866631148666665</v>
      </c>
    </row>
    <row r="3" spans="1:32" ht="15" thickBot="1" x14ac:dyDescent="0.35">
      <c r="A3" s="10">
        <v>44563</v>
      </c>
      <c r="B3" s="4">
        <v>0.59773584909999999</v>
      </c>
      <c r="C3" s="4">
        <v>0.45645283019999999</v>
      </c>
      <c r="D3" s="4">
        <v>0.18475471700000001</v>
      </c>
      <c r="E3" s="13">
        <v>0.64392452830000002</v>
      </c>
      <c r="F3" s="4">
        <v>0.63849056599999998</v>
      </c>
      <c r="G3" s="4">
        <v>0.432</v>
      </c>
      <c r="H3" s="4">
        <v>0.5732830189</v>
      </c>
      <c r="I3" s="13">
        <v>1.257418868</v>
      </c>
      <c r="J3" s="4">
        <v>0.66892075470000001</v>
      </c>
      <c r="K3" s="4">
        <v>1.7315320750000001</v>
      </c>
      <c r="L3" s="4">
        <v>0.99169811320000001</v>
      </c>
      <c r="M3" s="13">
        <v>1.0990188679999999</v>
      </c>
      <c r="N3" s="4">
        <v>0.79743396229999997</v>
      </c>
      <c r="O3" s="4">
        <v>1.4780377360000001</v>
      </c>
      <c r="P3" s="4">
        <v>1.9616603770000001</v>
      </c>
      <c r="Q3" s="13">
        <v>1.2498113209999999</v>
      </c>
      <c r="R3" s="4">
        <v>1.2875773580000001</v>
      </c>
      <c r="S3" s="4">
        <v>1.8842264150000001</v>
      </c>
      <c r="T3" s="4">
        <v>1.7334339620000001</v>
      </c>
      <c r="U3" s="13">
        <v>1.146566038</v>
      </c>
      <c r="V3" s="4">
        <v>1.2840670999999999</v>
      </c>
      <c r="W3" s="4">
        <v>1.488175064</v>
      </c>
      <c r="X3" s="4">
        <v>2.3190273509999999</v>
      </c>
      <c r="Y3" s="13">
        <v>0.61077735850000003</v>
      </c>
      <c r="Z3" s="4">
        <v>0.94713962259999995</v>
      </c>
      <c r="AA3" s="4">
        <v>2.4410347469999998</v>
      </c>
      <c r="AB3" s="4">
        <v>2.6083018870000001</v>
      </c>
      <c r="AC3" s="13">
        <v>5.1296603770000004</v>
      </c>
      <c r="AD3" s="4">
        <v>3.3992240599999999</v>
      </c>
      <c r="AE3" s="4">
        <v>1.3122516230000001</v>
      </c>
      <c r="AF3">
        <f t="shared" ref="AF3:AF66" si="0">AVERAGE(B3:AE3)</f>
        <v>1.4117878849266667</v>
      </c>
    </row>
    <row r="4" spans="1:32" ht="15" thickBot="1" x14ac:dyDescent="0.35">
      <c r="A4" s="10">
        <v>44564</v>
      </c>
      <c r="B4" s="4">
        <v>0.66837735850000002</v>
      </c>
      <c r="C4" s="4">
        <v>0.48905660379999999</v>
      </c>
      <c r="D4" s="4">
        <v>0.13584905659999999</v>
      </c>
      <c r="E4" s="13">
        <v>0.5080754717</v>
      </c>
      <c r="F4" s="4">
        <v>2.627320755</v>
      </c>
      <c r="G4" s="4">
        <v>0.45373584909999998</v>
      </c>
      <c r="H4" s="4">
        <v>0.47547169810000001</v>
      </c>
      <c r="I4" s="13">
        <v>2.7441509430000002</v>
      </c>
      <c r="J4" s="4">
        <v>0.60615849060000004</v>
      </c>
      <c r="K4" s="4">
        <v>1.8641207550000001</v>
      </c>
      <c r="L4" s="4">
        <v>0.94061886790000004</v>
      </c>
      <c r="M4" s="13">
        <v>1.079456604</v>
      </c>
      <c r="N4" s="4">
        <v>1.007184906</v>
      </c>
      <c r="O4" s="4">
        <v>1.9831245280000001</v>
      </c>
      <c r="P4" s="4">
        <v>1.739954717</v>
      </c>
      <c r="Q4" s="13">
        <v>1.3313207549999999</v>
      </c>
      <c r="R4" s="4">
        <v>1.263396226</v>
      </c>
      <c r="S4" s="4">
        <v>1.9586716980000001</v>
      </c>
      <c r="T4" s="4">
        <v>1.7741886790000001</v>
      </c>
      <c r="U4" s="13">
        <v>1.0014792450000001</v>
      </c>
      <c r="V4" s="4">
        <v>1.144442798</v>
      </c>
      <c r="W4" s="4">
        <v>1.103602143</v>
      </c>
      <c r="X4" s="4">
        <v>1.375282433</v>
      </c>
      <c r="Y4" s="13">
        <v>0.48534515309999998</v>
      </c>
      <c r="Z4" s="4">
        <v>1.145479245</v>
      </c>
      <c r="AA4" s="4">
        <v>2.3061735849999998</v>
      </c>
      <c r="AB4" s="4">
        <v>1.812498113</v>
      </c>
      <c r="AC4" s="13">
        <v>5.8958490570000004</v>
      </c>
      <c r="AD4" s="4">
        <v>3.374490566</v>
      </c>
      <c r="AE4" s="4">
        <v>1.0596226419999999</v>
      </c>
      <c r="AF4">
        <f t="shared" si="0"/>
        <v>1.47848329808</v>
      </c>
    </row>
    <row r="5" spans="1:32" ht="15" thickBot="1" x14ac:dyDescent="0.35">
      <c r="A5" s="10">
        <v>44565</v>
      </c>
      <c r="B5" s="4">
        <v>0.70641509430000005</v>
      </c>
      <c r="C5" s="4">
        <v>0.62490566039999995</v>
      </c>
      <c r="D5" s="4">
        <v>0.1331320755</v>
      </c>
      <c r="E5" s="13">
        <v>0.62490566039999995</v>
      </c>
      <c r="F5" s="4">
        <v>1.5595471700000001</v>
      </c>
      <c r="G5" s="4">
        <v>0.47003773580000002</v>
      </c>
      <c r="H5" s="4">
        <v>0.54339622639999996</v>
      </c>
      <c r="I5" s="13">
        <v>1.4867320749999999</v>
      </c>
      <c r="J5" s="4">
        <v>0.59664905660000001</v>
      </c>
      <c r="K5" s="4">
        <v>1.983396226</v>
      </c>
      <c r="L5" s="4">
        <v>0.98083018870000005</v>
      </c>
      <c r="M5" s="13">
        <v>1.0666867920000001</v>
      </c>
      <c r="N5" s="4">
        <v>1.1552603770000001</v>
      </c>
      <c r="O5" s="4">
        <v>1.2335094339999999</v>
      </c>
      <c r="P5" s="4">
        <v>1.6695849060000001</v>
      </c>
      <c r="Q5" s="13">
        <v>1.141132075</v>
      </c>
      <c r="R5" s="4">
        <v>1.2590490569999999</v>
      </c>
      <c r="S5" s="4">
        <v>2.0920754719999999</v>
      </c>
      <c r="T5" s="4">
        <v>1.5296603769999999</v>
      </c>
      <c r="U5" s="13">
        <v>0.95855094340000002</v>
      </c>
      <c r="V5" s="4">
        <v>1.127555783</v>
      </c>
      <c r="W5" s="4">
        <v>1.110380631</v>
      </c>
      <c r="X5" s="4">
        <v>2.3385727699999999</v>
      </c>
      <c r="Y5" s="13">
        <v>0.56676226419999998</v>
      </c>
      <c r="Z5" s="4">
        <v>0.88655094339999996</v>
      </c>
      <c r="AA5" s="4">
        <v>2.3625088299999999</v>
      </c>
      <c r="AB5" s="4">
        <v>3.0104150939999998</v>
      </c>
      <c r="AC5" s="13">
        <v>3.235924528</v>
      </c>
      <c r="AD5" s="4">
        <v>3.2956981129999998</v>
      </c>
      <c r="AE5" s="4">
        <v>0.94182004529999996</v>
      </c>
      <c r="AF5">
        <f t="shared" si="0"/>
        <v>1.3563881868133332</v>
      </c>
    </row>
    <row r="6" spans="1:32" ht="15" thickBot="1" x14ac:dyDescent="0.35">
      <c r="A6" s="10">
        <v>44566</v>
      </c>
      <c r="B6" s="4">
        <v>0.60045283019999995</v>
      </c>
      <c r="C6" s="4">
        <v>0.51079245279999996</v>
      </c>
      <c r="D6" s="4">
        <v>0.13041509430000001</v>
      </c>
      <c r="E6" s="13">
        <v>0.33690566039999997</v>
      </c>
      <c r="F6" s="4">
        <v>1.507924528</v>
      </c>
      <c r="G6" s="4">
        <v>0.59773584909999999</v>
      </c>
      <c r="H6" s="4">
        <v>0.48090566039999999</v>
      </c>
      <c r="I6" s="13">
        <v>0.72380377360000003</v>
      </c>
      <c r="J6" s="4">
        <v>0.52166037740000004</v>
      </c>
      <c r="K6" s="4">
        <v>1.3299622639999999</v>
      </c>
      <c r="L6" s="4">
        <v>0.94659622639999996</v>
      </c>
      <c r="M6" s="13">
        <v>1.073207547</v>
      </c>
      <c r="N6" s="4">
        <v>1.2560603770000001</v>
      </c>
      <c r="O6" s="4">
        <v>0.80721509430000005</v>
      </c>
      <c r="P6" s="4">
        <v>1.6967547169999999</v>
      </c>
      <c r="Q6" s="13">
        <v>1.141132075</v>
      </c>
      <c r="R6" s="4">
        <v>0.84226415089999995</v>
      </c>
      <c r="S6" s="4">
        <v>2.9207547169999999</v>
      </c>
      <c r="T6" s="4">
        <v>1.5296603769999999</v>
      </c>
      <c r="U6" s="13">
        <v>1.040332075</v>
      </c>
      <c r="V6" s="4">
        <v>1.0055422190000001</v>
      </c>
      <c r="W6" s="4">
        <v>1.0980070099999999</v>
      </c>
      <c r="X6" s="4">
        <v>1.63290566</v>
      </c>
      <c r="Y6" s="13">
        <v>0.47693443930000001</v>
      </c>
      <c r="Z6" s="4">
        <v>1.0104452829999999</v>
      </c>
      <c r="AA6" s="4">
        <v>2.575053102</v>
      </c>
      <c r="AB6" s="4">
        <v>2.4966339620000002</v>
      </c>
      <c r="AC6" s="13">
        <v>2.674867925</v>
      </c>
      <c r="AD6" s="4">
        <v>3.415245283</v>
      </c>
      <c r="AE6" s="4">
        <v>1.1794415090000001</v>
      </c>
      <c r="AF6">
        <f t="shared" si="0"/>
        <v>1.2519870746366664</v>
      </c>
    </row>
    <row r="7" spans="1:32" ht="15" thickBot="1" x14ac:dyDescent="0.35">
      <c r="A7" s="10">
        <v>44567</v>
      </c>
      <c r="B7" s="4">
        <v>0.63305660379999995</v>
      </c>
      <c r="C7" s="4">
        <v>0.45373584909999998</v>
      </c>
      <c r="D7" s="4">
        <v>0.13856603770000001</v>
      </c>
      <c r="E7" s="13">
        <v>0.49449056600000002</v>
      </c>
      <c r="F7" s="4">
        <v>1.1275471699999999</v>
      </c>
      <c r="G7" s="4">
        <v>3.3799245280000001</v>
      </c>
      <c r="H7" s="4">
        <v>0.4156981132</v>
      </c>
      <c r="I7" s="13">
        <v>2.7360000000000002</v>
      </c>
      <c r="J7" s="4">
        <v>0.61349433959999999</v>
      </c>
      <c r="K7" s="4">
        <v>2.307260377</v>
      </c>
      <c r="L7" s="4">
        <v>0.89660377359999999</v>
      </c>
      <c r="M7" s="13">
        <v>1.060166038</v>
      </c>
      <c r="N7" s="4">
        <v>0.86726037739999995</v>
      </c>
      <c r="O7" s="4">
        <v>0.96153962260000003</v>
      </c>
      <c r="P7" s="4">
        <v>1.6166037740000001</v>
      </c>
      <c r="Q7" s="13">
        <v>1.1683018869999999</v>
      </c>
      <c r="R7" s="4">
        <v>1.054732075</v>
      </c>
      <c r="S7" s="4">
        <v>2.1192452830000001</v>
      </c>
      <c r="T7" s="4">
        <v>1.5704150939999999</v>
      </c>
      <c r="U7" s="13">
        <v>0.97865660379999997</v>
      </c>
      <c r="V7" s="4">
        <v>0.98150236980000005</v>
      </c>
      <c r="W7" s="4">
        <v>1.951064151</v>
      </c>
      <c r="X7" s="4">
        <v>2.3480346569999999</v>
      </c>
      <c r="Y7" s="13">
        <v>0.49378176010000002</v>
      </c>
      <c r="Z7" s="4">
        <v>0.74182292829999996</v>
      </c>
      <c r="AA7" s="4">
        <v>2.4143925739999998</v>
      </c>
      <c r="AB7" s="4">
        <v>2.4412075469999999</v>
      </c>
      <c r="AC7" s="13">
        <v>2.950641509</v>
      </c>
      <c r="AD7" s="4">
        <v>3.3364528299999998</v>
      </c>
      <c r="AE7" s="4">
        <v>1.137490098</v>
      </c>
      <c r="AF7">
        <f t="shared" si="0"/>
        <v>1.4463229512333335</v>
      </c>
    </row>
    <row r="8" spans="1:32" ht="15" thickBot="1" x14ac:dyDescent="0.35">
      <c r="A8" s="10">
        <v>44568</v>
      </c>
      <c r="B8" s="4">
        <v>0.60045283019999995</v>
      </c>
      <c r="C8" s="4">
        <v>0.35320754720000003</v>
      </c>
      <c r="D8" s="4">
        <v>0.11954716980000001</v>
      </c>
      <c r="E8" s="13">
        <v>0.350490566</v>
      </c>
      <c r="F8" s="4">
        <v>0.67652830190000002</v>
      </c>
      <c r="G8" s="4">
        <v>1.4943396229999999</v>
      </c>
      <c r="H8" s="4">
        <v>0.4156981132</v>
      </c>
      <c r="I8" s="13">
        <v>2.8093584909999998</v>
      </c>
      <c r="J8" s="4">
        <v>0.65071698109999998</v>
      </c>
      <c r="K8" s="4">
        <v>1.48754717</v>
      </c>
      <c r="L8" s="4">
        <v>1.266656604</v>
      </c>
      <c r="M8" s="13">
        <v>1.0411471699999999</v>
      </c>
      <c r="N8" s="4">
        <v>0.86943396230000003</v>
      </c>
      <c r="O8" s="4">
        <v>1.00229434</v>
      </c>
      <c r="P8" s="4">
        <v>1.600845283</v>
      </c>
      <c r="Q8" s="13">
        <v>1.0867924529999999</v>
      </c>
      <c r="R8" s="4">
        <v>1.050656604</v>
      </c>
      <c r="S8" s="4">
        <v>1.752181132</v>
      </c>
      <c r="T8" s="4">
        <v>1.2470943400000001</v>
      </c>
      <c r="U8" s="14">
        <v>0.96697358489999996</v>
      </c>
      <c r="V8" s="4">
        <v>0.86807547169999999</v>
      </c>
      <c r="W8" s="4">
        <v>1.154553691</v>
      </c>
      <c r="X8" s="4">
        <v>2.3696360150000002</v>
      </c>
      <c r="Y8" s="13">
        <v>0.50569906419999999</v>
      </c>
      <c r="Z8" s="4">
        <v>0.74702839249999997</v>
      </c>
      <c r="AA8" s="4">
        <v>2.473707804</v>
      </c>
      <c r="AB8" s="4">
        <v>3.0104150939999998</v>
      </c>
      <c r="AC8" s="13">
        <v>6.2667794719999996</v>
      </c>
      <c r="AD8" s="4">
        <v>3.4532830190000001</v>
      </c>
      <c r="AE8" s="4">
        <v>1.2756299769999999</v>
      </c>
      <c r="AF8">
        <f t="shared" si="0"/>
        <v>1.4322256755666665</v>
      </c>
    </row>
    <row r="9" spans="1:32" ht="15" thickBot="1" x14ac:dyDescent="0.35">
      <c r="A9" s="10">
        <v>44569</v>
      </c>
      <c r="B9" s="4">
        <v>0.55426415090000003</v>
      </c>
      <c r="C9" s="4">
        <v>0.350490566</v>
      </c>
      <c r="D9" s="4">
        <v>0.12226415089999999</v>
      </c>
      <c r="E9" s="13">
        <v>0.43471698110000001</v>
      </c>
      <c r="F9" s="4">
        <v>1.05690566</v>
      </c>
      <c r="G9" s="4">
        <v>1.1356981129999999</v>
      </c>
      <c r="H9" s="4">
        <v>0.40211320750000001</v>
      </c>
      <c r="I9" s="13">
        <v>1.8412981129999999</v>
      </c>
      <c r="J9" s="4">
        <v>1.0867924529999999</v>
      </c>
      <c r="K9" s="4">
        <v>2.1686943400000001</v>
      </c>
      <c r="L9" s="4">
        <v>1.4943396229999999</v>
      </c>
      <c r="M9" s="13">
        <v>0.99061132080000003</v>
      </c>
      <c r="N9" s="4">
        <v>0.77596981129999998</v>
      </c>
      <c r="O9" s="4">
        <v>0.78439245280000003</v>
      </c>
      <c r="P9" s="4">
        <v>1.576392453</v>
      </c>
      <c r="Q9" s="13">
        <v>0.99169811320000001</v>
      </c>
      <c r="R9" s="4">
        <v>1.2416603770000001</v>
      </c>
      <c r="S9" s="4">
        <v>2.7033962260000002</v>
      </c>
      <c r="T9" s="4">
        <v>1.2063396230000001</v>
      </c>
      <c r="U9" s="13">
        <v>0.91018867920000002</v>
      </c>
      <c r="V9" s="4">
        <v>0.98060712449999998</v>
      </c>
      <c r="W9" s="4">
        <v>0.9006795984</v>
      </c>
      <c r="X9" s="4">
        <v>2.2419419770000002</v>
      </c>
      <c r="Y9" s="13">
        <v>0.54502641510000005</v>
      </c>
      <c r="Z9" s="4">
        <v>1.448966038</v>
      </c>
      <c r="AA9" s="4">
        <v>2.3689358490000001</v>
      </c>
      <c r="AB9" s="4">
        <v>1.847815336</v>
      </c>
      <c r="AC9" s="13">
        <v>4.7954716980000001</v>
      </c>
      <c r="AD9" s="4">
        <v>3.2956981129999998</v>
      </c>
      <c r="AE9" s="4">
        <v>1.603348438</v>
      </c>
      <c r="AF9">
        <f t="shared" si="0"/>
        <v>1.3952239000566666</v>
      </c>
    </row>
    <row r="10" spans="1:32" ht="15" thickBot="1" x14ac:dyDescent="0.35">
      <c r="A10" s="10">
        <v>44570</v>
      </c>
      <c r="B10" s="4">
        <v>0.44015094339999999</v>
      </c>
      <c r="C10" s="4">
        <v>0.3423396226</v>
      </c>
      <c r="D10" s="4">
        <v>0.1467169811</v>
      </c>
      <c r="E10" s="13">
        <v>0.35320754720000003</v>
      </c>
      <c r="F10" s="4">
        <v>0.98354716980000001</v>
      </c>
      <c r="G10" s="4">
        <v>1.714415094</v>
      </c>
      <c r="H10" s="4">
        <v>0.3586415094</v>
      </c>
      <c r="I10" s="13">
        <v>2.4507169809999998</v>
      </c>
      <c r="J10" s="4">
        <v>1.0199547170000001</v>
      </c>
      <c r="K10" s="4">
        <v>1.8638490569999999</v>
      </c>
      <c r="L10" s="4">
        <v>1.868467925</v>
      </c>
      <c r="M10" s="13">
        <v>1.028377358</v>
      </c>
      <c r="N10" s="4">
        <v>1.358218868</v>
      </c>
      <c r="O10" s="4">
        <v>1.1400452830000001</v>
      </c>
      <c r="P10" s="4">
        <v>1.5522113209999999</v>
      </c>
      <c r="Q10" s="13">
        <v>1.0188679249999999</v>
      </c>
      <c r="R10" s="4">
        <v>0.86943396230000003</v>
      </c>
      <c r="S10" s="4">
        <v>2.7033962260000002</v>
      </c>
      <c r="T10" s="4">
        <v>1.0460377359999999</v>
      </c>
      <c r="U10" s="13">
        <v>0.91018867920000002</v>
      </c>
      <c r="V10" s="4">
        <v>0.86807547169999999</v>
      </c>
      <c r="W10" s="4">
        <v>0.84508214940000004</v>
      </c>
      <c r="X10" s="4">
        <v>1.5918792450000001</v>
      </c>
      <c r="Y10" s="13">
        <v>0.48307924530000002</v>
      </c>
      <c r="Z10" s="4">
        <v>1.0104452829999999</v>
      </c>
      <c r="AA10" s="4">
        <v>2.4327849060000002</v>
      </c>
      <c r="AB10" s="4">
        <v>1.9635622639999999</v>
      </c>
      <c r="AC10" s="13">
        <v>5.4040754719999997</v>
      </c>
      <c r="AD10" s="4">
        <v>3.415245283</v>
      </c>
      <c r="AE10" s="4">
        <v>1.0161473569999999</v>
      </c>
      <c r="AF10">
        <f t="shared" si="0"/>
        <v>1.4066387194133332</v>
      </c>
    </row>
    <row r="11" spans="1:32" ht="15" thickBot="1" x14ac:dyDescent="0.35">
      <c r="A11" s="10">
        <v>44571</v>
      </c>
      <c r="B11" s="4">
        <v>0.42656603770000001</v>
      </c>
      <c r="C11" s="4">
        <v>0.38037735849999998</v>
      </c>
      <c r="D11" s="4">
        <v>0.11139622640000001</v>
      </c>
      <c r="E11" s="13">
        <v>0.32875471699999997</v>
      </c>
      <c r="F11" s="4">
        <v>1.3965283020000001</v>
      </c>
      <c r="G11" s="4">
        <v>1.4698867920000001</v>
      </c>
      <c r="H11" s="4">
        <v>0.391245283</v>
      </c>
      <c r="I11" s="13">
        <v>2.3366037739999999</v>
      </c>
      <c r="J11" s="4">
        <v>0.96969056600000003</v>
      </c>
      <c r="K11" s="4">
        <v>2.2953056599999999</v>
      </c>
      <c r="L11" s="4">
        <v>1.7600603770000001</v>
      </c>
      <c r="M11" s="13">
        <v>1.022128302</v>
      </c>
      <c r="N11" s="4">
        <v>0.95664905659999999</v>
      </c>
      <c r="O11" s="4">
        <v>0.93844528299999996</v>
      </c>
      <c r="P11" s="4">
        <v>1.0185962260000001</v>
      </c>
      <c r="Q11" s="13">
        <v>1.0188679249999999</v>
      </c>
      <c r="R11" s="4">
        <v>0.81047547170000001</v>
      </c>
      <c r="S11" s="4">
        <v>2.7033962260000002</v>
      </c>
      <c r="T11" s="4">
        <v>1.2063396230000001</v>
      </c>
      <c r="U11" s="13">
        <v>0.97322264150000004</v>
      </c>
      <c r="V11" s="4">
        <v>0.96137190350000001</v>
      </c>
      <c r="W11" s="4">
        <v>0.9265299079</v>
      </c>
      <c r="X11" s="4">
        <v>2.2468708529999999</v>
      </c>
      <c r="Y11" s="13">
        <v>0.52410566039999995</v>
      </c>
      <c r="Z11" s="4">
        <v>1.4126591820000001</v>
      </c>
      <c r="AA11" s="4">
        <v>2.1206037740000001</v>
      </c>
      <c r="AB11" s="4">
        <v>1.812498113</v>
      </c>
      <c r="AC11" s="13">
        <v>5.1975849060000003</v>
      </c>
      <c r="AD11" s="4">
        <v>3.374490566</v>
      </c>
      <c r="AE11" s="4">
        <v>0.63006792450000004</v>
      </c>
      <c r="AF11">
        <f t="shared" si="0"/>
        <v>1.39071062129</v>
      </c>
    </row>
    <row r="12" spans="1:32" ht="15" thickBot="1" x14ac:dyDescent="0.35">
      <c r="A12" s="10">
        <v>44572</v>
      </c>
      <c r="B12" s="4">
        <v>0.57056603770000003</v>
      </c>
      <c r="C12" s="4">
        <v>0.3830943396</v>
      </c>
      <c r="D12" s="4">
        <v>0.1059622642</v>
      </c>
      <c r="E12" s="13">
        <v>0.30973584910000002</v>
      </c>
      <c r="F12" s="4">
        <v>0.48905660379999999</v>
      </c>
      <c r="G12" s="4">
        <v>0.86399999999999999</v>
      </c>
      <c r="H12" s="4">
        <v>0.35320754720000003</v>
      </c>
      <c r="I12" s="13">
        <v>2.342037736</v>
      </c>
      <c r="J12" s="4">
        <v>0.79553207550000005</v>
      </c>
      <c r="K12" s="4">
        <v>2.7930566040000002</v>
      </c>
      <c r="L12" s="4">
        <v>1.9146566039999999</v>
      </c>
      <c r="M12" s="13">
        <v>1.003109434</v>
      </c>
      <c r="N12" s="4">
        <v>1.0677735850000001</v>
      </c>
      <c r="O12" s="4">
        <v>0.67082264150000004</v>
      </c>
      <c r="P12" s="4">
        <v>1.5340075470000001</v>
      </c>
      <c r="Q12" s="13">
        <v>1.0188679249999999</v>
      </c>
      <c r="R12" s="4">
        <v>0.81971320749999999</v>
      </c>
      <c r="S12" s="4">
        <v>2.06490566</v>
      </c>
      <c r="T12" s="4">
        <v>1.2063396230000001</v>
      </c>
      <c r="U12" s="13">
        <v>0.96153962260000003</v>
      </c>
      <c r="V12" s="4">
        <v>0.98593322260000005</v>
      </c>
      <c r="W12" s="4">
        <v>0.84692420820000003</v>
      </c>
      <c r="X12" s="4">
        <v>1.551396226</v>
      </c>
      <c r="Y12" s="13">
        <v>0.56676226419999998</v>
      </c>
      <c r="Z12" s="4">
        <v>1.391540658</v>
      </c>
      <c r="AA12" s="4">
        <v>2.417026415</v>
      </c>
      <c r="AB12" s="4">
        <v>1.7138716979999999</v>
      </c>
      <c r="AC12" s="13">
        <v>4.5319245280000002</v>
      </c>
      <c r="AD12" s="4">
        <v>3.5347924530000001</v>
      </c>
      <c r="AE12" s="4">
        <v>0.92392687699999998</v>
      </c>
      <c r="AF12">
        <f t="shared" si="0"/>
        <v>1.3244027818900002</v>
      </c>
    </row>
    <row r="13" spans="1:32" ht="15" thickBot="1" x14ac:dyDescent="0.35">
      <c r="A13" s="10">
        <v>44573</v>
      </c>
      <c r="B13">
        <v>0.54339622639999996</v>
      </c>
      <c r="C13" s="4">
        <v>0.3586415094</v>
      </c>
      <c r="D13" s="4">
        <v>0.1059622642</v>
      </c>
      <c r="E13" s="13">
        <v>0.30973584910000002</v>
      </c>
      <c r="F13" s="4">
        <v>0.42113207549999998</v>
      </c>
      <c r="G13" s="4">
        <v>1.0052830189999999</v>
      </c>
      <c r="H13" s="4">
        <v>0.31516981129999999</v>
      </c>
      <c r="I13" s="13">
        <v>1.3946264150000001</v>
      </c>
      <c r="J13" s="4">
        <v>0.75586415090000003</v>
      </c>
      <c r="K13" s="4">
        <v>3.0049811320000002</v>
      </c>
      <c r="L13" s="4">
        <v>2.0102943400000002</v>
      </c>
      <c r="M13" s="13">
        <v>1.022128302</v>
      </c>
      <c r="N13" s="4">
        <v>1.062067925</v>
      </c>
      <c r="O13" s="4">
        <v>0.60289811319999997</v>
      </c>
      <c r="P13" s="4">
        <v>1.610626415</v>
      </c>
      <c r="Q13" s="13">
        <v>1.0188679249999999</v>
      </c>
      <c r="R13" s="4">
        <v>0.8150943396</v>
      </c>
      <c r="S13" s="4">
        <v>2.5267924530000001</v>
      </c>
      <c r="T13" s="4">
        <v>1.2063396230000001</v>
      </c>
      <c r="U13" s="13">
        <v>0.95420377359999997</v>
      </c>
      <c r="V13" s="4">
        <v>0.99131670350000001</v>
      </c>
      <c r="W13" s="4">
        <v>0.94279245280000001</v>
      </c>
      <c r="X13" s="4">
        <v>1.9391094339999999</v>
      </c>
      <c r="Y13" s="13">
        <v>0.49033858429999999</v>
      </c>
      <c r="Z13" s="4">
        <v>1.076467925</v>
      </c>
      <c r="AA13" s="4">
        <v>2.3716946719999998</v>
      </c>
      <c r="AB13" s="4">
        <v>1.5696000000000001</v>
      </c>
      <c r="AC13" s="13">
        <v>5.1296603770000004</v>
      </c>
      <c r="AD13" s="4">
        <v>3.383746371</v>
      </c>
      <c r="AE13" s="4">
        <v>0.78520754719999997</v>
      </c>
      <c r="AF13">
        <f t="shared" si="0"/>
        <v>1.3241346576333337</v>
      </c>
    </row>
    <row r="14" spans="1:32" ht="15" thickBot="1" x14ac:dyDescent="0.35">
      <c r="A14" s="10">
        <v>44574</v>
      </c>
      <c r="B14" s="4">
        <v>0.47275471699999999</v>
      </c>
      <c r="C14" s="4">
        <v>0.4075471698</v>
      </c>
      <c r="D14" s="4">
        <v>0.1086792453</v>
      </c>
      <c r="E14" s="13">
        <v>0.29615094339999998</v>
      </c>
      <c r="F14" s="4">
        <v>0.43471698110000001</v>
      </c>
      <c r="G14" s="4">
        <v>1.1438490569999999</v>
      </c>
      <c r="H14" s="4">
        <v>0.30158490570000002</v>
      </c>
      <c r="I14" s="13">
        <v>1.746203774</v>
      </c>
      <c r="J14" s="4">
        <v>0.70886037739999996</v>
      </c>
      <c r="K14" s="4">
        <v>3.0022641509999999</v>
      </c>
      <c r="L14" s="4">
        <v>0.93735849059999998</v>
      </c>
      <c r="M14" s="13">
        <v>1.0411471699999999</v>
      </c>
      <c r="N14" s="4">
        <v>1.050656604</v>
      </c>
      <c r="O14" s="4">
        <v>0.5971924528</v>
      </c>
      <c r="P14" s="4">
        <v>1.871728302</v>
      </c>
      <c r="Q14" s="13">
        <v>1.0188679249999999</v>
      </c>
      <c r="R14" s="4">
        <v>0.81753962260000002</v>
      </c>
      <c r="S14" s="4">
        <v>1.9942641510000001</v>
      </c>
      <c r="T14" s="4">
        <v>1.2063396230000001</v>
      </c>
      <c r="U14" s="13">
        <v>0.92839245280000005</v>
      </c>
      <c r="V14" s="4">
        <v>0.89443018870000002</v>
      </c>
      <c r="W14" s="4">
        <v>1.005011321</v>
      </c>
      <c r="X14" s="4">
        <v>1.376744658</v>
      </c>
      <c r="Y14" s="13">
        <v>0.54502641510000005</v>
      </c>
      <c r="Z14" s="4">
        <v>1.329690566</v>
      </c>
      <c r="AA14" s="4">
        <v>2.3699177659999999</v>
      </c>
      <c r="AB14" s="4">
        <v>2.171683019</v>
      </c>
      <c r="AC14" s="13">
        <v>4.5319245280000002</v>
      </c>
      <c r="AD14" s="4">
        <v>3.4532830190000001</v>
      </c>
      <c r="AE14" s="4">
        <v>1.306270569</v>
      </c>
      <c r="AF14">
        <f t="shared" si="0"/>
        <v>1.3023360055099999</v>
      </c>
    </row>
    <row r="15" spans="1:32" ht="15" thickBot="1" x14ac:dyDescent="0.35">
      <c r="A15" s="10">
        <v>44575</v>
      </c>
      <c r="B15" s="4">
        <v>0.46460377359999999</v>
      </c>
      <c r="C15" s="4">
        <v>0.41298113209999998</v>
      </c>
      <c r="D15" s="4">
        <v>0.1793207547</v>
      </c>
      <c r="E15" s="13">
        <v>0.29343396230000002</v>
      </c>
      <c r="F15" s="4">
        <v>0.33962264149999999</v>
      </c>
      <c r="G15" s="4">
        <v>1.1492830190000001</v>
      </c>
      <c r="H15" s="4">
        <v>0.30973584910000002</v>
      </c>
      <c r="I15" s="13">
        <v>1.357132075</v>
      </c>
      <c r="J15" s="4">
        <v>0.80178113210000002</v>
      </c>
      <c r="K15" s="4">
        <v>1.5622641509999999</v>
      </c>
      <c r="L15" s="4">
        <v>1.432664151</v>
      </c>
      <c r="M15" s="13">
        <v>1.0156075470000001</v>
      </c>
      <c r="N15" s="4">
        <v>0.77107924530000005</v>
      </c>
      <c r="O15" s="4">
        <v>0.95067169809999996</v>
      </c>
      <c r="P15" s="4">
        <v>1.107441509</v>
      </c>
      <c r="Q15" s="13">
        <v>1.195471698</v>
      </c>
      <c r="R15" s="4">
        <v>0.80911698109999997</v>
      </c>
      <c r="S15" s="4">
        <v>2.1192452830000001</v>
      </c>
      <c r="T15" s="4">
        <v>1.6519245279999999</v>
      </c>
      <c r="U15" s="13">
        <v>0.95094339620000001</v>
      </c>
      <c r="V15" s="4">
        <v>0.86807547169999999</v>
      </c>
      <c r="W15" s="4">
        <v>0.91597245279999995</v>
      </c>
      <c r="X15" s="4">
        <v>1.491399849</v>
      </c>
      <c r="Y15" s="13">
        <v>0.43473371760000001</v>
      </c>
      <c r="Z15" s="4">
        <v>0.85720754720000003</v>
      </c>
      <c r="AA15" s="4">
        <v>0.9642566038</v>
      </c>
      <c r="AB15" s="4">
        <v>1.9127547170000001</v>
      </c>
      <c r="AC15" s="13">
        <v>6.1864856159999997</v>
      </c>
      <c r="AD15" s="4">
        <v>0.81921926040000004</v>
      </c>
      <c r="AE15" s="4">
        <v>0.78520754719999997</v>
      </c>
      <c r="AF15">
        <f t="shared" si="0"/>
        <v>1.1369879103266667</v>
      </c>
    </row>
    <row r="16" spans="1:32" ht="15" thickBot="1" x14ac:dyDescent="0.35">
      <c r="A16" s="10">
        <v>44576</v>
      </c>
      <c r="B16" s="4">
        <v>0.350490566</v>
      </c>
      <c r="C16" s="4">
        <v>0.42928301889999998</v>
      </c>
      <c r="D16" s="4">
        <v>0.17660377360000001</v>
      </c>
      <c r="E16" s="13">
        <v>0.3586415094</v>
      </c>
      <c r="F16" s="4">
        <v>0.3423396226</v>
      </c>
      <c r="G16" s="4">
        <v>1.7062641510000001</v>
      </c>
      <c r="H16" s="4">
        <v>0.3830943396</v>
      </c>
      <c r="I16" s="13">
        <v>1.041690566</v>
      </c>
      <c r="J16" s="4">
        <v>0.80830188680000004</v>
      </c>
      <c r="K16" s="4">
        <v>2.62514717</v>
      </c>
      <c r="L16" s="4">
        <v>1.304150943</v>
      </c>
      <c r="M16" s="13">
        <v>1.0156075470000001</v>
      </c>
      <c r="N16" s="4">
        <v>0.7341283019</v>
      </c>
      <c r="O16" s="4">
        <v>1.082173585</v>
      </c>
      <c r="P16" s="4">
        <v>1.075924528</v>
      </c>
      <c r="Q16" s="13">
        <v>1.195471698</v>
      </c>
      <c r="R16" s="4">
        <v>1.868196226</v>
      </c>
      <c r="S16" s="4">
        <v>1.9290566039999999</v>
      </c>
      <c r="T16" s="4">
        <v>1.1655849060000001</v>
      </c>
      <c r="U16" s="13">
        <v>0.9438792453</v>
      </c>
      <c r="V16" s="4">
        <v>1.059929525</v>
      </c>
      <c r="W16" s="4">
        <v>0.92677014339999997</v>
      </c>
      <c r="X16" s="4">
        <v>1.3632519940000001</v>
      </c>
      <c r="Y16" s="13">
        <v>0.50345660380000001</v>
      </c>
      <c r="Z16" s="4">
        <v>1.145479245</v>
      </c>
      <c r="AA16" s="4">
        <v>0.4678641509</v>
      </c>
      <c r="AB16" s="4">
        <v>2.0232527089999999</v>
      </c>
      <c r="AC16" s="13">
        <v>2.1863547169999999</v>
      </c>
      <c r="AD16" s="4">
        <v>0.7178264151</v>
      </c>
      <c r="AE16" s="4">
        <v>0.76075471699999997</v>
      </c>
      <c r="AF16">
        <f t="shared" si="0"/>
        <v>1.0563656802766668</v>
      </c>
    </row>
    <row r="17" spans="1:32" ht="15" thickBot="1" x14ac:dyDescent="0.35">
      <c r="A17" s="10">
        <v>44577</v>
      </c>
      <c r="B17" s="4">
        <v>0.33690566039999997</v>
      </c>
      <c r="C17" s="4">
        <v>0.3830943396</v>
      </c>
      <c r="D17" s="4">
        <v>0.18475471700000001</v>
      </c>
      <c r="E17" s="13">
        <v>0.31788679250000001</v>
      </c>
      <c r="F17" s="4">
        <v>0.39667924529999998</v>
      </c>
      <c r="G17" s="4">
        <v>1.635622642</v>
      </c>
      <c r="H17" s="4">
        <v>0.37222641509999999</v>
      </c>
      <c r="I17" s="13">
        <v>1.075924528</v>
      </c>
      <c r="J17" s="4">
        <v>0.80966037739999996</v>
      </c>
      <c r="K17" s="4">
        <v>2.173856604</v>
      </c>
      <c r="L17" s="4">
        <v>1.701373585</v>
      </c>
      <c r="M17" s="13">
        <v>0.9968603774</v>
      </c>
      <c r="N17" s="4">
        <v>0.77107924530000005</v>
      </c>
      <c r="O17" s="4">
        <v>1.3609358490000001</v>
      </c>
      <c r="P17" s="4">
        <v>1.1327094339999999</v>
      </c>
      <c r="Q17" s="13">
        <v>2.4181132079999998</v>
      </c>
      <c r="R17" s="4">
        <v>0.84144905660000002</v>
      </c>
      <c r="S17" s="4">
        <v>1.56090566</v>
      </c>
      <c r="T17" s="4">
        <v>1.4889056599999999</v>
      </c>
      <c r="U17" s="13">
        <v>0.91018867920000002</v>
      </c>
      <c r="V17" s="4">
        <v>1.02317597</v>
      </c>
      <c r="W17" s="4">
        <v>0.84860705219999999</v>
      </c>
      <c r="X17" s="4">
        <v>1.3393462549999999</v>
      </c>
      <c r="Y17" s="13">
        <v>0.56676226419999998</v>
      </c>
      <c r="Z17" s="4">
        <v>1.4084830189999999</v>
      </c>
      <c r="AA17" s="4">
        <v>0.76969086789999996</v>
      </c>
      <c r="AB17" s="4">
        <v>2.4412075469999999</v>
      </c>
      <c r="AC17" s="13">
        <v>1.5359637740000001</v>
      </c>
      <c r="AD17" s="4">
        <v>0.6035038371</v>
      </c>
      <c r="AE17" s="4">
        <v>1.221011321</v>
      </c>
      <c r="AF17">
        <f t="shared" si="0"/>
        <v>1.0875627994399999</v>
      </c>
    </row>
    <row r="18" spans="1:32" ht="15" thickBot="1" x14ac:dyDescent="0.35">
      <c r="A18" s="10">
        <v>44578</v>
      </c>
      <c r="B18" s="4">
        <v>0.33690566039999997</v>
      </c>
      <c r="C18" s="4">
        <v>0.39396226420000002</v>
      </c>
      <c r="D18" s="4">
        <v>0.1086792453</v>
      </c>
      <c r="E18" s="13">
        <v>0.30158490570000002</v>
      </c>
      <c r="F18" s="4">
        <v>0.46460377359999999</v>
      </c>
      <c r="G18" s="4">
        <v>1.3666415089999999</v>
      </c>
      <c r="H18" s="4">
        <v>0.5243773585</v>
      </c>
      <c r="I18" s="13">
        <v>2.7441509430000002</v>
      </c>
      <c r="J18" s="4">
        <v>0.58741132080000003</v>
      </c>
      <c r="K18" s="4">
        <v>1.632090566</v>
      </c>
      <c r="L18" s="4">
        <v>1.790218868</v>
      </c>
      <c r="M18" s="13">
        <v>0.97784150940000003</v>
      </c>
      <c r="N18" s="4">
        <v>1.0237584909999999</v>
      </c>
      <c r="O18" s="4">
        <v>1.725826415</v>
      </c>
      <c r="P18" s="4">
        <v>1.768483019</v>
      </c>
      <c r="Q18" s="13">
        <v>1.4128301889999999</v>
      </c>
      <c r="R18" s="4">
        <v>0.91127547170000001</v>
      </c>
      <c r="S18" s="4">
        <v>1.2905660379999999</v>
      </c>
      <c r="T18" s="4">
        <v>1.5704150939999999</v>
      </c>
      <c r="U18" s="13">
        <v>0.92024150940000005</v>
      </c>
      <c r="V18" s="4">
        <v>0.94044886640000003</v>
      </c>
      <c r="W18" s="4">
        <v>0.87542517740000003</v>
      </c>
      <c r="X18" s="4">
        <v>1.2500830190000001</v>
      </c>
      <c r="Y18" s="13">
        <v>0.54502641510000005</v>
      </c>
      <c r="Z18" s="4">
        <v>1.1808000000000001</v>
      </c>
      <c r="AA18" s="4">
        <v>0.85022058550000001</v>
      </c>
      <c r="AB18" s="4">
        <v>1.9127547170000001</v>
      </c>
      <c r="AC18" s="13">
        <v>0.94242245440000005</v>
      </c>
      <c r="AD18" s="4">
        <v>0.66729056600000003</v>
      </c>
      <c r="AE18" s="4">
        <v>0.73630188679999997</v>
      </c>
      <c r="AF18">
        <f t="shared" si="0"/>
        <v>1.0584212612866668</v>
      </c>
    </row>
    <row r="19" spans="1:32" ht="15" thickBot="1" x14ac:dyDescent="0.35">
      <c r="A19" s="10">
        <v>44579</v>
      </c>
      <c r="B19" s="4">
        <v>0.47547169810000001</v>
      </c>
      <c r="C19" s="4">
        <v>0.42928301889999998</v>
      </c>
      <c r="D19" s="4">
        <v>0.1168301887</v>
      </c>
      <c r="E19" s="13">
        <v>0.29071698109999999</v>
      </c>
      <c r="F19" s="4">
        <v>0.391245283</v>
      </c>
      <c r="G19" s="4">
        <v>0.99713207550000005</v>
      </c>
      <c r="H19" s="4">
        <v>0.47547169810000001</v>
      </c>
      <c r="I19" s="13">
        <v>1.141132075</v>
      </c>
      <c r="J19" s="4">
        <v>0.54285283019999997</v>
      </c>
      <c r="K19" s="4">
        <v>3.170716981</v>
      </c>
      <c r="L19" s="4">
        <v>1.875260377</v>
      </c>
      <c r="M19" s="13">
        <v>0.9968603774</v>
      </c>
      <c r="N19" s="4">
        <v>1.307411321</v>
      </c>
      <c r="O19" s="4">
        <v>1.809237736</v>
      </c>
      <c r="P19" s="4">
        <v>1.351969811</v>
      </c>
      <c r="Q19" s="13">
        <v>1.358490566</v>
      </c>
      <c r="R19" s="4">
        <v>0.90556981130000003</v>
      </c>
      <c r="S19" s="4">
        <v>2.9207547169999999</v>
      </c>
      <c r="T19" s="4">
        <v>1.7334339620000001</v>
      </c>
      <c r="U19" s="13">
        <v>0.92241509430000002</v>
      </c>
      <c r="V19" s="4">
        <v>1.0087873810000001</v>
      </c>
      <c r="W19" s="4">
        <v>0.8642421374</v>
      </c>
      <c r="X19" s="4">
        <v>1.5631017149999999</v>
      </c>
      <c r="Y19" s="13">
        <v>0.54502641510000005</v>
      </c>
      <c r="Z19" s="4">
        <v>1.618777358</v>
      </c>
      <c r="AA19" s="4">
        <v>0.63957735849999997</v>
      </c>
      <c r="AB19" s="4">
        <v>1.6652377359999999</v>
      </c>
      <c r="AC19" s="13">
        <v>1.1753660379999999</v>
      </c>
      <c r="AD19" s="4">
        <v>0.57138113209999997</v>
      </c>
      <c r="AE19" s="4">
        <v>0</v>
      </c>
      <c r="AF19">
        <f t="shared" si="0"/>
        <v>1.0954584624566668</v>
      </c>
    </row>
    <row r="20" spans="1:32" ht="15" thickBot="1" x14ac:dyDescent="0.35">
      <c r="A20" s="10">
        <v>44580</v>
      </c>
      <c r="B20" s="4">
        <v>0.33962264149999999</v>
      </c>
      <c r="C20" s="4">
        <v>0.47818867920000002</v>
      </c>
      <c r="D20" s="4">
        <v>0.20105660380000001</v>
      </c>
      <c r="E20" s="13">
        <v>0.60316981130000002</v>
      </c>
      <c r="F20" s="4">
        <v>0.3749433962</v>
      </c>
      <c r="G20" s="4">
        <v>1.113962264</v>
      </c>
      <c r="H20" s="4">
        <v>0.31788679250000001</v>
      </c>
      <c r="I20" s="13">
        <v>0.78955471700000002</v>
      </c>
      <c r="J20" s="4">
        <v>0.55154716979999996</v>
      </c>
      <c r="K20" s="4">
        <v>2.7169811319999999</v>
      </c>
      <c r="L20" s="4">
        <v>1.7353358489999999</v>
      </c>
      <c r="M20" s="13">
        <v>0.984090566</v>
      </c>
      <c r="N20" s="4">
        <v>1.933675472</v>
      </c>
      <c r="O20" s="4">
        <v>2.6963320749999999</v>
      </c>
      <c r="P20" s="4">
        <v>0.92078490570000004</v>
      </c>
      <c r="Q20" s="13">
        <v>1.4943396229999999</v>
      </c>
      <c r="R20" s="4">
        <v>0.8150943396</v>
      </c>
      <c r="S20" s="4">
        <v>2.4045283020000001</v>
      </c>
      <c r="T20" s="4">
        <v>1.1655849060000001</v>
      </c>
      <c r="U20" s="13">
        <v>0.96724528300000001</v>
      </c>
      <c r="V20" s="4">
        <v>0.91308253579999998</v>
      </c>
      <c r="W20" s="4">
        <v>0.87558827770000003</v>
      </c>
      <c r="X20" s="4">
        <v>1.472332075</v>
      </c>
      <c r="Y20" s="13">
        <v>0.45538886039999998</v>
      </c>
      <c r="Z20" s="4">
        <v>0.94713962259999995</v>
      </c>
      <c r="AA20" s="4">
        <v>2.0869132079999999</v>
      </c>
      <c r="AB20" s="4">
        <v>2.3322566039999999</v>
      </c>
      <c r="AC20" s="13">
        <v>0.85150188680000005</v>
      </c>
      <c r="AD20" s="4">
        <v>0.4637782459</v>
      </c>
      <c r="AE20" s="4">
        <v>0</v>
      </c>
      <c r="AF20">
        <f t="shared" si="0"/>
        <v>1.1000635281600002</v>
      </c>
    </row>
    <row r="21" spans="1:32" ht="15" thickBot="1" x14ac:dyDescent="0.35">
      <c r="A21" s="10">
        <v>44581</v>
      </c>
      <c r="B21" s="4">
        <v>0.3749433962</v>
      </c>
      <c r="C21" s="4">
        <v>0.35592452829999999</v>
      </c>
      <c r="D21" s="4">
        <v>0.21464150940000001</v>
      </c>
      <c r="E21" s="13">
        <v>0.70913207550000001</v>
      </c>
      <c r="F21" s="4">
        <v>0.38037735849999998</v>
      </c>
      <c r="G21" s="4">
        <v>1.0541886789999999</v>
      </c>
      <c r="H21" s="4">
        <v>0.26898113210000002</v>
      </c>
      <c r="I21" s="13">
        <v>0.80259622639999995</v>
      </c>
      <c r="J21" s="4">
        <v>0.63984905660000002</v>
      </c>
      <c r="K21" s="4">
        <v>2.707471698</v>
      </c>
      <c r="L21" s="4">
        <v>1.630188679</v>
      </c>
      <c r="M21" s="13">
        <v>0.97159245279999995</v>
      </c>
      <c r="N21" s="4">
        <v>0.78683773580000005</v>
      </c>
      <c r="O21" s="4">
        <v>1.436739623</v>
      </c>
      <c r="P21" s="4">
        <v>0.9235018868</v>
      </c>
      <c r="Q21" s="13">
        <v>1.6030188679999999</v>
      </c>
      <c r="R21" s="4">
        <v>0.82514716980000002</v>
      </c>
      <c r="S21" s="4">
        <v>1.5215094339999999</v>
      </c>
      <c r="T21" s="4">
        <v>1.1088</v>
      </c>
      <c r="U21" s="13">
        <v>0.91507924529999995</v>
      </c>
      <c r="V21" s="4">
        <v>0.7911849057</v>
      </c>
      <c r="W21" s="4">
        <v>0.74390943399999998</v>
      </c>
      <c r="X21" s="4">
        <v>1.4364950940000001</v>
      </c>
      <c r="Y21" s="13">
        <v>0.4388082928</v>
      </c>
      <c r="Z21" s="4">
        <v>0.6211018868</v>
      </c>
      <c r="AA21" s="4">
        <v>1.6530113209999999</v>
      </c>
      <c r="AB21" s="4">
        <v>2.4966339620000002</v>
      </c>
      <c r="AC21" s="13">
        <v>3.5402264149999998</v>
      </c>
      <c r="AD21" s="4">
        <v>0.61865660379999998</v>
      </c>
      <c r="AE21" s="4">
        <v>0.88655094339999996</v>
      </c>
      <c r="AF21">
        <f t="shared" si="0"/>
        <v>1.0819033204333335</v>
      </c>
    </row>
    <row r="22" spans="1:32" ht="15" thickBot="1" x14ac:dyDescent="0.35">
      <c r="A22" s="10">
        <v>44582</v>
      </c>
      <c r="B22" s="4">
        <v>0.46188679249999998</v>
      </c>
      <c r="C22" s="4">
        <v>0.31516981129999999</v>
      </c>
      <c r="D22" s="4">
        <v>0.2037735849</v>
      </c>
      <c r="E22" s="13">
        <v>0.5325283019</v>
      </c>
      <c r="F22" s="4">
        <v>0.32060377359999997</v>
      </c>
      <c r="G22" s="4">
        <v>1.1519999999999999</v>
      </c>
      <c r="H22" s="4">
        <v>0.29886792449999999</v>
      </c>
      <c r="I22" s="13">
        <v>2.013011321</v>
      </c>
      <c r="J22" s="4">
        <v>0.69065660380000005</v>
      </c>
      <c r="K22" s="4">
        <v>2.4996226419999998</v>
      </c>
      <c r="L22" s="4">
        <v>1.514173585</v>
      </c>
      <c r="M22" s="13">
        <v>0.97159245279999995</v>
      </c>
      <c r="N22" s="4">
        <v>0.72869433959999996</v>
      </c>
      <c r="O22" s="4">
        <v>1.4014188679999999</v>
      </c>
      <c r="P22" s="4">
        <v>0.90747169809999995</v>
      </c>
      <c r="Q22" s="13">
        <v>1.4943396229999999</v>
      </c>
      <c r="R22" s="4">
        <v>0.83791698110000001</v>
      </c>
      <c r="S22" s="4">
        <v>1.5215094339999999</v>
      </c>
      <c r="T22" s="4">
        <v>1.122928302</v>
      </c>
      <c r="U22" s="13">
        <v>0.94224905660000002</v>
      </c>
      <c r="V22" s="4">
        <v>1.0055547170000001</v>
      </c>
      <c r="W22" s="4">
        <v>0.8537973553</v>
      </c>
      <c r="X22" s="4">
        <v>1.4514427830000001</v>
      </c>
      <c r="Y22" s="13">
        <v>0.45830244209999998</v>
      </c>
      <c r="Z22" s="4">
        <v>2.8501132079999998</v>
      </c>
      <c r="AA22" s="4">
        <v>0.9642566038</v>
      </c>
      <c r="AB22" s="4">
        <v>2.8365283020000001</v>
      </c>
      <c r="AC22" s="13">
        <v>1.4802780499999999</v>
      </c>
      <c r="AD22" s="4">
        <v>0.45328048300000001</v>
      </c>
      <c r="AE22" s="4">
        <v>1.101497977</v>
      </c>
      <c r="AF22">
        <f t="shared" si="0"/>
        <v>1.1128489005633333</v>
      </c>
    </row>
    <row r="23" spans="1:32" ht="15" thickBot="1" x14ac:dyDescent="0.35">
      <c r="A23" s="10">
        <v>44583</v>
      </c>
      <c r="B23" s="4">
        <v>0.4075471698</v>
      </c>
      <c r="C23" s="4">
        <v>0.31516981129999999</v>
      </c>
      <c r="D23" s="4">
        <v>0.20649056599999999</v>
      </c>
      <c r="E23" s="13">
        <v>0.63849056599999998</v>
      </c>
      <c r="F23" s="4">
        <v>0.29071698109999999</v>
      </c>
      <c r="G23" s="4">
        <v>1.024301887</v>
      </c>
      <c r="H23" s="4">
        <v>0.30158490570000002</v>
      </c>
      <c r="I23" s="13">
        <v>1.548679245</v>
      </c>
      <c r="J23" s="4">
        <v>0.66566037739999995</v>
      </c>
      <c r="K23" s="4">
        <v>0.54149433960000004</v>
      </c>
      <c r="L23" s="4">
        <v>2.1021283020000001</v>
      </c>
      <c r="M23" s="13">
        <v>0.8914415094</v>
      </c>
      <c r="N23" s="4">
        <v>0.6618566038</v>
      </c>
      <c r="O23" s="4">
        <v>1.2731773580000001</v>
      </c>
      <c r="P23" s="4">
        <v>0.95148679250000001</v>
      </c>
      <c r="Q23" s="13">
        <v>1.468256604</v>
      </c>
      <c r="R23" s="4">
        <v>0.80150943399999997</v>
      </c>
      <c r="S23" s="4">
        <v>2.1192452830000001</v>
      </c>
      <c r="T23" s="4">
        <v>1.07429434</v>
      </c>
      <c r="U23" s="13">
        <v>0.95094339620000001</v>
      </c>
      <c r="V23" s="4">
        <v>0.8975849843</v>
      </c>
      <c r="W23" s="4">
        <v>0.87424193210000001</v>
      </c>
      <c r="X23" s="4">
        <v>1.4466301399999999</v>
      </c>
      <c r="Y23" s="13">
        <v>0.7789584906</v>
      </c>
      <c r="Z23" s="4">
        <v>0.77298113209999997</v>
      </c>
      <c r="AA23" s="4">
        <v>0.76401509430000003</v>
      </c>
      <c r="AB23" s="4">
        <v>2.9311879250000001</v>
      </c>
      <c r="AC23" s="13">
        <v>0.17845132080000001</v>
      </c>
      <c r="AD23" s="4">
        <v>0.223770566</v>
      </c>
      <c r="AE23" s="4">
        <v>0.78520754719999997</v>
      </c>
      <c r="AF23">
        <f t="shared" si="0"/>
        <v>0.92958348680666669</v>
      </c>
    </row>
    <row r="24" spans="1:32" ht="15" thickBot="1" x14ac:dyDescent="0.35">
      <c r="A24" s="10">
        <v>44584</v>
      </c>
      <c r="B24" s="4">
        <v>0.3667924528</v>
      </c>
      <c r="C24" s="4">
        <v>0.42113207549999998</v>
      </c>
      <c r="D24" s="4">
        <v>0.23366037740000001</v>
      </c>
      <c r="E24" s="13">
        <v>0.5406792453</v>
      </c>
      <c r="F24" s="4">
        <v>0.36135849060000003</v>
      </c>
      <c r="G24" s="4">
        <v>1.309584906</v>
      </c>
      <c r="H24" s="4">
        <v>0.37222641509999999</v>
      </c>
      <c r="I24" s="13">
        <v>2.1526641510000002</v>
      </c>
      <c r="J24" s="4">
        <v>0.98354716980000001</v>
      </c>
      <c r="K24" s="4">
        <v>2.3439396229999998</v>
      </c>
      <c r="L24" s="4">
        <v>2.3067169810000001</v>
      </c>
      <c r="M24" s="13">
        <v>0.92187169810000003</v>
      </c>
      <c r="N24" s="4">
        <v>0.86671698109999995</v>
      </c>
      <c r="O24" s="4">
        <v>1.267471698</v>
      </c>
      <c r="P24" s="4">
        <v>1.4256</v>
      </c>
      <c r="Q24" s="13">
        <v>1.1479245280000001</v>
      </c>
      <c r="R24" s="4">
        <v>0.76075471699999997</v>
      </c>
      <c r="S24" s="4">
        <v>2.1192452830000001</v>
      </c>
      <c r="T24" s="4">
        <v>1.087607547</v>
      </c>
      <c r="U24" s="13">
        <v>0.95094339620000001</v>
      </c>
      <c r="V24" s="4">
        <v>0.93221497360000005</v>
      </c>
      <c r="W24" s="4">
        <v>0.92152626100000001</v>
      </c>
      <c r="X24" s="4">
        <v>1.5938491109999999</v>
      </c>
      <c r="Y24" s="13">
        <v>0.46468327230000001</v>
      </c>
      <c r="Z24" s="4">
        <v>0.6211018868</v>
      </c>
      <c r="AA24" s="4">
        <v>0.50905119399999998</v>
      </c>
      <c r="AB24" s="4">
        <v>2.6083018870000001</v>
      </c>
      <c r="AC24" s="13">
        <v>4.6406037740000003E-2</v>
      </c>
      <c r="AD24" s="4">
        <v>0.44915969210000001</v>
      </c>
      <c r="AE24" s="4">
        <v>1.105344734</v>
      </c>
      <c r="AF24">
        <f t="shared" si="0"/>
        <v>1.0397358928480001</v>
      </c>
    </row>
    <row r="25" spans="1:32" ht="15" thickBot="1" x14ac:dyDescent="0.35">
      <c r="A25" s="10">
        <v>44585</v>
      </c>
      <c r="B25" s="4">
        <v>0.54339622639999996</v>
      </c>
      <c r="C25" s="4">
        <v>0.3667924528</v>
      </c>
      <c r="D25" s="4">
        <v>0.18203773579999999</v>
      </c>
      <c r="E25" s="13">
        <v>0.30158490570000002</v>
      </c>
      <c r="F25" s="4">
        <v>0.35320754720000003</v>
      </c>
      <c r="G25" s="4">
        <v>0.61132075470000002</v>
      </c>
      <c r="H25" s="4">
        <v>0.3667924528</v>
      </c>
      <c r="I25" s="13">
        <v>1.419350943</v>
      </c>
      <c r="J25" s="4">
        <v>0.56594716980000004</v>
      </c>
      <c r="K25" s="4">
        <v>1.5902490570000001</v>
      </c>
      <c r="L25" s="4">
        <v>1.7983698109999999</v>
      </c>
      <c r="M25" s="13">
        <v>0.94034716979999999</v>
      </c>
      <c r="N25" s="4">
        <v>0.88899622639999998</v>
      </c>
      <c r="O25" s="4">
        <v>1.267471698</v>
      </c>
      <c r="P25" s="4">
        <v>1.587260377</v>
      </c>
      <c r="Q25" s="13">
        <v>1.0867924529999999</v>
      </c>
      <c r="R25" s="4">
        <v>0.75885283020000005</v>
      </c>
      <c r="S25" s="4">
        <v>2.0920754719999999</v>
      </c>
      <c r="T25" s="4">
        <v>1.1275471699999999</v>
      </c>
      <c r="U25" s="13">
        <v>0.95094339620000001</v>
      </c>
      <c r="V25" s="4">
        <v>0.92870028680000005</v>
      </c>
      <c r="W25" s="4">
        <v>0.87746008740000003</v>
      </c>
      <c r="X25" s="4">
        <v>1.4429706659999999</v>
      </c>
      <c r="Y25" s="13">
        <v>0.4787465025</v>
      </c>
      <c r="Z25" s="4">
        <v>0.6919352151</v>
      </c>
      <c r="AA25" s="4">
        <v>0.18467320749999999</v>
      </c>
      <c r="AB25" s="4">
        <v>2.4966339620000002</v>
      </c>
      <c r="AC25" s="13">
        <v>7.4771320749999995E-2</v>
      </c>
      <c r="AD25" s="4">
        <v>0.61865660379999998</v>
      </c>
      <c r="AE25" s="4">
        <v>0.96588679249999998</v>
      </c>
      <c r="AF25">
        <f t="shared" si="0"/>
        <v>0.91865901643833348</v>
      </c>
    </row>
    <row r="26" spans="1:32" ht="15" thickBot="1" x14ac:dyDescent="0.35">
      <c r="A26" s="10">
        <v>44586</v>
      </c>
      <c r="B26" s="4">
        <v>0.48905660379999999</v>
      </c>
      <c r="C26" s="4">
        <v>0.34777358489999999</v>
      </c>
      <c r="D26" s="4">
        <v>0.16845283019999999</v>
      </c>
      <c r="E26" s="13">
        <v>0.30701886789999999</v>
      </c>
      <c r="F26" s="4">
        <v>0.350490566</v>
      </c>
      <c r="G26" s="4">
        <v>0.58415094339999996</v>
      </c>
      <c r="H26" s="4">
        <v>0.39396226420000002</v>
      </c>
      <c r="I26" s="13">
        <v>1.500860377</v>
      </c>
      <c r="J26" s="4">
        <v>0.77923018870000005</v>
      </c>
      <c r="K26" s="4">
        <v>1.894007547</v>
      </c>
      <c r="L26" s="4">
        <v>1.9113962259999999</v>
      </c>
      <c r="M26" s="13">
        <v>0.91562264149999995</v>
      </c>
      <c r="N26" s="4">
        <v>2.1140830190000002</v>
      </c>
      <c r="O26" s="4">
        <v>1.2731773580000001</v>
      </c>
      <c r="P26" s="4">
        <v>1.2343245279999999</v>
      </c>
      <c r="Q26" s="13">
        <v>1.3106716979999999</v>
      </c>
      <c r="R26" s="4">
        <v>0.75993962260000003</v>
      </c>
      <c r="S26" s="4">
        <v>2.0920754719999999</v>
      </c>
      <c r="T26" s="4">
        <v>1.029464151</v>
      </c>
      <c r="U26" s="13">
        <v>2.105660377</v>
      </c>
      <c r="V26" s="4">
        <v>0.86008738429999998</v>
      </c>
      <c r="W26" s="4">
        <v>0.86943396230000003</v>
      </c>
      <c r="X26" s="4">
        <v>1.593767819</v>
      </c>
      <c r="Y26" s="13">
        <v>0.61077735850000003</v>
      </c>
      <c r="Z26" s="4">
        <v>0.69814281069999995</v>
      </c>
      <c r="AA26" s="4">
        <v>2.9886792450000002E-4</v>
      </c>
      <c r="AB26" s="4">
        <v>2.4412075469999999</v>
      </c>
      <c r="AC26" s="13">
        <v>4.6406037740000003E-2</v>
      </c>
      <c r="AD26" s="4">
        <v>1.177267925</v>
      </c>
      <c r="AE26" s="4">
        <v>0.89588784909999997</v>
      </c>
      <c r="AF26">
        <f t="shared" si="0"/>
        <v>1.02515654759215</v>
      </c>
    </row>
    <row r="27" spans="1:32" ht="15" thickBot="1" x14ac:dyDescent="0.35">
      <c r="A27" s="10">
        <v>44587</v>
      </c>
      <c r="B27" s="4">
        <v>0.62490566039999995</v>
      </c>
      <c r="C27" s="4">
        <v>0.32603773580000001</v>
      </c>
      <c r="D27" s="4">
        <v>0.1548679245</v>
      </c>
      <c r="E27" s="13">
        <v>0.72</v>
      </c>
      <c r="F27" s="4">
        <v>0.35320754720000003</v>
      </c>
      <c r="G27" s="4">
        <v>1.467169811</v>
      </c>
      <c r="H27" s="4">
        <v>0.35320754720000003</v>
      </c>
      <c r="I27" s="13">
        <v>1.507924528</v>
      </c>
      <c r="J27" s="4">
        <v>0.90339622639999995</v>
      </c>
      <c r="K27" s="4">
        <v>2.3366037739999999</v>
      </c>
      <c r="L27" s="4">
        <v>1.34490566</v>
      </c>
      <c r="M27" s="13">
        <v>0.97784150940000003</v>
      </c>
      <c r="N27" s="4">
        <v>1.16069434</v>
      </c>
      <c r="O27" s="4">
        <v>1.26149434</v>
      </c>
      <c r="P27" s="4">
        <v>1.1530867920000001</v>
      </c>
      <c r="Q27" s="13">
        <v>1.304150943</v>
      </c>
      <c r="R27" s="4">
        <v>0.76075471699999997</v>
      </c>
      <c r="S27" s="4">
        <v>2.0920754719999999</v>
      </c>
      <c r="T27" s="4">
        <v>1.0460377359999999</v>
      </c>
      <c r="U27" s="13">
        <v>0.95094339620000001</v>
      </c>
      <c r="V27" s="4">
        <v>0.89443018870000002</v>
      </c>
      <c r="W27" s="4">
        <v>1.0370716980000001</v>
      </c>
      <c r="X27" s="4">
        <v>1.985298113</v>
      </c>
      <c r="Y27" s="13">
        <v>0.54502641510000005</v>
      </c>
      <c r="Z27" s="4">
        <v>0.82840754719999998</v>
      </c>
      <c r="AA27" s="4">
        <v>2.9886792450000002E-4</v>
      </c>
      <c r="AB27" s="4">
        <v>2.2781886789999999</v>
      </c>
      <c r="AC27" s="13">
        <v>0.36787924529999999</v>
      </c>
      <c r="AD27" s="4">
        <v>1.585630189</v>
      </c>
      <c r="AE27" s="4">
        <v>0.96588679249999998</v>
      </c>
      <c r="AF27">
        <f t="shared" si="0"/>
        <v>1.0429141131941499</v>
      </c>
    </row>
    <row r="28" spans="1:32" ht="15" thickBot="1" x14ac:dyDescent="0.35">
      <c r="A28" s="10">
        <v>44588</v>
      </c>
      <c r="B28" s="4">
        <v>0.36407547169999999</v>
      </c>
      <c r="C28" s="4">
        <v>0.31788679250000001</v>
      </c>
      <c r="D28" s="4">
        <v>0.1738867925</v>
      </c>
      <c r="E28" s="13">
        <v>0.32332075469999999</v>
      </c>
      <c r="F28" s="4">
        <v>0.32603773580000001</v>
      </c>
      <c r="G28" s="4">
        <v>1.130264151</v>
      </c>
      <c r="H28" s="4">
        <v>0.22279245280000001</v>
      </c>
      <c r="I28" s="13">
        <v>1.7581584910000001</v>
      </c>
      <c r="J28" s="4">
        <v>0.79335849059999997</v>
      </c>
      <c r="K28" s="4">
        <v>1.534279245</v>
      </c>
      <c r="L28" s="4">
        <v>1.0460377359999999</v>
      </c>
      <c r="M28" s="13">
        <v>0.97784150940000003</v>
      </c>
      <c r="N28" s="4">
        <v>1.8516226419999999</v>
      </c>
      <c r="O28" s="4">
        <v>0.68766792450000003</v>
      </c>
      <c r="P28" s="4">
        <v>1.372618868</v>
      </c>
      <c r="Q28" s="13">
        <v>1.2487245279999999</v>
      </c>
      <c r="R28" s="4">
        <v>0.77352452829999996</v>
      </c>
      <c r="S28" s="4">
        <v>1.630188679</v>
      </c>
      <c r="T28" s="4">
        <v>1.0169660380000001</v>
      </c>
      <c r="U28" s="13">
        <v>0.94958490569999998</v>
      </c>
      <c r="V28" s="4">
        <v>0.95148679250000001</v>
      </c>
      <c r="W28" s="4">
        <v>0.82569056600000001</v>
      </c>
      <c r="X28" s="4">
        <v>1.263345229</v>
      </c>
      <c r="Y28" s="13">
        <v>0.4525060346</v>
      </c>
      <c r="Z28" s="4">
        <v>0.74679394399999999</v>
      </c>
      <c r="AA28" s="4">
        <v>0.54104959689999998</v>
      </c>
      <c r="AB28" s="4">
        <v>2.5520603770000001</v>
      </c>
      <c r="AC28" s="13">
        <v>2.5132075470000001E-2</v>
      </c>
      <c r="AD28" s="4">
        <v>1.2066099619999999</v>
      </c>
      <c r="AE28" s="4">
        <v>1.0716922870000001</v>
      </c>
      <c r="AF28">
        <f t="shared" si="0"/>
        <v>0.93784015336566651</v>
      </c>
    </row>
    <row r="29" spans="1:32" ht="15" thickBot="1" x14ac:dyDescent="0.35">
      <c r="A29" s="10">
        <v>44589</v>
      </c>
      <c r="B29" s="4">
        <v>0.61132075470000002</v>
      </c>
      <c r="C29" s="4">
        <v>0.30973584910000002</v>
      </c>
      <c r="D29" s="4">
        <v>0.17660377360000001</v>
      </c>
      <c r="E29" s="13">
        <v>0.29071698109999999</v>
      </c>
      <c r="F29" s="4">
        <v>0.2363773585</v>
      </c>
      <c r="G29" s="4">
        <v>0.41841509430000001</v>
      </c>
      <c r="H29" s="4">
        <v>0.28256603769999999</v>
      </c>
      <c r="I29" s="13">
        <v>0.75966792449999998</v>
      </c>
      <c r="J29" s="4">
        <v>0.79145660380000005</v>
      </c>
      <c r="K29" s="4">
        <v>1.7660377359999999</v>
      </c>
      <c r="L29" s="4">
        <v>1.0014792450000001</v>
      </c>
      <c r="M29" s="13">
        <v>0.99033962259999997</v>
      </c>
      <c r="N29" s="4">
        <v>1.326973585</v>
      </c>
      <c r="O29" s="4">
        <v>1.0590792449999999</v>
      </c>
      <c r="P29" s="4">
        <v>1.299260377</v>
      </c>
      <c r="Q29" s="13">
        <v>1.1683018869999999</v>
      </c>
      <c r="R29" s="4">
        <v>0.78928301889999997</v>
      </c>
      <c r="S29" s="4">
        <v>1.1356981129999999</v>
      </c>
      <c r="T29" s="4">
        <v>1.0036528300000001</v>
      </c>
      <c r="U29" s="13">
        <v>0.96751698109999995</v>
      </c>
      <c r="V29" s="4">
        <v>0.89443018870000002</v>
      </c>
      <c r="W29" s="4">
        <v>0.88591095850000001</v>
      </c>
      <c r="X29" s="4">
        <v>1.358490566</v>
      </c>
      <c r="Y29" s="13">
        <v>0.47439585499999998</v>
      </c>
      <c r="Z29" s="4">
        <v>0.71944011159999999</v>
      </c>
      <c r="AA29" s="4">
        <v>0.52197242259999999</v>
      </c>
      <c r="AB29" s="4">
        <v>2.171683019</v>
      </c>
      <c r="AC29" s="13">
        <v>1.067191716</v>
      </c>
      <c r="AD29" s="4">
        <v>0.72227794400000001</v>
      </c>
      <c r="AE29" s="4">
        <v>0.73630188679999997</v>
      </c>
      <c r="AF29">
        <f t="shared" si="0"/>
        <v>0.86455258953666669</v>
      </c>
    </row>
    <row r="30" spans="1:32" ht="15" thickBot="1" x14ac:dyDescent="0.35">
      <c r="A30" s="10">
        <v>44590</v>
      </c>
      <c r="B30" s="4">
        <v>0.32603773580000001</v>
      </c>
      <c r="C30" s="4">
        <v>0.31788679250000001</v>
      </c>
      <c r="D30" s="4">
        <v>0.18203773579999999</v>
      </c>
      <c r="E30" s="13">
        <v>0.28528301890000002</v>
      </c>
      <c r="F30" s="4">
        <v>0.28528301890000002</v>
      </c>
      <c r="G30" s="4">
        <v>0.76347169810000004</v>
      </c>
      <c r="H30" s="4">
        <v>0.24181132080000001</v>
      </c>
      <c r="I30" s="13">
        <v>0.72054339619999996</v>
      </c>
      <c r="J30" s="4">
        <v>0.55018867920000003</v>
      </c>
      <c r="K30" s="4">
        <v>0.91018867920000002</v>
      </c>
      <c r="L30" s="4">
        <v>0.93328301889999998</v>
      </c>
      <c r="M30" s="13">
        <v>0.97784150940000003</v>
      </c>
      <c r="N30" s="4">
        <v>1.278883019</v>
      </c>
      <c r="O30" s="4">
        <v>0.76156981130000001</v>
      </c>
      <c r="P30" s="4">
        <v>1.1145056600000001</v>
      </c>
      <c r="Q30" s="13">
        <v>1.3158339619999999</v>
      </c>
      <c r="R30" s="4">
        <v>0.80368301890000005</v>
      </c>
      <c r="S30" s="4">
        <v>1.8605886789999999</v>
      </c>
      <c r="T30" s="4">
        <v>0.9764830189</v>
      </c>
      <c r="U30" s="13">
        <v>0.88410566040000005</v>
      </c>
      <c r="V30" s="4">
        <v>0.84894547919999996</v>
      </c>
      <c r="W30" s="4">
        <v>0.93755780820000001</v>
      </c>
      <c r="X30" s="4">
        <v>1.244679487</v>
      </c>
      <c r="Y30" s="13">
        <v>0.50345660380000001</v>
      </c>
      <c r="Z30" s="4">
        <v>0.77118640309999997</v>
      </c>
      <c r="AA30" s="4">
        <v>0.41461132080000002</v>
      </c>
      <c r="AB30" s="4">
        <v>2.0149132079999998</v>
      </c>
      <c r="AC30" s="13">
        <v>0.85150188680000005</v>
      </c>
      <c r="AD30" s="4">
        <v>0.39966792449999999</v>
      </c>
      <c r="AE30" s="4">
        <v>0</v>
      </c>
      <c r="AF30">
        <f t="shared" si="0"/>
        <v>0.78253431848666666</v>
      </c>
    </row>
    <row r="31" spans="1:32" ht="15" thickBot="1" x14ac:dyDescent="0.35">
      <c r="A31" s="10">
        <v>44591</v>
      </c>
      <c r="B31" s="4">
        <v>0.32603773580000001</v>
      </c>
      <c r="C31" s="4">
        <v>0.31245283019999998</v>
      </c>
      <c r="D31" s="4">
        <v>0.25539622639999998</v>
      </c>
      <c r="E31" s="13">
        <v>0.35320754720000003</v>
      </c>
      <c r="F31" s="4">
        <v>0.29886792449999999</v>
      </c>
      <c r="G31" s="4">
        <v>0.82324528299999999</v>
      </c>
      <c r="H31" s="4">
        <v>0.22279245280000001</v>
      </c>
      <c r="I31" s="13">
        <v>0.84498113210000003</v>
      </c>
      <c r="J31" s="4">
        <v>0.40455849059999999</v>
      </c>
      <c r="K31" s="4">
        <v>1.3223547170000001</v>
      </c>
      <c r="L31" s="4">
        <v>0.99387169809999998</v>
      </c>
      <c r="M31" s="13">
        <v>0.97784150940000003</v>
      </c>
      <c r="N31" s="4">
        <v>1.708709434</v>
      </c>
      <c r="O31" s="4">
        <v>0.69907924529999999</v>
      </c>
      <c r="P31" s="4">
        <v>1.148196226</v>
      </c>
      <c r="Q31" s="13">
        <v>1.0835320749999999</v>
      </c>
      <c r="R31" s="4">
        <v>1.3215396230000001</v>
      </c>
      <c r="S31" s="4">
        <v>2.0920754719999999</v>
      </c>
      <c r="T31" s="4">
        <v>0.99794716979999998</v>
      </c>
      <c r="U31" s="13">
        <v>0.84769811319999999</v>
      </c>
      <c r="V31" s="4">
        <v>0.87349848460000001</v>
      </c>
      <c r="W31" s="4">
        <v>0.85394716979999996</v>
      </c>
      <c r="X31" s="4">
        <v>1.5512130470000001</v>
      </c>
      <c r="Y31" s="13">
        <v>0.48705698710000001</v>
      </c>
      <c r="Z31" s="4">
        <v>1.145479245</v>
      </c>
      <c r="AA31" s="4">
        <v>0.48050354719999999</v>
      </c>
      <c r="AB31" s="4">
        <v>1.897564619</v>
      </c>
      <c r="AC31" s="13">
        <v>7.4771320749999995E-2</v>
      </c>
      <c r="AD31" s="4">
        <v>2.2510911400000002</v>
      </c>
      <c r="AE31" s="4">
        <v>0</v>
      </c>
      <c r="AF31">
        <f t="shared" si="0"/>
        <v>0.88831701552833342</v>
      </c>
    </row>
    <row r="32" spans="1:32" ht="15" thickBot="1" x14ac:dyDescent="0.35">
      <c r="A32" s="10">
        <v>44592</v>
      </c>
      <c r="B32" s="4">
        <v>0.33147169809999999</v>
      </c>
      <c r="C32" s="4">
        <v>0.29343396230000002</v>
      </c>
      <c r="D32" s="4">
        <v>0.1793207547</v>
      </c>
      <c r="E32" s="13">
        <v>0.3667924528</v>
      </c>
      <c r="F32" s="4">
        <v>0.28528301890000002</v>
      </c>
      <c r="G32" s="4">
        <v>0.66294339619999998</v>
      </c>
      <c r="H32" s="4">
        <v>0.21464150940000001</v>
      </c>
      <c r="I32" s="13">
        <v>0.95094339620000001</v>
      </c>
      <c r="J32" s="4">
        <v>0.43933584910000001</v>
      </c>
      <c r="K32" s="4">
        <v>1.1644981130000001</v>
      </c>
      <c r="L32" s="4">
        <v>1.082445283</v>
      </c>
      <c r="M32" s="13">
        <v>1.3568603770000001</v>
      </c>
      <c r="N32" s="4">
        <v>1.273992453</v>
      </c>
      <c r="O32" s="4">
        <v>0.5971924528</v>
      </c>
      <c r="P32" s="4">
        <v>0.9922415094</v>
      </c>
      <c r="Q32" s="13">
        <v>1.2383999999999999</v>
      </c>
      <c r="R32" s="4">
        <v>1.2878490570000001</v>
      </c>
      <c r="S32" s="4">
        <v>2.1192452830000001</v>
      </c>
      <c r="T32" s="4">
        <v>1.8991698109999999</v>
      </c>
      <c r="U32" s="13">
        <v>0.79743396229999997</v>
      </c>
      <c r="V32" s="4">
        <v>0.81540646640000003</v>
      </c>
      <c r="W32" s="4">
        <v>0.88819458110000005</v>
      </c>
      <c r="X32" s="4">
        <v>1.5918792450000001</v>
      </c>
      <c r="Y32" s="13">
        <v>0.47839674560000001</v>
      </c>
      <c r="Z32" s="4">
        <v>1.177995967</v>
      </c>
      <c r="AA32" s="4">
        <v>0.59187686949999996</v>
      </c>
      <c r="AB32" s="4">
        <v>1.9127547170000001</v>
      </c>
      <c r="AC32" s="13">
        <v>0.1312301887</v>
      </c>
      <c r="AD32" s="4">
        <v>1.978233962</v>
      </c>
      <c r="AE32" s="4">
        <v>0.91263396230000005</v>
      </c>
      <c r="AF32">
        <f t="shared" si="0"/>
        <v>0.93373656812666661</v>
      </c>
    </row>
    <row r="33" spans="1:32" ht="15" thickBot="1" x14ac:dyDescent="0.35">
      <c r="A33" s="10">
        <v>44593</v>
      </c>
      <c r="B33" s="4">
        <v>0.43471698110000001</v>
      </c>
      <c r="C33" s="4">
        <v>0.28799999999999998</v>
      </c>
      <c r="D33" s="4">
        <v>0.19290566040000001</v>
      </c>
      <c r="E33" s="13">
        <v>0.28799999999999998</v>
      </c>
      <c r="F33" s="4">
        <v>0.28528301890000002</v>
      </c>
      <c r="G33" s="4">
        <v>0.55969811319999996</v>
      </c>
      <c r="H33" s="4">
        <v>0.23094339620000001</v>
      </c>
      <c r="I33" s="13">
        <v>1.2134037740000001</v>
      </c>
      <c r="J33" s="4">
        <v>0.45835471700000002</v>
      </c>
      <c r="K33" s="4">
        <v>1.9831245280000001</v>
      </c>
      <c r="L33" s="4">
        <v>1.859230189</v>
      </c>
      <c r="M33" s="13">
        <v>1.582369811</v>
      </c>
      <c r="N33" s="4">
        <v>1.185962264</v>
      </c>
      <c r="O33" s="4">
        <v>0.52383396230000001</v>
      </c>
      <c r="P33" s="4">
        <v>1.2030792450000001</v>
      </c>
      <c r="Q33" s="13">
        <v>1.308226415</v>
      </c>
      <c r="R33" s="4">
        <v>1.301162264</v>
      </c>
      <c r="S33" s="4">
        <v>1.426415094</v>
      </c>
      <c r="T33" s="4">
        <v>1.941554717</v>
      </c>
      <c r="U33" s="13">
        <v>0.78819622639999998</v>
      </c>
      <c r="V33" s="4">
        <v>0.78853897360000003</v>
      </c>
      <c r="W33" s="4">
        <v>0.9141932921</v>
      </c>
      <c r="X33" s="4">
        <v>1.2828151699999999</v>
      </c>
      <c r="Y33" s="13">
        <v>0.46324528300000001</v>
      </c>
      <c r="Z33" s="4">
        <v>1.208175215</v>
      </c>
      <c r="AA33" s="4">
        <v>0.45332640000000002</v>
      </c>
      <c r="AB33" s="4">
        <v>1.9127547170000001</v>
      </c>
      <c r="AC33" s="13">
        <v>0.97430943400000003</v>
      </c>
      <c r="AD33" s="4">
        <v>4.0401509430000004</v>
      </c>
      <c r="AE33" s="4">
        <v>0.89392113520000005</v>
      </c>
      <c r="AF33">
        <f t="shared" si="0"/>
        <v>1.0661963646466666</v>
      </c>
    </row>
    <row r="34" spans="1:32" ht="15" thickBot="1" x14ac:dyDescent="0.35">
      <c r="A34" s="10">
        <v>44594</v>
      </c>
      <c r="B34" s="4">
        <v>0.34777358489999999</v>
      </c>
      <c r="C34" s="4">
        <v>0.33690566039999997</v>
      </c>
      <c r="D34" s="4">
        <v>0.24724528300000001</v>
      </c>
      <c r="E34" s="13">
        <v>0.27984905659999998</v>
      </c>
      <c r="F34" s="4">
        <v>0.2581132075</v>
      </c>
      <c r="G34" s="4">
        <v>1.0867924529999999</v>
      </c>
      <c r="H34" s="4">
        <v>0.26083018870000002</v>
      </c>
      <c r="I34" s="13">
        <v>1.40549434</v>
      </c>
      <c r="J34" s="4">
        <v>0.42466415089999998</v>
      </c>
      <c r="K34" s="4">
        <v>2.319215094</v>
      </c>
      <c r="L34" s="4">
        <v>1.34490566</v>
      </c>
      <c r="M34" s="13">
        <v>1.3030641510000001</v>
      </c>
      <c r="N34" s="4">
        <v>1.1142339619999999</v>
      </c>
      <c r="O34" s="4">
        <v>0.54638490569999998</v>
      </c>
      <c r="P34" s="4">
        <v>1.2821433959999999</v>
      </c>
      <c r="Q34" s="13">
        <v>1.338113208</v>
      </c>
      <c r="R34" s="4">
        <v>1.3313207549999999</v>
      </c>
      <c r="S34" s="4">
        <v>1.8108679249999999</v>
      </c>
      <c r="T34" s="4">
        <v>1.7040905660000001</v>
      </c>
      <c r="U34" s="13">
        <v>0.79716226420000003</v>
      </c>
      <c r="V34" s="4">
        <v>0.84687280310000002</v>
      </c>
      <c r="W34" s="4">
        <v>0.93340237579999996</v>
      </c>
      <c r="X34" s="4">
        <v>1.5918792450000001</v>
      </c>
      <c r="Y34" s="13">
        <v>0.46324528300000001</v>
      </c>
      <c r="Z34" s="4">
        <v>0.7419437525</v>
      </c>
      <c r="AA34" s="4">
        <v>0.49247271860000003</v>
      </c>
      <c r="AB34" s="4">
        <v>1.7138716979999999</v>
      </c>
      <c r="AC34" s="13">
        <v>0.20499622640000001</v>
      </c>
      <c r="AD34" s="4">
        <v>4.378753358</v>
      </c>
      <c r="AE34" s="4">
        <v>0</v>
      </c>
      <c r="AF34">
        <f t="shared" si="0"/>
        <v>1.03022024241</v>
      </c>
    </row>
    <row r="35" spans="1:32" ht="15" thickBot="1" x14ac:dyDescent="0.35">
      <c r="A35" s="10">
        <v>44595</v>
      </c>
      <c r="B35" s="4">
        <v>0.32603773580000001</v>
      </c>
      <c r="C35" s="4">
        <v>0.30701886789999999</v>
      </c>
      <c r="D35" s="4">
        <v>0.1657358491</v>
      </c>
      <c r="E35" s="13">
        <v>0.26898113210000002</v>
      </c>
      <c r="F35" s="4">
        <v>0.27169811319999998</v>
      </c>
      <c r="G35" s="4">
        <v>0.88573584910000003</v>
      </c>
      <c r="H35" s="4">
        <v>0.38852830189999998</v>
      </c>
      <c r="I35" s="13">
        <v>1.5258566039999999</v>
      </c>
      <c r="J35" s="4">
        <v>0.48090566039999999</v>
      </c>
      <c r="K35" s="4">
        <v>2.0529509429999999</v>
      </c>
      <c r="L35" s="4">
        <v>1.0460377359999999</v>
      </c>
      <c r="M35" s="13">
        <v>1.343275472</v>
      </c>
      <c r="N35" s="4">
        <v>1.333222642</v>
      </c>
      <c r="O35" s="4">
        <v>0.91562264149999995</v>
      </c>
      <c r="P35" s="4">
        <v>1.2041660380000001</v>
      </c>
      <c r="Q35" s="13">
        <v>1.1112452829999999</v>
      </c>
      <c r="R35" s="4">
        <v>1.419350943</v>
      </c>
      <c r="S35" s="4">
        <v>1.7404981129999999</v>
      </c>
      <c r="T35" s="4">
        <v>2.4018113209999998</v>
      </c>
      <c r="U35" s="13">
        <v>0.85856603769999995</v>
      </c>
      <c r="V35" s="4">
        <v>0.87736773739999996</v>
      </c>
      <c r="W35" s="4">
        <v>0.97376603770000003</v>
      </c>
      <c r="X35" s="4">
        <v>1.2317870040000001</v>
      </c>
      <c r="Y35" s="13">
        <v>0.50345660380000001</v>
      </c>
      <c r="Z35" s="4">
        <v>0.77298113209999997</v>
      </c>
      <c r="AA35" s="4">
        <v>0.31516981129999999</v>
      </c>
      <c r="AB35" s="4">
        <v>1.6652377359999999</v>
      </c>
      <c r="AC35" s="13">
        <v>0.33119999999999999</v>
      </c>
      <c r="AD35" s="4">
        <v>3.8390943399999999</v>
      </c>
      <c r="AE35" s="4">
        <v>0</v>
      </c>
      <c r="AF35">
        <f t="shared" si="0"/>
        <v>1.0185768561999999</v>
      </c>
    </row>
    <row r="36" spans="1:32" ht="15" thickBot="1" x14ac:dyDescent="0.35">
      <c r="A36" s="10">
        <v>44596</v>
      </c>
      <c r="B36" s="4">
        <v>0.46460377359999999</v>
      </c>
      <c r="C36" s="4">
        <v>0.27713207550000002</v>
      </c>
      <c r="D36" s="4">
        <v>0.1467169811</v>
      </c>
      <c r="E36" s="13">
        <v>0.27713207550000002</v>
      </c>
      <c r="F36" s="4">
        <v>0.13584905659999999</v>
      </c>
      <c r="G36" s="4">
        <v>0.94550943399999998</v>
      </c>
      <c r="H36" s="4">
        <v>0.32875471699999997</v>
      </c>
      <c r="I36" s="13">
        <v>1.5617207550000001</v>
      </c>
      <c r="J36" s="4">
        <v>0.54828679250000001</v>
      </c>
      <c r="K36" s="4">
        <v>2.3637735850000001</v>
      </c>
      <c r="L36" s="4">
        <v>1.0332679250000001</v>
      </c>
      <c r="M36" s="13">
        <v>1.316377358</v>
      </c>
      <c r="N36" s="4">
        <v>1.469071698</v>
      </c>
      <c r="O36" s="4">
        <v>0.99006792450000003</v>
      </c>
      <c r="P36" s="4">
        <v>1.336211321</v>
      </c>
      <c r="Q36" s="13">
        <v>1.304150943</v>
      </c>
      <c r="R36" s="4">
        <v>0.93654339620000004</v>
      </c>
      <c r="S36" s="4">
        <v>1.221826415</v>
      </c>
      <c r="T36" s="4">
        <v>2.6137358490000002</v>
      </c>
      <c r="U36" s="13">
        <v>0.84362264149999999</v>
      </c>
      <c r="V36" s="4">
        <v>0.81645283020000003</v>
      </c>
      <c r="W36" s="4">
        <v>0.9638601148</v>
      </c>
      <c r="X36" s="4">
        <v>1.1965522420000001</v>
      </c>
      <c r="Y36" s="13">
        <v>0.37032452830000001</v>
      </c>
      <c r="Z36" s="4">
        <v>0.73079345220000003</v>
      </c>
      <c r="AA36" s="4">
        <v>1.822279245</v>
      </c>
      <c r="AB36" s="4">
        <v>1.61714717</v>
      </c>
      <c r="AC36" s="13">
        <v>0.90298867920000003</v>
      </c>
      <c r="AD36" s="4">
        <v>3.7331758179999999</v>
      </c>
      <c r="AE36" s="4">
        <v>0</v>
      </c>
      <c r="AF36">
        <f t="shared" si="0"/>
        <v>1.0755976265566667</v>
      </c>
    </row>
    <row r="37" spans="1:32" ht="15" thickBot="1" x14ac:dyDescent="0.35">
      <c r="A37" s="10">
        <v>44597</v>
      </c>
      <c r="B37" s="4">
        <v>0.30430188679999998</v>
      </c>
      <c r="C37" s="4">
        <v>0.27984905659999998</v>
      </c>
      <c r="D37" s="4">
        <v>0.12226415089999999</v>
      </c>
      <c r="E37" s="13">
        <v>0.2581132075</v>
      </c>
      <c r="F37" s="4">
        <v>0.12226415089999999</v>
      </c>
      <c r="G37" s="4">
        <v>1.276981132</v>
      </c>
      <c r="H37" s="4">
        <v>0.25267924530000002</v>
      </c>
      <c r="I37" s="13">
        <v>0.57301132079999995</v>
      </c>
      <c r="J37" s="4">
        <v>0.32603773580000001</v>
      </c>
      <c r="K37" s="4">
        <v>0.88627924530000002</v>
      </c>
      <c r="L37" s="4">
        <v>2.0616452829999998</v>
      </c>
      <c r="M37" s="13">
        <v>1.3701735850000001</v>
      </c>
      <c r="N37" s="4">
        <v>1.0055547170000001</v>
      </c>
      <c r="O37" s="4">
        <v>0.58578113210000005</v>
      </c>
      <c r="P37" s="4">
        <v>1.2682867920000001</v>
      </c>
      <c r="Q37" s="13">
        <v>1.2090566039999999</v>
      </c>
      <c r="R37" s="4">
        <v>0.94252075469999996</v>
      </c>
      <c r="S37" s="4">
        <v>1.5918792450000001</v>
      </c>
      <c r="T37" s="4">
        <v>2.4860377360000001</v>
      </c>
      <c r="U37" s="13">
        <v>0.9642566038</v>
      </c>
      <c r="V37" s="4">
        <v>0.8537805101</v>
      </c>
      <c r="W37" s="4">
        <v>0.98559976760000001</v>
      </c>
      <c r="X37" s="4">
        <v>1.1941485279999999</v>
      </c>
      <c r="Y37" s="13">
        <v>0.45340695850000001</v>
      </c>
      <c r="Z37" s="4">
        <v>1.4108607310000001</v>
      </c>
      <c r="AA37" s="4">
        <v>0.63957735849999997</v>
      </c>
      <c r="AB37" s="4">
        <v>1.8248929810000001</v>
      </c>
      <c r="AC37" s="13">
        <v>0.58279245280000003</v>
      </c>
      <c r="AD37" s="4">
        <v>3.4451320750000001</v>
      </c>
      <c r="AE37" s="4">
        <v>0</v>
      </c>
      <c r="AF37">
        <f t="shared" si="0"/>
        <v>0.97590549823333328</v>
      </c>
    </row>
    <row r="38" spans="1:32" ht="15" thickBot="1" x14ac:dyDescent="0.35">
      <c r="A38" s="10">
        <v>44598</v>
      </c>
      <c r="B38" s="4">
        <v>0.34777358489999999</v>
      </c>
      <c r="C38" s="4">
        <v>0.18475471700000001</v>
      </c>
      <c r="D38" s="4">
        <v>0.13856603770000001</v>
      </c>
      <c r="E38" s="13">
        <v>0.22279245280000001</v>
      </c>
      <c r="F38" s="4">
        <v>0.11411320749999999</v>
      </c>
      <c r="G38" s="4">
        <v>1.024301887</v>
      </c>
      <c r="H38" s="4">
        <v>0.24996226420000001</v>
      </c>
      <c r="I38" s="13">
        <v>0.74092075469999996</v>
      </c>
      <c r="J38" s="4">
        <v>0.32141886790000002</v>
      </c>
      <c r="K38" s="4">
        <v>1.5951396229999999</v>
      </c>
      <c r="L38" s="4">
        <v>3.8037735850000001</v>
      </c>
      <c r="M38" s="13">
        <v>1.053916981</v>
      </c>
      <c r="N38" s="4">
        <v>1.941011321</v>
      </c>
      <c r="O38" s="4">
        <v>0.57464150940000003</v>
      </c>
      <c r="P38" s="4">
        <v>1.7576150939999999</v>
      </c>
      <c r="Q38" s="13">
        <v>1.153630189</v>
      </c>
      <c r="R38" s="4">
        <v>1.320724528</v>
      </c>
      <c r="S38" s="4">
        <v>2.3404075469999999</v>
      </c>
      <c r="T38" s="4">
        <v>2.4860377360000001</v>
      </c>
      <c r="U38" s="13">
        <v>0.97811320749999997</v>
      </c>
      <c r="V38" s="4">
        <v>0.80371975250000005</v>
      </c>
      <c r="W38" s="4">
        <v>0.86518324530000001</v>
      </c>
      <c r="X38" s="4">
        <v>1.196153389</v>
      </c>
      <c r="Y38" s="13">
        <v>0.45625353959999998</v>
      </c>
      <c r="Z38" s="4">
        <v>1.076467925</v>
      </c>
      <c r="AA38" s="4">
        <v>0.56220729970000005</v>
      </c>
      <c r="AB38" s="4">
        <v>1.7138716979999999</v>
      </c>
      <c r="AC38" s="13">
        <v>0.97430943400000003</v>
      </c>
      <c r="AD38" s="4">
        <v>3.6577888299999999</v>
      </c>
      <c r="AE38" s="4">
        <v>1.0068511520000001</v>
      </c>
      <c r="AF38">
        <f t="shared" si="0"/>
        <v>1.1554140453233332</v>
      </c>
    </row>
    <row r="39" spans="1:32" ht="15" thickBot="1" x14ac:dyDescent="0.35">
      <c r="A39" s="10">
        <v>44599</v>
      </c>
      <c r="B39" s="4">
        <v>0.34777358489999999</v>
      </c>
      <c r="C39" s="4">
        <v>0.2037735849</v>
      </c>
      <c r="D39" s="4">
        <v>0.1168301887</v>
      </c>
      <c r="E39" s="13">
        <v>0.22279245280000001</v>
      </c>
      <c r="F39" s="4">
        <v>0.13584905659999999</v>
      </c>
      <c r="G39" s="4">
        <v>1.0840754720000001</v>
      </c>
      <c r="H39" s="4">
        <v>0.77977358490000004</v>
      </c>
      <c r="I39" s="13">
        <v>0.72679245280000004</v>
      </c>
      <c r="J39" s="4">
        <v>0.5645886792</v>
      </c>
      <c r="K39" s="4">
        <v>1.958128302</v>
      </c>
      <c r="L39" s="4">
        <v>1.7953811319999999</v>
      </c>
      <c r="M39" s="13">
        <v>0.9968603774</v>
      </c>
      <c r="N39" s="4">
        <v>1.628015094</v>
      </c>
      <c r="O39" s="4">
        <v>0.5406792453</v>
      </c>
      <c r="P39" s="4">
        <v>1.6717584910000001</v>
      </c>
      <c r="Q39" s="13">
        <v>1.1500981130000001</v>
      </c>
      <c r="R39" s="4">
        <v>1.3473509429999999</v>
      </c>
      <c r="S39" s="4">
        <v>1.5992150940000001</v>
      </c>
      <c r="T39" s="4">
        <v>2.358339623</v>
      </c>
      <c r="U39" s="13">
        <v>0.89497358490000001</v>
      </c>
      <c r="V39" s="4">
        <v>0.80362014780000002</v>
      </c>
      <c r="W39" s="4">
        <v>1.006716634</v>
      </c>
      <c r="X39" s="4">
        <v>1.2059394109999999</v>
      </c>
      <c r="Y39" s="13">
        <v>0.45406204970000003</v>
      </c>
      <c r="Z39" s="4">
        <v>0.87525618110000003</v>
      </c>
      <c r="AA39" s="4">
        <v>0.44870609210000001</v>
      </c>
      <c r="AB39" s="4">
        <v>1.7138716979999999</v>
      </c>
      <c r="AC39" s="13">
        <v>4.6406037740000003E-2</v>
      </c>
      <c r="AD39" s="4">
        <v>3.7385660380000001</v>
      </c>
      <c r="AE39" s="4">
        <v>1.0522867920000001</v>
      </c>
      <c r="AF39">
        <f t="shared" si="0"/>
        <v>1.0489493379279999</v>
      </c>
    </row>
    <row r="40" spans="1:32" ht="15" thickBot="1" x14ac:dyDescent="0.35">
      <c r="A40" s="10">
        <v>44600</v>
      </c>
      <c r="B40" s="4">
        <v>0.4075471698</v>
      </c>
      <c r="C40" s="4">
        <v>0.2037735849</v>
      </c>
      <c r="D40" s="4">
        <v>0.1059622642</v>
      </c>
      <c r="E40" s="13">
        <v>0.2037735849</v>
      </c>
      <c r="F40" s="4">
        <v>0.13584905659999999</v>
      </c>
      <c r="G40" s="4">
        <v>0.55426415090000003</v>
      </c>
      <c r="H40" s="4">
        <v>1.0188679249999999</v>
      </c>
      <c r="I40" s="13">
        <v>0.72353207549999998</v>
      </c>
      <c r="J40" s="4">
        <v>0.68467924530000002</v>
      </c>
      <c r="K40" s="4">
        <v>0.7626566038</v>
      </c>
      <c r="L40" s="4">
        <v>1.4095698109999999</v>
      </c>
      <c r="M40" s="13">
        <v>0.9968603774</v>
      </c>
      <c r="N40" s="4">
        <v>2.1754867920000001</v>
      </c>
      <c r="O40" s="4">
        <v>0.56323018869999997</v>
      </c>
      <c r="P40" s="4">
        <v>1.4717886790000001</v>
      </c>
      <c r="Q40" s="13">
        <v>1.1867773580000001</v>
      </c>
      <c r="R40" s="4">
        <v>1.6022037739999999</v>
      </c>
      <c r="S40" s="4">
        <v>2.1735849059999999</v>
      </c>
      <c r="T40" s="4">
        <v>2.2741132080000002</v>
      </c>
      <c r="U40" s="13">
        <v>0.84606792450000001</v>
      </c>
      <c r="V40" s="4">
        <v>0.76052160000000002</v>
      </c>
      <c r="W40" s="4">
        <v>0.86323190940000005</v>
      </c>
      <c r="X40" s="4">
        <v>1.2500830190000001</v>
      </c>
      <c r="Y40" s="13">
        <v>0.38798490569999999</v>
      </c>
      <c r="Z40" s="4">
        <v>0.86059312300000002</v>
      </c>
      <c r="AA40" s="4">
        <v>0.55531768739999998</v>
      </c>
      <c r="AB40" s="4">
        <v>1.6652377359999999</v>
      </c>
      <c r="AC40" s="13">
        <v>6.2490566040000002E-4</v>
      </c>
      <c r="AD40" s="4">
        <v>3.2549433959999998</v>
      </c>
      <c r="AE40" s="4">
        <v>0.92383327699999995</v>
      </c>
      <c r="AF40">
        <f t="shared" si="0"/>
        <v>1.0007653412886799</v>
      </c>
    </row>
    <row r="41" spans="1:32" ht="15" thickBot="1" x14ac:dyDescent="0.35">
      <c r="A41" s="10">
        <v>44601</v>
      </c>
      <c r="B41" s="4">
        <v>0.35592452829999999</v>
      </c>
      <c r="C41" s="4">
        <v>0.2200754717</v>
      </c>
      <c r="D41" s="4">
        <v>9.5094339619999996E-2</v>
      </c>
      <c r="E41" s="13">
        <v>0.22279245280000001</v>
      </c>
      <c r="F41" s="4">
        <v>0.13584905659999999</v>
      </c>
      <c r="G41" s="4">
        <v>1.0052830189999999</v>
      </c>
      <c r="H41" s="4">
        <v>0.74988679250000001</v>
      </c>
      <c r="I41" s="13">
        <v>1.1242867919999999</v>
      </c>
      <c r="J41" s="4">
        <v>0.68603773580000005</v>
      </c>
      <c r="K41" s="4">
        <v>2.2719396230000002</v>
      </c>
      <c r="L41" s="4">
        <v>1.672030189</v>
      </c>
      <c r="M41" s="13">
        <v>1.009358491</v>
      </c>
      <c r="N41" s="4">
        <v>1.4524981130000001</v>
      </c>
      <c r="O41" s="4">
        <v>0.5406792453</v>
      </c>
      <c r="P41" s="4">
        <v>2.7523018869999998</v>
      </c>
      <c r="Q41" s="13">
        <v>1.131622642</v>
      </c>
      <c r="R41" s="4">
        <v>0.73358490570000001</v>
      </c>
      <c r="S41" s="4">
        <v>1.235411321</v>
      </c>
      <c r="T41" s="4">
        <v>2.317584906</v>
      </c>
      <c r="U41" s="13">
        <v>0.80721509430000005</v>
      </c>
      <c r="V41" s="4">
        <v>0.83618664470000004</v>
      </c>
      <c r="W41" s="4">
        <v>0.97376603770000003</v>
      </c>
      <c r="X41" s="4">
        <v>2.1284830189999999</v>
      </c>
      <c r="Y41" s="13">
        <v>0.45682043770000003</v>
      </c>
      <c r="Z41" s="4">
        <v>0.74462840159999999</v>
      </c>
      <c r="AA41" s="4">
        <v>1.570143396</v>
      </c>
      <c r="AB41" s="4">
        <v>1.5696000000000001</v>
      </c>
      <c r="AC41" s="13">
        <v>5.8143396229999996E-3</v>
      </c>
      <c r="AD41" s="4">
        <v>3.8013910630000001</v>
      </c>
      <c r="AE41" s="4">
        <v>1.066194638</v>
      </c>
      <c r="AF41">
        <f t="shared" si="0"/>
        <v>1.1224161527647667</v>
      </c>
    </row>
    <row r="42" spans="1:32" ht="15" thickBot="1" x14ac:dyDescent="0.35">
      <c r="A42" s="10">
        <v>44602</v>
      </c>
      <c r="B42" s="4">
        <v>0.33147169809999999</v>
      </c>
      <c r="C42" s="4">
        <v>0.19833962259999999</v>
      </c>
      <c r="D42" s="4">
        <v>9.2377358490000006E-2</v>
      </c>
      <c r="E42" s="13">
        <v>0.24724528300000001</v>
      </c>
      <c r="F42" s="4">
        <v>0.1630188679</v>
      </c>
      <c r="G42" s="4">
        <v>0.89660377359999999</v>
      </c>
      <c r="H42" s="4">
        <v>0.91562264149999995</v>
      </c>
      <c r="I42" s="13">
        <v>1.434566038</v>
      </c>
      <c r="J42" s="4">
        <v>0.62789433959999996</v>
      </c>
      <c r="K42" s="4">
        <v>2.0890867919999998</v>
      </c>
      <c r="L42" s="4">
        <v>1.7660377359999999</v>
      </c>
      <c r="M42" s="13">
        <v>0.97784150940000003</v>
      </c>
      <c r="N42" s="4">
        <v>1.818475472</v>
      </c>
      <c r="O42" s="4">
        <v>1.6782792449999999</v>
      </c>
      <c r="P42" s="4">
        <v>1.315562264</v>
      </c>
      <c r="Q42" s="13">
        <v>1.168845283</v>
      </c>
      <c r="R42" s="4">
        <v>1.6369811320000001</v>
      </c>
      <c r="S42" s="4">
        <v>1.548679245</v>
      </c>
      <c r="T42" s="4">
        <v>2.5729811319999998</v>
      </c>
      <c r="U42" s="13">
        <v>0.81699622640000003</v>
      </c>
      <c r="V42" s="4">
        <v>0.86807547169999999</v>
      </c>
      <c r="W42" s="4">
        <v>0.79770566040000002</v>
      </c>
      <c r="X42" s="4">
        <v>1.2673980680000001</v>
      </c>
      <c r="Y42" s="13">
        <v>0.48307924530000002</v>
      </c>
      <c r="Z42" s="4">
        <v>0.7594623305</v>
      </c>
      <c r="AA42" s="4">
        <v>0.63957735849999997</v>
      </c>
      <c r="AB42" s="4">
        <v>1.6652377359999999</v>
      </c>
      <c r="AC42" s="13">
        <v>1.706264151E-2</v>
      </c>
      <c r="AD42" s="4">
        <v>2.542279245</v>
      </c>
      <c r="AE42" s="4">
        <v>1.1025110849999999</v>
      </c>
      <c r="AF42">
        <f t="shared" si="0"/>
        <v>1.0813098167166664</v>
      </c>
    </row>
    <row r="43" spans="1:32" ht="15" thickBot="1" x14ac:dyDescent="0.35">
      <c r="A43" s="10">
        <v>44603</v>
      </c>
      <c r="B43" s="4">
        <v>0.391245283</v>
      </c>
      <c r="C43" s="4">
        <v>0.20105660380000001</v>
      </c>
      <c r="D43" s="4">
        <v>0.10324528299999999</v>
      </c>
      <c r="E43" s="13">
        <v>0.22279245280000001</v>
      </c>
      <c r="F43" s="4">
        <v>0.1494339623</v>
      </c>
      <c r="G43" s="4">
        <v>0.92377358490000006</v>
      </c>
      <c r="H43" s="4">
        <v>0.51894339619999996</v>
      </c>
      <c r="I43" s="13">
        <v>1.7122415090000001</v>
      </c>
      <c r="J43" s="4">
        <v>0.67924528299999998</v>
      </c>
      <c r="K43" s="4">
        <v>2.2415094340000001</v>
      </c>
      <c r="L43" s="4">
        <v>1.082173585</v>
      </c>
      <c r="M43" s="13">
        <v>0.97784150940000003</v>
      </c>
      <c r="N43" s="4">
        <v>1.1615094340000001</v>
      </c>
      <c r="O43" s="4">
        <v>0.86997735850000002</v>
      </c>
      <c r="P43" s="4">
        <v>1.235954717</v>
      </c>
      <c r="Q43" s="13">
        <v>1.1683018869999999</v>
      </c>
      <c r="R43" s="4">
        <v>0.87269433959999998</v>
      </c>
      <c r="S43" s="4">
        <v>1.399788679</v>
      </c>
      <c r="T43" s="4">
        <v>1.8991698109999999</v>
      </c>
      <c r="U43" s="13">
        <v>0.80884528300000003</v>
      </c>
      <c r="V43" s="4">
        <v>0.92159999999999997</v>
      </c>
      <c r="W43" s="4">
        <v>0.91493823399999996</v>
      </c>
      <c r="X43" s="4">
        <v>1.241229138</v>
      </c>
      <c r="Y43" s="13">
        <v>0.44904063399999999</v>
      </c>
      <c r="Z43" s="4">
        <v>1.3812266719999999</v>
      </c>
      <c r="AA43" s="4">
        <v>1.570143396</v>
      </c>
      <c r="AB43" s="4">
        <v>1.61714717</v>
      </c>
      <c r="AC43" s="13">
        <v>5.8143396229999996E-3</v>
      </c>
      <c r="AD43" s="4">
        <v>2.0476264749999999</v>
      </c>
      <c r="AE43" s="4">
        <v>1.041519233</v>
      </c>
      <c r="AF43">
        <f t="shared" si="0"/>
        <v>0.99366762290410016</v>
      </c>
    </row>
    <row r="44" spans="1:32" ht="15" thickBot="1" x14ac:dyDescent="0.35">
      <c r="A44" s="10">
        <v>44604</v>
      </c>
      <c r="B44" s="4">
        <v>0.40211320750000001</v>
      </c>
      <c r="C44" s="4">
        <v>0.1548679245</v>
      </c>
      <c r="D44" s="4">
        <v>0.11139622640000001</v>
      </c>
      <c r="E44" s="13">
        <v>0.23094339620000001</v>
      </c>
      <c r="F44" s="4">
        <v>0.1412830189</v>
      </c>
      <c r="G44" s="4">
        <v>0.96452830190000005</v>
      </c>
      <c r="H44" s="4">
        <v>0.80150943399999997</v>
      </c>
      <c r="I44" s="13">
        <v>3.1082264149999999</v>
      </c>
      <c r="J44" s="4">
        <v>0.61132075470000002</v>
      </c>
      <c r="K44" s="4">
        <v>2.0140981130000002</v>
      </c>
      <c r="L44" s="4">
        <v>1.304150943</v>
      </c>
      <c r="M44" s="13">
        <v>1.053916981</v>
      </c>
      <c r="N44" s="4">
        <v>1.6940377360000001</v>
      </c>
      <c r="O44" s="4">
        <v>1.308226415</v>
      </c>
      <c r="P44" s="4">
        <v>1.1530867920000001</v>
      </c>
      <c r="Q44" s="13">
        <v>1.138143396</v>
      </c>
      <c r="R44" s="4">
        <v>0.85856603769999995</v>
      </c>
      <c r="S44" s="4">
        <v>1.050928302</v>
      </c>
      <c r="T44" s="4">
        <v>2.4018113209999998</v>
      </c>
      <c r="U44" s="13">
        <v>0.97811320749999997</v>
      </c>
      <c r="V44" s="4">
        <v>0.89708478810000003</v>
      </c>
      <c r="W44" s="4">
        <v>0.93062833810000001</v>
      </c>
      <c r="X44" s="4">
        <v>1.2150339619999999</v>
      </c>
      <c r="Y44" s="13">
        <v>0.48307924530000002</v>
      </c>
      <c r="Z44" s="4">
        <v>0.94713962259999995</v>
      </c>
      <c r="AA44" s="4">
        <v>1.909222642</v>
      </c>
      <c r="AB44" s="4">
        <v>2.0343757579999999</v>
      </c>
      <c r="AC44" s="13">
        <v>7.4771320749999995E-2</v>
      </c>
      <c r="AD44" s="4">
        <v>1.978233962</v>
      </c>
      <c r="AE44" s="4">
        <v>1.1082566039999999</v>
      </c>
      <c r="AF44">
        <f t="shared" si="0"/>
        <v>1.1019698055383331</v>
      </c>
    </row>
    <row r="45" spans="1:32" ht="15" thickBot="1" x14ac:dyDescent="0.35">
      <c r="A45" s="10">
        <v>44605</v>
      </c>
      <c r="B45" s="4">
        <v>0.30973584910000002</v>
      </c>
      <c r="C45" s="4">
        <v>0.1086792453</v>
      </c>
      <c r="D45" s="4">
        <v>0.11139622640000001</v>
      </c>
      <c r="E45" s="13">
        <v>0.53524528299999996</v>
      </c>
      <c r="F45" s="4">
        <v>8.4226415090000006E-2</v>
      </c>
      <c r="G45" s="4">
        <v>0.96724528300000001</v>
      </c>
      <c r="H45" s="4">
        <v>0.57599999999999996</v>
      </c>
      <c r="I45" s="13">
        <v>2.2526490570000002</v>
      </c>
      <c r="J45" s="4">
        <v>0.78167547169999996</v>
      </c>
      <c r="K45" s="4">
        <v>0.79634716979999998</v>
      </c>
      <c r="L45" s="4">
        <v>1.156618868</v>
      </c>
      <c r="M45" s="13">
        <v>0.97784150940000003</v>
      </c>
      <c r="N45" s="4">
        <v>1.7983698109999999</v>
      </c>
      <c r="O45" s="4">
        <v>1.2905660379999999</v>
      </c>
      <c r="P45" s="4">
        <v>1.270460377</v>
      </c>
      <c r="Q45" s="13">
        <v>1.1299924530000001</v>
      </c>
      <c r="R45" s="4">
        <v>0.95420377359999997</v>
      </c>
      <c r="S45" s="4">
        <v>1.3810415089999999</v>
      </c>
      <c r="T45" s="4">
        <v>2.5295094339999999</v>
      </c>
      <c r="U45" s="13">
        <v>0.97811320749999997</v>
      </c>
      <c r="V45" s="4">
        <v>0.82050776160000005</v>
      </c>
      <c r="W45" s="4">
        <v>0.94947807390000005</v>
      </c>
      <c r="X45" s="4">
        <v>1.268456984</v>
      </c>
      <c r="Y45" s="13">
        <v>0.46043820689999998</v>
      </c>
      <c r="Z45" s="4">
        <v>1.1808000000000001</v>
      </c>
      <c r="AA45" s="4">
        <v>0.53953240749999998</v>
      </c>
      <c r="AB45" s="4">
        <v>1.862218868</v>
      </c>
      <c r="AC45" s="13">
        <v>4.6406037740000003E-2</v>
      </c>
      <c r="AD45" s="4">
        <v>1.6826264150000001</v>
      </c>
      <c r="AE45" s="4">
        <v>1.0290198159999999</v>
      </c>
      <c r="AF45">
        <f t="shared" si="0"/>
        <v>0.9943133850510002</v>
      </c>
    </row>
    <row r="46" spans="1:32" ht="15" thickBot="1" x14ac:dyDescent="0.35">
      <c r="A46" s="10">
        <v>44606</v>
      </c>
      <c r="B46" s="4">
        <v>0.70098113210000002</v>
      </c>
      <c r="C46" s="4">
        <v>0.19018867919999999</v>
      </c>
      <c r="D46" s="4">
        <v>0.1412830189</v>
      </c>
      <c r="E46" s="13">
        <v>0.61403773579999998</v>
      </c>
      <c r="F46" s="4">
        <v>0.10324528299999999</v>
      </c>
      <c r="G46" s="4">
        <v>0.83683018870000003</v>
      </c>
      <c r="H46" s="4">
        <v>0.28256603769999999</v>
      </c>
      <c r="I46" s="13">
        <v>2.227924528</v>
      </c>
      <c r="J46" s="4">
        <v>0.65289056599999995</v>
      </c>
      <c r="K46" s="4">
        <v>0.76184150939999995</v>
      </c>
      <c r="L46" s="4">
        <v>2.3366037739999999</v>
      </c>
      <c r="M46" s="13">
        <v>0.97784150940000003</v>
      </c>
      <c r="N46" s="4">
        <v>1.752181132</v>
      </c>
      <c r="O46" s="4">
        <v>0.7789584906</v>
      </c>
      <c r="P46" s="4">
        <v>1.2375849059999999</v>
      </c>
      <c r="Q46" s="13">
        <v>1.146566038</v>
      </c>
      <c r="R46" s="4">
        <v>1.1775396229999999</v>
      </c>
      <c r="S46" s="4">
        <v>0.98110188679999999</v>
      </c>
      <c r="T46" s="4">
        <v>2.0214339620000001</v>
      </c>
      <c r="U46" s="13">
        <v>0.76238490569999995</v>
      </c>
      <c r="V46" s="4">
        <v>0.82556077579999998</v>
      </c>
      <c r="W46" s="4">
        <v>0.95301944149999995</v>
      </c>
      <c r="X46" s="4">
        <v>1.4270150850000001</v>
      </c>
      <c r="Y46" s="13">
        <v>0.46324528300000001</v>
      </c>
      <c r="Z46" s="4">
        <v>1.338677334</v>
      </c>
      <c r="AA46" s="4">
        <v>0.70098113210000002</v>
      </c>
      <c r="AB46" s="4">
        <v>2.0668075469999998</v>
      </c>
      <c r="AC46" s="13">
        <v>0.36787924529999999</v>
      </c>
      <c r="AD46" s="4">
        <v>1.2134037740000001</v>
      </c>
      <c r="AE46" s="4">
        <v>1.2250867919999999</v>
      </c>
      <c r="AF46">
        <f t="shared" si="0"/>
        <v>1.0088553772</v>
      </c>
    </row>
    <row r="47" spans="1:32" ht="15" thickBot="1" x14ac:dyDescent="0.35">
      <c r="A47" s="10">
        <v>44607</v>
      </c>
      <c r="B47" s="4">
        <v>1.0867924529999999</v>
      </c>
      <c r="C47" s="4">
        <v>0.1874716981</v>
      </c>
      <c r="D47" s="4">
        <v>0.23094339620000001</v>
      </c>
      <c r="E47" s="13">
        <v>0.53524528299999996</v>
      </c>
      <c r="F47" s="4">
        <v>0.1086792453</v>
      </c>
      <c r="G47" s="4">
        <v>0.40211320750000001</v>
      </c>
      <c r="H47" s="4">
        <v>0.8150943396</v>
      </c>
      <c r="I47" s="13">
        <v>0.78221886789999995</v>
      </c>
      <c r="J47" s="4">
        <v>0.66701886789999998</v>
      </c>
      <c r="K47" s="4">
        <v>1.204437736</v>
      </c>
      <c r="L47" s="4">
        <v>1.6992</v>
      </c>
      <c r="M47" s="13">
        <v>0.95909433960000001</v>
      </c>
      <c r="N47" s="4">
        <v>0.924045283</v>
      </c>
      <c r="O47" s="4">
        <v>0.92703396230000001</v>
      </c>
      <c r="P47" s="4">
        <v>0.83628679250000004</v>
      </c>
      <c r="Q47" s="13">
        <v>1.2356830190000001</v>
      </c>
      <c r="R47" s="4">
        <v>1.1726490570000001</v>
      </c>
      <c r="S47" s="4">
        <v>1.7660377359999999</v>
      </c>
      <c r="T47" s="4">
        <v>1.8149433960000001</v>
      </c>
      <c r="U47" s="13">
        <v>0.78683773580000005</v>
      </c>
      <c r="V47" s="4">
        <v>0.8220129692</v>
      </c>
      <c r="W47" s="4">
        <v>0.97376603770000003</v>
      </c>
      <c r="X47" s="4">
        <v>1.4258458869999999</v>
      </c>
      <c r="Y47" s="13">
        <v>0.52410566039999995</v>
      </c>
      <c r="Z47" s="4">
        <v>1.402940839</v>
      </c>
      <c r="AA47" s="4">
        <v>1.034354717</v>
      </c>
      <c r="AB47" s="4">
        <v>2.171683019</v>
      </c>
      <c r="AC47" s="13">
        <v>0.33119999999999999</v>
      </c>
      <c r="AD47" s="4">
        <v>1.0911396229999999</v>
      </c>
      <c r="AE47" s="4">
        <v>1.35300384</v>
      </c>
      <c r="AF47">
        <f t="shared" si="0"/>
        <v>0.97572930026666638</v>
      </c>
    </row>
    <row r="48" spans="1:32" ht="15" thickBot="1" x14ac:dyDescent="0.35">
      <c r="A48" s="10">
        <v>44608</v>
      </c>
      <c r="B48" s="4">
        <v>0.3830943396</v>
      </c>
      <c r="C48" s="4">
        <v>0.17660377360000001</v>
      </c>
      <c r="D48" s="4">
        <v>0.14399999999999999</v>
      </c>
      <c r="E48" s="13">
        <v>0.4238490566</v>
      </c>
      <c r="F48" s="4">
        <v>0.1249811321</v>
      </c>
      <c r="G48" s="4">
        <v>1.0052830189999999</v>
      </c>
      <c r="H48" s="4">
        <v>0.7661886792</v>
      </c>
      <c r="I48" s="13">
        <v>2.3366037739999999</v>
      </c>
      <c r="J48" s="4">
        <v>0.6659320755</v>
      </c>
      <c r="K48" s="4">
        <v>1.1691169809999999</v>
      </c>
      <c r="L48" s="4">
        <v>1.6725735850000001</v>
      </c>
      <c r="M48" s="13">
        <v>1.0156075470000001</v>
      </c>
      <c r="N48" s="4">
        <v>1.2131320750000001</v>
      </c>
      <c r="O48" s="4">
        <v>0.8873660377</v>
      </c>
      <c r="P48" s="4">
        <v>1.4859169809999999</v>
      </c>
      <c r="Q48" s="13">
        <v>1.162596226</v>
      </c>
      <c r="R48" s="4">
        <v>1.113962264</v>
      </c>
      <c r="S48" s="4">
        <v>1.075381132</v>
      </c>
      <c r="T48" s="4">
        <v>1.817388679</v>
      </c>
      <c r="U48" s="13">
        <v>0.76836226419999998</v>
      </c>
      <c r="V48" s="4">
        <v>0.89987292669999996</v>
      </c>
      <c r="W48" s="4">
        <v>0.97418371920000002</v>
      </c>
      <c r="X48" s="4">
        <v>1.2856754720000001</v>
      </c>
      <c r="Y48" s="13">
        <v>0.45083071699999999</v>
      </c>
      <c r="Z48" s="4">
        <v>0.87743699310000001</v>
      </c>
      <c r="AA48" s="4">
        <v>1.570143396</v>
      </c>
      <c r="AB48" s="4">
        <v>2.2246641509999998</v>
      </c>
      <c r="AC48" s="13">
        <v>0.29669433960000002</v>
      </c>
      <c r="AD48" s="4">
        <v>2.865641026</v>
      </c>
      <c r="AE48" s="4">
        <v>1.029802334</v>
      </c>
      <c r="AF48">
        <f t="shared" si="0"/>
        <v>1.062762823203333</v>
      </c>
    </row>
    <row r="49" spans="1:32" ht="15" thickBot="1" x14ac:dyDescent="0.35">
      <c r="A49" s="10">
        <v>44609</v>
      </c>
      <c r="B49" s="4">
        <v>0.46188679249999998</v>
      </c>
      <c r="C49" s="4">
        <v>0.1956226415</v>
      </c>
      <c r="D49" s="4">
        <v>0.19290566040000001</v>
      </c>
      <c r="E49" s="13">
        <v>0.30430188679999998</v>
      </c>
      <c r="F49" s="4">
        <v>0.1630188679</v>
      </c>
      <c r="G49" s="4">
        <v>0.59230188679999995</v>
      </c>
      <c r="H49" s="4">
        <v>0.8150943396</v>
      </c>
      <c r="I49" s="13">
        <v>0.86535849060000003</v>
      </c>
      <c r="J49" s="4">
        <v>0.74363773580000003</v>
      </c>
      <c r="K49" s="4">
        <v>1.988830189</v>
      </c>
      <c r="L49" s="4">
        <v>2.3773584909999999</v>
      </c>
      <c r="M49" s="13">
        <v>0.94659622639999996</v>
      </c>
      <c r="N49" s="4">
        <v>1.2508981130000001</v>
      </c>
      <c r="O49" s="4">
        <v>1.163139623</v>
      </c>
      <c r="P49" s="4">
        <v>2.9343396230000001</v>
      </c>
      <c r="Q49" s="13">
        <v>1.141675472</v>
      </c>
      <c r="R49" s="4">
        <v>1.2000905660000001</v>
      </c>
      <c r="S49" s="4">
        <v>1.006098113</v>
      </c>
      <c r="T49" s="4">
        <v>1.6570867920000001</v>
      </c>
      <c r="U49" s="13">
        <v>0.73467169809999999</v>
      </c>
      <c r="V49" s="4">
        <v>0.91467414339999997</v>
      </c>
      <c r="W49" s="4">
        <v>0.91263396230000005</v>
      </c>
      <c r="X49" s="4">
        <v>1.334628054</v>
      </c>
      <c r="Y49" s="13">
        <v>0.45057730410000002</v>
      </c>
      <c r="Z49" s="4">
        <v>0.97865660379999997</v>
      </c>
      <c r="AA49" s="4">
        <v>0.58786323620000003</v>
      </c>
      <c r="AB49" s="4">
        <v>2.4966339620000002</v>
      </c>
      <c r="AC49" s="13">
        <v>0.17845132080000001</v>
      </c>
      <c r="AD49" s="4">
        <v>1.0329953030000001</v>
      </c>
      <c r="AE49" s="4">
        <v>0.94578113210000003</v>
      </c>
      <c r="AF49">
        <f t="shared" si="0"/>
        <v>1.0189269410033335</v>
      </c>
    </row>
    <row r="50" spans="1:32" ht="15" thickBot="1" x14ac:dyDescent="0.35">
      <c r="A50" s="10">
        <v>44610</v>
      </c>
      <c r="B50" s="4">
        <v>0.43471698110000001</v>
      </c>
      <c r="C50" s="4">
        <v>0.19290566040000001</v>
      </c>
      <c r="D50" s="4">
        <v>0.41298113209999998</v>
      </c>
      <c r="E50" s="13">
        <v>0.81781132079999996</v>
      </c>
      <c r="F50" s="4">
        <v>0.1494339623</v>
      </c>
      <c r="G50" s="4">
        <v>0.44830188679999999</v>
      </c>
      <c r="H50" s="4">
        <v>0.82052830190000003</v>
      </c>
      <c r="I50" s="13">
        <v>2.2887849060000001</v>
      </c>
      <c r="J50" s="4">
        <v>0.79091320750000005</v>
      </c>
      <c r="K50" s="4">
        <v>0.86943396230000003</v>
      </c>
      <c r="L50" s="4">
        <v>1.719849057</v>
      </c>
      <c r="M50" s="13">
        <v>0.92187169810000003</v>
      </c>
      <c r="N50" s="4">
        <v>1.0533735849999999</v>
      </c>
      <c r="O50" s="4">
        <v>0.63686037740000001</v>
      </c>
      <c r="P50" s="4">
        <v>1.6926792450000001</v>
      </c>
      <c r="Q50" s="13">
        <v>1.8747169809999999</v>
      </c>
      <c r="R50" s="4">
        <v>0.93328301889999998</v>
      </c>
      <c r="S50" s="4">
        <v>2.8229433959999999</v>
      </c>
      <c r="T50" s="4">
        <v>1.153630189</v>
      </c>
      <c r="U50" s="13">
        <v>0.85286037739999998</v>
      </c>
      <c r="V50" s="4">
        <v>0.86807547169999999</v>
      </c>
      <c r="W50" s="4">
        <v>1.065898107</v>
      </c>
      <c r="X50" s="4">
        <v>1.2976373889999999</v>
      </c>
      <c r="Y50" s="13">
        <v>0.50345660380000001</v>
      </c>
      <c r="Z50" s="4">
        <v>0.88575405279999997</v>
      </c>
      <c r="AA50" s="4">
        <v>0.63262609810000003</v>
      </c>
      <c r="AB50" s="4">
        <v>2.722415094</v>
      </c>
      <c r="AC50" s="13">
        <v>0.1312301887</v>
      </c>
      <c r="AD50" s="4">
        <v>0.55253481950000005</v>
      </c>
      <c r="AE50" s="4">
        <v>1.3536843620000001</v>
      </c>
      <c r="AF50">
        <f t="shared" si="0"/>
        <v>1.0300397144199998</v>
      </c>
    </row>
    <row r="51" spans="1:32" ht="15" thickBot="1" x14ac:dyDescent="0.35">
      <c r="A51" s="10">
        <v>44611</v>
      </c>
      <c r="B51" s="4">
        <v>0.3667924528</v>
      </c>
      <c r="C51" s="4">
        <v>0.19833962259999999</v>
      </c>
      <c r="D51" s="4">
        <v>0.391245283</v>
      </c>
      <c r="E51" s="13">
        <v>1.670943396</v>
      </c>
      <c r="F51" s="4">
        <v>0.2282264151</v>
      </c>
      <c r="G51" s="4">
        <v>0.38852830189999998</v>
      </c>
      <c r="H51" s="4">
        <v>1.276981132</v>
      </c>
      <c r="I51" s="13">
        <v>2.9289056599999999</v>
      </c>
      <c r="J51" s="4">
        <v>0.67245283020000002</v>
      </c>
      <c r="K51" s="4">
        <v>1.161781132</v>
      </c>
      <c r="L51" s="4">
        <v>2.0939773580000001</v>
      </c>
      <c r="M51" s="13">
        <v>0.92812075469999999</v>
      </c>
      <c r="N51" s="4">
        <v>1.104724528</v>
      </c>
      <c r="O51" s="4">
        <v>1.2326943400000001</v>
      </c>
      <c r="P51" s="4">
        <v>1.1913962259999999</v>
      </c>
      <c r="Q51" s="13">
        <v>1.14765283</v>
      </c>
      <c r="R51" s="4">
        <v>0.86563018869999997</v>
      </c>
      <c r="S51" s="4">
        <v>1.325615094</v>
      </c>
      <c r="T51" s="4">
        <v>0.95855094340000002</v>
      </c>
      <c r="U51" s="13">
        <v>0.76890566039999997</v>
      </c>
      <c r="V51" s="4">
        <v>0.80095737040000003</v>
      </c>
      <c r="W51" s="4">
        <v>0.79770566040000002</v>
      </c>
      <c r="X51" s="4">
        <v>1.2150339619999999</v>
      </c>
      <c r="Y51" s="13">
        <v>0.46122113209999999</v>
      </c>
      <c r="Z51" s="4">
        <v>1.076467925</v>
      </c>
      <c r="AA51" s="4">
        <v>0.31516981129999999</v>
      </c>
      <c r="AB51" s="4">
        <v>2.2993952599999998</v>
      </c>
      <c r="AC51" s="13">
        <v>5.9692075470000001E-2</v>
      </c>
      <c r="AD51" s="4">
        <v>0.68440754719999997</v>
      </c>
      <c r="AE51" s="4">
        <v>1.0167028979999999</v>
      </c>
      <c r="AF51">
        <f t="shared" si="0"/>
        <v>0.98760725968899976</v>
      </c>
    </row>
    <row r="52" spans="1:32" ht="15" thickBot="1" x14ac:dyDescent="0.35">
      <c r="A52" s="10">
        <v>44612</v>
      </c>
      <c r="B52" s="4">
        <v>0.3586415094</v>
      </c>
      <c r="C52" s="4">
        <v>0.2037735849</v>
      </c>
      <c r="D52" s="4">
        <v>0.32060377359999997</v>
      </c>
      <c r="E52" s="13">
        <v>0.96181132079999998</v>
      </c>
      <c r="F52" s="4">
        <v>0.1657358491</v>
      </c>
      <c r="G52" s="4">
        <v>1.100377358</v>
      </c>
      <c r="H52" s="4">
        <v>1.236226415</v>
      </c>
      <c r="I52" s="13">
        <v>2.6846490570000001</v>
      </c>
      <c r="J52" s="4">
        <v>0.59827924529999998</v>
      </c>
      <c r="K52" s="4">
        <v>0.68848301889999997</v>
      </c>
      <c r="L52" s="4">
        <v>2.119788679</v>
      </c>
      <c r="M52" s="13">
        <v>0.92187169810000003</v>
      </c>
      <c r="N52" s="4">
        <v>1.707350943</v>
      </c>
      <c r="O52" s="4">
        <v>1.2791547169999999</v>
      </c>
      <c r="P52" s="4">
        <v>1.9999698109999999</v>
      </c>
      <c r="Q52" s="13">
        <v>1.145479245</v>
      </c>
      <c r="R52" s="4">
        <v>0.90937358489999998</v>
      </c>
      <c r="S52" s="4">
        <v>1.087607547</v>
      </c>
      <c r="T52" s="4">
        <v>0.95583396229999995</v>
      </c>
      <c r="U52" s="13">
        <v>0.86943396230000003</v>
      </c>
      <c r="V52" s="4">
        <v>0.82329973140000001</v>
      </c>
      <c r="W52" s="4">
        <v>0.79770566040000002</v>
      </c>
      <c r="X52" s="4">
        <v>1.335629615</v>
      </c>
      <c r="Y52" s="13">
        <v>0.45358739310000001</v>
      </c>
      <c r="Z52" s="4">
        <v>1.0433207550000001</v>
      </c>
      <c r="AA52" s="4">
        <v>1.6530113209999999</v>
      </c>
      <c r="AB52" s="4">
        <v>2.722415094</v>
      </c>
      <c r="AC52" s="13">
        <v>6.2490566040000002E-4</v>
      </c>
      <c r="AD52" s="4">
        <v>0.59257358490000001</v>
      </c>
      <c r="AE52" s="4">
        <v>1.1082566039999999</v>
      </c>
      <c r="AF52">
        <f t="shared" si="0"/>
        <v>1.06149566486868</v>
      </c>
    </row>
    <row r="53" spans="1:32" ht="15" thickBot="1" x14ac:dyDescent="0.35">
      <c r="A53" s="10">
        <v>44613</v>
      </c>
      <c r="B53" s="4">
        <v>0.28799999999999998</v>
      </c>
      <c r="C53" s="4">
        <v>0.21735849060000001</v>
      </c>
      <c r="D53" s="4">
        <v>0.22279245280000001</v>
      </c>
      <c r="E53" s="13">
        <v>0.75532075470000004</v>
      </c>
      <c r="F53" s="4">
        <v>0.1494339623</v>
      </c>
      <c r="G53" s="4">
        <v>0.74445283019999997</v>
      </c>
      <c r="H53" s="4">
        <v>0.78520754719999997</v>
      </c>
      <c r="I53" s="13">
        <v>2.4316981129999999</v>
      </c>
      <c r="J53" s="4">
        <v>0.59529056599999997</v>
      </c>
      <c r="K53" s="4">
        <v>0.98952452830000004</v>
      </c>
      <c r="L53" s="4">
        <v>2.3730113209999999</v>
      </c>
      <c r="M53" s="13">
        <v>0.90964528300000003</v>
      </c>
      <c r="N53" s="4">
        <v>2.0847396229999999</v>
      </c>
      <c r="O53" s="4">
        <v>1.851079245</v>
      </c>
      <c r="P53" s="4">
        <v>1.7385962260000001</v>
      </c>
      <c r="Q53" s="13">
        <v>1.630188679</v>
      </c>
      <c r="R53" s="4">
        <v>1.021041509</v>
      </c>
      <c r="S53" s="4">
        <v>1.4117433960000001</v>
      </c>
      <c r="T53" s="4">
        <v>1.0867924529999999</v>
      </c>
      <c r="U53" s="13">
        <v>0.81319245279999997</v>
      </c>
      <c r="V53" s="4">
        <v>0.84199245280000001</v>
      </c>
      <c r="W53" s="4">
        <v>0.82569056600000001</v>
      </c>
      <c r="X53" s="4">
        <v>1.3300085070000001</v>
      </c>
      <c r="Y53" s="13">
        <v>0.42064084530000001</v>
      </c>
      <c r="Z53" s="4">
        <v>1.3868754109999999</v>
      </c>
      <c r="AA53" s="4">
        <v>1.6530113209999999</v>
      </c>
      <c r="AB53" s="4">
        <v>2.9533584909999999</v>
      </c>
      <c r="AC53" s="13">
        <v>0.53551698110000001</v>
      </c>
      <c r="AD53" s="4">
        <v>0.59257358490000001</v>
      </c>
      <c r="AE53" s="4">
        <v>1.131079245</v>
      </c>
      <c r="AF53">
        <f t="shared" si="0"/>
        <v>1.1256618945999999</v>
      </c>
    </row>
    <row r="54" spans="1:32" ht="15" thickBot="1" x14ac:dyDescent="0.35">
      <c r="A54" s="10">
        <v>44614</v>
      </c>
      <c r="B54" s="4">
        <v>0.43471698110000001</v>
      </c>
      <c r="C54" s="4">
        <v>0.21464150940000001</v>
      </c>
      <c r="D54" s="4">
        <v>7.6075471699999994E-2</v>
      </c>
      <c r="E54" s="13">
        <v>0.47275471699999999</v>
      </c>
      <c r="F54" s="4">
        <v>0.18203773579999999</v>
      </c>
      <c r="G54" s="4">
        <v>0.74173584910000001</v>
      </c>
      <c r="H54" s="4">
        <v>0.86943396230000003</v>
      </c>
      <c r="I54" s="13">
        <v>2.225750943</v>
      </c>
      <c r="J54" s="4">
        <v>0.70723018869999998</v>
      </c>
      <c r="K54" s="4">
        <v>1.553569811</v>
      </c>
      <c r="L54" s="4">
        <v>2.1803773579999999</v>
      </c>
      <c r="M54" s="13">
        <v>0.92187169810000003</v>
      </c>
      <c r="N54" s="4">
        <v>1.6877886790000001</v>
      </c>
      <c r="O54" s="4">
        <v>0.97403773579999997</v>
      </c>
      <c r="P54" s="4">
        <v>1.99154717</v>
      </c>
      <c r="Q54" s="13">
        <v>1.1528150939999999</v>
      </c>
      <c r="R54" s="4">
        <v>1.5530264149999999</v>
      </c>
      <c r="S54" s="4">
        <v>1.5215094339999999</v>
      </c>
      <c r="T54" s="4">
        <v>1.7260981129999999</v>
      </c>
      <c r="U54" s="13">
        <v>0.7906415094</v>
      </c>
      <c r="V54" s="4">
        <v>0.84827077139999996</v>
      </c>
      <c r="W54" s="4">
        <v>0.93721503399999995</v>
      </c>
      <c r="X54" s="4">
        <v>1.3957132080000001</v>
      </c>
      <c r="Y54" s="13">
        <v>0.40618867920000001</v>
      </c>
      <c r="Z54" s="4">
        <v>1.076467925</v>
      </c>
      <c r="AA54" s="4">
        <v>1.4891773580000001</v>
      </c>
      <c r="AB54" s="4">
        <v>3.0701886790000001</v>
      </c>
      <c r="AC54" s="13">
        <v>1.1753660379999999</v>
      </c>
      <c r="AD54" s="4">
        <v>0.70342641510000004</v>
      </c>
      <c r="AE54" s="4">
        <v>1.1325745629999999</v>
      </c>
      <c r="AF54">
        <f t="shared" si="0"/>
        <v>1.1404083015366664</v>
      </c>
    </row>
    <row r="55" spans="1:32" ht="15" thickBot="1" x14ac:dyDescent="0.35">
      <c r="A55" s="10">
        <v>44615</v>
      </c>
      <c r="B55" s="4">
        <v>0.35320754720000003</v>
      </c>
      <c r="C55" s="4">
        <v>0.17660377360000001</v>
      </c>
      <c r="D55" s="4">
        <v>5.4339622640000002E-2</v>
      </c>
      <c r="E55" s="13">
        <v>0.25267924530000002</v>
      </c>
      <c r="F55" s="4">
        <v>0.20105660380000001</v>
      </c>
      <c r="G55" s="4">
        <v>0.76075471699999997</v>
      </c>
      <c r="H55" s="4">
        <v>0.96996226419999998</v>
      </c>
      <c r="I55" s="13">
        <v>1.7978264150000001</v>
      </c>
      <c r="J55" s="4">
        <v>0.70532830189999995</v>
      </c>
      <c r="K55" s="4">
        <v>1.222641509</v>
      </c>
      <c r="L55" s="4">
        <v>2.336875472</v>
      </c>
      <c r="M55" s="13">
        <v>0.90964528300000003</v>
      </c>
      <c r="N55" s="4">
        <v>1.438641509</v>
      </c>
      <c r="O55" s="4">
        <v>1.355230189</v>
      </c>
      <c r="P55" s="4">
        <v>2.010022642</v>
      </c>
      <c r="Q55" s="13">
        <v>1.2598641509999999</v>
      </c>
      <c r="R55" s="4">
        <v>1.7388679250000001</v>
      </c>
      <c r="S55" s="4">
        <v>1.396256604</v>
      </c>
      <c r="T55" s="4">
        <v>2.358339623</v>
      </c>
      <c r="U55" s="13">
        <v>0.78792452830000004</v>
      </c>
      <c r="V55" s="4">
        <v>0.92377874719999997</v>
      </c>
      <c r="W55" s="4">
        <v>0.79770566040000002</v>
      </c>
      <c r="X55" s="4">
        <v>1.3957132080000001</v>
      </c>
      <c r="Y55" s="13">
        <v>0.44775531159999998</v>
      </c>
      <c r="Z55" s="4">
        <v>0.88419124530000004</v>
      </c>
      <c r="AA55" s="4">
        <v>1.034354717</v>
      </c>
      <c r="AB55" s="4">
        <v>3.129962264</v>
      </c>
      <c r="AC55" s="13">
        <v>1.4750490570000001</v>
      </c>
      <c r="AD55" s="4">
        <v>0.80042264149999998</v>
      </c>
      <c r="AE55" s="4">
        <v>1.0196830189999999</v>
      </c>
      <c r="AF55">
        <f t="shared" si="0"/>
        <v>1.1331561265646666</v>
      </c>
    </row>
    <row r="56" spans="1:32" ht="15" thickBot="1" x14ac:dyDescent="0.35">
      <c r="A56" s="10">
        <v>44616</v>
      </c>
      <c r="B56" s="4">
        <v>0.23366037740000001</v>
      </c>
      <c r="C56" s="4">
        <v>0.23366037740000001</v>
      </c>
      <c r="D56" s="4">
        <v>4.6188679250000003E-2</v>
      </c>
      <c r="E56" s="13">
        <v>0.23909433960000001</v>
      </c>
      <c r="F56" s="4">
        <v>0.2037735849</v>
      </c>
      <c r="G56" s="4">
        <v>0.3830943396</v>
      </c>
      <c r="H56" s="4">
        <v>0.59501886790000003</v>
      </c>
      <c r="I56" s="13">
        <v>0.70043773580000002</v>
      </c>
      <c r="J56" s="4">
        <v>0.81210566039999998</v>
      </c>
      <c r="K56" s="4">
        <v>1.327516981</v>
      </c>
      <c r="L56" s="4">
        <v>2.2958490569999999</v>
      </c>
      <c r="M56" s="13">
        <v>0.92187169810000003</v>
      </c>
      <c r="N56" s="4">
        <v>1.9200905660000001</v>
      </c>
      <c r="O56" s="4">
        <v>1.4258716979999999</v>
      </c>
      <c r="P56" s="4">
        <v>1.8986264150000001</v>
      </c>
      <c r="Q56" s="13">
        <v>1.142490566</v>
      </c>
      <c r="R56" s="4">
        <v>1.432664151</v>
      </c>
      <c r="S56" s="4">
        <v>1.1419471699999999</v>
      </c>
      <c r="T56" s="4">
        <v>0.97539622640000001</v>
      </c>
      <c r="U56" s="13">
        <v>0.81237735850000004</v>
      </c>
      <c r="V56" s="4">
        <v>0.96986173580000001</v>
      </c>
      <c r="W56" s="4">
        <v>1.951064151</v>
      </c>
      <c r="X56" s="4">
        <v>1.342841298</v>
      </c>
      <c r="Y56" s="13">
        <v>0.4436830189</v>
      </c>
      <c r="Z56" s="4">
        <v>0.88208824750000003</v>
      </c>
      <c r="AA56" s="4">
        <v>2.3602295550000001</v>
      </c>
      <c r="AB56" s="4">
        <v>3.0104150939999998</v>
      </c>
      <c r="AC56" s="13">
        <v>1.5560150939999999</v>
      </c>
      <c r="AD56" s="4">
        <v>0.67949999999999999</v>
      </c>
      <c r="AE56" s="4">
        <v>1.2250867919999999</v>
      </c>
      <c r="AF56">
        <f t="shared" si="0"/>
        <v>1.1054173611816667</v>
      </c>
    </row>
    <row r="57" spans="1:32" ht="15" thickBot="1" x14ac:dyDescent="0.35">
      <c r="A57" s="10">
        <v>44617</v>
      </c>
      <c r="B57" s="4">
        <v>0.26898113210000002</v>
      </c>
      <c r="C57" s="4">
        <v>0.18203773579999999</v>
      </c>
      <c r="D57" s="4">
        <v>4.3471698109999998E-2</v>
      </c>
      <c r="E57" s="13">
        <v>0.20649056599999999</v>
      </c>
      <c r="F57" s="4">
        <v>0.16845283019999999</v>
      </c>
      <c r="G57" s="4">
        <v>0.61675471699999995</v>
      </c>
      <c r="H57" s="4">
        <v>0.7987924528</v>
      </c>
      <c r="I57" s="13">
        <v>1.593509434</v>
      </c>
      <c r="J57" s="4">
        <v>0.94686792450000001</v>
      </c>
      <c r="K57" s="4">
        <v>0.7743396226</v>
      </c>
      <c r="L57" s="4">
        <v>1.9065056600000001</v>
      </c>
      <c r="M57" s="13">
        <v>0.90339622639999995</v>
      </c>
      <c r="N57" s="4">
        <v>1.5829132079999999</v>
      </c>
      <c r="O57" s="4">
        <v>1.4837433959999999</v>
      </c>
      <c r="P57" s="4">
        <v>1.581283019</v>
      </c>
      <c r="Q57" s="13">
        <v>1.222641509</v>
      </c>
      <c r="R57" s="4">
        <v>0.92295849060000001</v>
      </c>
      <c r="S57" s="4">
        <v>1.1683018869999999</v>
      </c>
      <c r="T57" s="4">
        <v>1.5022188679999999</v>
      </c>
      <c r="U57" s="13">
        <v>0.78738113210000005</v>
      </c>
      <c r="V57" s="4">
        <v>1.9331320750000001</v>
      </c>
      <c r="W57" s="4">
        <v>0.9901578566</v>
      </c>
      <c r="X57" s="4">
        <v>1.3262446189999999</v>
      </c>
      <c r="Y57" s="13">
        <v>0.40739871379999998</v>
      </c>
      <c r="Z57" s="4">
        <v>0.94713962259999995</v>
      </c>
      <c r="AA57" s="4">
        <v>2.4788831089999999</v>
      </c>
      <c r="AB57" s="4">
        <v>2.779471698</v>
      </c>
      <c r="AC57" s="13">
        <v>1.5338005130000001</v>
      </c>
      <c r="AD57" s="4">
        <v>0.80042264149999998</v>
      </c>
      <c r="AE57" s="4">
        <v>1.0968452829999999</v>
      </c>
      <c r="AF57">
        <f t="shared" si="0"/>
        <v>1.0984845880236664</v>
      </c>
    </row>
    <row r="58" spans="1:32" ht="15" thickBot="1" x14ac:dyDescent="0.35">
      <c r="A58" s="10">
        <v>44618</v>
      </c>
      <c r="B58" s="4">
        <v>0.23909433960000001</v>
      </c>
      <c r="C58" s="4">
        <v>0.17660377360000001</v>
      </c>
      <c r="D58" s="4">
        <v>4.6188679250000003E-2</v>
      </c>
      <c r="E58" s="13">
        <v>0.23094339620000001</v>
      </c>
      <c r="F58" s="4">
        <v>0.1575849057</v>
      </c>
      <c r="G58" s="4">
        <v>0.68739622639999998</v>
      </c>
      <c r="H58" s="4">
        <v>0.96452830190000005</v>
      </c>
      <c r="I58" s="13">
        <v>1.7108830189999999</v>
      </c>
      <c r="J58" s="4">
        <v>0.69962264149999998</v>
      </c>
      <c r="K58" s="4">
        <v>0.57545660379999997</v>
      </c>
      <c r="L58" s="4">
        <v>2.0719698110000002</v>
      </c>
      <c r="M58" s="13">
        <v>0.90339622639999995</v>
      </c>
      <c r="N58" s="4">
        <v>1.3209962260000001</v>
      </c>
      <c r="O58" s="4">
        <v>1.6133433960000001</v>
      </c>
      <c r="P58" s="4">
        <v>1.9670943400000001</v>
      </c>
      <c r="Q58" s="13">
        <v>1.0520150939999999</v>
      </c>
      <c r="R58" s="4">
        <v>1.4921660379999999</v>
      </c>
      <c r="S58" s="4">
        <v>1.3280603769999999</v>
      </c>
      <c r="T58" s="4">
        <v>1.553841509</v>
      </c>
      <c r="U58" s="13">
        <v>0.75369056599999995</v>
      </c>
      <c r="V58" s="4">
        <v>0.92882782200000003</v>
      </c>
      <c r="W58" s="4">
        <v>1.811683019</v>
      </c>
      <c r="X58" s="4">
        <v>1.3580901919999999</v>
      </c>
      <c r="Y58" s="13">
        <v>1.4044075469999999</v>
      </c>
      <c r="Z58" s="4">
        <v>0.82840754719999998</v>
      </c>
      <c r="AA58" s="4">
        <v>1.254701887</v>
      </c>
      <c r="AB58" s="4">
        <v>2.5223402990000001</v>
      </c>
      <c r="AC58" s="13">
        <v>0.73738867919999995</v>
      </c>
      <c r="AD58" s="4">
        <v>0.78058867919999997</v>
      </c>
      <c r="AE58" s="4">
        <v>1.0634264149999999</v>
      </c>
      <c r="AF58">
        <f t="shared" si="0"/>
        <v>1.0744912518983334</v>
      </c>
    </row>
    <row r="59" spans="1:32" ht="15" thickBot="1" x14ac:dyDescent="0.35">
      <c r="A59" s="10">
        <v>44619</v>
      </c>
      <c r="B59" s="4">
        <v>0.2581132075</v>
      </c>
      <c r="C59" s="4">
        <v>0.19833962259999999</v>
      </c>
      <c r="D59" s="4">
        <v>5.4339622640000002E-2</v>
      </c>
      <c r="E59" s="13">
        <v>0.2037735849</v>
      </c>
      <c r="F59" s="4">
        <v>0.17660377360000001</v>
      </c>
      <c r="G59" s="4">
        <v>1.0052830189999999</v>
      </c>
      <c r="H59" s="4">
        <v>0.79607547170000004</v>
      </c>
      <c r="I59" s="13">
        <v>1.2571471700000001</v>
      </c>
      <c r="J59" s="4">
        <v>0.66647547169999999</v>
      </c>
      <c r="K59" s="4">
        <v>0.53388679250000004</v>
      </c>
      <c r="L59" s="4">
        <v>2.3319849060000002</v>
      </c>
      <c r="M59" s="13">
        <v>0.89741886790000003</v>
      </c>
      <c r="N59" s="4">
        <v>1.266656604</v>
      </c>
      <c r="O59" s="4">
        <v>1.847003774</v>
      </c>
      <c r="P59" s="4">
        <v>1.9670943400000001</v>
      </c>
      <c r="Q59" s="13">
        <v>0.87432452829999996</v>
      </c>
      <c r="R59" s="4">
        <v>1.5052075469999999</v>
      </c>
      <c r="S59" s="4">
        <v>1.100377358</v>
      </c>
      <c r="T59" s="4">
        <v>1.561992453</v>
      </c>
      <c r="U59" s="13">
        <v>0.73901886790000004</v>
      </c>
      <c r="V59" s="4">
        <v>2.2480301890000001</v>
      </c>
      <c r="W59" s="4">
        <v>1.2786113210000001</v>
      </c>
      <c r="X59" s="4">
        <v>1.3829367130000001</v>
      </c>
      <c r="Y59" s="13">
        <v>0.47719442699999998</v>
      </c>
      <c r="Z59" s="4">
        <v>0.97865660379999997</v>
      </c>
      <c r="AA59" s="4">
        <v>2.151978385</v>
      </c>
      <c r="AB59" s="4">
        <v>2.664543396</v>
      </c>
      <c r="AC59" s="13">
        <v>0.1312301887</v>
      </c>
      <c r="AD59" s="4">
        <v>0.86073962260000003</v>
      </c>
      <c r="AE59" s="4">
        <v>1.429049751</v>
      </c>
      <c r="AF59">
        <f t="shared" si="0"/>
        <v>1.0948029193113333</v>
      </c>
    </row>
    <row r="60" spans="1:32" ht="15" thickBot="1" x14ac:dyDescent="0.35">
      <c r="A60" s="10">
        <v>44620</v>
      </c>
      <c r="B60" s="4">
        <v>0.31245283019999998</v>
      </c>
      <c r="C60" s="4">
        <v>0.1956226415</v>
      </c>
      <c r="D60" s="4">
        <v>4.6188679250000003E-2</v>
      </c>
      <c r="E60" s="13">
        <v>0.1630188679</v>
      </c>
      <c r="F60" s="4">
        <v>0.1412830189</v>
      </c>
      <c r="G60" s="4">
        <v>0.74173584910000001</v>
      </c>
      <c r="H60" s="4">
        <v>1.1655849060000001</v>
      </c>
      <c r="I60" s="13">
        <v>1.3109433960000001</v>
      </c>
      <c r="J60" s="4">
        <v>0.55969811319999996</v>
      </c>
      <c r="K60" s="4">
        <v>0.51867169810000002</v>
      </c>
      <c r="L60" s="4">
        <v>2.3670339619999998</v>
      </c>
      <c r="M60" s="13">
        <v>0.90339622639999995</v>
      </c>
      <c r="N60" s="4">
        <v>1.8518943400000001</v>
      </c>
      <c r="O60" s="4">
        <v>1.1919396229999999</v>
      </c>
      <c r="P60" s="4">
        <v>1.607909434</v>
      </c>
      <c r="Q60" s="13">
        <v>0.84498113210000003</v>
      </c>
      <c r="R60" s="4">
        <v>1.0115320750000001</v>
      </c>
      <c r="S60" s="4">
        <v>2.0920754719999999</v>
      </c>
      <c r="T60" s="4">
        <v>2.317584906</v>
      </c>
      <c r="U60" s="13">
        <v>0.82406037740000004</v>
      </c>
      <c r="V60" s="4">
        <v>1.0455003169999999</v>
      </c>
      <c r="W60" s="4">
        <v>1.315562264</v>
      </c>
      <c r="X60" s="4">
        <v>1.6442688089999999</v>
      </c>
      <c r="Y60" s="13">
        <v>0.45986992300000001</v>
      </c>
      <c r="Z60" s="4">
        <v>0.88211582479999995</v>
      </c>
      <c r="AA60" s="4">
        <v>2.48875037</v>
      </c>
      <c r="AB60" s="4">
        <v>2.5520603770000001</v>
      </c>
      <c r="AC60" s="13">
        <v>4.6406037740000003E-2</v>
      </c>
      <c r="AD60" s="4">
        <v>0.88111698110000003</v>
      </c>
      <c r="AE60" s="4">
        <v>1.201177358</v>
      </c>
      <c r="AF60">
        <f t="shared" si="0"/>
        <v>1.0894811936563331</v>
      </c>
    </row>
    <row r="61" spans="1:32" ht="15" thickBot="1" x14ac:dyDescent="0.35">
      <c r="A61" s="11" t="s">
        <v>382</v>
      </c>
      <c r="B61" s="4"/>
      <c r="C61" s="4"/>
      <c r="D61" s="4"/>
      <c r="E61" s="13">
        <v>0.1874716981</v>
      </c>
      <c r="F61" s="4"/>
      <c r="G61" s="4"/>
      <c r="H61" s="4"/>
      <c r="I61" s="13">
        <v>1.8176603769999999</v>
      </c>
      <c r="J61" s="4"/>
      <c r="K61" s="4"/>
      <c r="L61" s="4"/>
      <c r="M61" s="13">
        <v>0.90964528300000003</v>
      </c>
      <c r="N61" s="4"/>
      <c r="O61" s="4"/>
      <c r="P61" s="4"/>
      <c r="Q61" s="13">
        <v>1.0490264149999999</v>
      </c>
      <c r="R61" s="4"/>
      <c r="S61" s="4"/>
      <c r="T61" s="4"/>
      <c r="U61" s="13">
        <v>0.8308528302</v>
      </c>
      <c r="V61" s="4"/>
      <c r="W61" s="4"/>
      <c r="X61" s="4"/>
      <c r="Y61" s="13">
        <v>0.85720754720000003</v>
      </c>
      <c r="Z61" s="4"/>
      <c r="AA61" s="4"/>
      <c r="AB61" s="4"/>
      <c r="AC61" s="13">
        <v>7.4771320749999995E-2</v>
      </c>
      <c r="AD61" s="4"/>
      <c r="AE61" s="4"/>
      <c r="AF61">
        <f t="shared" si="0"/>
        <v>0.81809078160714288</v>
      </c>
    </row>
    <row r="62" spans="1:32" ht="15" thickBot="1" x14ac:dyDescent="0.35">
      <c r="A62" s="10">
        <v>44621</v>
      </c>
      <c r="B62" s="4">
        <v>0.32603773580000001</v>
      </c>
      <c r="C62" s="4">
        <v>0.18203773579999999</v>
      </c>
      <c r="D62" s="4">
        <v>0.46188679249999998</v>
      </c>
      <c r="E62" s="13">
        <v>0.23909433960000001</v>
      </c>
      <c r="F62" s="4">
        <v>0.1575849057</v>
      </c>
      <c r="G62" s="4">
        <v>0.5162264151</v>
      </c>
      <c r="H62" s="4">
        <v>0.78792452830000004</v>
      </c>
      <c r="I62" s="13">
        <v>1.4780377360000001</v>
      </c>
      <c r="J62" s="4">
        <v>0.51459622640000002</v>
      </c>
      <c r="K62" s="4">
        <v>0.77814339619999995</v>
      </c>
      <c r="L62" s="4">
        <v>2.224935849</v>
      </c>
      <c r="M62" s="13">
        <v>0.92812075469999999</v>
      </c>
      <c r="N62" s="4">
        <v>1.0052830189999999</v>
      </c>
      <c r="O62" s="4">
        <v>1.722022642</v>
      </c>
      <c r="P62" s="4">
        <v>1.727184906</v>
      </c>
      <c r="Q62" s="13">
        <v>1.153901887</v>
      </c>
      <c r="R62" s="4">
        <v>1.018324528</v>
      </c>
      <c r="S62" s="4">
        <v>1.5215094339999999</v>
      </c>
      <c r="T62" s="4">
        <v>1.50194717</v>
      </c>
      <c r="U62" s="13">
        <v>0.80150943399999997</v>
      </c>
      <c r="V62" s="4">
        <v>1.1386314470000001</v>
      </c>
      <c r="W62" s="4">
        <v>1.3916377360000001</v>
      </c>
      <c r="X62" s="4">
        <v>1.3410337990000001</v>
      </c>
      <c r="Y62" s="13">
        <v>0.4791277223</v>
      </c>
      <c r="Z62" s="4">
        <v>0.97865660379999997</v>
      </c>
      <c r="AA62" s="4">
        <v>2.1358767400000001</v>
      </c>
      <c r="AB62" s="4">
        <v>2.4966339620000002</v>
      </c>
      <c r="AC62" s="13">
        <v>0.79335849059999997</v>
      </c>
      <c r="AD62" s="4">
        <v>0.90176603769999997</v>
      </c>
      <c r="AE62" s="4">
        <v>1.0857056599999999</v>
      </c>
      <c r="AF62">
        <f t="shared" si="0"/>
        <v>1.0596245877833335</v>
      </c>
    </row>
    <row r="63" spans="1:32" ht="15" thickBot="1" x14ac:dyDescent="0.35">
      <c r="A63" s="10">
        <v>44622</v>
      </c>
      <c r="B63" s="4">
        <v>0.33418867920000001</v>
      </c>
      <c r="C63" s="4">
        <v>0.1548679245</v>
      </c>
      <c r="D63" s="4">
        <v>0.350490566</v>
      </c>
      <c r="E63" s="13">
        <v>0.20649056599999999</v>
      </c>
      <c r="F63" s="4">
        <v>0.13856603770000001</v>
      </c>
      <c r="G63" s="4">
        <v>0.65207547170000002</v>
      </c>
      <c r="H63" s="4">
        <v>0.57871698110000003</v>
      </c>
      <c r="I63" s="13">
        <v>2.0198037740000001</v>
      </c>
      <c r="J63" s="4">
        <v>0.54774339620000001</v>
      </c>
      <c r="K63" s="4">
        <v>0.6537056604</v>
      </c>
      <c r="L63" s="4">
        <v>2.1447849059999999</v>
      </c>
      <c r="M63" s="13">
        <v>0.83058113209999995</v>
      </c>
      <c r="N63" s="4">
        <v>1.493524528</v>
      </c>
      <c r="O63" s="4">
        <v>0.89932075469999995</v>
      </c>
      <c r="P63" s="4">
        <v>1.742128302</v>
      </c>
      <c r="Q63" s="13">
        <v>1.154716981</v>
      </c>
      <c r="R63" s="4">
        <v>1.4535849059999999</v>
      </c>
      <c r="S63" s="4">
        <v>1.6155169810000001</v>
      </c>
      <c r="T63" s="4">
        <v>2.4860377360000001</v>
      </c>
      <c r="U63" s="13">
        <v>0.78792452830000004</v>
      </c>
      <c r="V63" s="4">
        <v>0.94359532079999997</v>
      </c>
      <c r="W63" s="4">
        <v>0.97376603770000003</v>
      </c>
      <c r="X63" s="4">
        <v>1.551396226</v>
      </c>
      <c r="Y63" s="13">
        <v>0.52410566039999995</v>
      </c>
      <c r="Z63" s="4">
        <v>0.82840754719999998</v>
      </c>
      <c r="AA63" s="4">
        <v>2.363501887</v>
      </c>
      <c r="AB63" s="4">
        <v>2.3322566039999999</v>
      </c>
      <c r="AC63" s="13">
        <v>1.320724528</v>
      </c>
      <c r="AD63" s="4">
        <v>0.94333584910000001</v>
      </c>
      <c r="AE63" s="4">
        <v>1.0634264149999999</v>
      </c>
      <c r="AF63">
        <f t="shared" si="0"/>
        <v>1.1029761962366669</v>
      </c>
    </row>
    <row r="64" spans="1:32" ht="15" thickBot="1" x14ac:dyDescent="0.35">
      <c r="A64" s="10">
        <v>44623</v>
      </c>
      <c r="B64" s="4">
        <v>0.26898113210000002</v>
      </c>
      <c r="C64" s="4">
        <v>0.1548679245</v>
      </c>
      <c r="D64" s="4">
        <v>6.7924528299999995E-2</v>
      </c>
      <c r="E64" s="13">
        <v>0.2037735849</v>
      </c>
      <c r="F64" s="4">
        <v>0.1630188679</v>
      </c>
      <c r="G64" s="4">
        <v>0.75260377359999997</v>
      </c>
      <c r="H64" s="4">
        <v>0.96996226419999998</v>
      </c>
      <c r="I64" s="13">
        <v>2.7713207550000001</v>
      </c>
      <c r="J64" s="4">
        <v>0.57953207549999997</v>
      </c>
      <c r="K64" s="4">
        <v>0.73575849059999998</v>
      </c>
      <c r="L64" s="4">
        <v>1.154716981</v>
      </c>
      <c r="M64" s="13">
        <v>0.8069433962</v>
      </c>
      <c r="N64" s="4">
        <v>1.539713208</v>
      </c>
      <c r="O64" s="4">
        <v>1.3723471700000001</v>
      </c>
      <c r="P64" s="4">
        <v>1.1145056600000001</v>
      </c>
      <c r="Q64" s="13">
        <v>1.276981132</v>
      </c>
      <c r="R64" s="4">
        <v>0.86617358489999996</v>
      </c>
      <c r="S64" s="4">
        <v>1.109615094</v>
      </c>
      <c r="T64" s="4">
        <v>2.4018113209999998</v>
      </c>
      <c r="U64" s="13">
        <v>0.88492075469999998</v>
      </c>
      <c r="V64" s="4">
        <v>1.2187592970000001</v>
      </c>
      <c r="W64" s="4">
        <v>0.88301886789999995</v>
      </c>
      <c r="X64" s="4">
        <v>1.280740429</v>
      </c>
      <c r="Y64" s="13">
        <v>0.415980978</v>
      </c>
      <c r="Z64" s="4">
        <v>1.145479245</v>
      </c>
      <c r="AA64" s="4">
        <v>3.366339623</v>
      </c>
      <c r="AB64" s="4">
        <v>2.4412075469999999</v>
      </c>
      <c r="AC64" s="13">
        <v>1.498471879</v>
      </c>
      <c r="AD64" s="4">
        <v>0.90176603769999997</v>
      </c>
      <c r="AE64" s="4">
        <v>0.30561579169999997</v>
      </c>
      <c r="AF64">
        <f t="shared" si="0"/>
        <v>1.0884283797900003</v>
      </c>
    </row>
    <row r="65" spans="1:32" ht="15" thickBot="1" x14ac:dyDescent="0.35">
      <c r="A65" s="10">
        <v>44624</v>
      </c>
      <c r="B65" s="4">
        <v>0.24181132080000001</v>
      </c>
      <c r="C65" s="4">
        <v>0.16845283019999999</v>
      </c>
      <c r="D65" s="4">
        <v>4.3471698109999998E-2</v>
      </c>
      <c r="E65" s="13">
        <v>0.2581132075</v>
      </c>
      <c r="F65" s="4">
        <v>0.24996226420000001</v>
      </c>
      <c r="G65" s="4">
        <v>0.5569811321</v>
      </c>
      <c r="H65" s="4">
        <v>1.9399245279999999</v>
      </c>
      <c r="I65" s="13">
        <v>3.024</v>
      </c>
      <c r="J65" s="4">
        <v>0.62409056600000001</v>
      </c>
      <c r="K65" s="4">
        <v>0.86943396230000003</v>
      </c>
      <c r="L65" s="4">
        <v>1.4239698110000001</v>
      </c>
      <c r="M65" s="13">
        <v>0.87948679249999995</v>
      </c>
      <c r="N65" s="4">
        <v>1.3862037739999999</v>
      </c>
      <c r="O65" s="4">
        <v>1.0077283020000001</v>
      </c>
      <c r="P65" s="4">
        <v>0.92024150940000005</v>
      </c>
      <c r="Q65" s="13">
        <v>0.89035471700000002</v>
      </c>
      <c r="R65" s="4">
        <v>1.111788679</v>
      </c>
      <c r="S65" s="4">
        <v>1.3435471699999999</v>
      </c>
      <c r="T65" s="4">
        <v>1.6837132079999999</v>
      </c>
      <c r="U65" s="13">
        <v>0.87894339619999995</v>
      </c>
      <c r="V65" s="4">
        <v>1.034626415</v>
      </c>
      <c r="W65" s="4">
        <v>2.1466867920000001</v>
      </c>
      <c r="X65" s="4">
        <v>1.1808000000000001</v>
      </c>
      <c r="Y65" s="13">
        <v>0.43113523929999997</v>
      </c>
      <c r="Z65" s="4">
        <v>0.90508252079999996</v>
      </c>
      <c r="AA65" s="4">
        <v>2.3567094339999999</v>
      </c>
      <c r="AB65" s="4">
        <v>2.4966339620000002</v>
      </c>
      <c r="AC65" s="13">
        <v>1.1060830189999999</v>
      </c>
      <c r="AD65" s="4">
        <v>0.86326342639999998</v>
      </c>
      <c r="AE65" s="4">
        <v>1.8230943399999999</v>
      </c>
      <c r="AF65">
        <f t="shared" si="0"/>
        <v>1.1282111338936669</v>
      </c>
    </row>
    <row r="66" spans="1:32" ht="15" thickBot="1" x14ac:dyDescent="0.35">
      <c r="A66" s="10">
        <v>44625</v>
      </c>
      <c r="B66" s="4">
        <v>0.20105660380000001</v>
      </c>
      <c r="C66" s="4">
        <v>0.16845283019999999</v>
      </c>
      <c r="D66" s="4">
        <v>0.10052830190000001</v>
      </c>
      <c r="E66" s="13">
        <v>0.25267924530000002</v>
      </c>
      <c r="F66" s="4">
        <v>0.38037735849999998</v>
      </c>
      <c r="G66" s="4">
        <v>1.0052830189999999</v>
      </c>
      <c r="H66" s="4">
        <v>1.7334339620000001</v>
      </c>
      <c r="I66" s="13">
        <v>2.2023849059999998</v>
      </c>
      <c r="J66" s="4">
        <v>0.60452830189999995</v>
      </c>
      <c r="K66" s="4">
        <v>0.69690566040000002</v>
      </c>
      <c r="L66" s="4">
        <v>1.385660377</v>
      </c>
      <c r="M66" s="13">
        <v>2.3118792450000001</v>
      </c>
      <c r="N66" s="4">
        <v>1.383486792</v>
      </c>
      <c r="O66" s="4">
        <v>0.6537056604</v>
      </c>
      <c r="P66" s="4">
        <v>1.0805433959999999</v>
      </c>
      <c r="Q66" s="13">
        <v>1.156618868</v>
      </c>
      <c r="R66" s="4">
        <v>1.3737056599999999</v>
      </c>
      <c r="S66" s="4">
        <v>0.9759396226</v>
      </c>
      <c r="T66" s="4">
        <v>2.2741132080000002</v>
      </c>
      <c r="U66" s="13">
        <v>0.7661886792</v>
      </c>
      <c r="V66" s="4">
        <v>2.2953056599999999</v>
      </c>
      <c r="W66" s="4">
        <v>1.315562264</v>
      </c>
      <c r="X66" s="4">
        <v>1.2500830190000001</v>
      </c>
      <c r="Y66" s="13">
        <v>1.2712754719999999</v>
      </c>
      <c r="Z66" s="4">
        <v>0.88289728300000003</v>
      </c>
      <c r="AA66" s="4">
        <v>2.7495849059999999</v>
      </c>
      <c r="AB66" s="4">
        <v>2.5173865360000001</v>
      </c>
      <c r="AC66" s="13">
        <v>0.68359245280000003</v>
      </c>
      <c r="AD66" s="4">
        <v>0.72244528299999999</v>
      </c>
      <c r="AE66" s="4">
        <v>1.991818868</v>
      </c>
      <c r="AF66">
        <f t="shared" si="0"/>
        <v>1.2129141146999998</v>
      </c>
    </row>
    <row r="67" spans="1:32" ht="15" thickBot="1" x14ac:dyDescent="0.35">
      <c r="A67" s="10">
        <v>44626</v>
      </c>
      <c r="B67" s="4">
        <v>0.24724528300000001</v>
      </c>
      <c r="C67" s="4">
        <v>0.19018867919999999</v>
      </c>
      <c r="D67" s="4">
        <v>9.781132075E-2</v>
      </c>
      <c r="E67" s="13">
        <v>0.2662641509</v>
      </c>
      <c r="F67" s="4">
        <v>0.35320754720000003</v>
      </c>
      <c r="G67" s="4">
        <v>0.96996226419999998</v>
      </c>
      <c r="H67" s="4">
        <v>1.931773585</v>
      </c>
      <c r="I67" s="13">
        <v>1.6166037740000001</v>
      </c>
      <c r="J67" s="4">
        <v>0.56377358489999996</v>
      </c>
      <c r="K67" s="4">
        <v>0.78901132080000003</v>
      </c>
      <c r="L67" s="4">
        <v>1.390007547</v>
      </c>
      <c r="M67" s="13">
        <v>2.2483018870000002</v>
      </c>
      <c r="N67" s="4">
        <v>1.2283471699999999</v>
      </c>
      <c r="O67" s="4">
        <v>1.4424452830000001</v>
      </c>
      <c r="P67" s="4">
        <v>1.0166943399999999</v>
      </c>
      <c r="Q67" s="13">
        <v>0.84090566040000003</v>
      </c>
      <c r="R67" s="4">
        <v>1.7703849060000001</v>
      </c>
      <c r="S67" s="4">
        <v>1.3104</v>
      </c>
      <c r="T67" s="4">
        <v>2.7006792449999999</v>
      </c>
      <c r="U67" s="13">
        <v>0.73901886790000004</v>
      </c>
      <c r="V67" s="4">
        <v>2.1094641510000001</v>
      </c>
      <c r="W67" s="4">
        <v>1.7222943399999999</v>
      </c>
      <c r="X67" s="4">
        <v>1.2150339619999999</v>
      </c>
      <c r="Y67" s="13">
        <v>0.42482589279999999</v>
      </c>
      <c r="Z67" s="4">
        <v>1.2913811319999999</v>
      </c>
      <c r="AA67" s="4">
        <v>2.1984004530000001</v>
      </c>
      <c r="AB67" s="4">
        <v>2.9533584909999999</v>
      </c>
      <c r="AC67" s="13">
        <v>0.53551698110000001</v>
      </c>
      <c r="AD67" s="4">
        <v>0.53248339030000003</v>
      </c>
      <c r="AE67" s="4">
        <v>1.0322865510000001</v>
      </c>
      <c r="AF67">
        <f t="shared" ref="AF67:AF130" si="1">AVERAGE(B67:AE67)</f>
        <v>1.1909357253483337</v>
      </c>
    </row>
    <row r="68" spans="1:32" ht="15" thickBot="1" x14ac:dyDescent="0.35">
      <c r="A68" s="10">
        <v>44627</v>
      </c>
      <c r="B68" s="4">
        <v>0.24452830189999999</v>
      </c>
      <c r="C68" s="4">
        <v>0.21735849060000001</v>
      </c>
      <c r="D68" s="4">
        <v>4.3471698109999998E-2</v>
      </c>
      <c r="E68" s="13">
        <v>0.85584905659999999</v>
      </c>
      <c r="F68" s="4">
        <v>0.2581132075</v>
      </c>
      <c r="G68" s="4">
        <v>0.32875471699999997</v>
      </c>
      <c r="H68" s="4">
        <v>1.8393962260000001</v>
      </c>
      <c r="I68" s="13">
        <v>1.434566038</v>
      </c>
      <c r="J68" s="4">
        <v>0.54964528300000004</v>
      </c>
      <c r="K68" s="4">
        <v>1.097660377</v>
      </c>
      <c r="L68" s="4">
        <v>0.93029433959999996</v>
      </c>
      <c r="M68" s="13">
        <v>1.5084679249999999</v>
      </c>
      <c r="N68" s="4">
        <v>0.77651320749999997</v>
      </c>
      <c r="O68" s="4">
        <v>0.64256603769999998</v>
      </c>
      <c r="P68" s="4">
        <v>1.132437736</v>
      </c>
      <c r="Q68" s="13">
        <v>1.124015094</v>
      </c>
      <c r="R68" s="4">
        <v>1.2498113209999999</v>
      </c>
      <c r="S68" s="4">
        <v>1.652739623</v>
      </c>
      <c r="T68" s="4">
        <v>1.2470943400000001</v>
      </c>
      <c r="U68" s="13">
        <v>0.73901886790000004</v>
      </c>
      <c r="V68" s="4">
        <v>1.159523592</v>
      </c>
      <c r="W68" s="4">
        <v>1.315562264</v>
      </c>
      <c r="X68" s="4">
        <v>1.3957132080000001</v>
      </c>
      <c r="Y68" s="13">
        <v>0.68033207549999997</v>
      </c>
      <c r="Z68" s="4">
        <v>0.90483187919999997</v>
      </c>
      <c r="AA68" s="4">
        <v>2.0869132079999999</v>
      </c>
      <c r="AB68" s="4">
        <v>2.779471698</v>
      </c>
      <c r="AC68" s="13">
        <v>0.85150188680000005</v>
      </c>
      <c r="AD68" s="4">
        <v>0.37291065969999998</v>
      </c>
      <c r="AE68" s="4">
        <v>2.3455698109999998</v>
      </c>
      <c r="AF68">
        <f t="shared" si="1"/>
        <v>1.0588210723203335</v>
      </c>
    </row>
    <row r="69" spans="1:32" ht="15" thickBot="1" x14ac:dyDescent="0.35">
      <c r="A69" s="10">
        <v>44628</v>
      </c>
      <c r="B69" s="4">
        <v>0.27169811319999998</v>
      </c>
      <c r="C69" s="4">
        <v>0.1738867925</v>
      </c>
      <c r="D69" s="4">
        <v>4.6188679250000003E-2</v>
      </c>
      <c r="E69" s="13">
        <v>2.342037736</v>
      </c>
      <c r="F69" s="4">
        <v>0.19018867919999999</v>
      </c>
      <c r="G69" s="4">
        <v>0.19018867919999999</v>
      </c>
      <c r="H69" s="4">
        <v>2.024150943</v>
      </c>
      <c r="I69" s="13">
        <v>2.1431547169999998</v>
      </c>
      <c r="J69" s="4">
        <v>0.52981132080000004</v>
      </c>
      <c r="K69" s="4">
        <v>0.9596377358</v>
      </c>
      <c r="L69" s="4">
        <v>0.8150943396</v>
      </c>
      <c r="M69" s="13">
        <v>2.2415094340000001</v>
      </c>
      <c r="N69" s="4">
        <v>2.36730566</v>
      </c>
      <c r="O69" s="4">
        <v>1.343003774</v>
      </c>
      <c r="P69" s="4">
        <v>1.7864150940000001</v>
      </c>
      <c r="Q69" s="13">
        <v>0.83655849059999998</v>
      </c>
      <c r="R69" s="4">
        <v>1.1865056599999999</v>
      </c>
      <c r="S69" s="4">
        <v>1.236226415</v>
      </c>
      <c r="T69" s="4">
        <v>2.06490566</v>
      </c>
      <c r="U69" s="13">
        <v>0.75532075470000004</v>
      </c>
      <c r="V69" s="4">
        <v>0.92046864910000004</v>
      </c>
      <c r="W69" s="4">
        <v>1.1367849059999999</v>
      </c>
      <c r="X69" s="4">
        <v>1.472332075</v>
      </c>
      <c r="Y69" s="13">
        <v>0.42765100969999997</v>
      </c>
      <c r="Z69" s="4">
        <v>1.2913811319999999</v>
      </c>
      <c r="AA69" s="4">
        <v>2.363501887</v>
      </c>
      <c r="AB69" s="4">
        <v>3.496754717</v>
      </c>
      <c r="AC69" s="13">
        <v>1.1753660379999999</v>
      </c>
      <c r="AD69" s="4">
        <v>0.27387169810000001</v>
      </c>
      <c r="AE69" s="4">
        <v>0.89331139029999995</v>
      </c>
      <c r="AF69">
        <f t="shared" si="1"/>
        <v>1.2318404060016668</v>
      </c>
    </row>
    <row r="70" spans="1:32" ht="15" thickBot="1" x14ac:dyDescent="0.35">
      <c r="A70" s="10">
        <v>44629</v>
      </c>
      <c r="B70" s="4">
        <v>0.33147169809999999</v>
      </c>
      <c r="C70" s="4">
        <v>0.16845283019999999</v>
      </c>
      <c r="D70" s="4">
        <v>0.10052830190000001</v>
      </c>
      <c r="E70" s="13">
        <v>1.4889056599999999</v>
      </c>
      <c r="F70" s="4">
        <v>0.1494339623</v>
      </c>
      <c r="G70" s="4">
        <v>0.54339622639999996</v>
      </c>
      <c r="H70" s="4">
        <v>0.62490566039999995</v>
      </c>
      <c r="I70" s="13">
        <v>0.95827924529999997</v>
      </c>
      <c r="J70" s="4">
        <v>0.57871698110000003</v>
      </c>
      <c r="K70" s="4">
        <v>0.76102641510000002</v>
      </c>
      <c r="L70" s="4">
        <v>0.93083773579999995</v>
      </c>
      <c r="M70" s="13">
        <v>1.1704754719999999</v>
      </c>
      <c r="N70" s="4">
        <v>1.0653283019999999</v>
      </c>
      <c r="O70" s="4">
        <v>1.4016905660000001</v>
      </c>
      <c r="P70" s="4">
        <v>1.928513208</v>
      </c>
      <c r="Q70" s="13">
        <v>1.1685735850000001</v>
      </c>
      <c r="R70" s="4">
        <v>1.0596226419999999</v>
      </c>
      <c r="S70" s="4">
        <v>1.796196226</v>
      </c>
      <c r="T70" s="4">
        <v>1.419622642</v>
      </c>
      <c r="U70" s="13">
        <v>0.72108679249999996</v>
      </c>
      <c r="V70" s="4">
        <v>0.89415794719999997</v>
      </c>
      <c r="W70" s="4">
        <v>1.315562264</v>
      </c>
      <c r="X70" s="4">
        <v>1.3957132080000001</v>
      </c>
      <c r="Y70" s="13">
        <v>0.46445988240000002</v>
      </c>
      <c r="Z70" s="4">
        <v>0.91687500690000001</v>
      </c>
      <c r="AA70" s="4">
        <v>1.7384301369999999</v>
      </c>
      <c r="AB70" s="4">
        <v>2.779471698</v>
      </c>
      <c r="AC70" s="13">
        <v>1.320724528</v>
      </c>
      <c r="AD70" s="4">
        <v>0.3542430157</v>
      </c>
      <c r="AE70" s="4">
        <v>0.52410566039999995</v>
      </c>
      <c r="AF70">
        <f t="shared" si="1"/>
        <v>1.00236024999</v>
      </c>
    </row>
    <row r="71" spans="1:32" ht="15" thickBot="1" x14ac:dyDescent="0.35">
      <c r="A71" s="10">
        <v>44630</v>
      </c>
      <c r="B71" s="4">
        <v>0.23909433960000001</v>
      </c>
      <c r="C71" s="4">
        <v>0.1738867925</v>
      </c>
      <c r="D71" s="4">
        <v>0.10324528299999999</v>
      </c>
      <c r="E71" s="13">
        <v>1.3666415089999999</v>
      </c>
      <c r="F71" s="4">
        <v>0.1630188679</v>
      </c>
      <c r="G71" s="4">
        <v>0.66837735850000002</v>
      </c>
      <c r="H71" s="4">
        <v>0.82596226419999996</v>
      </c>
      <c r="I71" s="13">
        <v>1.5185207549999999</v>
      </c>
      <c r="J71" s="4">
        <v>0.72978113209999995</v>
      </c>
      <c r="K71" s="4">
        <v>0.81020377359999995</v>
      </c>
      <c r="L71" s="4">
        <v>0.85584905659999999</v>
      </c>
      <c r="M71" s="13">
        <v>0.90638490569999997</v>
      </c>
      <c r="N71" s="4">
        <v>0.99468679250000003</v>
      </c>
      <c r="O71" s="4">
        <v>1.203622642</v>
      </c>
      <c r="P71" s="4">
        <v>1.64730566</v>
      </c>
      <c r="Q71" s="13">
        <v>0.95094339620000001</v>
      </c>
      <c r="R71" s="4">
        <v>1.6875169809999999</v>
      </c>
      <c r="S71" s="4">
        <v>1.105811321</v>
      </c>
      <c r="T71" s="4">
        <v>2.358339623</v>
      </c>
      <c r="U71" s="13">
        <v>0.71021886789999999</v>
      </c>
      <c r="V71" s="4">
        <v>0.92159999999999997</v>
      </c>
      <c r="W71" s="4">
        <v>1.315562264</v>
      </c>
      <c r="X71" s="4">
        <v>1.472332075</v>
      </c>
      <c r="Y71" s="13">
        <v>0.61077735850000003</v>
      </c>
      <c r="Z71" s="4">
        <v>0.78050662640000001</v>
      </c>
      <c r="AA71" s="4">
        <v>1.730408658</v>
      </c>
      <c r="AB71" s="4">
        <v>2.8935849060000001</v>
      </c>
      <c r="AC71" s="13">
        <v>1.50860774</v>
      </c>
      <c r="AD71" s="4">
        <v>0</v>
      </c>
      <c r="AE71" s="4">
        <v>1.6600754719999999</v>
      </c>
      <c r="AF71">
        <f t="shared" si="1"/>
        <v>1.06376221404</v>
      </c>
    </row>
    <row r="72" spans="1:32" ht="15" thickBot="1" x14ac:dyDescent="0.35">
      <c r="A72" s="10">
        <v>44631</v>
      </c>
      <c r="B72" s="4">
        <v>0.2200754717</v>
      </c>
      <c r="C72" s="4">
        <v>0.17660377360000001</v>
      </c>
      <c r="D72" s="4">
        <v>0.10324528299999999</v>
      </c>
      <c r="E72" s="13">
        <v>1.44</v>
      </c>
      <c r="F72" s="4">
        <v>0.4075471698</v>
      </c>
      <c r="G72" s="4">
        <v>0.85584905659999999</v>
      </c>
      <c r="H72" s="4">
        <v>0.74988679250000001</v>
      </c>
      <c r="I72" s="13">
        <v>1.5625358490000001</v>
      </c>
      <c r="J72" s="4">
        <v>0.64256603769999998</v>
      </c>
      <c r="K72" s="4">
        <v>0.76075471699999997</v>
      </c>
      <c r="L72" s="4">
        <v>0.92920754719999998</v>
      </c>
      <c r="M72" s="13">
        <v>0.8069433962</v>
      </c>
      <c r="N72" s="4">
        <v>1.961932075</v>
      </c>
      <c r="O72" s="4">
        <v>1.2093283020000001</v>
      </c>
      <c r="P72" s="4">
        <v>1.592150943</v>
      </c>
      <c r="Q72" s="13">
        <v>1.0329962260000001</v>
      </c>
      <c r="R72" s="4">
        <v>1.0859773580000001</v>
      </c>
      <c r="S72" s="4">
        <v>1.309584906</v>
      </c>
      <c r="T72" s="4">
        <v>1.56090566</v>
      </c>
      <c r="U72" s="13">
        <v>0.68956981129999995</v>
      </c>
      <c r="V72" s="4">
        <v>0.89443018870000002</v>
      </c>
      <c r="W72" s="4">
        <v>1.123762062</v>
      </c>
      <c r="X72" s="4">
        <v>1.4337509429999999</v>
      </c>
      <c r="Y72" s="13">
        <v>0.42875054499999998</v>
      </c>
      <c r="Z72" s="4">
        <v>0.89078495089999998</v>
      </c>
      <c r="AA72" s="4">
        <v>3.0538867920000001</v>
      </c>
      <c r="AB72" s="4">
        <v>2.9533584909999999</v>
      </c>
      <c r="AC72" s="13">
        <v>1.4750490570000001</v>
      </c>
      <c r="AD72" s="4">
        <v>0</v>
      </c>
      <c r="AE72" s="4">
        <v>0.52410566039999995</v>
      </c>
      <c r="AF72">
        <f t="shared" si="1"/>
        <v>1.0625179688533333</v>
      </c>
    </row>
    <row r="73" spans="1:32" ht="15" thickBot="1" x14ac:dyDescent="0.35">
      <c r="A73" s="10">
        <v>44632</v>
      </c>
      <c r="B73" s="4">
        <v>0.24452830189999999</v>
      </c>
      <c r="C73" s="4">
        <v>0.18203773579999999</v>
      </c>
      <c r="D73" s="4">
        <v>0.11139622640000001</v>
      </c>
      <c r="E73" s="13">
        <v>0.77705660379999997</v>
      </c>
      <c r="F73" s="4">
        <v>0.2282264151</v>
      </c>
      <c r="G73" s="4">
        <v>1.0107169810000001</v>
      </c>
      <c r="H73" s="4">
        <v>0.46188679249999998</v>
      </c>
      <c r="I73" s="13">
        <v>2.070883019</v>
      </c>
      <c r="J73" s="4">
        <v>0.72679245280000004</v>
      </c>
      <c r="K73" s="4">
        <v>1.1519999999999999</v>
      </c>
      <c r="L73" s="4">
        <v>0.85747924529999997</v>
      </c>
      <c r="M73" s="13">
        <v>0.91752452829999998</v>
      </c>
      <c r="N73" s="4">
        <v>1.2731773580000001</v>
      </c>
      <c r="O73" s="4">
        <v>1.203622642</v>
      </c>
      <c r="P73" s="4">
        <v>1.7703849060000001</v>
      </c>
      <c r="Q73" s="13">
        <v>1.169660377</v>
      </c>
      <c r="R73" s="4">
        <v>1.6815396229999999</v>
      </c>
      <c r="S73" s="4">
        <v>1.305237736</v>
      </c>
      <c r="T73" s="4">
        <v>1.567969811</v>
      </c>
      <c r="U73" s="13">
        <v>0.71184905659999997</v>
      </c>
      <c r="V73" s="4">
        <v>0.91532975090000002</v>
      </c>
      <c r="W73" s="4">
        <v>1.7222943399999999</v>
      </c>
      <c r="X73" s="4">
        <v>1.4398427680000001</v>
      </c>
      <c r="Y73" s="13">
        <v>0.43117403770000001</v>
      </c>
      <c r="Z73" s="4">
        <v>0.84248034120000004</v>
      </c>
      <c r="AA73" s="4">
        <v>1.034354717</v>
      </c>
      <c r="AB73" s="4">
        <v>2.6589449209999998</v>
      </c>
      <c r="AC73" s="13">
        <v>1.1060830189999999</v>
      </c>
      <c r="AD73" s="4">
        <v>0</v>
      </c>
      <c r="AE73" s="4">
        <v>0.74771320750000003</v>
      </c>
      <c r="AF73">
        <f t="shared" si="1"/>
        <v>1.0107395637933332</v>
      </c>
    </row>
    <row r="74" spans="1:32" ht="15" thickBot="1" x14ac:dyDescent="0.35">
      <c r="A74" s="10">
        <v>44633</v>
      </c>
      <c r="B74" s="4">
        <v>0.27169811319999998</v>
      </c>
      <c r="C74" s="4">
        <v>0.24996226420000001</v>
      </c>
      <c r="D74" s="4">
        <v>0.26083018870000002</v>
      </c>
      <c r="E74" s="13">
        <v>0.61132075470000002</v>
      </c>
      <c r="F74" s="4">
        <v>0.1956226415</v>
      </c>
      <c r="G74" s="4">
        <v>0.63577358490000002</v>
      </c>
      <c r="H74" s="4">
        <v>0.88030188679999999</v>
      </c>
      <c r="I74" s="13">
        <v>2.0431698109999998</v>
      </c>
      <c r="J74" s="4">
        <v>0.73793207549999995</v>
      </c>
      <c r="K74" s="4">
        <v>0.86427169810000004</v>
      </c>
      <c r="L74" s="4">
        <v>1.0047396230000001</v>
      </c>
      <c r="M74" s="13">
        <v>1.406309434</v>
      </c>
      <c r="N74" s="4">
        <v>1.3454490569999999</v>
      </c>
      <c r="O74" s="4">
        <v>1.2150339619999999</v>
      </c>
      <c r="P74" s="4">
        <v>2.1276679249999999</v>
      </c>
      <c r="Q74" s="13">
        <v>1.0960301889999999</v>
      </c>
      <c r="R74" s="4">
        <v>1.1748226420000001</v>
      </c>
      <c r="S74" s="4">
        <v>1.676920755</v>
      </c>
      <c r="T74" s="4">
        <v>2.2741132080000002</v>
      </c>
      <c r="U74" s="13">
        <v>0.72489056600000001</v>
      </c>
      <c r="V74" s="4">
        <v>0.86393712889999996</v>
      </c>
      <c r="W74" s="4">
        <v>0.97376603770000003</v>
      </c>
      <c r="X74" s="4">
        <v>1.2150339619999999</v>
      </c>
      <c r="Y74" s="13">
        <v>0.48307924530000002</v>
      </c>
      <c r="Z74" s="4">
        <v>1.0104452829999999</v>
      </c>
      <c r="AA74" s="4">
        <v>0.31516981129999999</v>
      </c>
      <c r="AB74" s="4">
        <v>2.6083018870000001</v>
      </c>
      <c r="AC74" s="13">
        <v>1.4750490570000001</v>
      </c>
      <c r="AD74" s="4">
        <v>0</v>
      </c>
      <c r="AE74" s="4">
        <v>0.87024905659999996</v>
      </c>
      <c r="AF74">
        <f t="shared" si="1"/>
        <v>1.0203963949466663</v>
      </c>
    </row>
    <row r="75" spans="1:32" ht="15" thickBot="1" x14ac:dyDescent="0.35">
      <c r="A75" s="10">
        <v>44634</v>
      </c>
      <c r="B75" s="4">
        <v>0.29343396230000002</v>
      </c>
      <c r="C75" s="4">
        <v>0.28528301890000002</v>
      </c>
      <c r="D75" s="4">
        <v>0.31245283019999998</v>
      </c>
      <c r="E75" s="13">
        <v>0.48905660379999999</v>
      </c>
      <c r="F75" s="4">
        <v>0.1956226415</v>
      </c>
      <c r="G75" s="4">
        <v>0.86399999999999999</v>
      </c>
      <c r="H75" s="4">
        <v>0.5162264151</v>
      </c>
      <c r="I75" s="13">
        <v>2.3482867920000001</v>
      </c>
      <c r="J75" s="4">
        <v>0.72163018869999995</v>
      </c>
      <c r="K75" s="4">
        <v>1.119124528</v>
      </c>
      <c r="L75" s="4">
        <v>0.9642566038</v>
      </c>
      <c r="M75" s="13">
        <v>1.5546566040000001</v>
      </c>
      <c r="N75" s="4">
        <v>1.90514717</v>
      </c>
      <c r="O75" s="4">
        <v>1.226716981</v>
      </c>
      <c r="P75" s="4">
        <v>1.780709434</v>
      </c>
      <c r="Q75" s="13">
        <v>1.368543396</v>
      </c>
      <c r="R75" s="4">
        <v>1.672030189</v>
      </c>
      <c r="S75" s="4">
        <v>1.298445283</v>
      </c>
      <c r="T75" s="4">
        <v>2.105660377</v>
      </c>
      <c r="U75" s="13">
        <v>0.75097358489999999</v>
      </c>
      <c r="V75" s="4">
        <v>0.85326727229999999</v>
      </c>
      <c r="W75" s="4">
        <v>1.315562264</v>
      </c>
      <c r="X75" s="4">
        <v>1.321811321</v>
      </c>
      <c r="Y75" s="13">
        <v>0.50345660380000001</v>
      </c>
      <c r="Z75" s="4">
        <v>0.82180522860000005</v>
      </c>
      <c r="AA75" s="4">
        <v>1.8098313960000001</v>
      </c>
      <c r="AB75" s="4">
        <v>2.722415094</v>
      </c>
      <c r="AC75" s="13">
        <v>2.598520755</v>
      </c>
      <c r="AD75" s="4">
        <v>0.40700377360000001</v>
      </c>
      <c r="AE75" s="4">
        <v>1.580467925</v>
      </c>
      <c r="AF75">
        <f t="shared" si="1"/>
        <v>1.1902132745499998</v>
      </c>
    </row>
    <row r="76" spans="1:32" ht="15" thickBot="1" x14ac:dyDescent="0.35">
      <c r="A76" s="10">
        <v>44635</v>
      </c>
      <c r="B76" s="4">
        <v>0.47547169810000001</v>
      </c>
      <c r="C76" s="4">
        <v>0.28528301890000002</v>
      </c>
      <c r="D76" s="4">
        <v>0.33418867920000001</v>
      </c>
      <c r="E76" s="13">
        <v>0.51079245279999996</v>
      </c>
      <c r="F76" s="4">
        <v>0.1956226415</v>
      </c>
      <c r="G76" s="4">
        <v>0.51350943400000004</v>
      </c>
      <c r="H76" s="4">
        <v>0.63849056599999998</v>
      </c>
      <c r="I76" s="13">
        <v>1.861403774</v>
      </c>
      <c r="J76" s="4">
        <v>0.72434716980000002</v>
      </c>
      <c r="K76" s="4">
        <v>1.3921811319999999</v>
      </c>
      <c r="L76" s="4">
        <v>2.379260377</v>
      </c>
      <c r="M76" s="13">
        <v>1.547864151</v>
      </c>
      <c r="N76" s="4">
        <v>1.361207547</v>
      </c>
      <c r="O76" s="4">
        <v>1.1976452829999999</v>
      </c>
      <c r="P76" s="4">
        <v>1.6038339619999999</v>
      </c>
      <c r="Q76" s="13">
        <v>1.5024905660000001</v>
      </c>
      <c r="R76" s="4">
        <v>1.1723773580000001</v>
      </c>
      <c r="S76" s="4">
        <v>1.8475471699999999</v>
      </c>
      <c r="T76" s="4">
        <v>1.7334339620000001</v>
      </c>
      <c r="U76" s="13">
        <v>0.73956226420000004</v>
      </c>
      <c r="V76" s="4">
        <v>0.9079491261</v>
      </c>
      <c r="W76" s="4">
        <v>1.1367849059999999</v>
      </c>
      <c r="X76" s="4">
        <v>1.2856754720000001</v>
      </c>
      <c r="Y76" s="13">
        <v>0.4358133374</v>
      </c>
      <c r="Z76" s="4">
        <v>0.88568906260000002</v>
      </c>
      <c r="AA76" s="4">
        <v>1.7340043919999999</v>
      </c>
      <c r="AB76" s="4">
        <v>2.5520603770000001</v>
      </c>
      <c r="AC76" s="13">
        <v>2.3876830189999998</v>
      </c>
      <c r="AD76" s="4">
        <v>0.48851320749999999</v>
      </c>
      <c r="AE76" s="4">
        <v>1.580467925</v>
      </c>
      <c r="AF76">
        <f t="shared" si="1"/>
        <v>1.1803718010366664</v>
      </c>
    </row>
    <row r="77" spans="1:32" ht="15" thickBot="1" x14ac:dyDescent="0.35">
      <c r="A77" s="10">
        <v>44636</v>
      </c>
      <c r="B77" s="4">
        <v>0.350490566</v>
      </c>
      <c r="C77" s="4">
        <v>0.25539622639999998</v>
      </c>
      <c r="D77" s="4">
        <v>0.25267924530000002</v>
      </c>
      <c r="E77" s="13">
        <v>0.7743396226</v>
      </c>
      <c r="F77" s="4">
        <v>0.1630188679</v>
      </c>
      <c r="G77" s="4">
        <v>1.4128301889999999</v>
      </c>
      <c r="H77" s="4">
        <v>1.4128301889999999</v>
      </c>
      <c r="I77" s="13">
        <v>0.84498113210000003</v>
      </c>
      <c r="J77" s="4">
        <v>0.61023396230000004</v>
      </c>
      <c r="K77" s="4">
        <v>1.4025056600000001</v>
      </c>
      <c r="L77" s="4">
        <v>1.3123018870000001</v>
      </c>
      <c r="M77" s="13">
        <v>0.77135094339999999</v>
      </c>
      <c r="N77" s="4">
        <v>2.4336000000000002</v>
      </c>
      <c r="O77" s="4">
        <v>1.1919396229999999</v>
      </c>
      <c r="P77" s="4">
        <v>1.0911396229999999</v>
      </c>
      <c r="Q77" s="13">
        <v>1.003924528</v>
      </c>
      <c r="R77" s="4">
        <v>1.589433962</v>
      </c>
      <c r="S77" s="4">
        <v>1.358490566</v>
      </c>
      <c r="T77" s="4">
        <v>1.6926792450000001</v>
      </c>
      <c r="U77" s="13">
        <v>0.7300528302</v>
      </c>
      <c r="V77" s="4">
        <v>0.84854896290000004</v>
      </c>
      <c r="W77" s="4">
        <v>2.1466867920000001</v>
      </c>
      <c r="X77" s="4">
        <v>1.113962264</v>
      </c>
      <c r="Y77" s="13">
        <v>0.50345660380000001</v>
      </c>
      <c r="Z77" s="4">
        <v>0.82715189430000002</v>
      </c>
      <c r="AA77" s="4">
        <v>1.7926807250000001</v>
      </c>
      <c r="AB77" s="4">
        <v>2.6083018870000001</v>
      </c>
      <c r="AC77" s="13">
        <v>3.4125283020000001</v>
      </c>
      <c r="AD77" s="4">
        <v>0.4553660377</v>
      </c>
      <c r="AE77" s="4">
        <v>0.80803018869999998</v>
      </c>
      <c r="AF77">
        <f t="shared" si="1"/>
        <v>1.1723644175200003</v>
      </c>
    </row>
    <row r="78" spans="1:32" ht="15" thickBot="1" x14ac:dyDescent="0.35">
      <c r="A78" s="10">
        <v>44637</v>
      </c>
      <c r="B78" s="4">
        <v>0.29886792449999999</v>
      </c>
      <c r="C78" s="4">
        <v>0.25267924530000002</v>
      </c>
      <c r="D78" s="4">
        <v>0.1086792453</v>
      </c>
      <c r="E78" s="13">
        <v>0.39396226420000002</v>
      </c>
      <c r="F78" s="4">
        <v>0.2119245283</v>
      </c>
      <c r="G78" s="4">
        <v>0.32060377359999997</v>
      </c>
      <c r="H78" s="4">
        <v>0.84498113210000003</v>
      </c>
      <c r="I78" s="13">
        <v>1.22970566</v>
      </c>
      <c r="J78" s="4">
        <v>0.61403773579999998</v>
      </c>
      <c r="K78" s="4">
        <v>1.5274867919999999</v>
      </c>
      <c r="L78" s="4">
        <v>0.99169811320000001</v>
      </c>
      <c r="M78" s="13">
        <v>1.3321358489999999</v>
      </c>
      <c r="N78" s="4">
        <v>2.2352603769999999</v>
      </c>
      <c r="O78" s="4">
        <v>0.92703396230000001</v>
      </c>
      <c r="P78" s="4">
        <v>1.095486792</v>
      </c>
      <c r="Q78" s="13">
        <v>0.86943396230000003</v>
      </c>
      <c r="R78" s="4">
        <v>1.091411321</v>
      </c>
      <c r="S78" s="4">
        <v>1.3639245280000001</v>
      </c>
      <c r="T78" s="4">
        <v>1.7334339620000001</v>
      </c>
      <c r="U78" s="13">
        <v>0.69826415090000005</v>
      </c>
      <c r="V78" s="4">
        <v>0.98468468840000001</v>
      </c>
      <c r="W78" s="4">
        <v>3.3011320749999999</v>
      </c>
      <c r="X78" s="4">
        <v>1.223378898</v>
      </c>
      <c r="Y78" s="13">
        <v>0.41932093580000002</v>
      </c>
      <c r="Z78" s="4">
        <v>0.85001596980000005</v>
      </c>
      <c r="AA78" s="4">
        <v>0.36380377359999999</v>
      </c>
      <c r="AB78" s="4">
        <v>2.9533584909999999</v>
      </c>
      <c r="AC78" s="13">
        <v>1.576081005</v>
      </c>
      <c r="AD78" s="4">
        <v>0.33211298709999998</v>
      </c>
      <c r="AE78" s="4">
        <v>1.2057962259999999</v>
      </c>
      <c r="AF78">
        <f t="shared" si="1"/>
        <v>1.0450232122833332</v>
      </c>
    </row>
    <row r="79" spans="1:32" ht="15" thickBot="1" x14ac:dyDescent="0.35">
      <c r="A79" s="10">
        <v>44638</v>
      </c>
      <c r="B79" s="4">
        <v>0.31245283019999998</v>
      </c>
      <c r="C79" s="4">
        <v>0.27984905659999998</v>
      </c>
      <c r="D79" s="4">
        <v>0.1059622642</v>
      </c>
      <c r="E79" s="13">
        <v>0.32603773580000001</v>
      </c>
      <c r="F79" s="4">
        <v>0.24181132080000001</v>
      </c>
      <c r="G79" s="4">
        <v>0.76075471699999997</v>
      </c>
      <c r="H79" s="4">
        <v>0.63305660379999995</v>
      </c>
      <c r="I79" s="13">
        <v>2.341222642</v>
      </c>
      <c r="J79" s="4">
        <v>0.56486037739999995</v>
      </c>
      <c r="K79" s="4">
        <v>1.03245283</v>
      </c>
      <c r="L79" s="4">
        <v>0.93436981129999996</v>
      </c>
      <c r="M79" s="13">
        <v>0.91888301890000001</v>
      </c>
      <c r="N79" s="4">
        <v>1.35930566</v>
      </c>
      <c r="O79" s="4">
        <v>0.93273962259999998</v>
      </c>
      <c r="P79" s="4">
        <v>1.093856604</v>
      </c>
      <c r="Q79" s="13">
        <v>1.1232</v>
      </c>
      <c r="R79" s="4">
        <v>1.203622642</v>
      </c>
      <c r="S79" s="4">
        <v>1.03245283</v>
      </c>
      <c r="T79" s="4">
        <v>1.7741886790000001</v>
      </c>
      <c r="U79" s="13">
        <v>0.69826415090000005</v>
      </c>
      <c r="V79" s="4">
        <v>1.0055547170000001</v>
      </c>
      <c r="W79" s="4">
        <v>1.008836558</v>
      </c>
      <c r="X79" s="4">
        <v>1.1808000000000001</v>
      </c>
      <c r="Y79" s="13">
        <v>0.39967751540000002</v>
      </c>
      <c r="Z79" s="4">
        <v>0.74608301889999995</v>
      </c>
      <c r="AA79" s="4">
        <v>1.7728865659999999</v>
      </c>
      <c r="AB79" s="4">
        <v>2.4966339620000002</v>
      </c>
      <c r="AC79" s="13">
        <v>1.1060830189999999</v>
      </c>
      <c r="AD79" s="4">
        <v>0.52247547169999997</v>
      </c>
      <c r="AE79" s="4">
        <v>3.2169056600000001</v>
      </c>
      <c r="AF79">
        <f t="shared" si="1"/>
        <v>1.0375093294833335</v>
      </c>
    </row>
    <row r="80" spans="1:32" ht="15" thickBot="1" x14ac:dyDescent="0.35">
      <c r="A80" s="10">
        <v>44639</v>
      </c>
      <c r="B80" s="4">
        <v>0.29886792449999999</v>
      </c>
      <c r="C80" s="4">
        <v>0.31788679250000001</v>
      </c>
      <c r="D80" s="4">
        <v>0.1059622642</v>
      </c>
      <c r="E80" s="13">
        <v>0.4238490566</v>
      </c>
      <c r="F80" s="4">
        <v>0.18475471700000001</v>
      </c>
      <c r="G80" s="4">
        <v>0.59501886790000003</v>
      </c>
      <c r="H80" s="4">
        <v>0.96452830190000005</v>
      </c>
      <c r="I80" s="13">
        <v>1.1001056600000001</v>
      </c>
      <c r="J80" s="4">
        <v>0.60452830189999995</v>
      </c>
      <c r="K80" s="4">
        <v>1.0922264150000001</v>
      </c>
      <c r="L80" s="4">
        <v>3.6950943399999998</v>
      </c>
      <c r="M80" s="13">
        <v>1.9461735849999999</v>
      </c>
      <c r="N80" s="4">
        <v>1.3356679250000001</v>
      </c>
      <c r="O80" s="4">
        <v>1.6073660380000001</v>
      </c>
      <c r="P80" s="4">
        <v>1.075924528</v>
      </c>
      <c r="Q80" s="13">
        <v>1.132437736</v>
      </c>
      <c r="R80" s="4">
        <v>1.253343396</v>
      </c>
      <c r="S80" s="4">
        <v>1.3313207549999999</v>
      </c>
      <c r="T80" s="4">
        <v>1.7741886790000001</v>
      </c>
      <c r="U80" s="13">
        <v>0.69826415090000005</v>
      </c>
      <c r="V80" s="4">
        <v>1.3190943399999999</v>
      </c>
      <c r="W80" s="4">
        <v>0.94279245280000001</v>
      </c>
      <c r="X80" s="4">
        <v>1.321811321</v>
      </c>
      <c r="Y80" s="13">
        <v>0.50179484370000005</v>
      </c>
      <c r="Z80" s="4">
        <v>0.83532764370000001</v>
      </c>
      <c r="AA80" s="4">
        <v>0.18467320749999999</v>
      </c>
      <c r="AB80" s="4">
        <v>2.5889838790000002</v>
      </c>
      <c r="AC80" s="13">
        <v>1.8119547170000001</v>
      </c>
      <c r="AD80" s="4">
        <v>0.72121538709999999</v>
      </c>
      <c r="AE80" s="4">
        <v>1.991818868</v>
      </c>
      <c r="AF80">
        <f t="shared" si="1"/>
        <v>1.1252325364733333</v>
      </c>
    </row>
    <row r="81" spans="1:32" ht="15" thickBot="1" x14ac:dyDescent="0.35">
      <c r="A81" s="10">
        <v>44640</v>
      </c>
      <c r="B81" s="4">
        <v>0.36135849060000003</v>
      </c>
      <c r="C81" s="4">
        <v>0.27984905659999998</v>
      </c>
      <c r="D81" s="4">
        <v>0.10324528299999999</v>
      </c>
      <c r="E81" s="13">
        <v>0.28528301890000002</v>
      </c>
      <c r="F81" s="4">
        <v>0.24724528300000001</v>
      </c>
      <c r="G81" s="4">
        <v>0.66566037739999995</v>
      </c>
      <c r="H81" s="4">
        <v>0.79335849059999997</v>
      </c>
      <c r="I81" s="13">
        <v>1.907320755</v>
      </c>
      <c r="J81" s="4">
        <v>0.68603773580000005</v>
      </c>
      <c r="K81" s="4">
        <v>1.313388679</v>
      </c>
      <c r="L81" s="4">
        <v>2.2271094339999999</v>
      </c>
      <c r="M81" s="13">
        <v>1.1183094339999999</v>
      </c>
      <c r="N81" s="4">
        <v>2.3507320749999998</v>
      </c>
      <c r="O81" s="4">
        <v>0.7789584906</v>
      </c>
      <c r="P81" s="4">
        <v>1.097660377</v>
      </c>
      <c r="Q81" s="13">
        <v>1.474233962</v>
      </c>
      <c r="R81" s="4">
        <v>1.845916981</v>
      </c>
      <c r="S81" s="4">
        <v>1.8747169809999999</v>
      </c>
      <c r="T81" s="4">
        <v>1.6926792450000001</v>
      </c>
      <c r="U81" s="13">
        <v>0.71266415090000002</v>
      </c>
      <c r="V81" s="4">
        <v>1.0055547170000001</v>
      </c>
      <c r="W81" s="4">
        <v>0.97376603770000003</v>
      </c>
      <c r="X81" s="4">
        <v>1.5918792450000001</v>
      </c>
      <c r="Y81" s="13">
        <v>0.50170855250000002</v>
      </c>
      <c r="Z81" s="4">
        <v>1.145479245</v>
      </c>
      <c r="AA81" s="4">
        <v>1.742230189</v>
      </c>
      <c r="AB81" s="4">
        <v>2.8365283020000001</v>
      </c>
      <c r="AC81" s="13">
        <v>2.4917433959999999</v>
      </c>
      <c r="AD81" s="4">
        <v>0.84036226420000004</v>
      </c>
      <c r="AE81" s="4">
        <v>1.4261433960000001</v>
      </c>
      <c r="AF81">
        <f t="shared" si="1"/>
        <v>1.2123707881600001</v>
      </c>
    </row>
    <row r="82" spans="1:32" ht="15" thickBot="1" x14ac:dyDescent="0.35">
      <c r="A82" s="10">
        <v>44641</v>
      </c>
      <c r="B82" s="4">
        <v>0.3667924528</v>
      </c>
      <c r="C82" s="4">
        <v>0.27169811319999998</v>
      </c>
      <c r="D82" s="4">
        <v>0.11411320749999999</v>
      </c>
      <c r="E82" s="13">
        <v>0.1657358491</v>
      </c>
      <c r="F82" s="4">
        <v>0.1956226415</v>
      </c>
      <c r="G82" s="4">
        <v>0.88573584910000003</v>
      </c>
      <c r="H82" s="4">
        <v>0.35320754720000003</v>
      </c>
      <c r="I82" s="13">
        <v>2.3102490570000001</v>
      </c>
      <c r="J82" s="4">
        <v>2.7107320750000001</v>
      </c>
      <c r="K82" s="4">
        <v>0.9199698113</v>
      </c>
      <c r="L82" s="4">
        <v>2.2567245279999999</v>
      </c>
      <c r="M82" s="13">
        <v>1.4688000000000001</v>
      </c>
      <c r="N82" s="4">
        <v>2.1415245280000001</v>
      </c>
      <c r="O82" s="4">
        <v>1.1585207550000001</v>
      </c>
      <c r="P82" s="4">
        <v>1.081086792</v>
      </c>
      <c r="Q82" s="13">
        <v>1.170203774</v>
      </c>
      <c r="R82" s="4">
        <v>1.6826264150000001</v>
      </c>
      <c r="S82" s="4">
        <v>1.236226415</v>
      </c>
      <c r="T82" s="4">
        <v>1.6926792450000001</v>
      </c>
      <c r="U82" s="13">
        <v>0.73494339620000004</v>
      </c>
      <c r="V82" s="4">
        <v>1.148639583</v>
      </c>
      <c r="W82" s="4">
        <v>1.315562264</v>
      </c>
      <c r="X82" s="4">
        <v>1.472332075</v>
      </c>
      <c r="Y82" s="13">
        <v>0.48307924530000002</v>
      </c>
      <c r="Z82" s="4">
        <v>0.89395526039999995</v>
      </c>
      <c r="AA82" s="4">
        <v>1.6530113209999999</v>
      </c>
      <c r="AB82" s="4">
        <v>2.4966339620000002</v>
      </c>
      <c r="AC82" s="13">
        <v>1.9942641510000001</v>
      </c>
      <c r="AD82" s="4">
        <v>0.52247547169999997</v>
      </c>
      <c r="AE82" s="4">
        <v>1.6600754719999999</v>
      </c>
      <c r="AF82">
        <f t="shared" si="1"/>
        <v>1.2185740419100002</v>
      </c>
    </row>
    <row r="83" spans="1:32" ht="15" thickBot="1" x14ac:dyDescent="0.35">
      <c r="A83" s="10">
        <v>44642</v>
      </c>
      <c r="B83" s="4">
        <v>0.39396226420000002</v>
      </c>
      <c r="C83" s="4">
        <v>0.28799999999999998</v>
      </c>
      <c r="D83" s="4">
        <v>0.10324528299999999</v>
      </c>
      <c r="E83" s="13">
        <v>0.1630188679</v>
      </c>
      <c r="F83" s="4">
        <v>0.18475471700000001</v>
      </c>
      <c r="G83" s="4">
        <v>0.59501886790000003</v>
      </c>
      <c r="H83" s="4">
        <v>0.2363773585</v>
      </c>
      <c r="I83" s="13">
        <v>0.71184905659999997</v>
      </c>
      <c r="J83" s="4">
        <v>2.19749434</v>
      </c>
      <c r="K83" s="4">
        <v>0.96507169810000004</v>
      </c>
      <c r="L83" s="4">
        <v>2.064090566</v>
      </c>
      <c r="M83" s="13">
        <v>1.707350943</v>
      </c>
      <c r="N83" s="4">
        <v>1.55085283</v>
      </c>
      <c r="O83" s="4">
        <v>0.81292075470000003</v>
      </c>
      <c r="P83" s="4">
        <v>0.947954717</v>
      </c>
      <c r="Q83" s="13">
        <v>1.2278037740000001</v>
      </c>
      <c r="R83" s="4">
        <v>1.705449057</v>
      </c>
      <c r="S83" s="4">
        <v>1.2498113209999999</v>
      </c>
      <c r="T83" s="4">
        <v>2.5295094339999999</v>
      </c>
      <c r="U83" s="13">
        <v>0.69065660380000005</v>
      </c>
      <c r="V83" s="4">
        <v>0.99899065350000005</v>
      </c>
      <c r="W83" s="4">
        <v>0.82569056600000001</v>
      </c>
      <c r="X83" s="4">
        <v>1.5918792450000001</v>
      </c>
      <c r="Y83" s="13">
        <v>0.43672572669999998</v>
      </c>
      <c r="Z83" s="4">
        <v>0.90163616599999996</v>
      </c>
      <c r="AA83" s="4">
        <v>0.76401509430000003</v>
      </c>
      <c r="AB83" s="4">
        <v>2.9533584909999999</v>
      </c>
      <c r="AC83" s="13">
        <v>1.3968</v>
      </c>
      <c r="AD83" s="4">
        <v>0.55725283020000005</v>
      </c>
      <c r="AE83" s="4">
        <v>0.52410566039999995</v>
      </c>
      <c r="AF83">
        <f t="shared" si="1"/>
        <v>1.0425215628933333</v>
      </c>
    </row>
    <row r="84" spans="1:32" ht="15" thickBot="1" x14ac:dyDescent="0.35">
      <c r="A84" s="10">
        <v>44643</v>
      </c>
      <c r="B84" s="4">
        <v>0.32060377359999997</v>
      </c>
      <c r="C84" s="4">
        <v>0.24996226420000001</v>
      </c>
      <c r="D84" s="4">
        <v>0.1059622642</v>
      </c>
      <c r="E84" s="13">
        <v>0.1575849057</v>
      </c>
      <c r="F84" s="4">
        <v>0.18475471700000001</v>
      </c>
      <c r="G84" s="4">
        <v>0.65207547170000002</v>
      </c>
      <c r="H84" s="4">
        <v>0.96452830190000005</v>
      </c>
      <c r="I84" s="13">
        <v>1.5878037739999999</v>
      </c>
      <c r="J84" s="4">
        <v>1.589433962</v>
      </c>
      <c r="K84" s="4">
        <v>1.0267471699999999</v>
      </c>
      <c r="L84" s="4">
        <v>2.5085886789999998</v>
      </c>
      <c r="M84" s="13">
        <v>1.054732075</v>
      </c>
      <c r="N84" s="4">
        <v>1.454128302</v>
      </c>
      <c r="O84" s="4">
        <v>0.79009811320000001</v>
      </c>
      <c r="P84" s="4">
        <v>0.96969056600000003</v>
      </c>
      <c r="Q84" s="13">
        <v>0.97458113209999997</v>
      </c>
      <c r="R84" s="4">
        <v>1.222641509</v>
      </c>
      <c r="S84" s="4">
        <v>1.385660377</v>
      </c>
      <c r="T84" s="4">
        <v>1.424513208</v>
      </c>
      <c r="U84" s="13">
        <v>0.70233962260000005</v>
      </c>
      <c r="V84" s="4">
        <v>1.034306817</v>
      </c>
      <c r="W84" s="4">
        <v>0.97376603770000003</v>
      </c>
      <c r="X84" s="4">
        <v>1.4337509429999999</v>
      </c>
      <c r="Y84" s="13">
        <v>0.43801382039999998</v>
      </c>
      <c r="Z84" s="4">
        <v>0.87872467919999997</v>
      </c>
      <c r="AA84" s="4">
        <v>1.5677622339999999</v>
      </c>
      <c r="AB84" s="4">
        <v>3.1897358489999998</v>
      </c>
      <c r="AC84" s="13">
        <v>1.9942641510000001</v>
      </c>
      <c r="AD84" s="4">
        <v>0.65101978869999999</v>
      </c>
      <c r="AE84" s="4">
        <v>0.93409811320000002</v>
      </c>
      <c r="AF84">
        <f t="shared" si="1"/>
        <v>1.08072908738</v>
      </c>
    </row>
    <row r="85" spans="1:32" ht="15" thickBot="1" x14ac:dyDescent="0.35">
      <c r="A85" s="10">
        <v>44644</v>
      </c>
      <c r="B85" s="4">
        <v>1.195471698</v>
      </c>
      <c r="C85" s="4">
        <v>0.38037735849999998</v>
      </c>
      <c r="D85" s="4">
        <v>0.1086792453</v>
      </c>
      <c r="E85" s="13">
        <v>0.1657358491</v>
      </c>
      <c r="F85" s="4">
        <v>0.23909433960000001</v>
      </c>
      <c r="G85" s="4">
        <v>0.82867924530000003</v>
      </c>
      <c r="H85" s="4">
        <v>0.89932075469999995</v>
      </c>
      <c r="I85" s="13">
        <v>1.6174188679999999</v>
      </c>
      <c r="J85" s="4">
        <v>1.670943396</v>
      </c>
      <c r="K85" s="4">
        <v>1.2006339619999999</v>
      </c>
      <c r="L85" s="4">
        <v>2.3366037739999999</v>
      </c>
      <c r="M85" s="13">
        <v>0.81889811320000006</v>
      </c>
      <c r="N85" s="4">
        <v>1.970354717</v>
      </c>
      <c r="O85" s="4">
        <v>1.26149434</v>
      </c>
      <c r="P85" s="4">
        <v>0.95094339620000001</v>
      </c>
      <c r="Q85" s="13">
        <v>1.222641509</v>
      </c>
      <c r="R85" s="4">
        <v>1.385660377</v>
      </c>
      <c r="S85" s="4">
        <v>1.3313207549999999</v>
      </c>
      <c r="T85" s="4">
        <v>1.4823849060000001</v>
      </c>
      <c r="U85" s="13">
        <v>0.681690566</v>
      </c>
      <c r="V85" s="4">
        <v>0.90078221889999999</v>
      </c>
      <c r="W85" s="4">
        <v>1.1367849059999999</v>
      </c>
      <c r="X85" s="4">
        <v>1.5918792450000001</v>
      </c>
      <c r="Y85" s="13">
        <v>0.43851214179999998</v>
      </c>
      <c r="Z85" s="4">
        <v>0.97865660379999997</v>
      </c>
      <c r="AA85" s="4">
        <v>1.7765774489999999</v>
      </c>
      <c r="AB85" s="4">
        <v>2.118973585</v>
      </c>
      <c r="AC85" s="13">
        <v>0.97430943400000003</v>
      </c>
      <c r="AD85" s="4">
        <v>0.30185660380000001</v>
      </c>
      <c r="AE85" s="4">
        <v>1.049560845</v>
      </c>
      <c r="AF85">
        <f t="shared" si="1"/>
        <v>1.1005413400733335</v>
      </c>
    </row>
    <row r="86" spans="1:32" ht="15" thickBot="1" x14ac:dyDescent="0.35">
      <c r="A86" s="10">
        <v>44645</v>
      </c>
      <c r="B86" s="4">
        <v>0.41298113209999998</v>
      </c>
      <c r="C86" s="4">
        <v>0.39396226420000002</v>
      </c>
      <c r="D86" s="4">
        <v>0.53796226420000004</v>
      </c>
      <c r="E86" s="13">
        <v>0.17660377360000001</v>
      </c>
      <c r="F86" s="4">
        <v>0.2119245283</v>
      </c>
      <c r="G86" s="4">
        <v>0.55154716979999996</v>
      </c>
      <c r="H86" s="4">
        <v>0.87758490570000003</v>
      </c>
      <c r="I86" s="13">
        <v>1.219924528</v>
      </c>
      <c r="J86" s="4">
        <v>1.532377358</v>
      </c>
      <c r="K86" s="4">
        <v>0.99169811320000001</v>
      </c>
      <c r="L86" s="4">
        <v>1.7130566039999999</v>
      </c>
      <c r="M86" s="13">
        <v>0.81292075470000003</v>
      </c>
      <c r="N86" s="4">
        <v>1.739139623</v>
      </c>
      <c r="O86" s="4">
        <v>0.92132830190000004</v>
      </c>
      <c r="P86" s="4">
        <v>0.96643018869999997</v>
      </c>
      <c r="Q86" s="13">
        <v>1.449781132</v>
      </c>
      <c r="R86" s="4">
        <v>1.107984906</v>
      </c>
      <c r="S86" s="4">
        <v>1.3313207549999999</v>
      </c>
      <c r="T86" s="4">
        <v>2.0214339620000001</v>
      </c>
      <c r="U86" s="13">
        <v>0.73793207549999995</v>
      </c>
      <c r="V86" s="4">
        <v>1.459290566</v>
      </c>
      <c r="W86" s="4">
        <v>1.6449561779999999</v>
      </c>
      <c r="X86" s="4">
        <v>1.3957132080000001</v>
      </c>
      <c r="Y86" s="13">
        <v>0.44035161950000001</v>
      </c>
      <c r="Z86" s="4">
        <v>1.448966038</v>
      </c>
      <c r="AA86" s="4">
        <v>1.672983224</v>
      </c>
      <c r="AB86" s="4">
        <v>1.9635622639999999</v>
      </c>
      <c r="AC86" s="13">
        <v>0.79335849059999997</v>
      </c>
      <c r="AD86" s="4">
        <v>0.27387169810000001</v>
      </c>
      <c r="AE86" s="4">
        <v>1.351154717</v>
      </c>
      <c r="AF86">
        <f t="shared" si="1"/>
        <v>1.0717367447699999</v>
      </c>
    </row>
    <row r="87" spans="1:32" ht="15" thickBot="1" x14ac:dyDescent="0.35">
      <c r="A87" s="10">
        <v>44646</v>
      </c>
      <c r="B87" s="4">
        <v>0.29886792449999999</v>
      </c>
      <c r="C87" s="4">
        <v>0.42656603770000001</v>
      </c>
      <c r="D87" s="4">
        <v>0.40211320750000001</v>
      </c>
      <c r="E87" s="13">
        <v>0.1711698113</v>
      </c>
      <c r="F87" s="4">
        <v>0.18475471700000001</v>
      </c>
      <c r="G87" s="4">
        <v>0.31516981129999999</v>
      </c>
      <c r="H87" s="4">
        <v>0.99441509429999997</v>
      </c>
      <c r="I87" s="13">
        <v>1.1976452829999999</v>
      </c>
      <c r="J87" s="4">
        <v>1.75245283</v>
      </c>
      <c r="K87" s="4">
        <v>1.3014339619999999</v>
      </c>
      <c r="L87" s="4">
        <v>2.1214188680000001</v>
      </c>
      <c r="M87" s="13">
        <v>0.79498867920000005</v>
      </c>
      <c r="N87" s="4">
        <v>0.7341283019</v>
      </c>
      <c r="O87" s="4">
        <v>0.92703396230000001</v>
      </c>
      <c r="P87" s="4">
        <v>0.95148679250000001</v>
      </c>
      <c r="Q87" s="13">
        <v>1.154445283</v>
      </c>
      <c r="R87" s="4">
        <v>1.2326943400000001</v>
      </c>
      <c r="S87" s="4">
        <v>1.5215094339999999</v>
      </c>
      <c r="T87" s="4">
        <v>1.5562867920000001</v>
      </c>
      <c r="U87" s="13">
        <v>0.69826415090000005</v>
      </c>
      <c r="V87" s="4">
        <v>0.69497407700000002</v>
      </c>
      <c r="W87" s="4">
        <v>1.3916377360000001</v>
      </c>
      <c r="X87" s="4">
        <v>1.472332075</v>
      </c>
      <c r="Y87" s="13">
        <v>0.4434272695</v>
      </c>
      <c r="Z87" s="4">
        <v>0.9063125796</v>
      </c>
      <c r="AA87" s="4">
        <v>1.909222642</v>
      </c>
      <c r="AB87" s="4">
        <v>2.1914974190000001</v>
      </c>
      <c r="AC87" s="13">
        <v>1.0389735849999999</v>
      </c>
      <c r="AD87" s="4">
        <v>0.32594666259999999</v>
      </c>
      <c r="AE87" s="4">
        <v>1.219430174</v>
      </c>
      <c r="AF87">
        <f t="shared" si="1"/>
        <v>1.0110199834033333</v>
      </c>
    </row>
    <row r="88" spans="1:32" ht="15" thickBot="1" x14ac:dyDescent="0.35">
      <c r="A88" s="10">
        <v>44647</v>
      </c>
      <c r="B88" s="4">
        <v>0.26083018870000002</v>
      </c>
      <c r="C88" s="4">
        <v>0.38852830189999998</v>
      </c>
      <c r="D88" s="4">
        <v>0.44558490569999998</v>
      </c>
      <c r="E88" s="13">
        <v>0.13041509430000001</v>
      </c>
      <c r="F88" s="4">
        <v>0.24996226420000001</v>
      </c>
      <c r="G88" s="4">
        <v>0.432</v>
      </c>
      <c r="H88" s="4">
        <v>0.71456603770000005</v>
      </c>
      <c r="I88" s="13">
        <v>1.9046037739999999</v>
      </c>
      <c r="J88" s="4">
        <v>2.0140981130000002</v>
      </c>
      <c r="K88" s="4">
        <v>1.3302339620000001</v>
      </c>
      <c r="L88" s="4">
        <v>2.3830641510000001</v>
      </c>
      <c r="M88" s="13">
        <v>1.111788679</v>
      </c>
      <c r="N88" s="4">
        <v>0.78140377360000002</v>
      </c>
      <c r="O88" s="4">
        <v>0.85286037739999998</v>
      </c>
      <c r="P88" s="4">
        <v>1.7997283019999999</v>
      </c>
      <c r="Q88" s="13">
        <v>0.95230188680000005</v>
      </c>
      <c r="R88" s="4">
        <v>1.983396226</v>
      </c>
      <c r="S88" s="4">
        <v>1.4943396229999999</v>
      </c>
      <c r="T88" s="4">
        <v>2.105660377</v>
      </c>
      <c r="U88" s="13">
        <v>0.67571320749999997</v>
      </c>
      <c r="V88" s="4">
        <v>0.69131837890000003</v>
      </c>
      <c r="W88" s="4">
        <v>1.1367849059999999</v>
      </c>
      <c r="X88" s="4">
        <v>1.3957132080000001</v>
      </c>
      <c r="Y88" s="13">
        <v>0.42865629280000001</v>
      </c>
      <c r="Z88" s="4">
        <v>0.85747924529999997</v>
      </c>
      <c r="AA88" s="4">
        <v>1.6530390880000001</v>
      </c>
      <c r="AB88" s="4">
        <v>1.6652377359999999</v>
      </c>
      <c r="AC88" s="13">
        <v>0.9118188679</v>
      </c>
      <c r="AD88" s="4">
        <v>0.36641177670000002</v>
      </c>
      <c r="AE88" s="4">
        <v>1.277796226</v>
      </c>
      <c r="AF88">
        <f t="shared" si="1"/>
        <v>1.0798444990133333</v>
      </c>
    </row>
    <row r="89" spans="1:32" ht="15" thickBot="1" x14ac:dyDescent="0.35">
      <c r="A89" s="10">
        <v>44648</v>
      </c>
      <c r="B89" s="4">
        <v>0.28528301890000002</v>
      </c>
      <c r="C89" s="4">
        <v>0.39396226420000002</v>
      </c>
      <c r="D89" s="4">
        <v>0.40211320750000001</v>
      </c>
      <c r="E89" s="13">
        <v>0.1630188679</v>
      </c>
      <c r="F89" s="4">
        <v>0.21464150940000001</v>
      </c>
      <c r="G89" s="4">
        <v>0.58415094339999996</v>
      </c>
      <c r="H89" s="4">
        <v>0.74173584910000001</v>
      </c>
      <c r="I89" s="13">
        <v>1.1123320750000001</v>
      </c>
      <c r="J89" s="4">
        <v>0.41732830189999998</v>
      </c>
      <c r="K89" s="4">
        <v>0.97974339619999995</v>
      </c>
      <c r="L89" s="4">
        <v>2.4724528299999999</v>
      </c>
      <c r="M89" s="13">
        <v>0.8069433962</v>
      </c>
      <c r="N89" s="4">
        <v>2.1290264149999998</v>
      </c>
      <c r="O89" s="4">
        <v>1.0884226420000001</v>
      </c>
      <c r="P89" s="4">
        <v>1.8383094339999999</v>
      </c>
      <c r="Q89" s="13">
        <v>1.035441509</v>
      </c>
      <c r="R89" s="4">
        <v>1.4535849059999999</v>
      </c>
      <c r="S89" s="4">
        <v>1.4943396229999999</v>
      </c>
      <c r="T89" s="4">
        <v>1.6111698109999999</v>
      </c>
      <c r="U89" s="13">
        <v>0.65859622640000004</v>
      </c>
      <c r="V89" s="4">
        <v>0.89443018870000002</v>
      </c>
      <c r="W89" s="4">
        <v>1.430762264</v>
      </c>
      <c r="X89" s="4">
        <v>1.358490566</v>
      </c>
      <c r="Y89" s="13">
        <v>0.52410566039999995</v>
      </c>
      <c r="Z89" s="4">
        <v>0.92849868680000003</v>
      </c>
      <c r="AA89" s="4">
        <v>1.7962833060000001</v>
      </c>
      <c r="AB89" s="4">
        <v>1.5696000000000001</v>
      </c>
      <c r="AC89" s="13">
        <v>0.79335849059999997</v>
      </c>
      <c r="AD89" s="4">
        <v>0.68472815090000005</v>
      </c>
      <c r="AE89" s="4">
        <v>0.74771320750000003</v>
      </c>
      <c r="AF89">
        <f t="shared" si="1"/>
        <v>1.0203522248999999</v>
      </c>
    </row>
    <row r="90" spans="1:32" ht="15" thickBot="1" x14ac:dyDescent="0.35">
      <c r="A90" s="10">
        <v>44649</v>
      </c>
      <c r="B90" s="4">
        <v>0.54339622639999996</v>
      </c>
      <c r="C90" s="4">
        <v>0.37222641509999999</v>
      </c>
      <c r="D90" s="4">
        <v>0.23366037740000001</v>
      </c>
      <c r="E90" s="13">
        <v>0.10052830190000001</v>
      </c>
      <c r="F90" s="4">
        <v>0.17660377360000001</v>
      </c>
      <c r="G90" s="4">
        <v>0.5243773585</v>
      </c>
      <c r="H90" s="4">
        <v>2.2007547170000001</v>
      </c>
      <c r="I90" s="13">
        <v>0.75722264149999996</v>
      </c>
      <c r="J90" s="4">
        <v>1.3862037739999999</v>
      </c>
      <c r="K90" s="4">
        <v>0.90339622639999995</v>
      </c>
      <c r="L90" s="4">
        <v>1.9562264149999999</v>
      </c>
      <c r="M90" s="13">
        <v>0.93735849059999998</v>
      </c>
      <c r="N90" s="4">
        <v>1.9249811320000001</v>
      </c>
      <c r="O90" s="4">
        <v>1.1935698109999999</v>
      </c>
      <c r="P90" s="4">
        <v>1.506022642</v>
      </c>
      <c r="Q90" s="13">
        <v>1.0188679249999999</v>
      </c>
      <c r="R90" s="4">
        <v>1.102822642</v>
      </c>
      <c r="S90" s="4">
        <v>1.4943396229999999</v>
      </c>
      <c r="T90" s="4">
        <v>1.4481509429999999</v>
      </c>
      <c r="U90" s="13">
        <v>0.66294339619999998</v>
      </c>
      <c r="V90" s="4">
        <v>0.94904150939999998</v>
      </c>
      <c r="W90" s="4">
        <v>1.1712905659999999</v>
      </c>
      <c r="X90" s="4">
        <v>1.3957132080000001</v>
      </c>
      <c r="Y90" s="13">
        <v>0.4966621947</v>
      </c>
      <c r="Z90" s="4">
        <v>0.83008669589999995</v>
      </c>
      <c r="AA90" s="4">
        <v>1.683450747</v>
      </c>
      <c r="AB90" s="4">
        <v>1.384030189</v>
      </c>
      <c r="AC90" s="13">
        <v>0.53551698110000001</v>
      </c>
      <c r="AD90" s="4">
        <v>0.78058867919999997</v>
      </c>
      <c r="AE90" s="4">
        <v>1.7407698110000001</v>
      </c>
      <c r="AF90">
        <f t="shared" si="1"/>
        <v>1.04702678043</v>
      </c>
    </row>
    <row r="91" spans="1:32" ht="15" thickBot="1" x14ac:dyDescent="0.35">
      <c r="A91" s="10">
        <v>44650</v>
      </c>
      <c r="B91" s="4">
        <v>0.34777358489999999</v>
      </c>
      <c r="C91" s="4">
        <v>0.39396226420000002</v>
      </c>
      <c r="D91" s="4">
        <v>0.1059622642</v>
      </c>
      <c r="E91" s="13">
        <v>0.1168301887</v>
      </c>
      <c r="F91" s="4">
        <v>0.19018867919999999</v>
      </c>
      <c r="G91" s="4">
        <v>0.59773584909999999</v>
      </c>
      <c r="H91" s="4">
        <v>0.89932075469999995</v>
      </c>
      <c r="I91" s="13">
        <v>0.64990188680000005</v>
      </c>
      <c r="J91" s="4">
        <v>1.315562264</v>
      </c>
      <c r="K91" s="4">
        <v>1.0835320749999999</v>
      </c>
      <c r="L91" s="4">
        <v>2.2749283020000002</v>
      </c>
      <c r="M91" s="13">
        <v>1.216664151</v>
      </c>
      <c r="N91" s="4">
        <v>1.947803774</v>
      </c>
      <c r="O91" s="4">
        <v>1.019411321</v>
      </c>
      <c r="P91" s="4">
        <v>1.110158491</v>
      </c>
      <c r="Q91" s="13">
        <v>1.2356830190000001</v>
      </c>
      <c r="R91" s="4">
        <v>0.92377358490000006</v>
      </c>
      <c r="S91" s="4">
        <v>1.657901887</v>
      </c>
      <c r="T91" s="4">
        <v>2.1898867919999998</v>
      </c>
      <c r="U91" s="13">
        <v>0.64691320750000003</v>
      </c>
      <c r="V91" s="4">
        <v>0.91468166949999996</v>
      </c>
      <c r="W91" s="4">
        <v>1.951064151</v>
      </c>
      <c r="X91" s="4">
        <v>1.321811321</v>
      </c>
      <c r="Y91" s="13">
        <v>0.70451320750000002</v>
      </c>
      <c r="Z91" s="4">
        <v>0.89946404840000005</v>
      </c>
      <c r="AA91" s="4">
        <v>1.6244210720000001</v>
      </c>
      <c r="AB91" s="4">
        <v>1.3386566040000001</v>
      </c>
      <c r="AC91" s="13">
        <v>0.36787924529999999</v>
      </c>
      <c r="AD91" s="4">
        <v>0.72244528299999999</v>
      </c>
      <c r="AE91" s="4">
        <v>1.6600754719999999</v>
      </c>
      <c r="AF91">
        <f t="shared" si="1"/>
        <v>1.0476302137966664</v>
      </c>
    </row>
    <row r="92" spans="1:32" ht="15" thickBot="1" x14ac:dyDescent="0.35">
      <c r="A92" s="10">
        <v>44651</v>
      </c>
      <c r="B92" s="4">
        <v>0.28799999999999998</v>
      </c>
      <c r="C92" s="4">
        <v>0.38581132080000002</v>
      </c>
      <c r="D92" s="4">
        <v>0.1059622642</v>
      </c>
      <c r="E92" s="13">
        <v>9.781132075E-2</v>
      </c>
      <c r="F92" s="4">
        <v>0.29886792449999999</v>
      </c>
      <c r="G92" s="4">
        <v>0.57599999999999996</v>
      </c>
      <c r="H92" s="4">
        <v>2.2061886789999998</v>
      </c>
      <c r="I92" s="13">
        <v>0.57056603770000003</v>
      </c>
      <c r="J92" s="4">
        <v>0.66810566039999997</v>
      </c>
      <c r="K92" s="4">
        <v>1.0930415090000001</v>
      </c>
      <c r="L92" s="4">
        <v>1.9562264149999999</v>
      </c>
      <c r="M92" s="13">
        <v>0.75966792449999998</v>
      </c>
      <c r="N92" s="4">
        <v>1.8176603769999999</v>
      </c>
      <c r="O92" s="4">
        <v>1.1460226419999999</v>
      </c>
      <c r="P92" s="4">
        <v>0.98599245280000003</v>
      </c>
      <c r="Q92" s="13">
        <v>1.1683018869999999</v>
      </c>
      <c r="R92" s="4">
        <v>1.0696754719999999</v>
      </c>
      <c r="S92" s="4">
        <v>1.620679245</v>
      </c>
      <c r="T92" s="4">
        <v>1.323441509</v>
      </c>
      <c r="U92" s="13">
        <v>0.63468679250000004</v>
      </c>
      <c r="V92" s="4">
        <v>0.90028482109999997</v>
      </c>
      <c r="W92" s="4">
        <v>1.5932377360000001</v>
      </c>
      <c r="X92" s="4">
        <v>1.3002841359999999</v>
      </c>
      <c r="Y92" s="13">
        <v>0.75369056599999995</v>
      </c>
      <c r="Z92" s="4">
        <v>0.94713962259999995</v>
      </c>
      <c r="AA92" s="4">
        <v>1.7080971890000001</v>
      </c>
      <c r="AB92" s="4">
        <v>1.294098113</v>
      </c>
      <c r="AC92" s="13">
        <v>0.9118188679</v>
      </c>
      <c r="AD92" s="4">
        <v>0.66015694179999995</v>
      </c>
      <c r="AE92" s="4">
        <v>1.188802162</v>
      </c>
      <c r="AF92">
        <f t="shared" si="1"/>
        <v>1.0010106529516665</v>
      </c>
    </row>
    <row r="93" spans="1:32" ht="15" thickBot="1" x14ac:dyDescent="0.35">
      <c r="A93" s="10">
        <v>44652</v>
      </c>
      <c r="B93" s="4">
        <v>0.26083018870000002</v>
      </c>
      <c r="C93" s="4">
        <v>0.34505660379999997</v>
      </c>
      <c r="D93" s="4">
        <v>0.23366037740000001</v>
      </c>
      <c r="E93" s="13">
        <v>0.1548679245</v>
      </c>
      <c r="F93" s="4">
        <v>0.22279245280000001</v>
      </c>
      <c r="G93" s="4">
        <v>0.57871698110000003</v>
      </c>
      <c r="H93" s="4">
        <v>2.1029433960000001</v>
      </c>
      <c r="I93" s="13">
        <v>0.94415094340000005</v>
      </c>
      <c r="J93" s="4">
        <v>0.99169811320000001</v>
      </c>
      <c r="K93" s="4">
        <v>1.0596226419999999</v>
      </c>
      <c r="L93" s="4">
        <v>2.1347320750000001</v>
      </c>
      <c r="M93" s="13">
        <v>0.84498113210000003</v>
      </c>
      <c r="N93" s="4">
        <v>2.6042264149999999</v>
      </c>
      <c r="O93" s="4">
        <v>0.68196226419999995</v>
      </c>
      <c r="P93" s="4">
        <v>0.99658867920000005</v>
      </c>
      <c r="Q93" s="13">
        <v>1.2498113209999999</v>
      </c>
      <c r="R93" s="4">
        <v>0.93735849059999998</v>
      </c>
      <c r="S93" s="4">
        <v>1.5674264149999999</v>
      </c>
      <c r="T93" s="4">
        <v>0.94849811319999999</v>
      </c>
      <c r="U93" s="13">
        <v>0.63278490570000001</v>
      </c>
      <c r="V93" s="4">
        <v>0.7911849057</v>
      </c>
      <c r="W93" s="4">
        <v>1.5858461070000001</v>
      </c>
      <c r="X93" s="4">
        <v>1.3218523470000001</v>
      </c>
      <c r="Y93" s="13">
        <v>1.2231444229999999</v>
      </c>
      <c r="Z93" s="4">
        <v>0.89823494029999995</v>
      </c>
      <c r="AA93" s="4">
        <v>1.7134636889999999</v>
      </c>
      <c r="AB93" s="4">
        <v>1.3386566040000001</v>
      </c>
      <c r="AC93" s="13">
        <v>1.901886792</v>
      </c>
      <c r="AD93" s="4">
        <v>0.50535849060000004</v>
      </c>
      <c r="AE93" s="4">
        <v>2.530324528</v>
      </c>
      <c r="AF93">
        <f t="shared" si="1"/>
        <v>1.1100887420166667</v>
      </c>
    </row>
    <row r="94" spans="1:32" ht="15" thickBot="1" x14ac:dyDescent="0.35">
      <c r="A94" s="10">
        <v>44653</v>
      </c>
      <c r="B94" s="4">
        <v>0.2744150943</v>
      </c>
      <c r="C94" s="4">
        <v>0.32875471699999997</v>
      </c>
      <c r="D94" s="4">
        <v>0.28256603769999999</v>
      </c>
      <c r="E94" s="13">
        <v>0.20105660380000001</v>
      </c>
      <c r="F94" s="4">
        <v>0.2581132075</v>
      </c>
      <c r="G94" s="4">
        <v>0.41841509430000001</v>
      </c>
      <c r="H94" s="4">
        <v>2.227924528</v>
      </c>
      <c r="I94" s="13">
        <v>0.99984905660000001</v>
      </c>
      <c r="J94" s="4">
        <v>2.1735849059999999</v>
      </c>
      <c r="K94" s="4">
        <v>1.3568603770000001</v>
      </c>
      <c r="L94" s="4">
        <v>1.737237736</v>
      </c>
      <c r="M94" s="13">
        <v>1.092498113</v>
      </c>
      <c r="N94" s="4">
        <v>2.1045735849999998</v>
      </c>
      <c r="O94" s="4">
        <v>1.1457509429999999</v>
      </c>
      <c r="P94" s="4">
        <v>0.95148679250000001</v>
      </c>
      <c r="Q94" s="13">
        <v>1.230249057</v>
      </c>
      <c r="R94" s="4">
        <v>1.2071547170000001</v>
      </c>
      <c r="S94" s="4">
        <v>1.755169811</v>
      </c>
      <c r="T94" s="4">
        <v>1.2470943400000001</v>
      </c>
      <c r="U94" s="13">
        <v>0.78792452830000004</v>
      </c>
      <c r="V94" s="4">
        <v>0.76629969499999995</v>
      </c>
      <c r="W94" s="4">
        <v>1.510641509</v>
      </c>
      <c r="X94" s="4">
        <v>1.3145239150000001</v>
      </c>
      <c r="Y94" s="13">
        <v>0.50647769649999996</v>
      </c>
      <c r="Z94" s="4">
        <v>0.85629119090000005</v>
      </c>
      <c r="AA94" s="4">
        <v>1.736966038</v>
      </c>
      <c r="AB94" s="4">
        <v>2.2344584869999999</v>
      </c>
      <c r="AC94" s="13">
        <v>3.6679245279999999</v>
      </c>
      <c r="AD94" s="4">
        <v>0.42303396230000001</v>
      </c>
      <c r="AE94" s="4">
        <v>1.580467925</v>
      </c>
      <c r="AF94">
        <f t="shared" si="1"/>
        <v>1.2125921397233335</v>
      </c>
    </row>
    <row r="95" spans="1:32" ht="15" thickBot="1" x14ac:dyDescent="0.35">
      <c r="A95" s="10">
        <v>44654</v>
      </c>
      <c r="B95" s="4">
        <v>0.30973584910000002</v>
      </c>
      <c r="C95" s="4">
        <v>0.31245283019999998</v>
      </c>
      <c r="D95" s="4">
        <v>0.30701886789999999</v>
      </c>
      <c r="E95" s="13">
        <v>0.432</v>
      </c>
      <c r="F95" s="4">
        <v>0.1956226415</v>
      </c>
      <c r="G95" s="4">
        <v>0.3667924528</v>
      </c>
      <c r="H95" s="4">
        <v>2.7033962260000002</v>
      </c>
      <c r="I95" s="13">
        <v>1.195471698</v>
      </c>
      <c r="J95" s="4">
        <v>1.8861283019999999</v>
      </c>
      <c r="K95" s="4">
        <v>1.473418868</v>
      </c>
      <c r="L95" s="4">
        <v>2.0420830190000001</v>
      </c>
      <c r="M95" s="13">
        <v>1.09874717</v>
      </c>
      <c r="N95" s="4">
        <v>1.45005283</v>
      </c>
      <c r="O95" s="4">
        <v>1.0878792450000001</v>
      </c>
      <c r="P95" s="4">
        <v>1.038701887</v>
      </c>
      <c r="Q95" s="13">
        <v>1.5258566039999999</v>
      </c>
      <c r="R95" s="4">
        <v>1.335939623</v>
      </c>
      <c r="S95" s="4">
        <v>1.539713208</v>
      </c>
      <c r="T95" s="4">
        <v>2.06490566</v>
      </c>
      <c r="U95" s="13">
        <v>0.7702641509</v>
      </c>
      <c r="V95" s="4">
        <v>0.76576151540000004</v>
      </c>
      <c r="W95" s="4">
        <v>1.315562264</v>
      </c>
      <c r="X95" s="4">
        <v>1.2994074470000001</v>
      </c>
      <c r="Y95" s="13">
        <v>0.50345660380000001</v>
      </c>
      <c r="Z95" s="4">
        <v>0.88655094339999996</v>
      </c>
      <c r="AA95" s="4">
        <v>1.7725841389999999</v>
      </c>
      <c r="AB95" s="4">
        <v>1.6652377359999999</v>
      </c>
      <c r="AC95" s="13">
        <v>2.820226415</v>
      </c>
      <c r="AD95" s="4">
        <v>0</v>
      </c>
      <c r="AE95" s="4">
        <v>1.1708401450000001</v>
      </c>
      <c r="AF95">
        <f t="shared" si="1"/>
        <v>1.1778602780333334</v>
      </c>
    </row>
    <row r="96" spans="1:32" ht="15" thickBot="1" x14ac:dyDescent="0.35">
      <c r="A96" s="10">
        <v>44655</v>
      </c>
      <c r="B96" s="4">
        <v>0.26898113210000002</v>
      </c>
      <c r="C96" s="4">
        <v>0.17660377360000001</v>
      </c>
      <c r="D96" s="4">
        <v>0.31788679250000001</v>
      </c>
      <c r="E96" s="13">
        <v>0.76890566039999997</v>
      </c>
      <c r="F96" s="4">
        <v>0.22279245280000001</v>
      </c>
      <c r="G96" s="4">
        <v>0.3830943396</v>
      </c>
      <c r="H96" s="4">
        <v>2.1518490570000002</v>
      </c>
      <c r="I96" s="13">
        <v>1.0449509429999999</v>
      </c>
      <c r="J96" s="4">
        <v>2.7150792450000001</v>
      </c>
      <c r="K96" s="4">
        <v>0.88437735849999999</v>
      </c>
      <c r="L96" s="4">
        <v>2.139622642</v>
      </c>
      <c r="M96" s="13">
        <v>1.0666867920000001</v>
      </c>
      <c r="N96" s="4">
        <v>1.228890566</v>
      </c>
      <c r="O96" s="4">
        <v>1.7864150940000001</v>
      </c>
      <c r="P96" s="4">
        <v>1.1215698110000001</v>
      </c>
      <c r="Q96" s="13">
        <v>1.2153056600000001</v>
      </c>
      <c r="R96" s="4">
        <v>1.2946415090000001</v>
      </c>
      <c r="S96" s="4">
        <v>1.560090566</v>
      </c>
      <c r="T96" s="4">
        <v>1.4073962259999999</v>
      </c>
      <c r="U96" s="13">
        <v>0.85503396229999995</v>
      </c>
      <c r="V96" s="4">
        <v>0.75087267609999997</v>
      </c>
      <c r="W96" s="4">
        <v>1.315562264</v>
      </c>
      <c r="X96" s="4">
        <v>1.3139934790000001</v>
      </c>
      <c r="Y96" s="13">
        <v>0.52410566039999995</v>
      </c>
      <c r="Z96" s="4">
        <v>1.376812854</v>
      </c>
      <c r="AA96" s="4">
        <v>1.7329223549999999</v>
      </c>
      <c r="AB96" s="4">
        <v>1.7138716979999999</v>
      </c>
      <c r="AC96" s="13">
        <v>4.9367547170000003</v>
      </c>
      <c r="AD96" s="4">
        <v>0.43906415090000001</v>
      </c>
      <c r="AE96" s="4">
        <v>1.2057962259999999</v>
      </c>
      <c r="AF96">
        <f t="shared" si="1"/>
        <v>1.2639976554399999</v>
      </c>
    </row>
    <row r="97" spans="1:32" ht="15" thickBot="1" x14ac:dyDescent="0.35">
      <c r="A97" s="10">
        <v>44656</v>
      </c>
      <c r="B97" s="4">
        <v>0.31245283019999998</v>
      </c>
      <c r="C97" s="4">
        <v>9.2377358490000006E-2</v>
      </c>
      <c r="D97" s="4">
        <v>0.1168301887</v>
      </c>
      <c r="E97" s="13">
        <v>0.82324528299999999</v>
      </c>
      <c r="F97" s="4">
        <v>0.29343396230000002</v>
      </c>
      <c r="G97" s="4">
        <v>0.38037735849999998</v>
      </c>
      <c r="H97" s="4">
        <v>2.5186415090000001</v>
      </c>
      <c r="I97" s="13">
        <v>1.0789132079999999</v>
      </c>
      <c r="J97" s="4">
        <v>3.0430188679999999</v>
      </c>
      <c r="K97" s="4">
        <v>1.207426415</v>
      </c>
      <c r="L97" s="4">
        <v>1.3487094340000001</v>
      </c>
      <c r="M97" s="13">
        <v>1.7434867919999999</v>
      </c>
      <c r="N97" s="4">
        <v>1.3215396230000001</v>
      </c>
      <c r="O97" s="4">
        <v>0.83574339620000004</v>
      </c>
      <c r="P97" s="4">
        <v>2.1771169810000002</v>
      </c>
      <c r="Q97" s="13">
        <v>1.1683018869999999</v>
      </c>
      <c r="R97" s="4">
        <v>1.1976452829999999</v>
      </c>
      <c r="S97" s="4">
        <v>1.467169811</v>
      </c>
      <c r="T97" s="4">
        <v>1.4035924529999999</v>
      </c>
      <c r="U97" s="13">
        <v>0.71293584909999996</v>
      </c>
      <c r="V97" s="4">
        <v>0.74255094340000005</v>
      </c>
      <c r="W97" s="4">
        <v>1.510641509</v>
      </c>
      <c r="X97" s="4">
        <v>1.3515505269999999</v>
      </c>
      <c r="Y97" s="13">
        <v>0.52793334339999998</v>
      </c>
      <c r="Z97" s="4">
        <v>1.145479245</v>
      </c>
      <c r="AA97" s="4">
        <v>1.909222642</v>
      </c>
      <c r="AB97" s="4">
        <v>1.7138716979999999</v>
      </c>
      <c r="AC97" s="13">
        <v>2.598520755</v>
      </c>
      <c r="AD97" s="4">
        <v>0.53959245280000001</v>
      </c>
      <c r="AE97" s="4">
        <v>1.160637989</v>
      </c>
      <c r="AF97">
        <f t="shared" si="1"/>
        <v>1.2147653198363335</v>
      </c>
    </row>
    <row r="98" spans="1:32" ht="15" thickBot="1" x14ac:dyDescent="0.35">
      <c r="A98" s="10">
        <v>44657</v>
      </c>
      <c r="B98" s="4">
        <v>0.26898113210000002</v>
      </c>
      <c r="C98" s="4">
        <v>0.1086792453</v>
      </c>
      <c r="D98" s="4">
        <v>9.2377358490000006E-2</v>
      </c>
      <c r="E98" s="13">
        <v>0.63849056599999998</v>
      </c>
      <c r="F98" s="4">
        <v>0.32603773580000001</v>
      </c>
      <c r="G98" s="4">
        <v>0.35320754720000003</v>
      </c>
      <c r="H98" s="4">
        <v>1.5867169809999999</v>
      </c>
      <c r="I98" s="13">
        <v>1.5725886790000001</v>
      </c>
      <c r="J98" s="4">
        <v>2.278460377</v>
      </c>
      <c r="K98" s="4">
        <v>1.165856604</v>
      </c>
      <c r="L98" s="4">
        <v>2.0999547170000001</v>
      </c>
      <c r="M98" s="13">
        <v>1.157433962</v>
      </c>
      <c r="N98" s="4">
        <v>1.1422188680000001</v>
      </c>
      <c r="O98" s="4">
        <v>1.7326188680000001</v>
      </c>
      <c r="P98" s="4">
        <v>1.583456604</v>
      </c>
      <c r="Q98" s="13">
        <v>1.232966038</v>
      </c>
      <c r="R98" s="4">
        <v>1.113962264</v>
      </c>
      <c r="S98" s="4">
        <v>1.6981132080000001</v>
      </c>
      <c r="T98" s="4">
        <v>2.317584906</v>
      </c>
      <c r="U98" s="13">
        <v>0.82759245280000004</v>
      </c>
      <c r="V98" s="4">
        <v>0.7911849057</v>
      </c>
      <c r="W98" s="4">
        <v>2.7446943400000001</v>
      </c>
      <c r="X98" s="4">
        <v>1.472332075</v>
      </c>
      <c r="Y98" s="13">
        <v>0.48307924530000002</v>
      </c>
      <c r="Z98" s="4">
        <v>0.89981540820000006</v>
      </c>
      <c r="AA98" s="4">
        <v>1.6530113209999999</v>
      </c>
      <c r="AB98" s="4">
        <v>1.61714717</v>
      </c>
      <c r="AC98" s="13">
        <v>4.9367547170000003</v>
      </c>
      <c r="AD98" s="4">
        <v>0.6454909767</v>
      </c>
      <c r="AE98" s="4">
        <v>2.7849621739999999</v>
      </c>
      <c r="AF98">
        <f t="shared" si="1"/>
        <v>1.3775256815530001</v>
      </c>
    </row>
    <row r="99" spans="1:32" ht="15" thickBot="1" x14ac:dyDescent="0.35">
      <c r="A99" s="10">
        <v>44658</v>
      </c>
      <c r="B99" s="4">
        <v>0.23366037740000001</v>
      </c>
      <c r="C99" s="4">
        <v>8.4226415090000006E-2</v>
      </c>
      <c r="D99" s="4">
        <v>8.9660377360000001E-2</v>
      </c>
      <c r="E99" s="13">
        <v>0.63849056599999998</v>
      </c>
      <c r="F99" s="4">
        <v>0.69283018870000002</v>
      </c>
      <c r="G99" s="4">
        <v>0.27169811319999998</v>
      </c>
      <c r="H99" s="4">
        <v>2.6789433960000002</v>
      </c>
      <c r="I99" s="13">
        <v>2.6381886790000002</v>
      </c>
      <c r="J99" s="4">
        <v>1.538354717</v>
      </c>
      <c r="K99" s="4">
        <v>1.0867924529999999</v>
      </c>
      <c r="L99" s="4">
        <v>2.5811320750000002</v>
      </c>
      <c r="M99" s="13">
        <v>1.4807547169999999</v>
      </c>
      <c r="N99" s="4">
        <v>1.992362264</v>
      </c>
      <c r="O99" s="4">
        <v>1.851079245</v>
      </c>
      <c r="P99" s="4">
        <v>2.3053584909999998</v>
      </c>
      <c r="Q99" s="13">
        <v>1.304150943</v>
      </c>
      <c r="R99" s="4">
        <v>1.705177358</v>
      </c>
      <c r="S99" s="4">
        <v>1.467169811</v>
      </c>
      <c r="T99" s="4">
        <v>2.1898867919999998</v>
      </c>
      <c r="U99" s="13">
        <v>0.7906415094</v>
      </c>
      <c r="V99" s="4">
        <v>0.88168599839999995</v>
      </c>
      <c r="W99" s="4">
        <v>0.97376603770000003</v>
      </c>
      <c r="X99" s="4">
        <v>1.3180474870000001</v>
      </c>
      <c r="Y99" s="13">
        <v>0.48307924530000002</v>
      </c>
      <c r="Z99" s="4">
        <v>1.3600658720000001</v>
      </c>
      <c r="AA99" s="4">
        <v>1.6984410379999999</v>
      </c>
      <c r="AB99" s="4">
        <v>1.6652377359999999</v>
      </c>
      <c r="AC99" s="13">
        <v>3.7983396229999999</v>
      </c>
      <c r="AD99" s="4">
        <v>0.78058867919999997</v>
      </c>
      <c r="AE99" s="4">
        <v>1.2877286939999999</v>
      </c>
      <c r="AF99">
        <f t="shared" si="1"/>
        <v>1.3955846299583334</v>
      </c>
    </row>
    <row r="100" spans="1:32" ht="15" thickBot="1" x14ac:dyDescent="0.35">
      <c r="A100" s="10">
        <v>44659</v>
      </c>
      <c r="B100" s="4">
        <v>0.28799999999999998</v>
      </c>
      <c r="C100" s="4">
        <v>8.4226415090000006E-2</v>
      </c>
      <c r="D100" s="4">
        <v>8.9660377360000001E-2</v>
      </c>
      <c r="E100" s="13">
        <v>0.5569811321</v>
      </c>
      <c r="F100" s="4">
        <v>0.3830943396</v>
      </c>
      <c r="G100" s="4">
        <v>0.27169811319999998</v>
      </c>
      <c r="H100" s="4">
        <v>2.1681509430000001</v>
      </c>
      <c r="I100" s="13">
        <v>1.557916981</v>
      </c>
      <c r="J100" s="4">
        <v>1.5902490570000001</v>
      </c>
      <c r="K100" s="4">
        <v>1.100377358</v>
      </c>
      <c r="L100" s="4">
        <v>2.4952754719999999</v>
      </c>
      <c r="M100" s="13">
        <v>1.392724528</v>
      </c>
      <c r="N100" s="4">
        <v>2.0094792450000001</v>
      </c>
      <c r="O100" s="4">
        <v>1.7233811320000001</v>
      </c>
      <c r="P100" s="4">
        <v>2.258354717</v>
      </c>
      <c r="Q100" s="13">
        <v>1.9290566039999999</v>
      </c>
      <c r="R100" s="4">
        <v>1.170203774</v>
      </c>
      <c r="S100" s="4">
        <v>1.6274716979999999</v>
      </c>
      <c r="T100" s="4">
        <v>1.6763773580000001</v>
      </c>
      <c r="U100" s="13">
        <v>0.79852075469999995</v>
      </c>
      <c r="V100" s="4">
        <v>0.86807547169999999</v>
      </c>
      <c r="W100" s="4">
        <v>1.6019467469999999</v>
      </c>
      <c r="X100" s="4">
        <v>1.317053751</v>
      </c>
      <c r="Y100" s="13">
        <v>0.56676226419999998</v>
      </c>
      <c r="Z100" s="4">
        <v>1.3386983910000001</v>
      </c>
      <c r="AA100" s="4">
        <v>1.736966038</v>
      </c>
      <c r="AB100" s="4">
        <v>1.812498113</v>
      </c>
      <c r="AC100" s="13">
        <v>4.9367547170000003</v>
      </c>
      <c r="AD100" s="4">
        <v>0.73895303550000002</v>
      </c>
      <c r="AE100" s="4">
        <v>1.678182657</v>
      </c>
      <c r="AF100">
        <f t="shared" si="1"/>
        <v>1.392236372815</v>
      </c>
    </row>
    <row r="101" spans="1:32" ht="15" thickBot="1" x14ac:dyDescent="0.35">
      <c r="A101" s="10">
        <v>44660</v>
      </c>
      <c r="B101" s="4">
        <v>0.21464150940000001</v>
      </c>
      <c r="C101" s="4">
        <v>9.5094339619999996E-2</v>
      </c>
      <c r="D101" s="4">
        <v>9.2377358490000006E-2</v>
      </c>
      <c r="E101" s="13">
        <v>0.27169811319999998</v>
      </c>
      <c r="F101" s="4">
        <v>0.60045283019999995</v>
      </c>
      <c r="G101" s="4">
        <v>0.24452830189999999</v>
      </c>
      <c r="H101" s="4">
        <v>2.1002264149999998</v>
      </c>
      <c r="I101" s="13">
        <v>1.0147924530000001</v>
      </c>
      <c r="J101" s="4">
        <v>1.670943396</v>
      </c>
      <c r="K101" s="4">
        <v>1.188135849</v>
      </c>
      <c r="L101" s="4">
        <v>2.2751999999999999</v>
      </c>
      <c r="M101" s="13">
        <v>1.701645283</v>
      </c>
      <c r="N101" s="4">
        <v>1.8255396230000001</v>
      </c>
      <c r="O101" s="4">
        <v>2.113811321</v>
      </c>
      <c r="P101" s="4">
        <v>1.4220679249999999</v>
      </c>
      <c r="Q101" s="13">
        <v>1.548679245</v>
      </c>
      <c r="R101" s="4">
        <v>1.1642264149999999</v>
      </c>
      <c r="S101" s="4">
        <v>1.630188679</v>
      </c>
      <c r="T101" s="4">
        <v>1.647849057</v>
      </c>
      <c r="U101" s="13">
        <v>0.78792452830000004</v>
      </c>
      <c r="V101" s="4">
        <v>0.85092713649999996</v>
      </c>
      <c r="W101" s="4">
        <v>1.5857147680000001</v>
      </c>
      <c r="X101" s="4">
        <v>1.3957132080000001</v>
      </c>
      <c r="Y101" s="13">
        <v>0.52410566039999995</v>
      </c>
      <c r="Z101" s="4">
        <v>1.801086792</v>
      </c>
      <c r="AA101" s="4">
        <v>1.736966038</v>
      </c>
      <c r="AB101" s="4">
        <v>1.9074614940000001</v>
      </c>
      <c r="AC101" s="13">
        <v>4.6378867919999998</v>
      </c>
      <c r="AD101" s="4">
        <v>0.84953139619999996</v>
      </c>
      <c r="AE101" s="4">
        <v>2.6875771469999998</v>
      </c>
      <c r="AF101">
        <f t="shared" si="1"/>
        <v>1.3862331024736665</v>
      </c>
    </row>
    <row r="102" spans="1:32" ht="15" thickBot="1" x14ac:dyDescent="0.35">
      <c r="A102" s="10">
        <v>44661</v>
      </c>
      <c r="B102" s="4">
        <v>0.19833962259999999</v>
      </c>
      <c r="C102" s="4">
        <v>7.8792452829999998E-2</v>
      </c>
      <c r="D102" s="4">
        <v>9.781132075E-2</v>
      </c>
      <c r="E102" s="13">
        <v>0.26898113210000002</v>
      </c>
      <c r="F102" s="4">
        <v>0.30973584910000002</v>
      </c>
      <c r="G102" s="4">
        <v>0.2581132075</v>
      </c>
      <c r="H102" s="4">
        <v>2.1246792449999998</v>
      </c>
      <c r="I102" s="13">
        <v>1.6166037740000001</v>
      </c>
      <c r="J102" s="4">
        <v>1.8331471699999999</v>
      </c>
      <c r="K102" s="4">
        <v>1.2207396230000001</v>
      </c>
      <c r="L102" s="4">
        <v>2.1129962259999999</v>
      </c>
      <c r="M102" s="13">
        <v>1.028377358</v>
      </c>
      <c r="N102" s="4">
        <v>1.5810113210000001</v>
      </c>
      <c r="O102" s="4">
        <v>2.0363773580000002</v>
      </c>
      <c r="P102" s="4">
        <v>1.901071698</v>
      </c>
      <c r="Q102" s="13">
        <v>1.6611622640000001</v>
      </c>
      <c r="R102" s="4">
        <v>1.1514566040000001</v>
      </c>
      <c r="S102" s="4">
        <v>1.6573584910000001</v>
      </c>
      <c r="T102" s="4">
        <v>2.2333584910000002</v>
      </c>
      <c r="U102" s="13">
        <v>0.78792452830000004</v>
      </c>
      <c r="V102" s="4">
        <v>0.788857594</v>
      </c>
      <c r="W102" s="4">
        <v>1.5844383849999999</v>
      </c>
      <c r="X102" s="4">
        <v>1.257751155</v>
      </c>
      <c r="Y102" s="13">
        <v>0.48307924530000002</v>
      </c>
      <c r="Z102" s="4">
        <v>1.4084830189999999</v>
      </c>
      <c r="AA102" s="4">
        <v>1.714751457</v>
      </c>
      <c r="AB102" s="4">
        <v>1.9635622639999999</v>
      </c>
      <c r="AC102" s="13">
        <v>4.3471698109999997</v>
      </c>
      <c r="AD102" s="4">
        <v>0.84036226420000004</v>
      </c>
      <c r="AE102" s="4">
        <v>2.5742586570000001</v>
      </c>
      <c r="AF102">
        <f t="shared" si="1"/>
        <v>1.3706917195893336</v>
      </c>
    </row>
    <row r="103" spans="1:32" ht="15" thickBot="1" x14ac:dyDescent="0.35">
      <c r="A103" s="10">
        <v>44662</v>
      </c>
      <c r="B103" s="4">
        <v>0.17660377360000001</v>
      </c>
      <c r="C103" s="4">
        <v>0.17660377360000001</v>
      </c>
      <c r="D103" s="4">
        <v>0.11139622640000001</v>
      </c>
      <c r="E103" s="13">
        <v>0.25267924530000002</v>
      </c>
      <c r="F103" s="4">
        <v>0.37766037740000002</v>
      </c>
      <c r="G103" s="4">
        <v>0.44830188679999999</v>
      </c>
      <c r="H103" s="4">
        <v>0.93464150940000001</v>
      </c>
      <c r="I103" s="13">
        <v>2.5501584909999999</v>
      </c>
      <c r="J103" s="4">
        <v>1.647849057</v>
      </c>
      <c r="K103" s="4">
        <v>1.251169811</v>
      </c>
      <c r="L103" s="4">
        <v>2.4181132079999998</v>
      </c>
      <c r="M103" s="13">
        <v>1.009358491</v>
      </c>
      <c r="N103" s="4">
        <v>2.3958339620000002</v>
      </c>
      <c r="O103" s="4">
        <v>1.5810113210000001</v>
      </c>
      <c r="P103" s="4">
        <v>1.4606490569999999</v>
      </c>
      <c r="Q103" s="13">
        <v>1.294098113</v>
      </c>
      <c r="R103" s="4">
        <v>1.100920755</v>
      </c>
      <c r="S103" s="4">
        <v>1.4628226419999999</v>
      </c>
      <c r="T103" s="4">
        <v>1.5704150939999999</v>
      </c>
      <c r="U103" s="13">
        <v>0.79444528299999995</v>
      </c>
      <c r="V103" s="4">
        <v>0.88999072300000004</v>
      </c>
      <c r="W103" s="4">
        <v>1.6208503059999999</v>
      </c>
      <c r="X103" s="4">
        <v>1.3297079549999999</v>
      </c>
      <c r="Y103" s="13">
        <v>0.56676226419999998</v>
      </c>
      <c r="Z103" s="4">
        <v>1.2831951399999999</v>
      </c>
      <c r="AA103" s="4">
        <v>1.822279245</v>
      </c>
      <c r="AB103" s="4">
        <v>2.2246641509999998</v>
      </c>
      <c r="AC103" s="13">
        <v>3.4125283020000001</v>
      </c>
      <c r="AD103" s="4">
        <v>0.80042264149999998</v>
      </c>
      <c r="AE103" s="4">
        <v>0.57708679249999995</v>
      </c>
      <c r="AF103">
        <f t="shared" si="1"/>
        <v>1.2514073199233333</v>
      </c>
    </row>
    <row r="104" spans="1:32" ht="15" thickBot="1" x14ac:dyDescent="0.35">
      <c r="A104" s="10">
        <v>44663</v>
      </c>
      <c r="B104" s="4">
        <v>0.19018867919999999</v>
      </c>
      <c r="C104" s="4">
        <v>0.12226415089999999</v>
      </c>
      <c r="D104" s="4">
        <v>9.781132075E-2</v>
      </c>
      <c r="E104" s="13">
        <v>0.51350943400000004</v>
      </c>
      <c r="F104" s="4">
        <v>0.22279245280000001</v>
      </c>
      <c r="G104" s="4">
        <v>0.48905660379999999</v>
      </c>
      <c r="H104" s="4">
        <v>1.8883018869999999</v>
      </c>
      <c r="I104" s="13">
        <v>2.0850113210000001</v>
      </c>
      <c r="J104" s="4">
        <v>1.752181132</v>
      </c>
      <c r="K104" s="4">
        <v>1.3780528299999999</v>
      </c>
      <c r="L104" s="4">
        <v>2.6324830189999999</v>
      </c>
      <c r="M104" s="13">
        <v>0.97784150940000003</v>
      </c>
      <c r="N104" s="4">
        <v>1.752996226</v>
      </c>
      <c r="O104" s="4">
        <v>2.3366037739999999</v>
      </c>
      <c r="P104" s="4">
        <v>1.4992301889999999</v>
      </c>
      <c r="Q104" s="13">
        <v>1.1987320749999999</v>
      </c>
      <c r="R104" s="4">
        <v>1.1329811320000001</v>
      </c>
      <c r="S104" s="4">
        <v>1.2090566039999999</v>
      </c>
      <c r="T104" s="4">
        <v>1.218022642</v>
      </c>
      <c r="U104" s="13">
        <v>0.73983396229999998</v>
      </c>
      <c r="V104" s="4">
        <v>0.89462798489999995</v>
      </c>
      <c r="W104" s="4">
        <v>1.6905268529999999</v>
      </c>
      <c r="X104" s="4">
        <v>1.4337509429999999</v>
      </c>
      <c r="Y104" s="13">
        <v>0.40710188359999999</v>
      </c>
      <c r="Z104" s="4">
        <v>1.2810088660000001</v>
      </c>
      <c r="AA104" s="4">
        <v>1.780311668</v>
      </c>
      <c r="AB104" s="4">
        <v>2.664543396</v>
      </c>
      <c r="AC104" s="13">
        <v>2.598520755</v>
      </c>
      <c r="AD104" s="4">
        <v>0.88111698110000003</v>
      </c>
      <c r="AE104" s="4">
        <v>1.3298830100000001</v>
      </c>
      <c r="AF104">
        <f t="shared" si="1"/>
        <v>1.2799447761583336</v>
      </c>
    </row>
    <row r="105" spans="1:32" ht="15" thickBot="1" x14ac:dyDescent="0.35">
      <c r="A105" s="10">
        <v>44664</v>
      </c>
      <c r="B105" s="4">
        <v>0.40483018869999998</v>
      </c>
      <c r="C105" s="4">
        <v>7.3358490570000004E-2</v>
      </c>
      <c r="D105" s="4">
        <v>0.10324528299999999</v>
      </c>
      <c r="E105" s="13">
        <v>0.43471698110000001</v>
      </c>
      <c r="F105" s="4">
        <v>0.66837735850000002</v>
      </c>
      <c r="G105" s="4">
        <v>0.67924528299999998</v>
      </c>
      <c r="H105" s="4">
        <v>2.2007547170000001</v>
      </c>
      <c r="I105" s="13">
        <v>1.991818868</v>
      </c>
      <c r="J105" s="4">
        <v>1.733977358</v>
      </c>
      <c r="K105" s="4">
        <v>1.0867924529999999</v>
      </c>
      <c r="L105" s="4">
        <v>2.4091471699999998</v>
      </c>
      <c r="M105" s="13">
        <v>0.97784150940000003</v>
      </c>
      <c r="N105" s="4">
        <v>1.5592754719999999</v>
      </c>
      <c r="O105" s="4">
        <v>1.5777509430000001</v>
      </c>
      <c r="P105" s="4">
        <v>2.0866415090000001</v>
      </c>
      <c r="Q105" s="13">
        <v>2.0377358490000002</v>
      </c>
      <c r="R105" s="4">
        <v>1.073207547</v>
      </c>
      <c r="S105" s="4">
        <v>1.3535999999999999</v>
      </c>
      <c r="T105" s="4">
        <v>1.188407547</v>
      </c>
      <c r="U105" s="13">
        <v>0.74553962259999995</v>
      </c>
      <c r="V105" s="4">
        <v>1.1875924529999999</v>
      </c>
      <c r="W105" s="4">
        <v>1.353328302</v>
      </c>
      <c r="X105" s="4">
        <v>1.472332075</v>
      </c>
      <c r="Y105" s="13">
        <v>1.032394958</v>
      </c>
      <c r="Z105" s="4">
        <v>1.3948572770000001</v>
      </c>
      <c r="AA105" s="4">
        <v>1.662823698</v>
      </c>
      <c r="AB105" s="4">
        <v>2.386596226</v>
      </c>
      <c r="AC105" s="13">
        <v>4.6378867919999998</v>
      </c>
      <c r="AD105" s="4">
        <v>0.84036226420000004</v>
      </c>
      <c r="AE105" s="4">
        <v>1.599486792</v>
      </c>
      <c r="AF105">
        <f t="shared" si="1"/>
        <v>1.3984641662356669</v>
      </c>
    </row>
    <row r="106" spans="1:32" ht="15" thickBot="1" x14ac:dyDescent="0.35">
      <c r="A106" s="10">
        <v>44665</v>
      </c>
      <c r="B106" s="4">
        <v>0.52166037740000004</v>
      </c>
      <c r="C106" s="4">
        <v>8.1509433960000002E-2</v>
      </c>
      <c r="D106" s="4">
        <v>9.781132075E-2</v>
      </c>
      <c r="E106" s="13">
        <v>0.48362264150000001</v>
      </c>
      <c r="F106" s="4">
        <v>0.32603773580000001</v>
      </c>
      <c r="G106" s="4">
        <v>0.62490566039999995</v>
      </c>
      <c r="H106" s="4">
        <v>2.3637735850000001</v>
      </c>
      <c r="I106" s="13">
        <v>1.6166037740000001</v>
      </c>
      <c r="J106" s="4">
        <v>2.0513207549999999</v>
      </c>
      <c r="K106" s="4">
        <v>1.44</v>
      </c>
      <c r="L106" s="4">
        <v>2.227924528</v>
      </c>
      <c r="M106" s="13">
        <v>0.97784150940000003</v>
      </c>
      <c r="N106" s="4">
        <v>2.3654037739999998</v>
      </c>
      <c r="O106" s="4">
        <v>2.0931622640000001</v>
      </c>
      <c r="P106" s="4">
        <v>0.99876226420000003</v>
      </c>
      <c r="Q106" s="13">
        <v>1.6845283019999999</v>
      </c>
      <c r="R106" s="4">
        <v>1.0188679249999999</v>
      </c>
      <c r="S106" s="4">
        <v>1.5215094339999999</v>
      </c>
      <c r="T106" s="4">
        <v>1.1655849060000001</v>
      </c>
      <c r="U106" s="13">
        <v>0.73901886790000004</v>
      </c>
      <c r="V106" s="4">
        <v>1.0941283020000001</v>
      </c>
      <c r="W106" s="4">
        <v>1.510641509</v>
      </c>
      <c r="X106" s="4">
        <v>1.8038037739999999</v>
      </c>
      <c r="Y106" s="13">
        <v>0.7789584906</v>
      </c>
      <c r="Z106" s="4">
        <v>2.0985962260000002</v>
      </c>
      <c r="AA106" s="4">
        <v>1.254701887</v>
      </c>
      <c r="AB106" s="4">
        <v>2.664543396</v>
      </c>
      <c r="AC106" s="13">
        <v>3.1680000000000001</v>
      </c>
      <c r="AD106" s="4">
        <v>0.74173584910000001</v>
      </c>
      <c r="AE106" s="4">
        <v>1.040332075</v>
      </c>
      <c r="AF106">
        <f t="shared" si="1"/>
        <v>1.3518430189003334</v>
      </c>
    </row>
    <row r="107" spans="1:32" ht="15" thickBot="1" x14ac:dyDescent="0.35">
      <c r="A107" s="10">
        <v>44666</v>
      </c>
      <c r="B107" s="4">
        <v>0.42656603770000001</v>
      </c>
      <c r="C107" s="4">
        <v>8.9660377360000001E-2</v>
      </c>
      <c r="D107" s="4">
        <v>0.10052830190000001</v>
      </c>
      <c r="E107" s="13">
        <v>0.51079245279999996</v>
      </c>
      <c r="F107" s="4">
        <v>0.22279245280000001</v>
      </c>
      <c r="G107" s="4">
        <v>0.61132075470000002</v>
      </c>
      <c r="H107" s="4">
        <v>0.93735849059999998</v>
      </c>
      <c r="I107" s="13">
        <v>1.908135849</v>
      </c>
      <c r="J107" s="4">
        <v>1.9562264149999999</v>
      </c>
      <c r="K107" s="4">
        <v>1.0867924529999999</v>
      </c>
      <c r="L107" s="4">
        <v>1.711698113</v>
      </c>
      <c r="M107" s="13">
        <v>0.95909433960000001</v>
      </c>
      <c r="N107" s="4">
        <v>2.4096905660000001</v>
      </c>
      <c r="O107" s="4">
        <v>1.3139320750000001</v>
      </c>
      <c r="P107" s="4">
        <v>1.111788679</v>
      </c>
      <c r="Q107" s="13">
        <v>1.447879245</v>
      </c>
      <c r="R107" s="4">
        <v>1.0636981130000001</v>
      </c>
      <c r="S107" s="4">
        <v>1.535637736</v>
      </c>
      <c r="T107" s="4">
        <v>1.2470943400000001</v>
      </c>
      <c r="U107" s="13">
        <v>0.7708075472</v>
      </c>
      <c r="V107" s="4">
        <v>1.495698113</v>
      </c>
      <c r="W107" s="4">
        <v>1.5834246519999999</v>
      </c>
      <c r="X107" s="4">
        <v>1.321811321</v>
      </c>
      <c r="Y107" s="13">
        <v>0.92965188239999996</v>
      </c>
      <c r="Z107" s="4">
        <v>1.3956281660000001</v>
      </c>
      <c r="AA107" s="4">
        <v>2.1962003769999998</v>
      </c>
      <c r="AB107" s="4">
        <v>2.4412075469999999</v>
      </c>
      <c r="AC107" s="13">
        <v>3.5402264149999998</v>
      </c>
      <c r="AD107" s="4">
        <v>0.64718490569999998</v>
      </c>
      <c r="AE107" s="4">
        <v>1.2848397279999999</v>
      </c>
      <c r="AF107">
        <f t="shared" si="1"/>
        <v>1.2752455815253334</v>
      </c>
    </row>
    <row r="108" spans="1:32" ht="15" thickBot="1" x14ac:dyDescent="0.35">
      <c r="A108" s="10">
        <v>44667</v>
      </c>
      <c r="B108" s="4">
        <v>0.33418867920000001</v>
      </c>
      <c r="C108" s="4">
        <v>0.16845283019999999</v>
      </c>
      <c r="D108" s="4">
        <v>9.781132075E-2</v>
      </c>
      <c r="E108" s="13">
        <v>1.2824150940000001</v>
      </c>
      <c r="F108" s="4">
        <v>0.2037735849</v>
      </c>
      <c r="G108" s="4">
        <v>0.45373584909999998</v>
      </c>
      <c r="H108" s="4">
        <v>1.942641509</v>
      </c>
      <c r="I108" s="13">
        <v>2.4224603770000002</v>
      </c>
      <c r="J108" s="4">
        <v>1.833962264</v>
      </c>
      <c r="K108" s="4">
        <v>1.4432603770000001</v>
      </c>
      <c r="L108" s="4">
        <v>1.711698113</v>
      </c>
      <c r="M108" s="13">
        <v>0.84960000000000002</v>
      </c>
      <c r="N108" s="4">
        <v>2.099683019</v>
      </c>
      <c r="O108" s="4">
        <v>1.8570566040000001</v>
      </c>
      <c r="P108" s="4">
        <v>1.037343396</v>
      </c>
      <c r="Q108" s="13">
        <v>1.983396226</v>
      </c>
      <c r="R108" s="4">
        <v>1.0052830189999999</v>
      </c>
      <c r="S108" s="4">
        <v>1.4674415089999999</v>
      </c>
      <c r="T108" s="4">
        <v>1.8149433960000001</v>
      </c>
      <c r="U108" s="13">
        <v>0.73901886790000004</v>
      </c>
      <c r="V108" s="4">
        <v>0.85440006349999997</v>
      </c>
      <c r="W108" s="4">
        <v>1.6138305509999999</v>
      </c>
      <c r="X108" s="4">
        <v>1.3468736509999999</v>
      </c>
      <c r="Y108" s="13">
        <v>3.9640754720000002</v>
      </c>
      <c r="Z108" s="4">
        <v>1.5030757219999999</v>
      </c>
      <c r="AA108" s="4">
        <v>1.254701887</v>
      </c>
      <c r="AB108" s="4">
        <v>2.3477486669999998</v>
      </c>
      <c r="AC108" s="13">
        <v>2.9343396230000001</v>
      </c>
      <c r="AD108" s="4">
        <v>0.59257358490000001</v>
      </c>
      <c r="AE108" s="4">
        <v>1.4592096000000001</v>
      </c>
      <c r="AF108">
        <f t="shared" si="1"/>
        <v>1.4206331618816668</v>
      </c>
    </row>
    <row r="109" spans="1:32" ht="15" thickBot="1" x14ac:dyDescent="0.35">
      <c r="A109" s="10">
        <v>44668</v>
      </c>
      <c r="B109" s="4">
        <v>2.6354716979999999</v>
      </c>
      <c r="C109" s="4">
        <v>0.13856603770000001</v>
      </c>
      <c r="D109" s="4">
        <v>0.10324528299999999</v>
      </c>
      <c r="E109" s="13">
        <v>1.1112452829999999</v>
      </c>
      <c r="F109" s="4">
        <v>0.2037735849</v>
      </c>
      <c r="G109" s="4">
        <v>0.43471698110000001</v>
      </c>
      <c r="H109" s="4">
        <v>1.8067924529999999</v>
      </c>
      <c r="I109" s="13">
        <v>3.1652830189999999</v>
      </c>
      <c r="J109" s="4">
        <v>1.72365283</v>
      </c>
      <c r="K109" s="4">
        <v>1.5973132080000001</v>
      </c>
      <c r="L109" s="4">
        <v>2.2474867920000001</v>
      </c>
      <c r="M109" s="13">
        <v>1.343275472</v>
      </c>
      <c r="N109" s="4">
        <v>2.2781886789999999</v>
      </c>
      <c r="O109" s="4">
        <v>2.1890716979999998</v>
      </c>
      <c r="P109" s="4">
        <v>1.8700981130000001</v>
      </c>
      <c r="Q109" s="13">
        <v>3.2332075470000001</v>
      </c>
      <c r="R109" s="4">
        <v>1.087335849</v>
      </c>
      <c r="S109" s="4">
        <v>1.5144452829999999</v>
      </c>
      <c r="T109" s="4">
        <v>1.5014037739999999</v>
      </c>
      <c r="U109" s="13">
        <v>0.72543396230000001</v>
      </c>
      <c r="V109" s="4">
        <v>1.308321509</v>
      </c>
      <c r="W109" s="4">
        <v>1.3916377360000001</v>
      </c>
      <c r="X109" s="4">
        <v>1.3382677489999999</v>
      </c>
      <c r="Y109" s="13">
        <v>1.4044075469999999</v>
      </c>
      <c r="Z109" s="4">
        <v>1.216935849</v>
      </c>
      <c r="AA109" s="4">
        <v>3.6196369810000002</v>
      </c>
      <c r="AB109" s="4">
        <v>2.2781886789999999</v>
      </c>
      <c r="AC109" s="13">
        <v>3.4125283020000001</v>
      </c>
      <c r="AD109" s="4">
        <v>0.42303396230000001</v>
      </c>
      <c r="AE109" s="4">
        <v>1.0810446789999999</v>
      </c>
      <c r="AF109">
        <f t="shared" si="1"/>
        <v>1.6128003513433333</v>
      </c>
    </row>
    <row r="110" spans="1:32" ht="15" thickBot="1" x14ac:dyDescent="0.35">
      <c r="A110" s="10">
        <v>44669</v>
      </c>
      <c r="B110" s="4">
        <v>2.2795471699999998</v>
      </c>
      <c r="C110" s="4">
        <v>0.1168301887</v>
      </c>
      <c r="D110" s="4">
        <v>0.10052830190000001</v>
      </c>
      <c r="E110" s="13">
        <v>1.0922264150000001</v>
      </c>
      <c r="F110" s="4">
        <v>0.1956226415</v>
      </c>
      <c r="G110" s="4">
        <v>0.70369811319999998</v>
      </c>
      <c r="H110" s="4">
        <v>2.0431698109999998</v>
      </c>
      <c r="I110" s="13">
        <v>2.2882415090000001</v>
      </c>
      <c r="J110" s="4">
        <v>1.881509434</v>
      </c>
      <c r="K110" s="4">
        <v>1.39109434</v>
      </c>
      <c r="L110" s="4">
        <v>2.3328000000000002</v>
      </c>
      <c r="M110" s="13">
        <v>0.84960000000000002</v>
      </c>
      <c r="N110" s="4">
        <v>2.2925886790000001</v>
      </c>
      <c r="O110" s="4">
        <v>1.519879245</v>
      </c>
      <c r="P110" s="4">
        <v>1.61714717</v>
      </c>
      <c r="Q110" s="13">
        <v>5.0345660380000004</v>
      </c>
      <c r="R110" s="4">
        <v>1.073207547</v>
      </c>
      <c r="S110" s="4">
        <v>1.867381132</v>
      </c>
      <c r="T110" s="4">
        <v>1.1275471699999999</v>
      </c>
      <c r="U110" s="13">
        <v>0.78276226419999995</v>
      </c>
      <c r="V110" s="4">
        <v>1.275888634</v>
      </c>
      <c r="W110" s="4">
        <v>1.6762028470000001</v>
      </c>
      <c r="X110" s="4">
        <v>1.472332075</v>
      </c>
      <c r="Y110" s="13">
        <v>1.544332075</v>
      </c>
      <c r="Z110" s="4">
        <v>1.40674915</v>
      </c>
      <c r="AA110" s="4">
        <v>3.7226290409999998</v>
      </c>
      <c r="AB110" s="4">
        <v>2.3322566039999999</v>
      </c>
      <c r="AC110" s="13">
        <v>1.4750490570000001</v>
      </c>
      <c r="AD110" s="4">
        <v>0</v>
      </c>
      <c r="AE110" s="4">
        <v>1.2142188679999999</v>
      </c>
      <c r="AF110">
        <f t="shared" si="1"/>
        <v>1.5569868506833333</v>
      </c>
    </row>
    <row r="111" spans="1:32" ht="15" thickBot="1" x14ac:dyDescent="0.35">
      <c r="A111" s="10">
        <v>44670</v>
      </c>
      <c r="B111" s="4">
        <v>1.4128301889999999</v>
      </c>
      <c r="C111" s="4">
        <v>0.1575849057</v>
      </c>
      <c r="D111" s="4">
        <v>0.11411320749999999</v>
      </c>
      <c r="E111" s="13">
        <v>1.263396226</v>
      </c>
      <c r="F111" s="4">
        <v>0.18475471700000001</v>
      </c>
      <c r="G111" s="4">
        <v>0.81781132079999996</v>
      </c>
      <c r="H111" s="4">
        <v>1.8883018869999999</v>
      </c>
      <c r="I111" s="13">
        <v>2.4167547169999999</v>
      </c>
      <c r="J111" s="4">
        <v>1.901886792</v>
      </c>
      <c r="K111" s="4">
        <v>1.090324528</v>
      </c>
      <c r="L111" s="4">
        <v>2.1260377359999998</v>
      </c>
      <c r="M111" s="13">
        <v>0.83058113209999995</v>
      </c>
      <c r="N111" s="4">
        <v>2.2216754719999998</v>
      </c>
      <c r="O111" s="4">
        <v>1.3957132080000001</v>
      </c>
      <c r="P111" s="4">
        <v>1.7315320750000001</v>
      </c>
      <c r="Q111" s="13">
        <v>3.3065660380000002</v>
      </c>
      <c r="R111" s="4">
        <v>1.073207547</v>
      </c>
      <c r="S111" s="4">
        <v>1.3313207549999999</v>
      </c>
      <c r="T111" s="4">
        <v>1.2112301889999999</v>
      </c>
      <c r="U111" s="13">
        <v>0.73901886790000004</v>
      </c>
      <c r="V111" s="4">
        <v>1.346157998</v>
      </c>
      <c r="W111" s="4">
        <v>1.5917178569999999</v>
      </c>
      <c r="X111" s="4">
        <v>1.362435786</v>
      </c>
      <c r="Y111" s="13">
        <v>1.0408436830000001</v>
      </c>
      <c r="Z111" s="4">
        <v>1.496738798</v>
      </c>
      <c r="AA111" s="4">
        <v>2.950641509</v>
      </c>
      <c r="AB111" s="4">
        <v>2.3322566039999999</v>
      </c>
      <c r="AC111" s="13">
        <v>2.598520755</v>
      </c>
      <c r="AD111" s="4">
        <v>1.050113208</v>
      </c>
      <c r="AE111" s="4">
        <v>0</v>
      </c>
      <c r="AF111">
        <f t="shared" si="1"/>
        <v>1.4328022569333334</v>
      </c>
    </row>
    <row r="112" spans="1:32" ht="15" thickBot="1" x14ac:dyDescent="0.35">
      <c r="A112" s="10">
        <v>44671</v>
      </c>
      <c r="B112" s="4">
        <v>0.49449056600000002</v>
      </c>
      <c r="C112" s="4">
        <v>0.30973584910000002</v>
      </c>
      <c r="D112" s="4">
        <v>0.1086792453</v>
      </c>
      <c r="E112" s="13">
        <v>1.0596226419999999</v>
      </c>
      <c r="F112" s="4">
        <v>0.18475471700000001</v>
      </c>
      <c r="G112" s="4">
        <v>0.62490566039999995</v>
      </c>
      <c r="H112" s="4">
        <v>2.2387924529999998</v>
      </c>
      <c r="I112" s="13">
        <v>2.3366037739999999</v>
      </c>
      <c r="J112" s="4">
        <v>3.138113208</v>
      </c>
      <c r="K112" s="4">
        <v>1.404950943</v>
      </c>
      <c r="L112" s="4">
        <v>2.3618716979999999</v>
      </c>
      <c r="M112" s="13">
        <v>1.5065660380000001</v>
      </c>
      <c r="N112" s="4">
        <v>1.5992150940000001</v>
      </c>
      <c r="O112" s="4">
        <v>1.3606641509999999</v>
      </c>
      <c r="P112" s="4">
        <v>2.073056604</v>
      </c>
      <c r="Q112" s="13">
        <v>1.529388679</v>
      </c>
      <c r="R112" s="4">
        <v>1.073207547</v>
      </c>
      <c r="S112" s="4">
        <v>1.2498113209999999</v>
      </c>
      <c r="T112" s="4">
        <v>2.1898867919999998</v>
      </c>
      <c r="U112" s="13">
        <v>0.71184905659999997</v>
      </c>
      <c r="V112" s="4">
        <v>1.398236196</v>
      </c>
      <c r="W112" s="4">
        <v>1.690358509</v>
      </c>
      <c r="X112" s="4">
        <v>1.7171320750000001</v>
      </c>
      <c r="Y112" s="13">
        <v>0.92319731319999998</v>
      </c>
      <c r="Z112" s="4">
        <v>1.4099585029999999</v>
      </c>
      <c r="AA112" s="4">
        <v>5.7056603770000001</v>
      </c>
      <c r="AB112" s="4">
        <v>2.1662490569999999</v>
      </c>
      <c r="AC112" s="13">
        <v>3.2902641510000001</v>
      </c>
      <c r="AD112" s="4">
        <v>1.216402832</v>
      </c>
      <c r="AE112" s="4">
        <v>1.153389926</v>
      </c>
      <c r="AF112">
        <f t="shared" si="1"/>
        <v>1.6075671659200002</v>
      </c>
    </row>
    <row r="113" spans="1:32" ht="15" thickBot="1" x14ac:dyDescent="0.35">
      <c r="A113" s="10">
        <v>44672</v>
      </c>
      <c r="B113" s="4">
        <v>0.47818867920000002</v>
      </c>
      <c r="C113" s="4">
        <v>0.60588679249999999</v>
      </c>
      <c r="D113" s="4">
        <v>0.10052830190000001</v>
      </c>
      <c r="E113" s="13">
        <v>0.72543396230000001</v>
      </c>
      <c r="F113" s="4">
        <v>0.2119245283</v>
      </c>
      <c r="G113" s="4">
        <v>0.5243773585</v>
      </c>
      <c r="H113" s="4">
        <v>1.9806792449999999</v>
      </c>
      <c r="I113" s="13">
        <v>2.2751999999999999</v>
      </c>
      <c r="J113" s="4">
        <v>2.0654490569999999</v>
      </c>
      <c r="K113" s="4">
        <v>1.859501887</v>
      </c>
      <c r="L113" s="4">
        <v>3.0566037740000001</v>
      </c>
      <c r="M113" s="13">
        <v>1.3780528299999999</v>
      </c>
      <c r="N113" s="4">
        <v>2.2787320750000002</v>
      </c>
      <c r="O113" s="4">
        <v>1.7532679250000001</v>
      </c>
      <c r="P113" s="4">
        <v>1.7345207549999999</v>
      </c>
      <c r="Q113" s="13">
        <v>1.8475471699999999</v>
      </c>
      <c r="R113" s="4">
        <v>1.0979320749999999</v>
      </c>
      <c r="S113" s="4">
        <v>1.385660377</v>
      </c>
      <c r="T113" s="4">
        <v>2.1491320749999998</v>
      </c>
      <c r="U113" s="13">
        <v>0.73901886790000004</v>
      </c>
      <c r="V113" s="4">
        <v>2.9126037739999999</v>
      </c>
      <c r="W113" s="4">
        <v>1.766581132</v>
      </c>
      <c r="X113" s="4">
        <v>1.5918792450000001</v>
      </c>
      <c r="Y113" s="13">
        <v>1.9228075469999999</v>
      </c>
      <c r="Z113" s="4">
        <v>1.618777358</v>
      </c>
      <c r="AA113" s="4">
        <v>3.8129088900000001</v>
      </c>
      <c r="AB113" s="4">
        <v>2.6083018870000001</v>
      </c>
      <c r="AC113" s="13">
        <v>3.4125283020000001</v>
      </c>
      <c r="AD113" s="4">
        <v>1.069381087</v>
      </c>
      <c r="AE113" s="4">
        <v>1.8335674870000001</v>
      </c>
      <c r="AF113">
        <f t="shared" si="1"/>
        <v>1.6932324814866668</v>
      </c>
    </row>
    <row r="114" spans="1:32" ht="15" thickBot="1" x14ac:dyDescent="0.35">
      <c r="A114" s="10">
        <v>44673</v>
      </c>
      <c r="B114" s="4">
        <v>0.5569811321</v>
      </c>
      <c r="C114" s="4">
        <v>1.304150943</v>
      </c>
      <c r="D114" s="4">
        <v>0.1249811321</v>
      </c>
      <c r="E114" s="13">
        <v>0.45101886790000001</v>
      </c>
      <c r="F114" s="4">
        <v>0.1956226415</v>
      </c>
      <c r="G114" s="4">
        <v>0.58415094339999996</v>
      </c>
      <c r="H114" s="4">
        <v>2.3447547169999998</v>
      </c>
      <c r="I114" s="13">
        <v>3.8716981129999999</v>
      </c>
      <c r="J114" s="4">
        <v>4.1923018870000002</v>
      </c>
      <c r="K114" s="4">
        <v>1.358490566</v>
      </c>
      <c r="L114" s="4">
        <v>2.88</v>
      </c>
      <c r="M114" s="13">
        <v>0.80096603769999997</v>
      </c>
      <c r="N114" s="4">
        <v>2.2996528299999999</v>
      </c>
      <c r="O114" s="4">
        <v>1.2851320749999999</v>
      </c>
      <c r="P114" s="4">
        <v>2.4566943399999999</v>
      </c>
      <c r="Q114" s="13">
        <v>2.2637886790000001</v>
      </c>
      <c r="R114" s="4">
        <v>1.050113208</v>
      </c>
      <c r="S114" s="4">
        <v>1.7418566040000001</v>
      </c>
      <c r="T114" s="4">
        <v>1.7334339620000001</v>
      </c>
      <c r="U114" s="13">
        <v>0.73901886790000004</v>
      </c>
      <c r="V114" s="4">
        <v>12.568754719999999</v>
      </c>
      <c r="W114" s="4">
        <v>1.6785509430000001</v>
      </c>
      <c r="X114" s="4">
        <v>1.431063958</v>
      </c>
      <c r="Y114" s="13">
        <v>1.0289575150000001</v>
      </c>
      <c r="Z114" s="4">
        <v>1.3688150939999999</v>
      </c>
      <c r="AA114" s="4">
        <v>3.28582705</v>
      </c>
      <c r="AB114" s="4">
        <v>2.118973585</v>
      </c>
      <c r="AC114" s="13">
        <v>1.2468226419999999</v>
      </c>
      <c r="AD114" s="4">
        <v>0</v>
      </c>
      <c r="AE114" s="4">
        <v>0</v>
      </c>
      <c r="AF114">
        <f t="shared" si="1"/>
        <v>1.8987524351199998</v>
      </c>
    </row>
    <row r="115" spans="1:32" ht="15" thickBot="1" x14ac:dyDescent="0.35">
      <c r="A115" s="10">
        <v>44674</v>
      </c>
      <c r="B115" s="4">
        <v>0.61947169810000002</v>
      </c>
      <c r="C115" s="4">
        <v>2.2143396229999999</v>
      </c>
      <c r="D115" s="4">
        <v>0.11954716980000001</v>
      </c>
      <c r="E115" s="13">
        <v>0.87215094339999999</v>
      </c>
      <c r="F115" s="4">
        <v>0.1630188679</v>
      </c>
      <c r="G115" s="4">
        <v>0.73630188679999997</v>
      </c>
      <c r="H115" s="4">
        <v>2.1328301889999999</v>
      </c>
      <c r="I115" s="13">
        <v>1.7260981129999999</v>
      </c>
      <c r="J115" s="4">
        <v>2.4996226419999998</v>
      </c>
      <c r="K115" s="4">
        <v>1.553569811</v>
      </c>
      <c r="L115" s="4">
        <v>3.1190943400000002</v>
      </c>
      <c r="M115" s="13">
        <v>1.841841509</v>
      </c>
      <c r="N115" s="4">
        <v>2.2564528300000002</v>
      </c>
      <c r="O115" s="4">
        <v>1.3606641509999999</v>
      </c>
      <c r="P115" s="4">
        <v>0.99876226420000003</v>
      </c>
      <c r="Q115" s="13">
        <v>1.3606641509999999</v>
      </c>
      <c r="R115" s="4">
        <v>1.0137056600000001</v>
      </c>
      <c r="S115" s="4">
        <v>1.467169811</v>
      </c>
      <c r="T115" s="4">
        <v>1.8991698109999999</v>
      </c>
      <c r="U115" s="13">
        <v>0.78792452830000004</v>
      </c>
      <c r="V115" s="4">
        <v>12.568754719999999</v>
      </c>
      <c r="W115" s="4">
        <v>1.3916377360000001</v>
      </c>
      <c r="X115" s="4">
        <v>1.355173132</v>
      </c>
      <c r="Y115" s="13">
        <v>0.99669336450000001</v>
      </c>
      <c r="Z115" s="4">
        <v>1.51582752</v>
      </c>
      <c r="AA115" s="4">
        <v>3.5809811319999998</v>
      </c>
      <c r="AB115" s="4">
        <v>2.5588636980000001</v>
      </c>
      <c r="AC115" s="13">
        <v>2.820226415</v>
      </c>
      <c r="AD115" s="4">
        <v>0</v>
      </c>
      <c r="AE115" s="4">
        <v>0.68386415089999997</v>
      </c>
      <c r="AF115">
        <f t="shared" si="1"/>
        <v>1.8738140622633332</v>
      </c>
    </row>
    <row r="116" spans="1:32" ht="15" thickBot="1" x14ac:dyDescent="0.35">
      <c r="A116" s="10">
        <v>44675</v>
      </c>
      <c r="B116" s="4">
        <v>0.87215094339999999</v>
      </c>
      <c r="C116" s="4">
        <v>0.58415094339999996</v>
      </c>
      <c r="D116" s="4">
        <v>0.1249811321</v>
      </c>
      <c r="E116" s="13">
        <v>1.882867925</v>
      </c>
      <c r="F116" s="4">
        <v>0.2037735849</v>
      </c>
      <c r="G116" s="4">
        <v>0.8150943396</v>
      </c>
      <c r="H116" s="4">
        <v>2.2224905659999998</v>
      </c>
      <c r="I116" s="13">
        <v>1.507924528</v>
      </c>
      <c r="J116" s="4">
        <v>2.6490566040000001</v>
      </c>
      <c r="K116" s="4">
        <v>2.562113208</v>
      </c>
      <c r="L116" s="4">
        <v>1.920362264</v>
      </c>
      <c r="M116" s="13">
        <v>1.3701735850000001</v>
      </c>
      <c r="N116" s="4">
        <v>1.475320755</v>
      </c>
      <c r="O116" s="4">
        <v>1.2383999999999999</v>
      </c>
      <c r="P116" s="4">
        <v>1.1422188680000001</v>
      </c>
      <c r="Q116" s="13">
        <v>1.797283019</v>
      </c>
      <c r="R116" s="4">
        <v>1.0185962260000001</v>
      </c>
      <c r="S116" s="4">
        <v>1.8747169809999999</v>
      </c>
      <c r="T116" s="4">
        <v>2.317584906</v>
      </c>
      <c r="U116" s="13">
        <v>0.84253584910000001</v>
      </c>
      <c r="V116" s="4">
        <v>13.96256604</v>
      </c>
      <c r="W116" s="4">
        <v>1.5516679250000001</v>
      </c>
      <c r="X116" s="4">
        <v>1.339347804</v>
      </c>
      <c r="Y116" s="13">
        <v>0.52410566039999995</v>
      </c>
      <c r="Z116" s="4">
        <v>1.618777358</v>
      </c>
      <c r="AA116" s="4">
        <v>3.5639603329999998</v>
      </c>
      <c r="AB116" s="4">
        <v>2.2246641509999998</v>
      </c>
      <c r="AC116" s="13">
        <v>1.6388830190000001</v>
      </c>
      <c r="AD116" s="4">
        <v>0</v>
      </c>
      <c r="AE116" s="4">
        <v>1.0288941279999999</v>
      </c>
      <c r="AF116">
        <f t="shared" si="1"/>
        <v>1.8624887548633327</v>
      </c>
    </row>
    <row r="117" spans="1:32" ht="15" thickBot="1" x14ac:dyDescent="0.35">
      <c r="A117" s="10">
        <v>44676</v>
      </c>
      <c r="B117" s="4">
        <v>0.4917735849</v>
      </c>
      <c r="C117" s="4">
        <v>0.52981132080000004</v>
      </c>
      <c r="D117" s="4">
        <v>0.13856603770000001</v>
      </c>
      <c r="E117" s="13">
        <v>1.8067924529999999</v>
      </c>
      <c r="F117" s="4">
        <v>0.19018867919999999</v>
      </c>
      <c r="G117" s="4">
        <v>0.74988679250000001</v>
      </c>
      <c r="H117" s="4">
        <v>2.7441509430000002</v>
      </c>
      <c r="I117" s="13">
        <v>0.89252830189999999</v>
      </c>
      <c r="J117" s="4">
        <v>2.2594415090000002</v>
      </c>
      <c r="K117" s="4">
        <v>1.7581584910000001</v>
      </c>
      <c r="L117" s="4">
        <v>2.4781584909999999</v>
      </c>
      <c r="M117" s="13">
        <v>1.3973433959999999</v>
      </c>
      <c r="N117" s="4">
        <v>1.6867018869999999</v>
      </c>
      <c r="O117" s="4">
        <v>1.163139623</v>
      </c>
      <c r="P117" s="4">
        <v>1.0460377359999999</v>
      </c>
      <c r="Q117" s="13">
        <v>1.305237736</v>
      </c>
      <c r="R117" s="4">
        <v>0.97267924530000005</v>
      </c>
      <c r="S117" s="4">
        <v>1.4943396229999999</v>
      </c>
      <c r="T117" s="4">
        <v>3.9858113209999999</v>
      </c>
      <c r="U117" s="13">
        <v>0.85367547170000002</v>
      </c>
      <c r="V117" s="4">
        <v>12.568754719999999</v>
      </c>
      <c r="W117" s="4">
        <v>1.635622642</v>
      </c>
      <c r="X117" s="4">
        <v>1.423338303</v>
      </c>
      <c r="Y117" s="13">
        <v>0.61077735850000003</v>
      </c>
      <c r="Z117" s="4">
        <v>1.492459472</v>
      </c>
      <c r="AA117" s="4">
        <v>3.3306195820000002</v>
      </c>
      <c r="AB117" s="4">
        <v>2.386596226</v>
      </c>
      <c r="AC117" s="13">
        <v>2.285796226</v>
      </c>
      <c r="AD117" s="4">
        <v>0.61050566039999998</v>
      </c>
      <c r="AE117" s="4">
        <v>0</v>
      </c>
      <c r="AF117">
        <f t="shared" si="1"/>
        <v>1.8096297610966667</v>
      </c>
    </row>
    <row r="118" spans="1:32" ht="15" thickBot="1" x14ac:dyDescent="0.35">
      <c r="A118" s="10">
        <v>44677</v>
      </c>
      <c r="B118" s="4">
        <v>0.46188679249999998</v>
      </c>
      <c r="C118" s="4">
        <v>0.47818867920000002</v>
      </c>
      <c r="D118" s="4">
        <v>0.1249811321</v>
      </c>
      <c r="E118" s="13">
        <v>1.7633207550000001</v>
      </c>
      <c r="F118" s="4">
        <v>0.41026415090000001</v>
      </c>
      <c r="G118" s="4">
        <v>0.8069433962</v>
      </c>
      <c r="H118" s="4">
        <v>2.5186415090000001</v>
      </c>
      <c r="I118" s="13">
        <v>1.378867925</v>
      </c>
      <c r="J118" s="4">
        <v>2.2488452830000001</v>
      </c>
      <c r="K118" s="4">
        <v>2.2871547169999999</v>
      </c>
      <c r="L118" s="4">
        <v>2.5180981130000002</v>
      </c>
      <c r="M118" s="13">
        <v>1.404135849</v>
      </c>
      <c r="N118" s="4">
        <v>0.96099622640000004</v>
      </c>
      <c r="O118" s="4">
        <v>1.168845283</v>
      </c>
      <c r="P118" s="4">
        <v>1.7701132079999999</v>
      </c>
      <c r="Q118" s="13">
        <v>1.3484377359999999</v>
      </c>
      <c r="R118" s="4">
        <v>0.98490566040000005</v>
      </c>
      <c r="S118" s="4">
        <v>2.1192452830000001</v>
      </c>
      <c r="T118" s="4">
        <v>3.5347924530000001</v>
      </c>
      <c r="U118" s="13">
        <v>0.83574339620000004</v>
      </c>
      <c r="V118" s="4">
        <v>3.024</v>
      </c>
      <c r="W118" s="4">
        <v>1.697999909</v>
      </c>
      <c r="X118" s="4">
        <v>1.3957132080000001</v>
      </c>
      <c r="Y118" s="13">
        <v>0.63360000000000005</v>
      </c>
      <c r="Z118" s="4">
        <v>1.2913811319999999</v>
      </c>
      <c r="AA118" s="4">
        <v>2.0869132079999999</v>
      </c>
      <c r="AB118" s="4">
        <v>2.664543396</v>
      </c>
      <c r="AC118" s="13">
        <v>0.33119999999999999</v>
      </c>
      <c r="AD118" s="4">
        <v>0.70342641510000004</v>
      </c>
      <c r="AE118" s="4">
        <v>0.45835471700000002</v>
      </c>
      <c r="AF118">
        <f t="shared" si="1"/>
        <v>1.4470513177666671</v>
      </c>
    </row>
    <row r="119" spans="1:32" ht="15" thickBot="1" x14ac:dyDescent="0.35">
      <c r="A119" s="10">
        <v>44678</v>
      </c>
      <c r="B119" s="4">
        <v>0.3749433962</v>
      </c>
      <c r="C119" s="4">
        <v>0.47003773580000002</v>
      </c>
      <c r="D119" s="4">
        <v>0.1494339623</v>
      </c>
      <c r="E119" s="13">
        <v>4.6623396230000003</v>
      </c>
      <c r="F119" s="4">
        <v>0.66294339619999998</v>
      </c>
      <c r="G119" s="4">
        <v>0.73358490570000001</v>
      </c>
      <c r="H119" s="4">
        <v>2.3284528299999998</v>
      </c>
      <c r="I119" s="13">
        <v>1.507924528</v>
      </c>
      <c r="J119" s="4">
        <v>2.2697660380000002</v>
      </c>
      <c r="K119" s="4">
        <v>2.5811320750000002</v>
      </c>
      <c r="L119" s="4">
        <v>2.4469132079999998</v>
      </c>
      <c r="M119" s="13">
        <v>1.4109283020000001</v>
      </c>
      <c r="N119" s="4">
        <v>1.4160905660000001</v>
      </c>
      <c r="O119" s="4">
        <v>1.168845283</v>
      </c>
      <c r="P119" s="4">
        <v>2.8338113210000002</v>
      </c>
      <c r="Q119" s="13">
        <v>2.2550943399999999</v>
      </c>
      <c r="R119" s="4">
        <v>1.0052830189999999</v>
      </c>
      <c r="S119" s="4">
        <v>1.9548679250000001</v>
      </c>
      <c r="T119" s="4">
        <v>3.0049811320000002</v>
      </c>
      <c r="U119" s="13">
        <v>0.80857358489999998</v>
      </c>
      <c r="V119" s="4">
        <v>1.4266305509999999</v>
      </c>
      <c r="W119" s="4">
        <v>1.5825936359999999</v>
      </c>
      <c r="X119" s="4">
        <v>1.358490566</v>
      </c>
      <c r="Y119" s="13">
        <v>0.61077735850000003</v>
      </c>
      <c r="Z119" s="4">
        <v>1.216935849</v>
      </c>
      <c r="AA119" s="4">
        <v>1.254701887</v>
      </c>
      <c r="AB119" s="4">
        <v>2.664543396</v>
      </c>
      <c r="AC119" s="13">
        <v>0.26406339620000002</v>
      </c>
      <c r="AD119" s="4">
        <v>0.82025660379999998</v>
      </c>
      <c r="AE119" s="4">
        <v>0</v>
      </c>
      <c r="AF119">
        <f t="shared" si="1"/>
        <v>1.5081646804866666</v>
      </c>
    </row>
    <row r="120" spans="1:32" ht="15" thickBot="1" x14ac:dyDescent="0.35">
      <c r="A120" s="10">
        <v>44679</v>
      </c>
      <c r="B120" s="4">
        <v>0.38581132080000002</v>
      </c>
      <c r="C120" s="4">
        <v>0.4917735849</v>
      </c>
      <c r="D120" s="4">
        <v>0.1494339623</v>
      </c>
      <c r="E120" s="13">
        <v>1.1193962260000001</v>
      </c>
      <c r="F120" s="4">
        <v>1.1275471699999999</v>
      </c>
      <c r="G120" s="4">
        <v>0.62762264150000002</v>
      </c>
      <c r="H120" s="4">
        <v>0.50535849060000004</v>
      </c>
      <c r="I120" s="13">
        <v>2.473267925</v>
      </c>
      <c r="J120" s="4">
        <v>2.195320755</v>
      </c>
      <c r="K120" s="4">
        <v>2.3393207550000001</v>
      </c>
      <c r="L120" s="4">
        <v>2.3366037739999999</v>
      </c>
      <c r="M120" s="13">
        <v>1.745116981</v>
      </c>
      <c r="N120" s="4">
        <v>1.7660377359999999</v>
      </c>
      <c r="O120" s="4">
        <v>1.168845283</v>
      </c>
      <c r="P120" s="4">
        <v>1.9263396230000001</v>
      </c>
      <c r="Q120" s="13">
        <v>1.983396226</v>
      </c>
      <c r="R120" s="4">
        <v>1.0014792450000001</v>
      </c>
      <c r="S120" s="4">
        <v>1.2807849060000001</v>
      </c>
      <c r="T120" s="4">
        <v>3.268528302</v>
      </c>
      <c r="U120" s="13">
        <v>0.77759999999999996</v>
      </c>
      <c r="V120" s="4">
        <v>1.3727241779999999</v>
      </c>
      <c r="W120" s="4">
        <v>1.2786113210000001</v>
      </c>
      <c r="X120" s="4">
        <v>1.3477975609999999</v>
      </c>
      <c r="Y120" s="13">
        <v>0.90404482419999999</v>
      </c>
      <c r="Z120" s="4">
        <v>1.2913811319999999</v>
      </c>
      <c r="AA120" s="4">
        <v>1.9972528300000001</v>
      </c>
      <c r="AB120" s="4">
        <v>2.6083018870000001</v>
      </c>
      <c r="AC120" s="13">
        <v>0.9118188679</v>
      </c>
      <c r="AD120" s="4">
        <v>0.84036226420000004</v>
      </c>
      <c r="AE120" s="4">
        <v>1.2742088330000001</v>
      </c>
      <c r="AF120">
        <f t="shared" si="1"/>
        <v>1.4165362868466669</v>
      </c>
    </row>
    <row r="121" spans="1:32" ht="15" thickBot="1" x14ac:dyDescent="0.35">
      <c r="A121" s="10">
        <v>44680</v>
      </c>
      <c r="B121" s="4">
        <v>0.42928301889999998</v>
      </c>
      <c r="C121" s="4">
        <v>0.42928301889999998</v>
      </c>
      <c r="D121" s="4">
        <v>0.14399999999999999</v>
      </c>
      <c r="E121" s="13">
        <v>1.154716981</v>
      </c>
      <c r="F121" s="4">
        <v>2.958792453</v>
      </c>
      <c r="G121" s="4">
        <v>0.5488301887</v>
      </c>
      <c r="H121" s="4">
        <v>0.5080754717</v>
      </c>
      <c r="I121" s="13">
        <v>2.400724528</v>
      </c>
      <c r="J121" s="4">
        <v>2.4455547169999998</v>
      </c>
      <c r="K121" s="4">
        <v>1.6573584910000001</v>
      </c>
      <c r="L121" s="4">
        <v>1.284045283</v>
      </c>
      <c r="M121" s="13">
        <v>1.7589735849999999</v>
      </c>
      <c r="N121" s="4">
        <v>0.84280754719999995</v>
      </c>
      <c r="O121" s="4">
        <v>1.0359849059999999</v>
      </c>
      <c r="P121" s="4">
        <v>2.6868226420000001</v>
      </c>
      <c r="Q121" s="13">
        <v>1.222641509</v>
      </c>
      <c r="R121" s="4">
        <v>1.0577207550000001</v>
      </c>
      <c r="S121" s="4">
        <v>1.3258867919999999</v>
      </c>
      <c r="T121" s="4">
        <v>2.4018113209999998</v>
      </c>
      <c r="U121" s="13">
        <v>0.7906415094</v>
      </c>
      <c r="V121" s="4">
        <v>13.81856604</v>
      </c>
      <c r="W121" s="4">
        <v>1.704826596</v>
      </c>
      <c r="X121" s="4">
        <v>1.1611962199999999</v>
      </c>
      <c r="Y121" s="13">
        <v>0.65669433960000001</v>
      </c>
      <c r="Z121" s="4">
        <v>1.508842325</v>
      </c>
      <c r="AA121" s="4">
        <v>1.1060830189999999</v>
      </c>
      <c r="AB121" s="4">
        <v>2.4966339620000002</v>
      </c>
      <c r="AC121" s="13">
        <v>4.0330063709999999</v>
      </c>
      <c r="AD121" s="4">
        <v>0.92241509430000002</v>
      </c>
      <c r="AE121" s="4">
        <v>1.047459315</v>
      </c>
      <c r="AF121">
        <f t="shared" si="1"/>
        <v>1.8513225999899998</v>
      </c>
    </row>
    <row r="122" spans="1:32" ht="15" thickBot="1" x14ac:dyDescent="0.35">
      <c r="A122" s="10">
        <v>44681</v>
      </c>
      <c r="B122" s="4">
        <v>0.35592452829999999</v>
      </c>
      <c r="C122" s="4">
        <v>0.58415094339999996</v>
      </c>
      <c r="D122" s="4">
        <v>0.21735849060000001</v>
      </c>
      <c r="E122" s="13">
        <v>1.0025660380000001</v>
      </c>
      <c r="F122" s="4">
        <v>0.83411320749999995</v>
      </c>
      <c r="G122" s="4">
        <v>0.86943396230000003</v>
      </c>
      <c r="H122" s="4">
        <v>0.65207547170000002</v>
      </c>
      <c r="I122" s="13">
        <v>2.4091471699999998</v>
      </c>
      <c r="J122" s="4">
        <v>1.922264151</v>
      </c>
      <c r="K122" s="4">
        <v>1.842928302</v>
      </c>
      <c r="L122" s="4">
        <v>2.5159245280000002</v>
      </c>
      <c r="M122" s="13">
        <v>1.363381132</v>
      </c>
      <c r="N122" s="4">
        <v>0.99984905660000001</v>
      </c>
      <c r="O122" s="4">
        <v>1.389735849</v>
      </c>
      <c r="P122" s="4">
        <v>2.6254188680000001</v>
      </c>
      <c r="Q122" s="13">
        <v>1.318550943</v>
      </c>
      <c r="R122" s="4">
        <v>1.182973585</v>
      </c>
      <c r="S122" s="4">
        <v>1.8635773579999999</v>
      </c>
      <c r="T122" s="4">
        <v>1.8991698109999999</v>
      </c>
      <c r="U122" s="13">
        <v>0.69826415090000005</v>
      </c>
      <c r="V122" s="4">
        <v>1.3921666779999999</v>
      </c>
      <c r="W122" s="4">
        <v>1.708060293</v>
      </c>
      <c r="X122" s="4">
        <v>1.2091259409999999</v>
      </c>
      <c r="Y122" s="13">
        <v>0.92863154719999996</v>
      </c>
      <c r="Z122" s="4">
        <v>1.4744957160000001</v>
      </c>
      <c r="AA122" s="4">
        <v>2.2700377359999999</v>
      </c>
      <c r="AB122" s="4">
        <v>2.3351564379999998</v>
      </c>
      <c r="AC122" s="13">
        <v>3.6679245279999999</v>
      </c>
      <c r="AD122" s="4">
        <v>0.80042264149999998</v>
      </c>
      <c r="AE122" s="4">
        <v>1.493202838</v>
      </c>
      <c r="AF122">
        <f t="shared" si="1"/>
        <v>1.4608677300999999</v>
      </c>
    </row>
    <row r="123" spans="1:32" ht="15" thickBot="1" x14ac:dyDescent="0.35">
      <c r="A123" s="10">
        <v>44682</v>
      </c>
      <c r="B123" s="4">
        <v>0.35320754720000003</v>
      </c>
      <c r="C123" s="4">
        <v>0.4156981132</v>
      </c>
      <c r="D123" s="4">
        <v>0.46188679249999998</v>
      </c>
      <c r="E123" s="13">
        <v>1.0596226419999999</v>
      </c>
      <c r="F123" s="4">
        <v>0.63033962259999998</v>
      </c>
      <c r="G123" s="4">
        <v>1.065056604</v>
      </c>
      <c r="H123" s="4">
        <v>2.3311698110000001</v>
      </c>
      <c r="I123" s="13">
        <v>2.6898113210000001</v>
      </c>
      <c r="J123" s="4">
        <v>2.2942188680000002</v>
      </c>
      <c r="K123" s="4">
        <v>3.1924528300000001</v>
      </c>
      <c r="L123" s="4">
        <v>2.722415094</v>
      </c>
      <c r="M123" s="13">
        <v>1.9820377360000001</v>
      </c>
      <c r="N123" s="4">
        <v>0.96615849060000003</v>
      </c>
      <c r="O123" s="4">
        <v>1.366369811</v>
      </c>
      <c r="P123" s="4">
        <v>3.9151698110000002</v>
      </c>
      <c r="Q123" s="13">
        <v>1.4223396230000001</v>
      </c>
      <c r="R123" s="4">
        <v>1.298988679</v>
      </c>
      <c r="S123" s="4">
        <v>1.539441509</v>
      </c>
      <c r="T123" s="4">
        <v>1.7334339620000001</v>
      </c>
      <c r="U123" s="13">
        <v>0.71184905659999997</v>
      </c>
      <c r="V123" s="4">
        <v>1.3804030190000001</v>
      </c>
      <c r="W123" s="4">
        <v>1.4989413739999999</v>
      </c>
      <c r="X123" s="4">
        <v>1.3097400450000001</v>
      </c>
      <c r="Y123" s="13">
        <v>0.98995897359999996</v>
      </c>
      <c r="Z123" s="4">
        <v>1.896996226</v>
      </c>
      <c r="AA123" s="4">
        <v>1.1060830189999999</v>
      </c>
      <c r="AB123" s="4">
        <v>2.2336636080000001</v>
      </c>
      <c r="AC123" s="13">
        <v>6.2105705660000003</v>
      </c>
      <c r="AD123" s="4">
        <v>0.92241509430000002</v>
      </c>
      <c r="AE123" s="4">
        <v>4.0854299779999996</v>
      </c>
      <c r="AF123">
        <f t="shared" si="1"/>
        <v>1.7928623275533331</v>
      </c>
    </row>
    <row r="124" spans="1:32" ht="15" thickBot="1" x14ac:dyDescent="0.35">
      <c r="A124" s="10">
        <v>44683</v>
      </c>
      <c r="B124" s="4">
        <v>0.5651320755</v>
      </c>
      <c r="C124" s="4">
        <v>1.1492830190000001</v>
      </c>
      <c r="D124" s="4">
        <v>0.64935849059999995</v>
      </c>
      <c r="E124" s="13">
        <v>0.94007547170000005</v>
      </c>
      <c r="F124" s="4">
        <v>0.67109433959999998</v>
      </c>
      <c r="G124" s="4">
        <v>1.116679245</v>
      </c>
      <c r="H124" s="4">
        <v>2.586566038</v>
      </c>
      <c r="I124" s="13">
        <v>2.3270943399999999</v>
      </c>
      <c r="J124" s="4">
        <v>1.697298113</v>
      </c>
      <c r="K124" s="4">
        <v>2.1192452830000001</v>
      </c>
      <c r="L124" s="4">
        <v>2.287969811</v>
      </c>
      <c r="M124" s="13">
        <v>1.424513208</v>
      </c>
      <c r="N124" s="4">
        <v>1.315562264</v>
      </c>
      <c r="O124" s="4">
        <v>2.1771169810000002</v>
      </c>
      <c r="P124" s="4">
        <v>2.8256603770000002</v>
      </c>
      <c r="Q124" s="13">
        <v>1.3375698110000001</v>
      </c>
      <c r="R124" s="4">
        <v>1.1153207549999999</v>
      </c>
      <c r="S124" s="4">
        <v>1.6030188679999999</v>
      </c>
      <c r="T124" s="4">
        <v>1.8556981130000001</v>
      </c>
      <c r="U124" s="13">
        <v>0.74744150939999998</v>
      </c>
      <c r="V124" s="4">
        <v>1.398393129</v>
      </c>
      <c r="W124" s="4">
        <v>1.6068993149999999</v>
      </c>
      <c r="X124" s="4">
        <v>1.280987511</v>
      </c>
      <c r="Y124" s="13">
        <v>0.61077735850000003</v>
      </c>
      <c r="Z124" s="4">
        <v>1.510568151</v>
      </c>
      <c r="AA124" s="4">
        <v>1.3313207549999999</v>
      </c>
      <c r="AB124" s="4">
        <v>2.0668075469999998</v>
      </c>
      <c r="AC124" s="13">
        <v>2.9343396230000001</v>
      </c>
      <c r="AD124" s="4">
        <v>0.78058867919999997</v>
      </c>
      <c r="AE124" s="4">
        <v>1.4006037739999999</v>
      </c>
      <c r="AF124">
        <f t="shared" si="1"/>
        <v>1.5144327985166668</v>
      </c>
    </row>
    <row r="125" spans="1:32" ht="15" thickBot="1" x14ac:dyDescent="0.35">
      <c r="A125" s="10">
        <v>44684</v>
      </c>
      <c r="B125" s="4">
        <v>0.48905660379999999</v>
      </c>
      <c r="C125" s="4">
        <v>0.83139622639999999</v>
      </c>
      <c r="D125" s="4">
        <v>0.65479245279999998</v>
      </c>
      <c r="E125" s="13">
        <v>0.91833962260000002</v>
      </c>
      <c r="F125" s="4">
        <v>0.64120754719999995</v>
      </c>
      <c r="G125" s="4">
        <v>0.95637735850000005</v>
      </c>
      <c r="H125" s="4">
        <v>1.689962264</v>
      </c>
      <c r="I125" s="13">
        <v>2.1053886789999998</v>
      </c>
      <c r="J125" s="4">
        <v>2.1507622639999999</v>
      </c>
      <c r="K125" s="4">
        <v>3.5157735849999998</v>
      </c>
      <c r="L125" s="4">
        <v>1.8861283019999999</v>
      </c>
      <c r="M125" s="13">
        <v>1.424513208</v>
      </c>
      <c r="N125" s="4">
        <v>0.82406037740000004</v>
      </c>
      <c r="O125" s="4">
        <v>1.5331924530000001</v>
      </c>
      <c r="P125" s="4">
        <v>1.9249811320000001</v>
      </c>
      <c r="Q125" s="13">
        <v>0.96452830190000005</v>
      </c>
      <c r="R125" s="4">
        <v>1.1286339620000001</v>
      </c>
      <c r="S125" s="4">
        <v>1.548679245</v>
      </c>
      <c r="T125" s="4">
        <v>1.8149433960000001</v>
      </c>
      <c r="U125" s="13">
        <v>0.73630188679999997</v>
      </c>
      <c r="V125" s="4">
        <v>1.433818949</v>
      </c>
      <c r="W125" s="4">
        <v>1.7165036380000001</v>
      </c>
      <c r="X125" s="4">
        <v>1.5114566039999999</v>
      </c>
      <c r="Y125" s="13">
        <v>1.0507687059999999</v>
      </c>
      <c r="Z125" s="4">
        <v>3.7575849059999999</v>
      </c>
      <c r="AA125" s="4">
        <v>1.7878803619999999</v>
      </c>
      <c r="AB125" s="4">
        <v>2.386596226</v>
      </c>
      <c r="AC125" s="13">
        <v>1.6388830190000001</v>
      </c>
      <c r="AD125" s="4">
        <v>0.68440754719999997</v>
      </c>
      <c r="AE125" s="4">
        <v>2.5993229430000002</v>
      </c>
      <c r="AF125">
        <f t="shared" si="1"/>
        <v>1.543541392253333</v>
      </c>
    </row>
    <row r="126" spans="1:32" ht="15" thickBot="1" x14ac:dyDescent="0.35">
      <c r="A126" s="10">
        <v>44685</v>
      </c>
      <c r="B126" s="4">
        <v>0.50535849060000004</v>
      </c>
      <c r="C126" s="4">
        <v>0.72271698110000004</v>
      </c>
      <c r="D126" s="4">
        <v>0.3667924528</v>
      </c>
      <c r="E126" s="13">
        <v>1.1655849060000001</v>
      </c>
      <c r="F126" s="4">
        <v>0.57056603770000003</v>
      </c>
      <c r="G126" s="4">
        <v>0.86943396230000003</v>
      </c>
      <c r="H126" s="4">
        <v>2.317584906</v>
      </c>
      <c r="I126" s="13">
        <v>2.1534792450000002</v>
      </c>
      <c r="J126" s="4">
        <v>2.7063849059999998</v>
      </c>
      <c r="K126" s="4">
        <v>2.8229433959999999</v>
      </c>
      <c r="L126" s="4">
        <v>0.91915471699999995</v>
      </c>
      <c r="M126" s="13">
        <v>1.7997283019999999</v>
      </c>
      <c r="N126" s="4">
        <v>1.437826415</v>
      </c>
      <c r="O126" s="4">
        <v>1.649479245</v>
      </c>
      <c r="P126" s="4">
        <v>2.3548075470000001</v>
      </c>
      <c r="Q126" s="13">
        <v>1.0319094339999999</v>
      </c>
      <c r="R126" s="4">
        <v>1.113962264</v>
      </c>
      <c r="S126" s="4">
        <v>1.7510943400000001</v>
      </c>
      <c r="T126" s="4">
        <v>2.317584906</v>
      </c>
      <c r="U126" s="13">
        <v>0.72570566039999995</v>
      </c>
      <c r="V126" s="4">
        <v>2.2953056599999999</v>
      </c>
      <c r="W126" s="4">
        <v>1.7083877430000001</v>
      </c>
      <c r="X126" s="4">
        <v>1.63290566</v>
      </c>
      <c r="Y126" s="13">
        <v>1.024573585</v>
      </c>
      <c r="Z126" s="4">
        <v>3.6054339620000002</v>
      </c>
      <c r="AA126" s="4">
        <v>3.5630925279999999</v>
      </c>
      <c r="AB126" s="4">
        <v>2.664543396</v>
      </c>
      <c r="AC126" s="13">
        <v>1.7241962260000001</v>
      </c>
      <c r="AD126" s="4">
        <v>0.92241509430000002</v>
      </c>
      <c r="AE126" s="4">
        <v>2.5555838940000002</v>
      </c>
      <c r="AF126">
        <f t="shared" si="1"/>
        <v>1.6999511954066666</v>
      </c>
    </row>
    <row r="127" spans="1:32" ht="15" thickBot="1" x14ac:dyDescent="0.35">
      <c r="A127" s="10">
        <v>44686</v>
      </c>
      <c r="B127" s="4">
        <v>0.71184905659999997</v>
      </c>
      <c r="C127" s="4">
        <v>0.51079245279999996</v>
      </c>
      <c r="D127" s="4">
        <v>0.20649056599999999</v>
      </c>
      <c r="E127" s="13">
        <v>0.97811320749999997</v>
      </c>
      <c r="F127" s="4">
        <v>0.76075471699999997</v>
      </c>
      <c r="G127" s="4">
        <v>0.61947169810000002</v>
      </c>
      <c r="H127" s="4">
        <v>2.6653584910000001</v>
      </c>
      <c r="I127" s="13">
        <v>3.1027924530000002</v>
      </c>
      <c r="J127" s="4">
        <v>2.4906566040000002</v>
      </c>
      <c r="K127" s="4">
        <v>3.3717735850000001</v>
      </c>
      <c r="L127" s="4">
        <v>2.2143396229999999</v>
      </c>
      <c r="M127" s="13">
        <v>2.501524528</v>
      </c>
      <c r="N127" s="4">
        <v>1.544875472</v>
      </c>
      <c r="O127" s="4">
        <v>1.4073962259999999</v>
      </c>
      <c r="P127" s="4">
        <v>2.016</v>
      </c>
      <c r="Q127" s="13">
        <v>1.304150943</v>
      </c>
      <c r="R127" s="4">
        <v>1.180256604</v>
      </c>
      <c r="S127" s="4">
        <v>1.6896905659999999</v>
      </c>
      <c r="T127" s="4">
        <v>1.2096</v>
      </c>
      <c r="U127" s="13">
        <v>0.70342641510000004</v>
      </c>
      <c r="V127" s="4">
        <v>1.404077977</v>
      </c>
      <c r="W127" s="4">
        <v>1.811683019</v>
      </c>
      <c r="X127" s="4">
        <v>1.264427864</v>
      </c>
      <c r="Y127" s="13">
        <v>1.052272936</v>
      </c>
      <c r="Z127" s="4">
        <v>3.8336603770000002</v>
      </c>
      <c r="AA127" s="4">
        <v>1.1797132079999999</v>
      </c>
      <c r="AB127" s="4">
        <v>2.118973585</v>
      </c>
      <c r="AC127" s="13">
        <v>3.9488984149999999</v>
      </c>
      <c r="AD127" s="4">
        <v>0.86073962260000003</v>
      </c>
      <c r="AE127" s="4">
        <v>1.9477362570000001</v>
      </c>
      <c r="AF127">
        <f t="shared" si="1"/>
        <v>1.6870498822900004</v>
      </c>
    </row>
    <row r="128" spans="1:32" ht="15" thickBot="1" x14ac:dyDescent="0.35">
      <c r="A128" s="10">
        <v>44687</v>
      </c>
      <c r="B128" s="4">
        <v>0.63849056599999998</v>
      </c>
      <c r="C128" s="4">
        <v>0.47003773580000002</v>
      </c>
      <c r="D128" s="4">
        <v>0.44558490569999998</v>
      </c>
      <c r="E128" s="13">
        <v>0.88301886789999995</v>
      </c>
      <c r="F128" s="4">
        <v>0.61403773579999998</v>
      </c>
      <c r="G128" s="4">
        <v>0.53796226420000004</v>
      </c>
      <c r="H128" s="4">
        <v>2.1083773579999998</v>
      </c>
      <c r="I128" s="13">
        <v>3.0022641509999999</v>
      </c>
      <c r="J128" s="4">
        <v>1.9747018869999999</v>
      </c>
      <c r="K128" s="4">
        <v>1.5622641509999999</v>
      </c>
      <c r="L128" s="4">
        <v>0.85584905659999999</v>
      </c>
      <c r="M128" s="13">
        <v>1.911124528</v>
      </c>
      <c r="N128" s="4">
        <v>1.1897660379999999</v>
      </c>
      <c r="O128" s="4">
        <v>1.1634113210000001</v>
      </c>
      <c r="P128" s="4">
        <v>2.8908679249999998</v>
      </c>
      <c r="Q128" s="13">
        <v>1.7225660380000001</v>
      </c>
      <c r="R128" s="4">
        <v>1.3435471699999999</v>
      </c>
      <c r="S128" s="4">
        <v>1.7163169810000001</v>
      </c>
      <c r="T128" s="4">
        <v>2.06490566</v>
      </c>
      <c r="U128" s="13">
        <v>1.4128301889999999</v>
      </c>
      <c r="V128" s="4">
        <v>1.8904754720000001</v>
      </c>
      <c r="W128" s="4">
        <v>1.51018253</v>
      </c>
      <c r="X128" s="4">
        <v>1.508178756</v>
      </c>
      <c r="Y128" s="13">
        <v>4.6786415090000002</v>
      </c>
      <c r="Z128" s="4">
        <v>4.4830188680000003</v>
      </c>
      <c r="AA128" s="4">
        <v>1.736966038</v>
      </c>
      <c r="AB128" s="4">
        <v>2.386596226</v>
      </c>
      <c r="AC128" s="13">
        <v>4.6378867919999998</v>
      </c>
      <c r="AD128" s="4">
        <v>0.78058867919999997</v>
      </c>
      <c r="AE128" s="4">
        <v>0</v>
      </c>
      <c r="AF128">
        <f t="shared" si="1"/>
        <v>1.7373486466400003</v>
      </c>
    </row>
    <row r="129" spans="1:32" ht="15" thickBot="1" x14ac:dyDescent="0.35">
      <c r="A129" s="10">
        <v>44688</v>
      </c>
      <c r="B129" s="4">
        <v>1.548679245</v>
      </c>
      <c r="C129" s="4">
        <v>0.42113207549999998</v>
      </c>
      <c r="D129" s="4">
        <v>0.26354716979999998</v>
      </c>
      <c r="E129" s="13">
        <v>0.74173584910000001</v>
      </c>
      <c r="F129" s="4">
        <v>0.60316981130000002</v>
      </c>
      <c r="G129" s="4">
        <v>0.8150943396</v>
      </c>
      <c r="H129" s="4">
        <v>2.3773584909999999</v>
      </c>
      <c r="I129" s="13">
        <v>1.69349434</v>
      </c>
      <c r="J129" s="4">
        <v>2.52</v>
      </c>
      <c r="K129" s="4">
        <v>1.557916981</v>
      </c>
      <c r="L129" s="4">
        <v>1.175909434</v>
      </c>
      <c r="M129" s="13">
        <v>1.620950943</v>
      </c>
      <c r="N129" s="4">
        <v>1.2734490570000001</v>
      </c>
      <c r="O129" s="4">
        <v>1.755441509</v>
      </c>
      <c r="P129" s="4">
        <v>7.3901886790000004</v>
      </c>
      <c r="Q129" s="13">
        <v>1.700558491</v>
      </c>
      <c r="R129" s="4">
        <v>2.1877132079999999</v>
      </c>
      <c r="S129" s="4">
        <v>1.548679245</v>
      </c>
      <c r="T129" s="4">
        <v>2.06490566</v>
      </c>
      <c r="U129" s="13">
        <v>0.95094339620000001</v>
      </c>
      <c r="V129" s="4">
        <v>1.532649057</v>
      </c>
      <c r="W129" s="4">
        <v>1.7192348289999999</v>
      </c>
      <c r="X129" s="4">
        <v>5.5698113210000004</v>
      </c>
      <c r="Y129" s="13">
        <v>11.2404134</v>
      </c>
      <c r="Z129" s="4">
        <v>3.4587169809999998</v>
      </c>
      <c r="AA129" s="4">
        <v>2.0869132079999999</v>
      </c>
      <c r="AB129" s="4">
        <v>2.6080361660000002</v>
      </c>
      <c r="AC129" s="13">
        <v>1.7241962260000001</v>
      </c>
      <c r="AD129" s="4">
        <v>0.74173584910000001</v>
      </c>
      <c r="AE129" s="4">
        <v>0</v>
      </c>
      <c r="AF129">
        <f t="shared" si="1"/>
        <v>2.1630858320533335</v>
      </c>
    </row>
    <row r="130" spans="1:32" ht="15" thickBot="1" x14ac:dyDescent="0.35">
      <c r="A130" s="10">
        <v>44689</v>
      </c>
      <c r="B130" s="4">
        <v>1.065056604</v>
      </c>
      <c r="C130" s="4">
        <v>0.31788679250000001</v>
      </c>
      <c r="D130" s="4">
        <v>0.1467169811</v>
      </c>
      <c r="E130" s="13">
        <v>0.67652830190000002</v>
      </c>
      <c r="F130" s="4">
        <v>0.5325283019</v>
      </c>
      <c r="G130" s="4">
        <v>1.4943396229999999</v>
      </c>
      <c r="H130" s="4">
        <v>2.366490566</v>
      </c>
      <c r="I130" s="13">
        <v>2.1328301889999999</v>
      </c>
      <c r="J130" s="4">
        <v>2.7305660380000001</v>
      </c>
      <c r="K130" s="4">
        <v>1.4891773580000001</v>
      </c>
      <c r="L130" s="4">
        <v>0.96751698109999995</v>
      </c>
      <c r="M130" s="13">
        <v>1.7771773580000001</v>
      </c>
      <c r="N130" s="4">
        <v>1.309041509</v>
      </c>
      <c r="O130" s="4">
        <v>1.7913056599999999</v>
      </c>
      <c r="P130" s="4">
        <v>4.1651320749999998</v>
      </c>
      <c r="Q130" s="13">
        <v>1.7627773579999999</v>
      </c>
      <c r="R130" s="4">
        <v>3.1082264149999999</v>
      </c>
      <c r="S130" s="4">
        <v>1.6970264150000001</v>
      </c>
      <c r="T130" s="4">
        <v>2.4425660379999998</v>
      </c>
      <c r="U130" s="13">
        <v>1.0476679250000001</v>
      </c>
      <c r="V130" s="4">
        <v>1.383356649</v>
      </c>
      <c r="W130" s="4">
        <v>1.5161354629999999</v>
      </c>
      <c r="X130" s="4">
        <v>1.52482502</v>
      </c>
      <c r="Y130" s="13">
        <v>8.1373584910000005</v>
      </c>
      <c r="Z130" s="4">
        <v>4.5699622639999999</v>
      </c>
      <c r="AA130" s="4">
        <v>1.7784173889999999</v>
      </c>
      <c r="AB130" s="4">
        <v>2.4412075469999999</v>
      </c>
      <c r="AC130" s="13">
        <v>4.4911698109999998</v>
      </c>
      <c r="AD130" s="4">
        <v>1.115864151</v>
      </c>
      <c r="AE130" s="4">
        <v>1.2142188679999999</v>
      </c>
      <c r="AF130">
        <f t="shared" si="1"/>
        <v>2.0397691380833329</v>
      </c>
    </row>
    <row r="131" spans="1:32" ht="15" thickBot="1" x14ac:dyDescent="0.35">
      <c r="A131" s="10">
        <v>44690</v>
      </c>
      <c r="B131" s="4">
        <v>0.77705660379999997</v>
      </c>
      <c r="C131" s="4">
        <v>0.38037735849999998</v>
      </c>
      <c r="D131" s="4">
        <v>0.1467169811</v>
      </c>
      <c r="E131" s="13">
        <v>0.69554716979999998</v>
      </c>
      <c r="F131" s="4">
        <v>0.38037735849999998</v>
      </c>
      <c r="G131" s="4">
        <v>1.276981132</v>
      </c>
      <c r="H131" s="4">
        <v>1.785056604</v>
      </c>
      <c r="I131" s="13">
        <v>1.5046641510000001</v>
      </c>
      <c r="J131" s="4">
        <v>2.4126792450000001</v>
      </c>
      <c r="K131" s="4">
        <v>3.0701886790000001</v>
      </c>
      <c r="L131" s="4">
        <v>0.93817358490000002</v>
      </c>
      <c r="M131" s="13">
        <v>1.924437736</v>
      </c>
      <c r="N131" s="4">
        <v>0.99414339620000003</v>
      </c>
      <c r="O131" s="4">
        <v>1.70789434</v>
      </c>
      <c r="P131" s="4">
        <v>8.8573584909999994</v>
      </c>
      <c r="Q131" s="13">
        <v>1.12890566</v>
      </c>
      <c r="R131" s="4">
        <v>2.4556075470000001</v>
      </c>
      <c r="S131" s="4">
        <v>1.705720755</v>
      </c>
      <c r="T131" s="4">
        <v>2.918037736</v>
      </c>
      <c r="U131" s="13">
        <v>1.4128301889999999</v>
      </c>
      <c r="V131" s="4">
        <v>1.387657304</v>
      </c>
      <c r="W131" s="4">
        <v>1.6558701280000001</v>
      </c>
      <c r="X131" s="4">
        <v>1.5917898020000001</v>
      </c>
      <c r="Y131" s="13">
        <v>5.5915471700000001</v>
      </c>
      <c r="Z131" s="4">
        <v>1.2898617960000001</v>
      </c>
      <c r="AA131" s="4">
        <v>2.3448970870000001</v>
      </c>
      <c r="AB131" s="4">
        <v>2.5520603770000001</v>
      </c>
      <c r="AC131" s="13">
        <v>1.901886792</v>
      </c>
      <c r="AD131" s="4">
        <v>1.2057962259999999</v>
      </c>
      <c r="AE131" s="4">
        <v>0</v>
      </c>
      <c r="AF131">
        <f t="shared" ref="AF131:AF194" si="2">AVERAGE(B131:AE131)</f>
        <v>1.8664707133266667</v>
      </c>
    </row>
    <row r="132" spans="1:32" ht="15" thickBot="1" x14ac:dyDescent="0.35">
      <c r="A132" s="10">
        <v>44691</v>
      </c>
      <c r="B132" s="4">
        <v>0.65207547170000002</v>
      </c>
      <c r="C132" s="4">
        <v>0.56784905659999996</v>
      </c>
      <c r="D132" s="4">
        <v>0.15215094339999999</v>
      </c>
      <c r="E132" s="13">
        <v>0.64392452830000002</v>
      </c>
      <c r="F132" s="4">
        <v>0.35320754720000003</v>
      </c>
      <c r="G132" s="4">
        <v>1.0433207550000001</v>
      </c>
      <c r="H132" s="4">
        <v>2.2876981129999998</v>
      </c>
      <c r="I132" s="13">
        <v>2.3284528299999998</v>
      </c>
      <c r="J132" s="4">
        <v>3.0701886790000001</v>
      </c>
      <c r="K132" s="4">
        <v>3.2739622640000001</v>
      </c>
      <c r="L132" s="4">
        <v>0.95637735850000005</v>
      </c>
      <c r="M132" s="13">
        <v>2.4583245279999999</v>
      </c>
      <c r="N132" s="4">
        <v>0.92730566039999995</v>
      </c>
      <c r="O132" s="4">
        <v>1.5247698110000001</v>
      </c>
      <c r="P132" s="4">
        <v>8.8329056599999998</v>
      </c>
      <c r="Q132" s="13">
        <v>2.0230641509999998</v>
      </c>
      <c r="R132" s="4">
        <v>3.1245283019999999</v>
      </c>
      <c r="S132" s="4">
        <v>1.548679245</v>
      </c>
      <c r="T132" s="4">
        <v>2.1491320749999998</v>
      </c>
      <c r="U132" s="13">
        <v>1.097388679</v>
      </c>
      <c r="V132" s="4">
        <v>1.3881056599999999</v>
      </c>
      <c r="W132" s="4">
        <v>1.6505902189999999</v>
      </c>
      <c r="X132" s="4">
        <v>1.63290566</v>
      </c>
      <c r="Y132" s="13">
        <v>3.6271698109999999</v>
      </c>
      <c r="Z132" s="4">
        <v>1.2466715230000001</v>
      </c>
      <c r="AA132" s="4">
        <v>2.4247089509999999</v>
      </c>
      <c r="AB132" s="4">
        <v>4.3335849059999996</v>
      </c>
      <c r="AC132" s="13">
        <v>1.5560150939999999</v>
      </c>
      <c r="AD132" s="4">
        <v>0.82025660379999998</v>
      </c>
      <c r="AE132" s="4">
        <v>0</v>
      </c>
      <c r="AF132">
        <f t="shared" si="2"/>
        <v>1.9231771361966667</v>
      </c>
    </row>
    <row r="133" spans="1:32" ht="15" thickBot="1" x14ac:dyDescent="0.35">
      <c r="A133" s="10">
        <v>44692</v>
      </c>
      <c r="B133" s="4">
        <v>0.86399999999999999</v>
      </c>
      <c r="C133" s="4">
        <v>0.5406792453</v>
      </c>
      <c r="D133" s="4">
        <v>5.9773584909999997E-2</v>
      </c>
      <c r="E133" s="13">
        <v>0.64664150939999998</v>
      </c>
      <c r="F133" s="4">
        <v>0.4075471698</v>
      </c>
      <c r="G133" s="4">
        <v>0.54339622639999996</v>
      </c>
      <c r="H133" s="4">
        <v>2.3501886789999999</v>
      </c>
      <c r="I133" s="13">
        <v>2.121962264</v>
      </c>
      <c r="J133" s="4">
        <v>2.2882415090000001</v>
      </c>
      <c r="K133" s="4">
        <v>3.3283018869999998</v>
      </c>
      <c r="L133" s="4">
        <v>0.99196981129999995</v>
      </c>
      <c r="M133" s="13">
        <v>2.7387169810000001</v>
      </c>
      <c r="N133" s="4">
        <v>0.9001358491</v>
      </c>
      <c r="O133" s="4">
        <v>2.004860377</v>
      </c>
      <c r="P133" s="4">
        <v>13.014339619999999</v>
      </c>
      <c r="Q133" s="13">
        <v>1.075381132</v>
      </c>
      <c r="R133" s="4">
        <v>1.195471698</v>
      </c>
      <c r="S133" s="4">
        <v>1.7252830189999999</v>
      </c>
      <c r="T133" s="4">
        <v>1.29029434</v>
      </c>
      <c r="U133" s="13">
        <v>1.4535849059999999</v>
      </c>
      <c r="V133" s="4">
        <v>1.281258856</v>
      </c>
      <c r="W133" s="4">
        <v>1.2786113210000001</v>
      </c>
      <c r="X133" s="4">
        <v>1.551396226</v>
      </c>
      <c r="Y133" s="13">
        <v>4.195018868</v>
      </c>
      <c r="Z133" s="4">
        <v>3.2467924529999999</v>
      </c>
      <c r="AA133" s="4">
        <v>2.4096256299999999</v>
      </c>
      <c r="AB133" s="4">
        <v>5.2301886790000003</v>
      </c>
      <c r="AC133" s="13">
        <v>4.4911698109999998</v>
      </c>
      <c r="AD133" s="4">
        <v>1.251713208</v>
      </c>
      <c r="AE133" s="4">
        <v>0</v>
      </c>
      <c r="AF133">
        <f t="shared" si="2"/>
        <v>2.1492181620070006</v>
      </c>
    </row>
    <row r="134" spans="1:32" ht="15" thickBot="1" x14ac:dyDescent="0.35">
      <c r="A134" s="10">
        <v>44693</v>
      </c>
      <c r="B134" s="4">
        <v>1.548679245</v>
      </c>
      <c r="C134" s="4">
        <v>0.4156981132</v>
      </c>
      <c r="D134" s="4">
        <v>4.3471698109999998E-2</v>
      </c>
      <c r="E134" s="13">
        <v>1.0867924529999999</v>
      </c>
      <c r="F134" s="4">
        <v>0.50264150939999996</v>
      </c>
      <c r="G134" s="4">
        <v>0.45101886790000001</v>
      </c>
      <c r="H134" s="4">
        <v>2.1002264149999998</v>
      </c>
      <c r="I134" s="13">
        <v>2.7360000000000002</v>
      </c>
      <c r="J134" s="4">
        <v>5.04</v>
      </c>
      <c r="K134" s="4">
        <v>2.803924528</v>
      </c>
      <c r="L134" s="4">
        <v>1.154716981</v>
      </c>
      <c r="M134" s="13">
        <v>1.5758490570000001</v>
      </c>
      <c r="N134" s="4">
        <v>0.63115471700000003</v>
      </c>
      <c r="O134" s="4">
        <v>1.9831245280000001</v>
      </c>
      <c r="P134" s="4">
        <v>9.0747169809999999</v>
      </c>
      <c r="Q134" s="13">
        <v>1.5867169809999999</v>
      </c>
      <c r="R134" s="4">
        <v>2.051592453</v>
      </c>
      <c r="S134" s="4">
        <v>2.007849057</v>
      </c>
      <c r="T134" s="4">
        <v>1.309584906</v>
      </c>
      <c r="U134" s="13">
        <v>1.4128301889999999</v>
      </c>
      <c r="V134" s="4">
        <v>1.495698113</v>
      </c>
      <c r="W134" s="4">
        <v>1.635622642</v>
      </c>
      <c r="X134" s="4">
        <v>1.273322581</v>
      </c>
      <c r="Y134" s="13">
        <v>2.1697811319999998</v>
      </c>
      <c r="Z134" s="4">
        <v>1.749347864</v>
      </c>
      <c r="AA134" s="4">
        <v>1.6530113209999999</v>
      </c>
      <c r="AB134" s="4">
        <v>3.496754717</v>
      </c>
      <c r="AC134" s="13">
        <v>3.8461484370000001</v>
      </c>
      <c r="AD134" s="4">
        <v>1.138143396</v>
      </c>
      <c r="AE134" s="4">
        <v>0</v>
      </c>
      <c r="AF134">
        <f t="shared" si="2"/>
        <v>1.9324806294203334</v>
      </c>
    </row>
    <row r="135" spans="1:32" ht="15" thickBot="1" x14ac:dyDescent="0.35">
      <c r="A135" s="10">
        <v>44694</v>
      </c>
      <c r="B135" s="4">
        <v>2.2496603770000001</v>
      </c>
      <c r="C135" s="4">
        <v>0.3586415094</v>
      </c>
      <c r="D135" s="4">
        <v>4.0754716980000001E-2</v>
      </c>
      <c r="E135" s="13">
        <v>1.113962264</v>
      </c>
      <c r="F135" s="4">
        <v>0.43471698110000001</v>
      </c>
      <c r="G135" s="4">
        <v>0.3993962264</v>
      </c>
      <c r="H135" s="4">
        <v>2.439849057</v>
      </c>
      <c r="I135" s="13">
        <v>3.5809811319999998</v>
      </c>
      <c r="J135" s="4">
        <v>2.3496452830000001</v>
      </c>
      <c r="K135" s="4">
        <v>3.5049056599999999</v>
      </c>
      <c r="L135" s="4">
        <v>0.97784150940000003</v>
      </c>
      <c r="M135" s="13">
        <v>2.3961056599999999</v>
      </c>
      <c r="N135" s="4">
        <v>0.67190943400000003</v>
      </c>
      <c r="O135" s="4">
        <v>1.3199094339999999</v>
      </c>
      <c r="P135" s="4">
        <v>6.2246037740000002</v>
      </c>
      <c r="Q135" s="13">
        <v>1.6128</v>
      </c>
      <c r="R135" s="4">
        <v>2.2586264150000002</v>
      </c>
      <c r="S135" s="4">
        <v>1.941554717</v>
      </c>
      <c r="T135" s="4">
        <v>1.3049660380000001</v>
      </c>
      <c r="U135" s="13">
        <v>1.181886792</v>
      </c>
      <c r="V135" s="4">
        <v>1.353328302</v>
      </c>
      <c r="W135" s="4">
        <v>1.5026687190000001</v>
      </c>
      <c r="X135" s="4">
        <v>1.206973657</v>
      </c>
      <c r="Y135" s="13">
        <v>2.3868679249999998</v>
      </c>
      <c r="Z135" s="4">
        <v>2.5808889060000002</v>
      </c>
      <c r="AA135" s="4">
        <v>1.254701887</v>
      </c>
      <c r="AB135" s="4">
        <v>1.9635622639999999</v>
      </c>
      <c r="AC135" s="13">
        <v>2.285796226</v>
      </c>
      <c r="AD135" s="4">
        <v>0.88111698110000003</v>
      </c>
      <c r="AE135" s="4">
        <v>0</v>
      </c>
      <c r="AF135">
        <f t="shared" si="2"/>
        <v>1.7259540615793334</v>
      </c>
    </row>
    <row r="136" spans="1:32" ht="15" thickBot="1" x14ac:dyDescent="0.35">
      <c r="A136" s="10">
        <v>44695</v>
      </c>
      <c r="B136" s="4">
        <v>0.88030188679999999</v>
      </c>
      <c r="C136" s="4">
        <v>0.42656603770000001</v>
      </c>
      <c r="D136" s="4">
        <v>0.10324528299999999</v>
      </c>
      <c r="E136" s="13">
        <v>1.154716981</v>
      </c>
      <c r="F136" s="4">
        <v>0.61132075470000002</v>
      </c>
      <c r="G136" s="4">
        <v>0.32603773580000001</v>
      </c>
      <c r="H136" s="4">
        <v>2.844679245</v>
      </c>
      <c r="I136" s="13">
        <v>3.7086792449999999</v>
      </c>
      <c r="J136" s="4">
        <v>2.4656603769999998</v>
      </c>
      <c r="K136" s="4">
        <v>3.0701886790000001</v>
      </c>
      <c r="L136" s="4">
        <v>2.0377358490000002</v>
      </c>
      <c r="M136" s="13">
        <v>2.4091471699999998</v>
      </c>
      <c r="N136" s="4">
        <v>1.427773585</v>
      </c>
      <c r="O136" s="4">
        <v>1.9171018870000001</v>
      </c>
      <c r="P136" s="4">
        <v>6.0778867920000001</v>
      </c>
      <c r="Q136" s="13">
        <v>1.5299320750000001</v>
      </c>
      <c r="R136" s="4">
        <v>1.841841509</v>
      </c>
      <c r="S136" s="4">
        <v>1.721750943</v>
      </c>
      <c r="T136" s="4">
        <v>1.5704150939999999</v>
      </c>
      <c r="U136" s="13">
        <v>1.100377358</v>
      </c>
      <c r="V136" s="4">
        <v>1.613932438</v>
      </c>
      <c r="W136" s="4">
        <v>6.0045283019999998</v>
      </c>
      <c r="X136" s="4">
        <v>1.2150339619999999</v>
      </c>
      <c r="Y136" s="13">
        <v>4.4938867919999996</v>
      </c>
      <c r="Z136" s="4">
        <v>1.8486339620000001</v>
      </c>
      <c r="AA136" s="4">
        <v>1.822279245</v>
      </c>
      <c r="AB136" s="4">
        <v>3.0910662339999999</v>
      </c>
      <c r="AC136" s="13">
        <v>4.2058867920000003</v>
      </c>
      <c r="AD136" s="4">
        <v>1.138143396</v>
      </c>
      <c r="AE136" s="4">
        <v>1.332840362</v>
      </c>
      <c r="AF136">
        <f t="shared" si="2"/>
        <v>2.1330529990666665</v>
      </c>
    </row>
    <row r="137" spans="1:32" ht="15" thickBot="1" x14ac:dyDescent="0.35">
      <c r="A137" s="10">
        <v>44696</v>
      </c>
      <c r="B137" s="4">
        <v>0.62490566039999995</v>
      </c>
      <c r="C137" s="4">
        <v>0.40211320750000001</v>
      </c>
      <c r="D137" s="4">
        <v>0.10324528299999999</v>
      </c>
      <c r="E137" s="13">
        <v>1.1846037739999999</v>
      </c>
      <c r="F137" s="4">
        <v>0.72</v>
      </c>
      <c r="G137" s="4">
        <v>0.31788679250000001</v>
      </c>
      <c r="H137" s="4">
        <v>3.1272452830000002</v>
      </c>
      <c r="I137" s="13">
        <v>3.8581132079999998</v>
      </c>
      <c r="J137" s="4">
        <v>2.5289660380000001</v>
      </c>
      <c r="K137" s="4">
        <v>2.605856604</v>
      </c>
      <c r="L137" s="4">
        <v>1.0707622640000001</v>
      </c>
      <c r="M137" s="13">
        <v>1.903245283</v>
      </c>
      <c r="N137" s="4">
        <v>0.85095849059999995</v>
      </c>
      <c r="O137" s="4">
        <v>1.965192453</v>
      </c>
      <c r="P137" s="4">
        <v>5.9637735850000002</v>
      </c>
      <c r="Q137" s="13">
        <v>1.8839547169999999</v>
      </c>
      <c r="R137" s="4">
        <v>1.645132075</v>
      </c>
      <c r="S137" s="4">
        <v>2.1640754719999999</v>
      </c>
      <c r="T137" s="4">
        <v>2.16</v>
      </c>
      <c r="U137" s="13">
        <v>0.66919245279999995</v>
      </c>
      <c r="V137" s="4">
        <v>1.451221675</v>
      </c>
      <c r="W137" s="4">
        <v>4.0700377359999997</v>
      </c>
      <c r="X137" s="4">
        <v>1.2224323020000001</v>
      </c>
      <c r="Y137" s="13">
        <v>6.1485283019999999</v>
      </c>
      <c r="Z137" s="4">
        <v>1.801086792</v>
      </c>
      <c r="AA137" s="4">
        <v>2.4592401509999999</v>
      </c>
      <c r="AB137" s="4">
        <v>4.0700377359999997</v>
      </c>
      <c r="AC137" s="13">
        <v>1.901886792</v>
      </c>
      <c r="AD137" s="4">
        <v>1.251713208</v>
      </c>
      <c r="AE137" s="4">
        <v>1.003819762</v>
      </c>
      <c r="AF137">
        <f t="shared" si="2"/>
        <v>2.0376409032933331</v>
      </c>
    </row>
    <row r="138" spans="1:32" ht="15" thickBot="1" x14ac:dyDescent="0.35">
      <c r="A138" s="10">
        <v>44697</v>
      </c>
      <c r="B138" s="4">
        <v>0.62218867919999998</v>
      </c>
      <c r="C138" s="4">
        <v>0.52981132080000004</v>
      </c>
      <c r="D138" s="4">
        <v>0.10324528299999999</v>
      </c>
      <c r="E138" s="13">
        <v>1.10309434</v>
      </c>
      <c r="F138" s="4">
        <v>0.71184905659999997</v>
      </c>
      <c r="G138" s="4">
        <v>0.28256603769999999</v>
      </c>
      <c r="H138" s="4">
        <v>2.7740377359999999</v>
      </c>
      <c r="I138" s="13">
        <v>2.8473962259999999</v>
      </c>
      <c r="J138" s="4">
        <v>2.7169811319999999</v>
      </c>
      <c r="K138" s="4">
        <v>2.159728302</v>
      </c>
      <c r="L138" s="4">
        <v>0.96941886789999998</v>
      </c>
      <c r="M138" s="13">
        <v>2.3300830189999999</v>
      </c>
      <c r="N138" s="4">
        <v>1.7660377359999999</v>
      </c>
      <c r="O138" s="4">
        <v>1.8046188679999999</v>
      </c>
      <c r="P138" s="4">
        <v>8.585660377</v>
      </c>
      <c r="Q138" s="13">
        <v>1.1712905659999999</v>
      </c>
      <c r="R138" s="4">
        <v>2.2920452830000002</v>
      </c>
      <c r="S138" s="4">
        <v>3.9124528299999999</v>
      </c>
      <c r="T138" s="4">
        <v>1.3258867919999999</v>
      </c>
      <c r="U138" s="13">
        <v>0.61132075470000002</v>
      </c>
      <c r="V138" s="4">
        <v>1.420463928</v>
      </c>
      <c r="W138" s="4">
        <v>3.7453014339999999</v>
      </c>
      <c r="X138" s="4">
        <v>1.1808000000000001</v>
      </c>
      <c r="Y138" s="13">
        <v>6.6566037739999997</v>
      </c>
      <c r="Z138" s="4">
        <v>2.0928830669999998</v>
      </c>
      <c r="AA138" s="4">
        <v>2.2895292230000002</v>
      </c>
      <c r="AB138" s="4">
        <v>3.6842264149999999</v>
      </c>
      <c r="AC138" s="13">
        <v>2.707471698</v>
      </c>
      <c r="AD138" s="4">
        <v>1.0718490570000001</v>
      </c>
      <c r="AE138" s="4">
        <v>0.68386415089999997</v>
      </c>
      <c r="AF138">
        <f t="shared" si="2"/>
        <v>2.1384235317933333</v>
      </c>
    </row>
    <row r="139" spans="1:32" ht="15" thickBot="1" x14ac:dyDescent="0.35">
      <c r="A139" s="10">
        <v>44698</v>
      </c>
      <c r="B139" s="4">
        <v>0.95637735850000005</v>
      </c>
      <c r="C139" s="4">
        <v>0.5325283019</v>
      </c>
      <c r="D139" s="4">
        <v>0.1494339623</v>
      </c>
      <c r="E139" s="13">
        <v>0.99169811320000001</v>
      </c>
      <c r="F139" s="4">
        <v>0.58415094339999996</v>
      </c>
      <c r="G139" s="4">
        <v>0.33418867920000001</v>
      </c>
      <c r="H139" s="4">
        <v>2.4045283020000001</v>
      </c>
      <c r="I139" s="13">
        <v>2.6870943399999998</v>
      </c>
      <c r="J139" s="4">
        <v>2.8229433959999999</v>
      </c>
      <c r="K139" s="4">
        <v>2.2730264149999999</v>
      </c>
      <c r="L139" s="4">
        <v>0.98436226419999995</v>
      </c>
      <c r="M139" s="13">
        <v>2.9750943400000001</v>
      </c>
      <c r="N139" s="4">
        <v>1.113962264</v>
      </c>
      <c r="O139" s="4">
        <v>2.0858264150000001</v>
      </c>
      <c r="P139" s="4">
        <v>6.0398490569999996</v>
      </c>
      <c r="Q139" s="13">
        <v>1.6530113209999999</v>
      </c>
      <c r="R139" s="4">
        <v>2.5811320750000002</v>
      </c>
      <c r="S139" s="4">
        <v>1.8747169809999999</v>
      </c>
      <c r="T139" s="4">
        <v>2.06490566</v>
      </c>
      <c r="U139" s="13">
        <v>0.63957735849999997</v>
      </c>
      <c r="V139" s="4">
        <v>1.2981575000000001</v>
      </c>
      <c r="W139" s="4">
        <v>3.7267900969999999</v>
      </c>
      <c r="X139" s="4">
        <v>1.2218022340000001</v>
      </c>
      <c r="Y139" s="13">
        <v>5.1242264149999999</v>
      </c>
      <c r="Z139" s="4">
        <v>1.725789953</v>
      </c>
      <c r="AA139" s="4">
        <v>1.7835867169999999</v>
      </c>
      <c r="AB139" s="4">
        <v>3.0104150939999998</v>
      </c>
      <c r="AC139" s="13">
        <v>1.5560150939999999</v>
      </c>
      <c r="AD139" s="4">
        <v>0.88111698110000003</v>
      </c>
      <c r="AE139" s="4">
        <v>0.99872476980000002</v>
      </c>
      <c r="AF139">
        <f t="shared" si="2"/>
        <v>1.9025010800700002</v>
      </c>
    </row>
    <row r="140" spans="1:32" ht="15" thickBot="1" x14ac:dyDescent="0.35">
      <c r="A140" s="10">
        <v>44699</v>
      </c>
      <c r="B140" s="4">
        <v>0.84226415089999995</v>
      </c>
      <c r="C140" s="4">
        <v>0.52981132080000004</v>
      </c>
      <c r="D140" s="4">
        <v>0.22279245280000001</v>
      </c>
      <c r="E140" s="13">
        <v>1.1601509430000001</v>
      </c>
      <c r="F140" s="4">
        <v>0.58415094339999996</v>
      </c>
      <c r="G140" s="4">
        <v>0.73358490570000001</v>
      </c>
      <c r="H140" s="4">
        <v>2.5077735849999998</v>
      </c>
      <c r="I140" s="13">
        <v>2.7441509430000002</v>
      </c>
      <c r="J140" s="4">
        <v>2.5860226420000001</v>
      </c>
      <c r="K140" s="4">
        <v>4.0754716980000003</v>
      </c>
      <c r="L140" s="4">
        <v>1.532377358</v>
      </c>
      <c r="M140" s="13">
        <v>2.6819320750000002</v>
      </c>
      <c r="N140" s="4">
        <v>1.201449057</v>
      </c>
      <c r="O140" s="4">
        <v>1.8649358490000001</v>
      </c>
      <c r="P140" s="4">
        <v>5.8279245279999996</v>
      </c>
      <c r="Q140" s="13">
        <v>0.88301886789999995</v>
      </c>
      <c r="R140" s="4">
        <v>2.227924528</v>
      </c>
      <c r="S140" s="4">
        <v>1.976060377</v>
      </c>
      <c r="T140" s="4">
        <v>2.4018113209999998</v>
      </c>
      <c r="U140" s="13">
        <v>0.73901886790000004</v>
      </c>
      <c r="V140" s="4">
        <v>1.4865070010000001</v>
      </c>
      <c r="W140" s="4">
        <v>4.6777978869999997</v>
      </c>
      <c r="X140" s="4">
        <v>1.472332075</v>
      </c>
      <c r="Y140" s="13">
        <v>4.0211320749999997</v>
      </c>
      <c r="Z140" s="4">
        <v>2.7849056600000002</v>
      </c>
      <c r="AA140" s="4">
        <v>2.5542339620000001</v>
      </c>
      <c r="AB140" s="4">
        <v>4.0048301889999998</v>
      </c>
      <c r="AC140" s="13">
        <v>3.9314716980000002</v>
      </c>
      <c r="AD140" s="4">
        <v>0.92241509430000002</v>
      </c>
      <c r="AE140" s="4">
        <v>0.51160754720000001</v>
      </c>
      <c r="AF140">
        <f t="shared" si="2"/>
        <v>2.1229953200633331</v>
      </c>
    </row>
    <row r="141" spans="1:32" ht="15" thickBot="1" x14ac:dyDescent="0.35">
      <c r="A141" s="10">
        <v>44700</v>
      </c>
      <c r="B141" s="4">
        <v>0.59773584909999999</v>
      </c>
      <c r="C141" s="4">
        <v>0.74445283019999997</v>
      </c>
      <c r="D141" s="4">
        <v>0.22550943400000001</v>
      </c>
      <c r="E141" s="13">
        <v>1.877433962</v>
      </c>
      <c r="F141" s="4">
        <v>0.76075471699999997</v>
      </c>
      <c r="G141" s="4">
        <v>0.41841509430000001</v>
      </c>
      <c r="H141" s="4">
        <v>2.4452830190000001</v>
      </c>
      <c r="I141" s="13">
        <v>2.3708377359999999</v>
      </c>
      <c r="J141" s="4">
        <v>2.3466566040000001</v>
      </c>
      <c r="K141" s="4">
        <v>2.2393358490000002</v>
      </c>
      <c r="L141" s="4">
        <v>0.99169811320000001</v>
      </c>
      <c r="M141" s="13">
        <v>4.0184150939999999</v>
      </c>
      <c r="N141" s="4">
        <v>0.74988679250000001</v>
      </c>
      <c r="O141" s="4">
        <v>1.845101887</v>
      </c>
      <c r="P141" s="4">
        <v>4.3308679249999997</v>
      </c>
      <c r="Q141" s="13">
        <v>1.7660377359999999</v>
      </c>
      <c r="R141" s="4">
        <v>1.3030641510000001</v>
      </c>
      <c r="S141" s="4">
        <v>1.66170566</v>
      </c>
      <c r="T141" s="4">
        <v>2.358339623</v>
      </c>
      <c r="U141" s="13">
        <v>0.71184905659999997</v>
      </c>
      <c r="V141" s="4">
        <v>1.4043885279999999</v>
      </c>
      <c r="W141" s="4">
        <v>29.778113210000001</v>
      </c>
      <c r="X141" s="4">
        <v>1.578091653</v>
      </c>
      <c r="Y141" s="13">
        <v>8.603966582</v>
      </c>
      <c r="Z141" s="4">
        <v>2.2586264150000002</v>
      </c>
      <c r="AA141" s="4">
        <v>3.7491030350000001</v>
      </c>
      <c r="AB141" s="4">
        <v>2.9533584909999999</v>
      </c>
      <c r="AC141" s="13">
        <v>3.77707544</v>
      </c>
      <c r="AD141" s="4">
        <v>0.82025660379999998</v>
      </c>
      <c r="AE141" s="4">
        <v>0.5971924528</v>
      </c>
      <c r="AF141">
        <f t="shared" si="2"/>
        <v>2.9761184514500001</v>
      </c>
    </row>
    <row r="142" spans="1:32" ht="15" thickBot="1" x14ac:dyDescent="0.35">
      <c r="A142" s="10">
        <v>44701</v>
      </c>
      <c r="B142" s="4">
        <v>0.55969811319999996</v>
      </c>
      <c r="C142" s="4">
        <v>0.63305660379999995</v>
      </c>
      <c r="D142" s="4">
        <v>0.2200754717</v>
      </c>
      <c r="E142" s="13">
        <v>3.0701886790000001</v>
      </c>
      <c r="F142" s="4">
        <v>0.72543396230000001</v>
      </c>
      <c r="G142" s="4">
        <v>0.32875471699999997</v>
      </c>
      <c r="H142" s="4">
        <v>2.7740377359999999</v>
      </c>
      <c r="I142" s="13">
        <v>2.3436679250000001</v>
      </c>
      <c r="J142" s="4">
        <v>1.963018868</v>
      </c>
      <c r="K142" s="4">
        <v>4.9313207549999998</v>
      </c>
      <c r="L142" s="4">
        <v>1.0664150939999999</v>
      </c>
      <c r="M142" s="13">
        <v>4.4993207550000003</v>
      </c>
      <c r="N142" s="4">
        <v>1.7548981130000001</v>
      </c>
      <c r="O142" s="4">
        <v>1.863033962</v>
      </c>
      <c r="P142" s="4">
        <v>5.8741132079999998</v>
      </c>
      <c r="Q142" s="13">
        <v>1.4818415089999999</v>
      </c>
      <c r="R142" s="4">
        <v>1.938566038</v>
      </c>
      <c r="S142" s="4">
        <v>1.2438339620000001</v>
      </c>
      <c r="T142" s="4">
        <v>1.9806792449999999</v>
      </c>
      <c r="U142" s="13">
        <v>0.68467924530000002</v>
      </c>
      <c r="V142" s="4">
        <v>1.8070641510000001</v>
      </c>
      <c r="W142" s="4">
        <v>6.5393809809999999</v>
      </c>
      <c r="X142" s="4">
        <v>1.411820885</v>
      </c>
      <c r="Y142" s="13">
        <v>8.553056604</v>
      </c>
      <c r="Z142" s="4">
        <v>1.759706083</v>
      </c>
      <c r="AA142" s="4">
        <v>4.5998490570000001</v>
      </c>
      <c r="AB142" s="4">
        <v>2.3322566039999999</v>
      </c>
      <c r="AC142" s="13">
        <v>1.2468226419999999</v>
      </c>
      <c r="AD142" s="4">
        <v>1.489720755</v>
      </c>
      <c r="AE142" s="4">
        <v>1.1026408750000001</v>
      </c>
      <c r="AF142">
        <f t="shared" si="2"/>
        <v>2.3592984199766662</v>
      </c>
    </row>
    <row r="143" spans="1:32" ht="15" thickBot="1" x14ac:dyDescent="0.35">
      <c r="A143" s="10">
        <v>44702</v>
      </c>
      <c r="B143" s="4">
        <v>0.50535849060000004</v>
      </c>
      <c r="C143" s="4">
        <v>0.65207547170000002</v>
      </c>
      <c r="D143" s="4">
        <v>0.1630188679</v>
      </c>
      <c r="E143" s="13">
        <v>1.7877735850000001</v>
      </c>
      <c r="F143" s="4">
        <v>0.70913207550000001</v>
      </c>
      <c r="G143" s="4">
        <v>0.30430188679999998</v>
      </c>
      <c r="H143" s="4">
        <v>2.6870943399999998</v>
      </c>
      <c r="I143" s="13">
        <v>2.2844377360000001</v>
      </c>
      <c r="J143" s="4">
        <v>3.9885283020000002</v>
      </c>
      <c r="K143" s="4">
        <v>5.3796226420000002</v>
      </c>
      <c r="L143" s="4">
        <v>1.1275471699999999</v>
      </c>
      <c r="M143" s="13">
        <v>3.1598490570000002</v>
      </c>
      <c r="N143" s="4">
        <v>1.01234717</v>
      </c>
      <c r="O143" s="4">
        <v>1.941011321</v>
      </c>
      <c r="P143" s="4">
        <v>3.5021886790000001</v>
      </c>
      <c r="Q143" s="13">
        <v>1.8475471699999999</v>
      </c>
      <c r="R143" s="4">
        <v>1.1248301890000001</v>
      </c>
      <c r="S143" s="4">
        <v>1.979592453</v>
      </c>
      <c r="T143" s="4">
        <v>3.3119999999999998</v>
      </c>
      <c r="U143" s="13">
        <v>0.69826415090000005</v>
      </c>
      <c r="V143" s="4">
        <v>2.4409358490000002</v>
      </c>
      <c r="W143" s="4">
        <v>6.5674843459999996</v>
      </c>
      <c r="X143" s="4">
        <v>1.4526087759999999</v>
      </c>
      <c r="Y143" s="13">
        <v>10.79119264</v>
      </c>
      <c r="Z143" s="4">
        <v>1.532377358</v>
      </c>
      <c r="AA143" s="4">
        <v>5.7056603770000001</v>
      </c>
      <c r="AB143" s="4">
        <v>2.75618717</v>
      </c>
      <c r="AC143" s="13">
        <v>1.7241962260000001</v>
      </c>
      <c r="AD143" s="4">
        <v>3.244075472</v>
      </c>
      <c r="AE143" s="4">
        <v>2.1527991850000001</v>
      </c>
      <c r="AF143">
        <f t="shared" si="2"/>
        <v>2.5511346052133335</v>
      </c>
    </row>
    <row r="144" spans="1:32" ht="15" thickBot="1" x14ac:dyDescent="0.35">
      <c r="A144" s="10">
        <v>44703</v>
      </c>
      <c r="B144" s="4">
        <v>0.49449056600000002</v>
      </c>
      <c r="C144" s="4">
        <v>0.82324528299999999</v>
      </c>
      <c r="D144" s="4">
        <v>0.1249811321</v>
      </c>
      <c r="E144" s="13">
        <v>1.279698113</v>
      </c>
      <c r="F144" s="4">
        <v>0.57056603770000003</v>
      </c>
      <c r="G144" s="4">
        <v>0.26354716979999998</v>
      </c>
      <c r="H144" s="4">
        <v>3.4695849060000001</v>
      </c>
      <c r="I144" s="13">
        <v>2.3366037739999999</v>
      </c>
      <c r="J144" s="4">
        <v>2.8745660380000002</v>
      </c>
      <c r="K144" s="4">
        <v>4.0211320749999997</v>
      </c>
      <c r="L144" s="4">
        <v>0.99169811320000001</v>
      </c>
      <c r="M144" s="13">
        <v>3.1489811319999998</v>
      </c>
      <c r="N144" s="4">
        <v>2.12114717</v>
      </c>
      <c r="O144" s="4">
        <v>1.5073811319999999</v>
      </c>
      <c r="P144" s="4">
        <v>2.8990188680000002</v>
      </c>
      <c r="Q144" s="13">
        <v>1.8301584909999999</v>
      </c>
      <c r="R144" s="4">
        <v>2.7984905659999999</v>
      </c>
      <c r="S144" s="4">
        <v>2.0051320750000001</v>
      </c>
      <c r="T144" s="4">
        <v>3.9858113209999999</v>
      </c>
      <c r="U144" s="13">
        <v>0.6694641509</v>
      </c>
      <c r="V144" s="4">
        <v>1.272184574</v>
      </c>
      <c r="W144" s="4">
        <v>6.194716981</v>
      </c>
      <c r="X144" s="4">
        <v>1.459382889</v>
      </c>
      <c r="Y144" s="13">
        <v>11.24947671</v>
      </c>
      <c r="Z144" s="4">
        <v>1.9961660379999999</v>
      </c>
      <c r="AA144" s="4">
        <v>3.0538867920000001</v>
      </c>
      <c r="AB144" s="4">
        <v>3.3717735850000001</v>
      </c>
      <c r="AC144" s="13">
        <v>3.5402264149999998</v>
      </c>
      <c r="AD144" s="4">
        <v>2.8718490569999999</v>
      </c>
      <c r="AE144" s="4">
        <v>2.2604258719999999</v>
      </c>
      <c r="AF144">
        <f t="shared" si="2"/>
        <v>2.5161929008899997</v>
      </c>
    </row>
    <row r="145" spans="1:32" ht="15" thickBot="1" x14ac:dyDescent="0.35">
      <c r="A145" s="10">
        <v>44704</v>
      </c>
      <c r="B145" s="4">
        <v>0.41298113209999998</v>
      </c>
      <c r="C145" s="4">
        <v>0.58415094339999996</v>
      </c>
      <c r="D145" s="4">
        <v>0.67924528299999998</v>
      </c>
      <c r="E145" s="13">
        <v>1.2253584909999999</v>
      </c>
      <c r="F145" s="4">
        <v>0.66294339619999998</v>
      </c>
      <c r="G145" s="4">
        <v>0.43471698110000001</v>
      </c>
      <c r="H145" s="4">
        <v>3.1734339619999998</v>
      </c>
      <c r="I145" s="13">
        <v>2.2091773579999998</v>
      </c>
      <c r="J145" s="4">
        <v>2.6998641509999999</v>
      </c>
      <c r="K145" s="4">
        <v>5.5154716979999998</v>
      </c>
      <c r="L145" s="4">
        <v>1.6755622640000001</v>
      </c>
      <c r="M145" s="13">
        <v>3.0946415090000001</v>
      </c>
      <c r="N145" s="4">
        <v>1.5511245279999999</v>
      </c>
      <c r="O145" s="4">
        <v>2.1926037740000002</v>
      </c>
      <c r="P145" s="4">
        <v>2.3170415090000001</v>
      </c>
      <c r="Q145" s="13">
        <v>0.90937358489999998</v>
      </c>
      <c r="R145" s="4">
        <v>1.0577207550000001</v>
      </c>
      <c r="S145" s="4">
        <v>1.983396226</v>
      </c>
      <c r="T145" s="4">
        <v>5.3904905660000004</v>
      </c>
      <c r="U145" s="13">
        <v>0.64392452830000002</v>
      </c>
      <c r="V145" s="4">
        <v>0.83248953960000005</v>
      </c>
      <c r="W145" s="4">
        <v>6.0799065969999999</v>
      </c>
      <c r="X145" s="4">
        <v>1.4808843169999999</v>
      </c>
      <c r="Y145" s="13">
        <v>7.496150943</v>
      </c>
      <c r="Z145" s="4">
        <v>1.532377358</v>
      </c>
      <c r="AA145" s="4">
        <v>2.950641509</v>
      </c>
      <c r="AB145" s="4">
        <v>2.8935849060000001</v>
      </c>
      <c r="AC145" s="13">
        <v>1.7241962260000001</v>
      </c>
      <c r="AD145" s="4">
        <v>0.50535849060000004</v>
      </c>
      <c r="AE145" s="4">
        <v>1.211773585</v>
      </c>
      <c r="AF145">
        <f t="shared" si="2"/>
        <v>2.1706862037066665</v>
      </c>
    </row>
    <row r="146" spans="1:32" ht="15" thickBot="1" x14ac:dyDescent="0.35">
      <c r="A146" s="10">
        <v>44705</v>
      </c>
      <c r="B146" s="4">
        <v>0.31245283019999998</v>
      </c>
      <c r="C146" s="4">
        <v>0.56784905659999996</v>
      </c>
      <c r="D146" s="4">
        <v>0.22550943400000001</v>
      </c>
      <c r="E146" s="13">
        <v>1.2470943400000001</v>
      </c>
      <c r="F146" s="4">
        <v>2.5539622639999999</v>
      </c>
      <c r="G146" s="4">
        <v>0.391245283</v>
      </c>
      <c r="H146" s="4">
        <v>2.4860377360000001</v>
      </c>
      <c r="I146" s="13">
        <v>2.1686943400000001</v>
      </c>
      <c r="J146" s="4">
        <v>2.7957735850000001</v>
      </c>
      <c r="K146" s="4">
        <v>3.4913207549999998</v>
      </c>
      <c r="L146" s="4">
        <v>1.002837736</v>
      </c>
      <c r="M146" s="13">
        <v>2.966943396</v>
      </c>
      <c r="N146" s="4">
        <v>1.154445283</v>
      </c>
      <c r="O146" s="4">
        <v>2.268679245</v>
      </c>
      <c r="P146" s="4">
        <v>2.461313208</v>
      </c>
      <c r="Q146" s="13">
        <v>1.6530113209999999</v>
      </c>
      <c r="R146" s="4">
        <v>0.92839245280000005</v>
      </c>
      <c r="S146" s="4">
        <v>1.426415094</v>
      </c>
      <c r="T146" s="4">
        <v>5.8741132079999998</v>
      </c>
      <c r="U146" s="13">
        <v>0.63278490570000001</v>
      </c>
      <c r="V146" s="4">
        <v>0.9709692862</v>
      </c>
      <c r="W146" s="4">
        <v>7.2</v>
      </c>
      <c r="X146" s="4">
        <v>1.404479547</v>
      </c>
      <c r="Y146" s="13">
        <v>10.93563007</v>
      </c>
      <c r="Z146" s="4">
        <v>2.5754318490000001</v>
      </c>
      <c r="AA146" s="4">
        <v>2.456819592</v>
      </c>
      <c r="AB146" s="4">
        <v>3.1897358489999998</v>
      </c>
      <c r="AC146" s="13">
        <v>3.9200753210000001</v>
      </c>
      <c r="AD146" s="4">
        <v>0.42303396230000001</v>
      </c>
      <c r="AE146" s="4">
        <v>1.407536857</v>
      </c>
      <c r="AF146">
        <f t="shared" si="2"/>
        <v>2.3697529268933333</v>
      </c>
    </row>
    <row r="147" spans="1:32" ht="15" thickBot="1" x14ac:dyDescent="0.35">
      <c r="A147" s="10">
        <v>44706</v>
      </c>
      <c r="B147" s="4">
        <v>0.38581132080000002</v>
      </c>
      <c r="C147" s="4">
        <v>0.65207547170000002</v>
      </c>
      <c r="D147" s="4">
        <v>0.22279245280000001</v>
      </c>
      <c r="E147" s="13">
        <v>1.10309434</v>
      </c>
      <c r="F147" s="4">
        <v>1.2905660379999999</v>
      </c>
      <c r="G147" s="4">
        <v>0.54339622639999996</v>
      </c>
      <c r="H147" s="4">
        <v>1.594867925</v>
      </c>
      <c r="I147" s="13">
        <v>2.6161811319999999</v>
      </c>
      <c r="J147" s="4">
        <v>3.374490566</v>
      </c>
      <c r="K147" s="4">
        <v>5.8415094339999998</v>
      </c>
      <c r="L147" s="4">
        <v>1.1335245279999999</v>
      </c>
      <c r="M147" s="13">
        <v>2.7251320749999999</v>
      </c>
      <c r="N147" s="4">
        <v>1.835049057</v>
      </c>
      <c r="O147" s="4">
        <v>1.1865056599999999</v>
      </c>
      <c r="P147" s="4">
        <v>2.803924528</v>
      </c>
      <c r="Q147" s="13">
        <v>1.4951547169999999</v>
      </c>
      <c r="R147" s="4">
        <v>2.4181132079999998</v>
      </c>
      <c r="S147" s="4">
        <v>1.922535849</v>
      </c>
      <c r="T147" s="4">
        <v>13.568603769999999</v>
      </c>
      <c r="U147" s="13">
        <v>0.69744905660000001</v>
      </c>
      <c r="V147" s="4">
        <v>1.5229138419999999</v>
      </c>
      <c r="W147" s="4">
        <v>2.4618566039999998</v>
      </c>
      <c r="X147" s="4">
        <v>1.3957132080000001</v>
      </c>
      <c r="Y147" s="13">
        <v>10.039245279999999</v>
      </c>
      <c r="Z147" s="4">
        <v>1.497216688</v>
      </c>
      <c r="AA147" s="4">
        <v>6.2992800000000004</v>
      </c>
      <c r="AB147" s="4">
        <v>1.9635622639999999</v>
      </c>
      <c r="AC147" s="13">
        <v>3.5402264149999998</v>
      </c>
      <c r="AD147" s="4">
        <v>0.90176603769999997</v>
      </c>
      <c r="AE147" s="4">
        <v>1.5539743699999999</v>
      </c>
      <c r="AF147">
        <f t="shared" si="2"/>
        <v>2.6195510688000003</v>
      </c>
    </row>
    <row r="148" spans="1:32" ht="15" thickBot="1" x14ac:dyDescent="0.35">
      <c r="A148" s="10">
        <v>44707</v>
      </c>
      <c r="B148" s="4">
        <v>0.35320754720000003</v>
      </c>
      <c r="C148" s="4">
        <v>0.43471698110000001</v>
      </c>
      <c r="D148" s="4">
        <v>0.68467924530000002</v>
      </c>
      <c r="E148" s="13">
        <v>1.008</v>
      </c>
      <c r="F148" s="4">
        <v>1.8475471699999999</v>
      </c>
      <c r="G148" s="4">
        <v>0.65479245279999998</v>
      </c>
      <c r="H148" s="4">
        <v>1.5595471700000001</v>
      </c>
      <c r="I148" s="13">
        <v>2.6327547170000001</v>
      </c>
      <c r="J148" s="4">
        <v>3.0430188679999999</v>
      </c>
      <c r="K148" s="4">
        <v>4.6732075469999996</v>
      </c>
      <c r="L148" s="4">
        <v>0.99169811320000001</v>
      </c>
      <c r="M148" s="13">
        <v>2.8365283020000001</v>
      </c>
      <c r="N148" s="4">
        <v>1.544875472</v>
      </c>
      <c r="O148" s="4">
        <v>1.7440301890000001</v>
      </c>
      <c r="P148" s="4">
        <v>2.2483018870000002</v>
      </c>
      <c r="Q148" s="13">
        <v>1.2498113209999999</v>
      </c>
      <c r="R148" s="4">
        <v>2.9560754720000002</v>
      </c>
      <c r="S148" s="4">
        <v>1.475592453</v>
      </c>
      <c r="T148" s="4">
        <v>16.33449057</v>
      </c>
      <c r="U148" s="13">
        <v>0.73141132080000004</v>
      </c>
      <c r="V148" s="4">
        <v>12.979018870000001</v>
      </c>
      <c r="W148" s="4">
        <v>6.194716981</v>
      </c>
      <c r="X148" s="4">
        <v>1.1396200750000001</v>
      </c>
      <c r="Y148" s="13">
        <v>7.8928301889999997</v>
      </c>
      <c r="Z148" s="4">
        <v>1.8486339620000001</v>
      </c>
      <c r="AA148" s="4">
        <v>4.7193962259999997</v>
      </c>
      <c r="AB148" s="4">
        <v>2.0668075469999998</v>
      </c>
      <c r="AC148" s="13">
        <v>3.9732254500000002</v>
      </c>
      <c r="AD148" s="4">
        <v>0.98544905660000004</v>
      </c>
      <c r="AE148" s="4">
        <v>1.312203206</v>
      </c>
      <c r="AF148">
        <f t="shared" si="2"/>
        <v>3.070539612033333</v>
      </c>
    </row>
    <row r="149" spans="1:32" ht="15" thickBot="1" x14ac:dyDescent="0.35">
      <c r="A149" s="10">
        <v>44708</v>
      </c>
      <c r="B149" s="4">
        <v>0.30973584910000002</v>
      </c>
      <c r="C149" s="4">
        <v>1.0134339619999999</v>
      </c>
      <c r="D149" s="4">
        <v>0.28528301890000002</v>
      </c>
      <c r="E149" s="13">
        <v>1.1193962260000001</v>
      </c>
      <c r="F149" s="4">
        <v>2.4045283020000001</v>
      </c>
      <c r="G149" s="4">
        <v>0.41841509430000001</v>
      </c>
      <c r="H149" s="4">
        <v>2.105660377</v>
      </c>
      <c r="I149" s="13">
        <v>2.7713207550000001</v>
      </c>
      <c r="J149" s="4">
        <v>2.9343396230000001</v>
      </c>
      <c r="K149" s="4">
        <v>5.0264150939999999</v>
      </c>
      <c r="L149" s="4">
        <v>1.8747169809999999</v>
      </c>
      <c r="M149" s="13">
        <v>2.6134641510000001</v>
      </c>
      <c r="N149" s="4">
        <v>1.272633962</v>
      </c>
      <c r="O149" s="4">
        <v>1.4073962259999999</v>
      </c>
      <c r="P149" s="4">
        <v>2.8908679249999998</v>
      </c>
      <c r="Q149" s="13">
        <v>1.9872000000000001</v>
      </c>
      <c r="R149" s="4">
        <v>0.9398037736</v>
      </c>
      <c r="S149" s="4">
        <v>3.6407547170000001</v>
      </c>
      <c r="T149" s="4">
        <v>13.47622642</v>
      </c>
      <c r="U149" s="13">
        <v>2.105660377</v>
      </c>
      <c r="V149" s="4">
        <v>12.43562264</v>
      </c>
      <c r="W149" s="4">
        <v>2.3010113209999998</v>
      </c>
      <c r="X149" s="4">
        <v>1.049569811</v>
      </c>
      <c r="Y149" s="13">
        <v>14.03809811</v>
      </c>
      <c r="Z149" s="4">
        <v>1.618777358</v>
      </c>
      <c r="AA149" s="4">
        <v>20.70777872</v>
      </c>
      <c r="AB149" s="4">
        <v>2.2246641509999998</v>
      </c>
      <c r="AC149" s="13">
        <v>8.6997735850000009</v>
      </c>
      <c r="AD149" s="4">
        <v>1.3215396230000001</v>
      </c>
      <c r="AE149" s="4">
        <v>3.1408301889999999</v>
      </c>
      <c r="AF149">
        <f t="shared" si="2"/>
        <v>3.937830611396667</v>
      </c>
    </row>
    <row r="150" spans="1:32" ht="15" thickBot="1" x14ac:dyDescent="0.35">
      <c r="A150" s="10">
        <v>44709</v>
      </c>
      <c r="B150" s="4">
        <v>0.21735849060000001</v>
      </c>
      <c r="C150" s="4">
        <v>1.861132075</v>
      </c>
      <c r="D150" s="4">
        <v>0.44558490569999998</v>
      </c>
      <c r="E150" s="13">
        <v>1.024301887</v>
      </c>
      <c r="F150" s="4">
        <v>3.2875471699999999</v>
      </c>
      <c r="G150" s="4">
        <v>0.48633962260000002</v>
      </c>
      <c r="H150" s="4">
        <v>3.2060377359999999</v>
      </c>
      <c r="I150" s="13">
        <v>2.582218868</v>
      </c>
      <c r="J150" s="4">
        <v>3.0511698109999998</v>
      </c>
      <c r="K150" s="4">
        <v>5.76</v>
      </c>
      <c r="L150" s="4">
        <v>1.4128301889999999</v>
      </c>
      <c r="M150" s="13">
        <v>2.6691622640000001</v>
      </c>
      <c r="N150" s="4">
        <v>2.1773886789999999</v>
      </c>
      <c r="O150" s="4">
        <v>3.0620377360000002</v>
      </c>
      <c r="P150" s="4">
        <v>2.6254188680000001</v>
      </c>
      <c r="Q150" s="13">
        <v>1.7062641510000001</v>
      </c>
      <c r="R150" s="4">
        <v>2.0149132079999998</v>
      </c>
      <c r="S150" s="4">
        <v>1.755713208</v>
      </c>
      <c r="T150" s="4">
        <v>8.6970566040000001</v>
      </c>
      <c r="U150" s="13">
        <v>2.3556226420000002</v>
      </c>
      <c r="V150" s="4">
        <v>1.554511789</v>
      </c>
      <c r="W150" s="4">
        <v>2.19749434</v>
      </c>
      <c r="X150" s="4">
        <v>1.1808000000000001</v>
      </c>
      <c r="Y150" s="13">
        <v>5.9586990789999996</v>
      </c>
      <c r="Z150" s="4">
        <v>2.7849056600000002</v>
      </c>
      <c r="AA150" s="4">
        <v>34.99471698</v>
      </c>
      <c r="AB150" s="4">
        <v>2.6150345659999998</v>
      </c>
      <c r="AC150" s="13">
        <v>7.1320754720000004</v>
      </c>
      <c r="AD150" s="4">
        <v>0</v>
      </c>
      <c r="AE150" s="4">
        <v>2.2929399849999998</v>
      </c>
      <c r="AF150">
        <f t="shared" si="2"/>
        <v>3.7036425328633342</v>
      </c>
    </row>
    <row r="151" spans="1:32" ht="15" thickBot="1" x14ac:dyDescent="0.35">
      <c r="A151" s="10">
        <v>44710</v>
      </c>
      <c r="B151" s="4">
        <v>0.30973584910000002</v>
      </c>
      <c r="C151" s="4">
        <v>2.820226415</v>
      </c>
      <c r="D151" s="4">
        <v>0.432</v>
      </c>
      <c r="E151" s="13">
        <v>1.0351698110000001</v>
      </c>
      <c r="F151" s="4">
        <v>3.2223396229999999</v>
      </c>
      <c r="G151" s="4">
        <v>0.36407547169999999</v>
      </c>
      <c r="H151" s="4">
        <v>1.9290566039999999</v>
      </c>
      <c r="I151" s="13">
        <v>2.4316981129999999</v>
      </c>
      <c r="J151" s="4">
        <v>2.9778113209999999</v>
      </c>
      <c r="K151" s="4">
        <v>5.1622641509999996</v>
      </c>
      <c r="L151" s="4">
        <v>1.2943698109999999</v>
      </c>
      <c r="M151" s="13">
        <v>2.2559094339999999</v>
      </c>
      <c r="N151" s="4">
        <v>2.380618868</v>
      </c>
      <c r="O151" s="4">
        <v>2.4374037739999999</v>
      </c>
      <c r="P151" s="4">
        <v>6.3495849059999996</v>
      </c>
      <c r="Q151" s="13">
        <v>1.412558491</v>
      </c>
      <c r="R151" s="4">
        <v>2.1265811320000001</v>
      </c>
      <c r="S151" s="4">
        <v>0.97485283020000002</v>
      </c>
      <c r="T151" s="4">
        <v>5.6323018869999997</v>
      </c>
      <c r="U151" s="13">
        <v>1.6492075470000001</v>
      </c>
      <c r="V151" s="4">
        <v>9.6969056600000005</v>
      </c>
      <c r="W151" s="4">
        <v>13.685433959999999</v>
      </c>
      <c r="X151" s="4">
        <v>0.98735094339999996</v>
      </c>
      <c r="Y151" s="13">
        <v>4.9965283019999998</v>
      </c>
      <c r="Z151" s="4">
        <v>2.6626415090000002</v>
      </c>
      <c r="AA151" s="4">
        <v>28.175094340000001</v>
      </c>
      <c r="AB151" s="4">
        <v>6.7163773579999999</v>
      </c>
      <c r="AC151" s="13">
        <v>3.4125283020000001</v>
      </c>
      <c r="AD151" s="4">
        <v>0.59257358490000001</v>
      </c>
      <c r="AE151" s="4">
        <v>1.9738874449999999</v>
      </c>
      <c r="AF151">
        <f t="shared" si="2"/>
        <v>4.0032362481100003</v>
      </c>
    </row>
    <row r="152" spans="1:32" ht="15" thickBot="1" x14ac:dyDescent="0.35">
      <c r="A152" s="10">
        <v>44711</v>
      </c>
      <c r="B152" s="4">
        <v>0.28528301890000002</v>
      </c>
      <c r="C152" s="4">
        <v>1.6845283019999999</v>
      </c>
      <c r="D152" s="4">
        <v>0.38581132080000002</v>
      </c>
      <c r="E152" s="13">
        <v>1.113962264</v>
      </c>
      <c r="F152" s="4">
        <v>2.4099622639999998</v>
      </c>
      <c r="G152" s="4">
        <v>0.5406792453</v>
      </c>
      <c r="H152" s="4">
        <v>2.926188679</v>
      </c>
      <c r="I152" s="13">
        <v>2.2988377359999999</v>
      </c>
      <c r="J152" s="4">
        <v>2.9696603769999999</v>
      </c>
      <c r="K152" s="4">
        <v>5.0807547169999996</v>
      </c>
      <c r="L152" s="4">
        <v>1.6388830190000001</v>
      </c>
      <c r="M152" s="13">
        <v>2.4018113209999998</v>
      </c>
      <c r="N152" s="4">
        <v>2.5868377360000001</v>
      </c>
      <c r="O152" s="4">
        <v>2.8012075470000002</v>
      </c>
      <c r="P152" s="4">
        <v>4.8525283019999996</v>
      </c>
      <c r="Q152" s="13">
        <v>2.3472</v>
      </c>
      <c r="R152" s="4">
        <v>1.2343245279999999</v>
      </c>
      <c r="S152" s="4">
        <v>1.0370716980000001</v>
      </c>
      <c r="T152" s="4">
        <v>3.5347924530000001</v>
      </c>
      <c r="U152" s="13">
        <v>0.74309433960000004</v>
      </c>
      <c r="V152" s="4">
        <v>5.9936603770000003</v>
      </c>
      <c r="W152" s="4">
        <v>5.7246792449999999</v>
      </c>
      <c r="X152" s="4">
        <v>0.98735094339999996</v>
      </c>
      <c r="Y152" s="13">
        <v>8.1373584910000005</v>
      </c>
      <c r="Z152" s="4">
        <v>6.9617384150000001</v>
      </c>
      <c r="AA152" s="4">
        <v>28.827169810000001</v>
      </c>
      <c r="AB152" s="4">
        <v>3.3119999999999998</v>
      </c>
      <c r="AC152" s="13">
        <v>17.576150940000002</v>
      </c>
      <c r="AD152" s="4">
        <v>0.55725283020000005</v>
      </c>
      <c r="AE152" s="4">
        <v>1.2750792449999999</v>
      </c>
      <c r="AF152">
        <f t="shared" si="2"/>
        <v>4.0741953054733333</v>
      </c>
    </row>
    <row r="153" spans="1:32" ht="15" thickBot="1" x14ac:dyDescent="0.35">
      <c r="A153" s="10">
        <v>44712</v>
      </c>
      <c r="B153" s="4">
        <v>4.2656603769999997</v>
      </c>
      <c r="C153" s="4">
        <v>0.93735849059999998</v>
      </c>
      <c r="D153" s="4">
        <v>0.31516981129999999</v>
      </c>
      <c r="E153" s="13">
        <v>1.2851320749999999</v>
      </c>
      <c r="F153" s="4">
        <v>1.7660377359999999</v>
      </c>
      <c r="G153" s="4">
        <v>0.54339622639999996</v>
      </c>
      <c r="H153" s="4">
        <v>3.6679245279999999</v>
      </c>
      <c r="I153" s="13">
        <v>2.803924528</v>
      </c>
      <c r="J153" s="4">
        <v>3.3201509429999998</v>
      </c>
      <c r="K153" s="4">
        <v>9.2703396229999999</v>
      </c>
      <c r="L153" s="4">
        <v>1.0400603770000001</v>
      </c>
      <c r="M153" s="13">
        <v>2.5920000000000001</v>
      </c>
      <c r="N153" s="4">
        <v>2.1072905660000001</v>
      </c>
      <c r="O153" s="4">
        <v>3.0457358490000002</v>
      </c>
      <c r="P153" s="4">
        <v>2.8963018869999999</v>
      </c>
      <c r="Q153" s="13">
        <v>1.9961660379999999</v>
      </c>
      <c r="R153" s="4">
        <v>2.2148830190000002</v>
      </c>
      <c r="S153" s="4">
        <v>0.87486792449999995</v>
      </c>
      <c r="T153" s="4">
        <v>8.6427169809999995</v>
      </c>
      <c r="U153" s="13">
        <v>0.76428679249999998</v>
      </c>
      <c r="V153" s="4">
        <v>7.8602264149999996</v>
      </c>
      <c r="W153" s="4">
        <v>1.951064151</v>
      </c>
      <c r="X153" s="4">
        <v>1.1730030789999999</v>
      </c>
      <c r="Y153" s="13">
        <v>2.522173585</v>
      </c>
      <c r="Z153" s="4">
        <v>5.6226381290000003</v>
      </c>
      <c r="AA153" s="4">
        <v>82.188679250000007</v>
      </c>
      <c r="AB153" s="4">
        <v>0.87676981129999998</v>
      </c>
      <c r="AC153" s="13">
        <v>10.66686792</v>
      </c>
      <c r="AD153" s="4">
        <v>0.36054339619999998</v>
      </c>
      <c r="AE153" s="4">
        <v>2.741271894</v>
      </c>
      <c r="AF153">
        <f t="shared" si="2"/>
        <v>5.6770880467599998</v>
      </c>
    </row>
    <row r="154" spans="1:32" ht="15" thickBot="1" x14ac:dyDescent="0.35">
      <c r="A154" s="10">
        <v>44713</v>
      </c>
      <c r="B154" s="4">
        <v>1.2661132079999999</v>
      </c>
      <c r="C154" s="4">
        <v>0.59773584909999999</v>
      </c>
      <c r="D154" s="4">
        <v>0.34777358489999999</v>
      </c>
      <c r="E154" s="13">
        <v>1.6926792450000001</v>
      </c>
      <c r="F154" s="4">
        <v>1.7633207550000001</v>
      </c>
      <c r="G154" s="4">
        <v>0.48905660379999999</v>
      </c>
      <c r="H154" s="4">
        <v>2.3230188680000001</v>
      </c>
      <c r="I154" s="13">
        <v>2.3208452830000001</v>
      </c>
      <c r="J154" s="4">
        <v>2.7278490569999998</v>
      </c>
      <c r="K154" s="4">
        <v>9.9332830189999992</v>
      </c>
      <c r="L154" s="4">
        <v>5.545358491</v>
      </c>
      <c r="M154" s="13">
        <v>2.2110792450000001</v>
      </c>
      <c r="N154" s="4">
        <v>1.8741735850000001</v>
      </c>
      <c r="O154" s="4">
        <v>8.6427169809999995</v>
      </c>
      <c r="P154" s="4">
        <v>2.4064301889999999</v>
      </c>
      <c r="Q154" s="13">
        <v>1.7654943400000001</v>
      </c>
      <c r="R154" s="4">
        <v>2.5811320750000002</v>
      </c>
      <c r="S154" s="4">
        <v>1.7100679249999999</v>
      </c>
      <c r="T154" s="4">
        <v>9.8354716979999992</v>
      </c>
      <c r="U154" s="13">
        <v>1.7785358490000001</v>
      </c>
      <c r="V154" s="4">
        <v>1.552675381</v>
      </c>
      <c r="W154" s="4">
        <v>3.07290566</v>
      </c>
      <c r="X154" s="4">
        <v>1.2367698110000001</v>
      </c>
      <c r="Y154" s="13">
        <v>6.2137122109999998</v>
      </c>
      <c r="Z154" s="4">
        <v>9.544754717</v>
      </c>
      <c r="AA154" s="4">
        <v>18.914527700000001</v>
      </c>
      <c r="AB154" s="4">
        <v>2.6493283019999998</v>
      </c>
      <c r="AC154" s="13">
        <v>3.1652830189999999</v>
      </c>
      <c r="AD154" s="4">
        <v>2.499350943</v>
      </c>
      <c r="AE154" s="4">
        <v>0.26245828529999998</v>
      </c>
      <c r="AF154">
        <f t="shared" si="2"/>
        <v>3.6974633960033336</v>
      </c>
    </row>
    <row r="155" spans="1:32" ht="15" thickBot="1" x14ac:dyDescent="0.35">
      <c r="A155" s="10">
        <v>44714</v>
      </c>
      <c r="B155" s="4">
        <v>3.4831698109999998</v>
      </c>
      <c r="C155" s="4">
        <v>3.6217358489999998</v>
      </c>
      <c r="D155" s="4">
        <v>0.350490566</v>
      </c>
      <c r="E155" s="13">
        <v>7.3032452829999999</v>
      </c>
      <c r="F155" s="4">
        <v>2.3909433959999999</v>
      </c>
      <c r="G155" s="4">
        <v>0.69283018870000002</v>
      </c>
      <c r="H155" s="4">
        <v>3.4940377360000001</v>
      </c>
      <c r="I155" s="13">
        <v>2.5327698110000001</v>
      </c>
      <c r="J155" s="4">
        <v>3.0593207549999999</v>
      </c>
      <c r="K155" s="4">
        <v>7.3630188680000002</v>
      </c>
      <c r="L155" s="4">
        <v>6.6538867919999998</v>
      </c>
      <c r="M155" s="13">
        <v>2.6515018869999998</v>
      </c>
      <c r="N155" s="4">
        <v>1.6704000000000001</v>
      </c>
      <c r="O155" s="4">
        <v>9.7050566039999993</v>
      </c>
      <c r="P155" s="4">
        <v>2.5841207549999998</v>
      </c>
      <c r="Q155" s="13">
        <v>2.2415094340000001</v>
      </c>
      <c r="R155" s="4">
        <v>2.016</v>
      </c>
      <c r="S155" s="4">
        <v>0.99360000000000004</v>
      </c>
      <c r="T155" s="4">
        <v>7.6455849059999998</v>
      </c>
      <c r="U155" s="13">
        <v>5.6947924529999998</v>
      </c>
      <c r="V155" s="4">
        <v>2.88</v>
      </c>
      <c r="W155" s="4">
        <v>4.0781886790000001</v>
      </c>
      <c r="X155" s="4">
        <v>1.1967974219999999</v>
      </c>
      <c r="Y155" s="13">
        <v>6.9228679250000003</v>
      </c>
      <c r="Z155" s="4">
        <v>4.2194716980000004</v>
      </c>
      <c r="AA155" s="4">
        <v>15.002851919999999</v>
      </c>
      <c r="AB155" s="4">
        <v>2.8664150940000002</v>
      </c>
      <c r="AC155" s="13">
        <v>3.9956533140000001</v>
      </c>
      <c r="AD155" s="4">
        <v>2.2081055090000001</v>
      </c>
      <c r="AE155" s="4">
        <v>0.2229218083</v>
      </c>
      <c r="AF155">
        <f t="shared" si="2"/>
        <v>3.9913762821333338</v>
      </c>
    </row>
    <row r="156" spans="1:32" ht="15" thickBot="1" x14ac:dyDescent="0.35">
      <c r="A156" s="10">
        <v>44715</v>
      </c>
      <c r="B156" s="4">
        <v>6.7924528300000002</v>
      </c>
      <c r="C156" s="4">
        <v>4.0048301889999998</v>
      </c>
      <c r="D156" s="4">
        <v>0.32060377359999997</v>
      </c>
      <c r="E156" s="13">
        <v>10.78641509</v>
      </c>
      <c r="F156" s="4">
        <v>4.9829433959999996</v>
      </c>
      <c r="G156" s="4">
        <v>0.51350943400000004</v>
      </c>
      <c r="H156" s="4">
        <v>9.5094339619999992</v>
      </c>
      <c r="I156" s="13">
        <v>4.2982641509999997</v>
      </c>
      <c r="J156" s="4">
        <v>3.211471698</v>
      </c>
      <c r="K156" s="4">
        <v>6.6566037739999997</v>
      </c>
      <c r="L156" s="4">
        <v>21.686943400000001</v>
      </c>
      <c r="M156" s="13">
        <v>4.4585660379999998</v>
      </c>
      <c r="N156" s="4">
        <v>2.064090566</v>
      </c>
      <c r="O156" s="4">
        <v>18.171169809999999</v>
      </c>
      <c r="P156" s="4">
        <v>3.0049811320000002</v>
      </c>
      <c r="Q156" s="13">
        <v>1.8567849059999999</v>
      </c>
      <c r="R156" s="4">
        <v>1.4272301890000001</v>
      </c>
      <c r="S156" s="4">
        <v>1.233237736</v>
      </c>
      <c r="T156" s="4">
        <v>7.219018868</v>
      </c>
      <c r="U156" s="13">
        <v>3.513056604</v>
      </c>
      <c r="V156" s="4">
        <v>7.6646037739999997</v>
      </c>
      <c r="W156" s="4">
        <v>2.2172514109999999</v>
      </c>
      <c r="X156" s="4">
        <v>1.1440086249999999</v>
      </c>
      <c r="Y156" s="13">
        <v>7.0831698110000003</v>
      </c>
      <c r="Z156" s="4">
        <v>6.1593962260000001</v>
      </c>
      <c r="AA156" s="4">
        <v>7.2652075470000002</v>
      </c>
      <c r="AB156" s="4">
        <v>5.1079245279999999</v>
      </c>
      <c r="AC156" s="13">
        <v>1.329690566</v>
      </c>
      <c r="AD156" s="4">
        <v>1.5492226419999999</v>
      </c>
      <c r="AE156" s="4">
        <v>7.0695849060000002</v>
      </c>
      <c r="AF156">
        <f t="shared" si="2"/>
        <v>5.410055586086667</v>
      </c>
    </row>
    <row r="157" spans="1:32" ht="15" thickBot="1" x14ac:dyDescent="0.35">
      <c r="A157" s="10">
        <v>44716</v>
      </c>
      <c r="B157" s="4">
        <v>9.1018867920000002</v>
      </c>
      <c r="C157" s="4">
        <v>3.6679245279999999</v>
      </c>
      <c r="D157" s="4">
        <v>0.32875471699999997</v>
      </c>
      <c r="E157" s="13">
        <v>5.6893584910000001</v>
      </c>
      <c r="F157" s="4">
        <v>3.5212075469999999</v>
      </c>
      <c r="G157" s="4">
        <v>0.40483018869999998</v>
      </c>
      <c r="H157" s="4">
        <v>4.374339623</v>
      </c>
      <c r="I157" s="13">
        <v>4.7574339620000003</v>
      </c>
      <c r="J157" s="4">
        <v>7.0641509429999996</v>
      </c>
      <c r="K157" s="4">
        <v>7.8249056599999998</v>
      </c>
      <c r="L157" s="4">
        <v>12.94913208</v>
      </c>
      <c r="M157" s="13">
        <v>3.0783396230000002</v>
      </c>
      <c r="N157" s="4">
        <v>1.9008</v>
      </c>
      <c r="O157" s="4">
        <v>16.405132080000001</v>
      </c>
      <c r="P157" s="4">
        <v>2.4452830190000001</v>
      </c>
      <c r="Q157" s="13">
        <v>1.9749735850000001</v>
      </c>
      <c r="R157" s="4">
        <v>3.2875471699999999</v>
      </c>
      <c r="S157" s="4">
        <v>0.98925283019999999</v>
      </c>
      <c r="T157" s="4">
        <v>6.4473962260000004</v>
      </c>
      <c r="U157" s="13">
        <v>1.638339623</v>
      </c>
      <c r="V157" s="4">
        <v>3.5782641509999999</v>
      </c>
      <c r="W157" s="4">
        <v>4.5707659469999999</v>
      </c>
      <c r="X157" s="4">
        <v>1.1316904569999999</v>
      </c>
      <c r="Y157" s="13">
        <v>11.38179804</v>
      </c>
      <c r="Z157" s="4">
        <v>8.3275471700000008</v>
      </c>
      <c r="AA157" s="4">
        <v>7.3276981130000003</v>
      </c>
      <c r="AB157" s="4">
        <v>1.769569811</v>
      </c>
      <c r="AC157" s="13">
        <v>3.948215094</v>
      </c>
      <c r="AD157" s="4">
        <v>1.346264151</v>
      </c>
      <c r="AE157" s="4">
        <v>6.2735094340000002</v>
      </c>
      <c r="AF157">
        <f t="shared" si="2"/>
        <v>4.9168770351966664</v>
      </c>
    </row>
    <row r="158" spans="1:32" ht="15" thickBot="1" x14ac:dyDescent="0.35">
      <c r="A158" s="10">
        <v>44717</v>
      </c>
      <c r="B158" s="4">
        <v>35.864150940000002</v>
      </c>
      <c r="C158" s="4">
        <v>2.9560754720000002</v>
      </c>
      <c r="D158" s="4">
        <v>0.27169811319999998</v>
      </c>
      <c r="E158" s="13">
        <v>3.3826415089999999</v>
      </c>
      <c r="F158" s="4">
        <v>5.6513207550000004</v>
      </c>
      <c r="G158" s="4">
        <v>0.47275471699999999</v>
      </c>
      <c r="H158" s="4">
        <v>4.9829433959999996</v>
      </c>
      <c r="I158" s="13">
        <v>7.8819622640000002</v>
      </c>
      <c r="J158" s="4">
        <v>3.877132075</v>
      </c>
      <c r="K158" s="4">
        <v>6.7109433960000002</v>
      </c>
      <c r="L158" s="4">
        <v>18.70641509</v>
      </c>
      <c r="M158" s="13">
        <v>3.4532830190000001</v>
      </c>
      <c r="N158" s="4">
        <v>3.9423396230000001</v>
      </c>
      <c r="O158" s="4">
        <v>19.755169810000002</v>
      </c>
      <c r="P158" s="4">
        <v>4.0347169809999999</v>
      </c>
      <c r="Q158" s="13">
        <v>2.0716981130000001</v>
      </c>
      <c r="R158" s="4">
        <v>2.245041509</v>
      </c>
      <c r="S158" s="4">
        <v>1.068860377</v>
      </c>
      <c r="T158" s="4">
        <v>5.08890566</v>
      </c>
      <c r="U158" s="13">
        <v>1.1612377359999999</v>
      </c>
      <c r="V158" s="4">
        <v>1.584199291</v>
      </c>
      <c r="W158" s="4">
        <v>5.2410566039999997</v>
      </c>
      <c r="X158" s="4">
        <v>1.130462273</v>
      </c>
      <c r="Y158" s="13">
        <v>25.703609839999999</v>
      </c>
      <c r="Z158" s="4">
        <v>6.7435471700000003</v>
      </c>
      <c r="AA158" s="4">
        <v>6.147988711</v>
      </c>
      <c r="AB158" s="4">
        <v>4.6084317300000004</v>
      </c>
      <c r="AC158" s="13">
        <v>1.6326339620000001</v>
      </c>
      <c r="AD158" s="4">
        <v>1.346264151</v>
      </c>
      <c r="AE158" s="4">
        <v>6.2735094340000002</v>
      </c>
      <c r="AF158">
        <f t="shared" si="2"/>
        <v>6.4663664573733355</v>
      </c>
    </row>
    <row r="159" spans="1:32" ht="15" thickBot="1" x14ac:dyDescent="0.35">
      <c r="A159" s="10">
        <v>44718</v>
      </c>
      <c r="B159" s="4">
        <v>22.550943400000001</v>
      </c>
      <c r="C159" s="4">
        <v>2.4615849060000001</v>
      </c>
      <c r="D159" s="4">
        <v>0.27169811319999998</v>
      </c>
      <c r="E159" s="13">
        <v>2.5756981130000001</v>
      </c>
      <c r="F159" s="4">
        <v>8.2161509430000006</v>
      </c>
      <c r="G159" s="4">
        <v>0.55154716979999996</v>
      </c>
      <c r="H159" s="4">
        <v>6.4012075470000003</v>
      </c>
      <c r="I159" s="13">
        <v>4.4993207550000003</v>
      </c>
      <c r="J159" s="4">
        <v>6.2218867920000003</v>
      </c>
      <c r="K159" s="4">
        <v>6.1811320749999998</v>
      </c>
      <c r="L159" s="4">
        <v>23.637735849999999</v>
      </c>
      <c r="M159" s="13">
        <v>4.3933584909999999</v>
      </c>
      <c r="N159" s="4">
        <v>9.1127547169999996</v>
      </c>
      <c r="O159" s="4">
        <v>19.315018869999999</v>
      </c>
      <c r="P159" s="4">
        <v>2.0013283020000001</v>
      </c>
      <c r="Q159" s="13">
        <v>2.0094792450000001</v>
      </c>
      <c r="R159" s="4">
        <v>0.92839245280000005</v>
      </c>
      <c r="S159" s="4">
        <v>0.94415094340000005</v>
      </c>
      <c r="T159" s="4">
        <v>10.813584909999999</v>
      </c>
      <c r="U159" s="13">
        <v>4.7020716670000002</v>
      </c>
      <c r="V159" s="4">
        <v>1.557272242</v>
      </c>
      <c r="W159" s="4">
        <v>5.0019622640000003</v>
      </c>
      <c r="X159" s="4">
        <v>1.2367698110000001</v>
      </c>
      <c r="Y159" s="13">
        <v>27.332830189999999</v>
      </c>
      <c r="Z159" s="4">
        <v>7.9417358489999996</v>
      </c>
      <c r="AA159" s="4">
        <v>7.7546662639999999</v>
      </c>
      <c r="AB159" s="4">
        <v>2.9479245280000002</v>
      </c>
      <c r="AC159" s="13">
        <v>3.8397162580000002</v>
      </c>
      <c r="AD159" s="4">
        <v>2.6471547169999998</v>
      </c>
      <c r="AE159" s="4">
        <v>8.3547169809999993</v>
      </c>
      <c r="AF159">
        <f t="shared" si="2"/>
        <v>6.8801264788733345</v>
      </c>
    </row>
    <row r="160" spans="1:32" ht="15" thickBot="1" x14ac:dyDescent="0.35">
      <c r="A160" s="10">
        <v>44719</v>
      </c>
      <c r="B160" s="4">
        <v>16.842566040000001</v>
      </c>
      <c r="C160" s="4">
        <v>2.056754717</v>
      </c>
      <c r="D160" s="4">
        <v>0.3749433962</v>
      </c>
      <c r="E160" s="13">
        <v>2.6843773579999999</v>
      </c>
      <c r="F160" s="4">
        <v>6.6267169810000004</v>
      </c>
      <c r="G160" s="4">
        <v>1.385660377</v>
      </c>
      <c r="H160" s="4">
        <v>4.0754716980000003</v>
      </c>
      <c r="I160" s="13">
        <v>5.512754717</v>
      </c>
      <c r="J160" s="4">
        <v>6.308830189</v>
      </c>
      <c r="K160" s="4">
        <v>5.9447547170000004</v>
      </c>
      <c r="L160" s="4">
        <v>30.430188680000001</v>
      </c>
      <c r="M160" s="13">
        <v>4.4775849059999997</v>
      </c>
      <c r="N160" s="4">
        <v>11.55532075</v>
      </c>
      <c r="O160" s="4">
        <v>34.125283019999998</v>
      </c>
      <c r="P160" s="4">
        <v>3.2413584910000002</v>
      </c>
      <c r="Q160" s="13">
        <v>1.803260377</v>
      </c>
      <c r="R160" s="4">
        <v>1.1248301890000001</v>
      </c>
      <c r="S160" s="4">
        <v>0.97811320749999997</v>
      </c>
      <c r="T160" s="4">
        <v>21.589132079999999</v>
      </c>
      <c r="U160" s="13">
        <v>9.5782431379999995</v>
      </c>
      <c r="V160" s="4">
        <v>7.593962264</v>
      </c>
      <c r="W160" s="4">
        <v>5.4883018870000004</v>
      </c>
      <c r="X160" s="4">
        <v>1.1154635589999999</v>
      </c>
      <c r="Y160" s="13">
        <v>15.19335849</v>
      </c>
      <c r="Z160" s="4">
        <v>6.1593962260000001</v>
      </c>
      <c r="AA160" s="4">
        <v>7.777137057</v>
      </c>
      <c r="AB160" s="4">
        <v>4.4612830189999997</v>
      </c>
      <c r="AC160" s="13">
        <v>2.9397735850000002</v>
      </c>
      <c r="AD160" s="4">
        <v>10.79728302</v>
      </c>
      <c r="AE160" s="4">
        <v>8.3223196979999994</v>
      </c>
      <c r="AF160">
        <f t="shared" si="2"/>
        <v>8.0188141277900016</v>
      </c>
    </row>
    <row r="161" spans="1:32" ht="15" thickBot="1" x14ac:dyDescent="0.35">
      <c r="A161" s="10">
        <v>44720</v>
      </c>
      <c r="B161" s="4">
        <v>17.016452829999999</v>
      </c>
      <c r="C161" s="4">
        <v>2.3311698110000001</v>
      </c>
      <c r="D161" s="4">
        <v>0.350490566</v>
      </c>
      <c r="E161" s="13">
        <v>5.7898867919999999</v>
      </c>
      <c r="F161" s="4">
        <v>7.056</v>
      </c>
      <c r="G161" s="4">
        <v>0.67924528299999998</v>
      </c>
      <c r="H161" s="4">
        <v>3.4396981129999999</v>
      </c>
      <c r="I161" s="13">
        <v>12.31879245</v>
      </c>
      <c r="J161" s="4">
        <v>4.8525283019999996</v>
      </c>
      <c r="K161" s="4">
        <v>6.325132075</v>
      </c>
      <c r="L161" s="4">
        <v>32.6309434</v>
      </c>
      <c r="M161" s="13">
        <v>8.7731320749999995</v>
      </c>
      <c r="N161" s="4">
        <v>12.503547169999999</v>
      </c>
      <c r="O161" s="4">
        <v>11.941132079999999</v>
      </c>
      <c r="P161" s="4">
        <v>2.0817509429999999</v>
      </c>
      <c r="Q161" s="13">
        <v>2.001056604</v>
      </c>
      <c r="R161" s="4">
        <v>1.630188679</v>
      </c>
      <c r="S161" s="4">
        <v>0.947954717</v>
      </c>
      <c r="T161" s="4">
        <v>14.726037740000001</v>
      </c>
      <c r="U161" s="13">
        <v>17.380449509999998</v>
      </c>
      <c r="V161" s="4">
        <v>9.7485283020000004</v>
      </c>
      <c r="W161" s="4">
        <v>6.1213584909999996</v>
      </c>
      <c r="X161" s="4">
        <v>1.2022641510000001</v>
      </c>
      <c r="Y161" s="13">
        <v>12.22174515</v>
      </c>
      <c r="Z161" s="4">
        <v>5.7202242109999997</v>
      </c>
      <c r="AA161" s="4">
        <v>3.7395927859999998</v>
      </c>
      <c r="AB161" s="4">
        <v>3.716830189</v>
      </c>
      <c r="AC161" s="13">
        <v>2.9968301890000002</v>
      </c>
      <c r="AD161" s="4">
        <v>18.597735849999999</v>
      </c>
      <c r="AE161" s="4">
        <v>9.5264599249999993</v>
      </c>
      <c r="AF161">
        <f t="shared" si="2"/>
        <v>7.9455719461333363</v>
      </c>
    </row>
    <row r="162" spans="1:32" ht="15" thickBot="1" x14ac:dyDescent="0.35">
      <c r="A162" s="10">
        <v>44721</v>
      </c>
      <c r="B162" s="4">
        <v>15.902490569999999</v>
      </c>
      <c r="C162" s="4">
        <v>4.1678490569999997</v>
      </c>
      <c r="D162" s="4">
        <v>0.33418867920000001</v>
      </c>
      <c r="E162" s="13">
        <v>5.284528302</v>
      </c>
      <c r="F162" s="4">
        <v>6.3033962260000003</v>
      </c>
      <c r="G162" s="4">
        <v>0.4075471698</v>
      </c>
      <c r="H162" s="4">
        <v>3.811924528</v>
      </c>
      <c r="I162" s="13">
        <v>13.68</v>
      </c>
      <c r="J162" s="4">
        <v>6.1104905660000002</v>
      </c>
      <c r="K162" s="4">
        <v>6.6267169810000004</v>
      </c>
      <c r="L162" s="4">
        <v>28.854339620000001</v>
      </c>
      <c r="M162" s="13">
        <v>7.382037736</v>
      </c>
      <c r="N162" s="4">
        <v>7.8819622640000002</v>
      </c>
      <c r="O162" s="4">
        <v>14.60649057</v>
      </c>
      <c r="P162" s="4">
        <v>7.0641509429999996</v>
      </c>
      <c r="Q162" s="13">
        <v>2.5132075469999999</v>
      </c>
      <c r="R162" s="4">
        <v>1.872543396</v>
      </c>
      <c r="S162" s="4">
        <v>0.93409811320000002</v>
      </c>
      <c r="T162" s="4">
        <v>13.85660377</v>
      </c>
      <c r="U162" s="13">
        <v>21.512640909999998</v>
      </c>
      <c r="V162" s="4">
        <v>7.0315471699999996</v>
      </c>
      <c r="W162" s="4">
        <v>7.5966792449999998</v>
      </c>
      <c r="X162" s="4">
        <v>1.137169847</v>
      </c>
      <c r="Y162" s="13">
        <v>8.2102143400000003</v>
      </c>
      <c r="Z162" s="4">
        <v>6.0679116669999997</v>
      </c>
      <c r="AA162" s="4">
        <v>4.844377358</v>
      </c>
      <c r="AB162" s="4">
        <v>4.3661886790000004</v>
      </c>
      <c r="AC162" s="13">
        <v>4.0579205439999999</v>
      </c>
      <c r="AD162" s="4">
        <v>13.60935849</v>
      </c>
      <c r="AE162" s="4">
        <v>6.6403018869999997</v>
      </c>
      <c r="AF162">
        <f t="shared" si="2"/>
        <v>7.75562920584</v>
      </c>
    </row>
    <row r="163" spans="1:32" ht="15" thickBot="1" x14ac:dyDescent="0.35">
      <c r="A163" s="10">
        <v>44722</v>
      </c>
      <c r="B163" s="4">
        <v>8.2541886790000003</v>
      </c>
      <c r="C163" s="4">
        <v>3.7657358489999999</v>
      </c>
      <c r="D163" s="4">
        <v>2.5349433960000001</v>
      </c>
      <c r="E163" s="13">
        <v>4.4830188680000003</v>
      </c>
      <c r="F163" s="4">
        <v>6.6647547170000001</v>
      </c>
      <c r="G163" s="4">
        <v>0.32060377359999997</v>
      </c>
      <c r="H163" s="4">
        <v>3.2250566040000002</v>
      </c>
      <c r="I163" s="13">
        <v>11.3325283</v>
      </c>
      <c r="J163" s="4">
        <v>5.3198490569999999</v>
      </c>
      <c r="K163" s="4">
        <v>7.8792452830000004</v>
      </c>
      <c r="L163" s="4">
        <v>40.238490570000003</v>
      </c>
      <c r="M163" s="13">
        <v>5.5209056600000004</v>
      </c>
      <c r="N163" s="4">
        <v>6.6973584910000001</v>
      </c>
      <c r="O163" s="4">
        <v>17.345207550000001</v>
      </c>
      <c r="P163" s="4">
        <v>3.5728301889999998</v>
      </c>
      <c r="Q163" s="13">
        <v>2.048603774</v>
      </c>
      <c r="R163" s="4">
        <v>1.8869433959999999</v>
      </c>
      <c r="S163" s="4">
        <v>0.9846339623</v>
      </c>
      <c r="T163" s="4">
        <v>15.486792449999999</v>
      </c>
      <c r="U163" s="13">
        <v>12.439770380000001</v>
      </c>
      <c r="V163" s="4">
        <v>8.9116981129999999</v>
      </c>
      <c r="W163" s="4">
        <v>9.3683193960000004</v>
      </c>
      <c r="X163" s="4">
        <v>1.2022641510000001</v>
      </c>
      <c r="Y163" s="13">
        <v>16.239663579999998</v>
      </c>
      <c r="Z163" s="4">
        <v>7.1695154719999996</v>
      </c>
      <c r="AA163" s="4">
        <v>4.3064150940000001</v>
      </c>
      <c r="AB163" s="4">
        <v>3.2386415089999998</v>
      </c>
      <c r="AC163" s="13">
        <v>2.7767547170000002</v>
      </c>
      <c r="AD163" s="4">
        <v>7.5440089370000001</v>
      </c>
      <c r="AE163" s="4">
        <v>8.3210323929999994</v>
      </c>
      <c r="AF163">
        <f t="shared" si="2"/>
        <v>7.6359924770299976</v>
      </c>
    </row>
    <row r="164" spans="1:32" ht="15" thickBot="1" x14ac:dyDescent="0.35">
      <c r="A164" s="10">
        <v>44723</v>
      </c>
      <c r="B164" s="4">
        <v>8.8736603770000002</v>
      </c>
      <c r="C164" s="4">
        <v>4.5944150940000004</v>
      </c>
      <c r="D164" s="4">
        <v>1.222641509</v>
      </c>
      <c r="E164" s="13">
        <v>3.8608301890000001</v>
      </c>
      <c r="F164" s="4">
        <v>7.1891320749999998</v>
      </c>
      <c r="G164" s="4">
        <v>0.38037735849999998</v>
      </c>
      <c r="H164" s="4">
        <v>4.2086037740000002</v>
      </c>
      <c r="I164" s="13">
        <v>11.275471700000001</v>
      </c>
      <c r="J164" s="4">
        <v>7.8792452830000004</v>
      </c>
      <c r="K164" s="4">
        <v>6.6729056599999996</v>
      </c>
      <c r="L164" s="4">
        <v>18.399396230000001</v>
      </c>
      <c r="M164" s="13">
        <v>4.9449056599999999</v>
      </c>
      <c r="N164" s="4">
        <v>6.6511698109999999</v>
      </c>
      <c r="O164" s="4">
        <v>11.48739623</v>
      </c>
      <c r="P164" s="4">
        <v>5.7056603770000001</v>
      </c>
      <c r="Q164" s="13">
        <v>2.3950188680000002</v>
      </c>
      <c r="R164" s="4">
        <v>1.2745358490000001</v>
      </c>
      <c r="S164" s="4">
        <v>1.9783426420000001</v>
      </c>
      <c r="T164" s="4">
        <v>13.938113209999999</v>
      </c>
      <c r="U164" s="13">
        <v>7.8493584910000003</v>
      </c>
      <c r="V164" s="4">
        <v>11.29176625</v>
      </c>
      <c r="W164" s="4">
        <v>7.8007101289999996</v>
      </c>
      <c r="X164" s="4">
        <v>1.1173961210000001</v>
      </c>
      <c r="Y164" s="13">
        <v>9.5498083020000006</v>
      </c>
      <c r="Z164" s="4">
        <v>5.4258113210000003</v>
      </c>
      <c r="AA164" s="4">
        <v>2.8256603770000002</v>
      </c>
      <c r="AB164" s="4">
        <v>3.7363747919999999</v>
      </c>
      <c r="AC164" s="13">
        <v>3.6157294179999999</v>
      </c>
      <c r="AD164" s="4">
        <v>3.3879653240000001</v>
      </c>
      <c r="AE164" s="4">
        <v>5.7610310939999998</v>
      </c>
      <c r="AF164">
        <f t="shared" si="2"/>
        <v>6.1764477838499996</v>
      </c>
    </row>
    <row r="165" spans="1:32" ht="15" thickBot="1" x14ac:dyDescent="0.35">
      <c r="A165" s="10">
        <v>44724</v>
      </c>
      <c r="B165" s="4">
        <v>34.065509429999999</v>
      </c>
      <c r="C165" s="4">
        <v>3.1353962260000001</v>
      </c>
      <c r="D165" s="4">
        <v>2.7278490569999998</v>
      </c>
      <c r="E165" s="13">
        <v>6.1621132080000001</v>
      </c>
      <c r="F165" s="4">
        <v>8.8193207549999997</v>
      </c>
      <c r="G165" s="4">
        <v>0.29615094339999998</v>
      </c>
      <c r="H165" s="4">
        <v>3.8037735850000001</v>
      </c>
      <c r="I165" s="13">
        <v>7.2815094340000002</v>
      </c>
      <c r="J165" s="4">
        <v>7.8303396230000004</v>
      </c>
      <c r="K165" s="4">
        <v>7.8113207549999997</v>
      </c>
      <c r="L165" s="4">
        <v>13.51154717</v>
      </c>
      <c r="M165" s="13">
        <v>4.2955471699999999</v>
      </c>
      <c r="N165" s="4">
        <v>6.2707924530000003</v>
      </c>
      <c r="O165" s="4">
        <v>34.831698109999998</v>
      </c>
      <c r="P165" s="4">
        <v>10.18867925</v>
      </c>
      <c r="Q165" s="13">
        <v>2.2480301890000001</v>
      </c>
      <c r="R165" s="4">
        <v>1.7983698109999999</v>
      </c>
      <c r="S165" s="4">
        <v>1.983396226</v>
      </c>
      <c r="T165" s="4">
        <v>14.726037740000001</v>
      </c>
      <c r="U165" s="13">
        <v>6.4481841510000004</v>
      </c>
      <c r="V165" s="4">
        <v>13.37821594</v>
      </c>
      <c r="W165" s="4">
        <v>6.5778113210000004</v>
      </c>
      <c r="X165" s="4">
        <v>1.1348710639999999</v>
      </c>
      <c r="Y165" s="13">
        <v>13.86203774</v>
      </c>
      <c r="Z165" s="4">
        <v>5.2926792450000004</v>
      </c>
      <c r="AA165" s="4">
        <v>2.7003624450000001</v>
      </c>
      <c r="AB165" s="4">
        <v>2.7876226420000001</v>
      </c>
      <c r="AC165" s="13">
        <v>5.0318490569999996</v>
      </c>
      <c r="AD165" s="4">
        <v>3.3966859650000001</v>
      </c>
      <c r="AE165" s="4">
        <v>10.65029977</v>
      </c>
      <c r="AF165">
        <f t="shared" si="2"/>
        <v>8.1016000158466657</v>
      </c>
    </row>
    <row r="166" spans="1:32" ht="15" thickBot="1" x14ac:dyDescent="0.35">
      <c r="A166" s="10">
        <v>44725</v>
      </c>
      <c r="B166" s="4">
        <v>21.056603769999999</v>
      </c>
      <c r="C166" s="4">
        <v>2.3338867919999999</v>
      </c>
      <c r="D166" s="4">
        <v>0.68467924530000002</v>
      </c>
      <c r="E166" s="13">
        <v>9.642566038</v>
      </c>
      <c r="F166" s="4">
        <v>8.3683018869999994</v>
      </c>
      <c r="G166" s="4">
        <v>0.71456603770000005</v>
      </c>
      <c r="H166" s="4">
        <v>4.3852075470000003</v>
      </c>
      <c r="I166" s="13">
        <v>5.3524528299999998</v>
      </c>
      <c r="J166" s="4">
        <v>11.81071698</v>
      </c>
      <c r="K166" s="4">
        <v>11.9954717</v>
      </c>
      <c r="L166" s="4">
        <v>15.20150943</v>
      </c>
      <c r="M166" s="13">
        <v>10.25660377</v>
      </c>
      <c r="N166" s="4">
        <v>8.031396226</v>
      </c>
      <c r="O166" s="4">
        <v>21.822792450000001</v>
      </c>
      <c r="P166" s="4">
        <v>16.030188679999998</v>
      </c>
      <c r="Q166" s="13">
        <v>2.2303698110000001</v>
      </c>
      <c r="R166" s="4">
        <v>1.9779622640000001</v>
      </c>
      <c r="S166" s="4">
        <v>1.510641509</v>
      </c>
      <c r="T166" s="4">
        <v>15.70415094</v>
      </c>
      <c r="U166" s="13">
        <v>9.8858825659999994</v>
      </c>
      <c r="V166" s="4">
        <v>30.763518789999999</v>
      </c>
      <c r="W166" s="4">
        <v>6.3794716979999997</v>
      </c>
      <c r="X166" s="4">
        <v>1.13957731</v>
      </c>
      <c r="Y166" s="13">
        <v>21.909735850000001</v>
      </c>
      <c r="Z166" s="4">
        <v>6.0785201190000002</v>
      </c>
      <c r="AA166" s="4">
        <v>1.580608936</v>
      </c>
      <c r="AB166" s="4">
        <v>4.5101886789999996</v>
      </c>
      <c r="AC166" s="13">
        <v>4.1982499029999998</v>
      </c>
      <c r="AD166" s="4">
        <v>3.105509434</v>
      </c>
      <c r="AE166" s="4">
        <v>37.820377360000002</v>
      </c>
      <c r="AF166">
        <f t="shared" si="2"/>
        <v>9.8827236184000018</v>
      </c>
    </row>
    <row r="167" spans="1:32" ht="15" thickBot="1" x14ac:dyDescent="0.35">
      <c r="A167" s="10">
        <v>44726</v>
      </c>
      <c r="B167" s="4">
        <v>22.82264151</v>
      </c>
      <c r="C167" s="4">
        <v>1.795924528</v>
      </c>
      <c r="D167" s="4">
        <v>3.3690566039999998</v>
      </c>
      <c r="E167" s="13">
        <v>8.2867924530000003</v>
      </c>
      <c r="F167" s="4">
        <v>6.1566792450000003</v>
      </c>
      <c r="G167" s="4">
        <v>1.1683018869999999</v>
      </c>
      <c r="H167" s="4">
        <v>3.8581132079999998</v>
      </c>
      <c r="I167" s="13">
        <v>4.1678490569999997</v>
      </c>
      <c r="J167" s="4">
        <v>26.061283020000001</v>
      </c>
      <c r="K167" s="4">
        <v>13.076830190000001</v>
      </c>
      <c r="L167" s="4">
        <v>11.041811320000001</v>
      </c>
      <c r="M167" s="13">
        <v>8.9497358489999996</v>
      </c>
      <c r="N167" s="4">
        <v>10.191396230000001</v>
      </c>
      <c r="O167" s="4">
        <v>13.32950943</v>
      </c>
      <c r="P167" s="4">
        <v>12.22641509</v>
      </c>
      <c r="Q167" s="13">
        <v>7.4553962260000004</v>
      </c>
      <c r="R167" s="4">
        <v>1.1318943400000001</v>
      </c>
      <c r="S167" s="4">
        <v>1.467169811</v>
      </c>
      <c r="T167" s="4">
        <v>12.851320749999999</v>
      </c>
      <c r="U167" s="13">
        <v>9.5841650719999993</v>
      </c>
      <c r="V167" s="4">
        <v>16.566466420000001</v>
      </c>
      <c r="W167" s="4">
        <v>17.408828379999999</v>
      </c>
      <c r="X167" s="4">
        <v>1.4147320750000001</v>
      </c>
      <c r="Y167" s="13">
        <v>22.649942039999999</v>
      </c>
      <c r="Z167" s="4">
        <v>6.111734673</v>
      </c>
      <c r="AA167" s="4">
        <v>1.4886402110000001</v>
      </c>
      <c r="AB167" s="4">
        <v>5.2627924530000003</v>
      </c>
      <c r="AC167" s="13">
        <v>3.6326037740000001</v>
      </c>
      <c r="AD167" s="4">
        <v>4.5645283020000003</v>
      </c>
      <c r="AE167" s="4">
        <v>19.69764236</v>
      </c>
      <c r="AF167">
        <f t="shared" si="2"/>
        <v>9.2596732169333311</v>
      </c>
    </row>
    <row r="168" spans="1:32" ht="15" thickBot="1" x14ac:dyDescent="0.35">
      <c r="A168" s="10">
        <v>44727</v>
      </c>
      <c r="B168" s="4">
        <v>26.08301887</v>
      </c>
      <c r="C168" s="4">
        <v>2.8963018869999999</v>
      </c>
      <c r="D168" s="4">
        <v>2.39909434</v>
      </c>
      <c r="E168" s="13">
        <v>23.594264150000001</v>
      </c>
      <c r="F168" s="4">
        <v>8.5557735850000007</v>
      </c>
      <c r="G168" s="4">
        <v>1.7660377359999999</v>
      </c>
      <c r="H168" s="4">
        <v>5.3687547169999998</v>
      </c>
      <c r="I168" s="13">
        <v>3.877132075</v>
      </c>
      <c r="J168" s="4">
        <v>13.85116981</v>
      </c>
      <c r="K168" s="4">
        <v>27.68603774</v>
      </c>
      <c r="L168" s="4">
        <v>18.380377360000001</v>
      </c>
      <c r="M168" s="13">
        <v>9.2105660379999996</v>
      </c>
      <c r="N168" s="4">
        <v>8.0150943399999992</v>
      </c>
      <c r="O168" s="4">
        <v>14.01962264</v>
      </c>
      <c r="P168" s="4">
        <v>15.21509434</v>
      </c>
      <c r="Q168" s="13">
        <v>10.522867919999999</v>
      </c>
      <c r="R168" s="4">
        <v>1.901886792</v>
      </c>
      <c r="S168" s="4">
        <v>1.9290566039999999</v>
      </c>
      <c r="T168" s="4">
        <v>12.55245283</v>
      </c>
      <c r="U168" s="13">
        <v>9.4523773579999997</v>
      </c>
      <c r="V168" s="4">
        <v>14.84261525</v>
      </c>
      <c r="W168" s="4">
        <v>24.23601781</v>
      </c>
      <c r="X168" s="4">
        <v>1.9564981130000001</v>
      </c>
      <c r="Y168" s="13">
        <v>11.87043894</v>
      </c>
      <c r="Z168" s="4">
        <v>6.1093611159999996</v>
      </c>
      <c r="AA168" s="4">
        <v>2.2515622639999999</v>
      </c>
      <c r="AB168" s="4">
        <v>4.7547169809999996</v>
      </c>
      <c r="AC168" s="13">
        <v>1.7690264149999999</v>
      </c>
      <c r="AD168" s="4">
        <v>2.6471547169999998</v>
      </c>
      <c r="AE168" s="4">
        <v>19.848786109999999</v>
      </c>
      <c r="AF168">
        <f t="shared" si="2"/>
        <v>10.252105294933331</v>
      </c>
    </row>
    <row r="169" spans="1:32" ht="15" thickBot="1" x14ac:dyDescent="0.35">
      <c r="A169" s="10">
        <v>44728</v>
      </c>
      <c r="B169" s="4">
        <v>57.52935849</v>
      </c>
      <c r="C169" s="4">
        <v>11.73735849</v>
      </c>
      <c r="D169" s="4">
        <v>15.82369811</v>
      </c>
      <c r="E169" s="13">
        <v>31.631094340000001</v>
      </c>
      <c r="F169" s="4">
        <v>7.3032452829999999</v>
      </c>
      <c r="G169" s="4">
        <v>2.9723773580000001</v>
      </c>
      <c r="H169" s="4">
        <v>7.952603774</v>
      </c>
      <c r="I169" s="13">
        <v>3.472301887</v>
      </c>
      <c r="J169" s="4">
        <v>14.590188680000001</v>
      </c>
      <c r="K169" s="4">
        <v>24.21916981</v>
      </c>
      <c r="L169" s="4">
        <v>13.80769811</v>
      </c>
      <c r="M169" s="13">
        <v>11.922113209999999</v>
      </c>
      <c r="N169" s="4">
        <v>8.6427169809999995</v>
      </c>
      <c r="O169" s="4">
        <v>12.37584906</v>
      </c>
      <c r="P169" s="4">
        <v>14.4</v>
      </c>
      <c r="Q169" s="13">
        <v>10.596226420000001</v>
      </c>
      <c r="R169" s="4">
        <v>0.87459622640000001</v>
      </c>
      <c r="S169" s="4">
        <v>4.8905660380000002</v>
      </c>
      <c r="T169" s="4">
        <v>19.28513208</v>
      </c>
      <c r="U169" s="13">
        <v>6.4518982640000004</v>
      </c>
      <c r="V169" s="4">
        <v>13.253433960000001</v>
      </c>
      <c r="W169" s="4">
        <v>17.532679250000001</v>
      </c>
      <c r="X169" s="4">
        <v>1.5256181069999999</v>
      </c>
      <c r="Y169" s="13">
        <v>22.205952</v>
      </c>
      <c r="Z169" s="4">
        <v>6.2275313209999998</v>
      </c>
      <c r="AA169" s="4">
        <v>3.5126047699999998</v>
      </c>
      <c r="AB169" s="4">
        <v>7.8656603770000002</v>
      </c>
      <c r="AC169" s="13">
        <v>3.6327529369999998</v>
      </c>
      <c r="AD169" s="4">
        <v>2.5977056599999999</v>
      </c>
      <c r="AE169" s="4">
        <v>10.59780091</v>
      </c>
      <c r="AF169">
        <f t="shared" si="2"/>
        <v>12.314331063446668</v>
      </c>
    </row>
    <row r="170" spans="1:32" ht="15" thickBot="1" x14ac:dyDescent="0.35">
      <c r="A170" s="10">
        <v>44729</v>
      </c>
      <c r="B170" s="4">
        <v>41.569811319999999</v>
      </c>
      <c r="C170" s="4">
        <v>9.3002264149999991</v>
      </c>
      <c r="D170" s="4">
        <v>3.7548679250000001</v>
      </c>
      <c r="E170" s="13">
        <v>42.077886790000001</v>
      </c>
      <c r="F170" s="4">
        <v>11.954716980000001</v>
      </c>
      <c r="G170" s="4">
        <v>3.3527547169999998</v>
      </c>
      <c r="H170" s="4">
        <v>6.374037736</v>
      </c>
      <c r="I170" s="13">
        <v>3.570113208</v>
      </c>
      <c r="J170" s="4">
        <v>8.8899622639999993</v>
      </c>
      <c r="K170" s="4">
        <v>16.030188679999998</v>
      </c>
      <c r="L170" s="4">
        <v>20.847396230000001</v>
      </c>
      <c r="M170" s="13">
        <v>13.291471700000001</v>
      </c>
      <c r="N170" s="4">
        <v>8.3465660380000006</v>
      </c>
      <c r="O170" s="4">
        <v>16.032905660000001</v>
      </c>
      <c r="P170" s="4">
        <v>13.4490566</v>
      </c>
      <c r="Q170" s="13">
        <v>13.92996226</v>
      </c>
      <c r="R170" s="4">
        <v>0.99468679250000003</v>
      </c>
      <c r="S170" s="4">
        <v>1.8855849060000001</v>
      </c>
      <c r="T170" s="4">
        <v>10.514716979999999</v>
      </c>
      <c r="U170" s="13">
        <v>8.7432854940000002</v>
      </c>
      <c r="V170" s="4">
        <v>9.5175849059999997</v>
      </c>
      <c r="W170" s="4">
        <v>10.10683291</v>
      </c>
      <c r="X170" s="4">
        <v>1.552754663</v>
      </c>
      <c r="Y170" s="13">
        <v>20.315585209999998</v>
      </c>
      <c r="Z170" s="4">
        <v>10.05793377</v>
      </c>
      <c r="AA170" s="4">
        <v>3.1516981130000001</v>
      </c>
      <c r="AB170" s="4">
        <v>16.16332075</v>
      </c>
      <c r="AC170" s="13">
        <v>3.6923773579999999</v>
      </c>
      <c r="AD170" s="4">
        <v>2.8722799700000001</v>
      </c>
      <c r="AE170" s="4">
        <v>10.958203019999999</v>
      </c>
      <c r="AF170">
        <f t="shared" si="2"/>
        <v>11.443292312183331</v>
      </c>
    </row>
    <row r="171" spans="1:32" ht="15" thickBot="1" x14ac:dyDescent="0.35">
      <c r="A171" s="10">
        <v>44730</v>
      </c>
      <c r="B171" s="4">
        <v>53.5245283</v>
      </c>
      <c r="C171" s="4">
        <v>9.6316981130000006</v>
      </c>
      <c r="D171" s="4">
        <v>4.8525283019999996</v>
      </c>
      <c r="E171" s="13">
        <v>26.678037740000001</v>
      </c>
      <c r="F171" s="4">
        <v>13.451773579999999</v>
      </c>
      <c r="G171" s="4">
        <v>5.8034716980000001</v>
      </c>
      <c r="H171" s="4">
        <v>17.361509430000002</v>
      </c>
      <c r="I171" s="13">
        <v>3.5755471700000001</v>
      </c>
      <c r="J171" s="4">
        <v>11.275471700000001</v>
      </c>
      <c r="K171" s="4">
        <v>14.484226420000001</v>
      </c>
      <c r="L171" s="4">
        <v>13.802264149999999</v>
      </c>
      <c r="M171" s="13">
        <v>28.283773579999998</v>
      </c>
      <c r="N171" s="4">
        <v>10.44407547</v>
      </c>
      <c r="O171" s="4">
        <v>13.71532075</v>
      </c>
      <c r="P171" s="4">
        <v>10.18867925</v>
      </c>
      <c r="Q171" s="13">
        <v>10.213132079999999</v>
      </c>
      <c r="R171" s="4">
        <v>1.0544603770000001</v>
      </c>
      <c r="S171" s="4">
        <v>4.7547169809999996</v>
      </c>
      <c r="T171" s="4">
        <v>17.252830190000001</v>
      </c>
      <c r="U171" s="13">
        <v>9.4523773579999997</v>
      </c>
      <c r="V171" s="4">
        <v>14.91350943</v>
      </c>
      <c r="W171" s="4">
        <v>6.7638688299999998</v>
      </c>
      <c r="X171" s="4">
        <v>2.2499320749999998</v>
      </c>
      <c r="Y171" s="13">
        <v>22.985660379999999</v>
      </c>
      <c r="Z171" s="4">
        <v>12.37321358</v>
      </c>
      <c r="AA171" s="4">
        <v>3.1516981130000001</v>
      </c>
      <c r="AB171" s="4">
        <v>7.5427178269999997</v>
      </c>
      <c r="AC171" s="13">
        <v>4.6351698109999999</v>
      </c>
      <c r="AD171" s="4">
        <v>2.6471547169999998</v>
      </c>
      <c r="AE171" s="4">
        <v>10.41290626</v>
      </c>
      <c r="AF171">
        <f t="shared" si="2"/>
        <v>12.2492084554</v>
      </c>
    </row>
    <row r="172" spans="1:32" ht="15" thickBot="1" x14ac:dyDescent="0.35">
      <c r="A172" s="10">
        <v>44731</v>
      </c>
      <c r="B172" s="4">
        <v>35.271849060000001</v>
      </c>
      <c r="C172" s="4">
        <v>17.214792450000001</v>
      </c>
      <c r="D172" s="4">
        <v>3.9396226419999998</v>
      </c>
      <c r="E172" s="13">
        <v>17.44301887</v>
      </c>
      <c r="F172" s="4">
        <v>9.9088301889999997</v>
      </c>
      <c r="G172" s="4">
        <v>4.7628679250000001</v>
      </c>
      <c r="H172" s="4">
        <v>8.0259622640000003</v>
      </c>
      <c r="I172" s="13">
        <v>3.3962264150000001</v>
      </c>
      <c r="J172" s="4">
        <v>6.7516981129999998</v>
      </c>
      <c r="K172" s="4">
        <v>14.296754719999999</v>
      </c>
      <c r="L172" s="4">
        <v>15.02490566</v>
      </c>
      <c r="M172" s="13">
        <v>32.223396229999999</v>
      </c>
      <c r="N172" s="4">
        <v>11.552603769999999</v>
      </c>
      <c r="O172" s="4">
        <v>12.096</v>
      </c>
      <c r="P172" s="4">
        <v>10.05283019</v>
      </c>
      <c r="Q172" s="13">
        <v>24.268075469999999</v>
      </c>
      <c r="R172" s="4">
        <v>1.278067925</v>
      </c>
      <c r="S172" s="4">
        <v>5.3524528299999998</v>
      </c>
      <c r="T172" s="4">
        <v>18.50264151</v>
      </c>
      <c r="U172" s="13">
        <v>10.268041180000001</v>
      </c>
      <c r="V172" s="4">
        <v>11.220901680000001</v>
      </c>
      <c r="W172" s="4">
        <v>6.2490566039999997</v>
      </c>
      <c r="X172" s="4">
        <v>3.7141132080000001</v>
      </c>
      <c r="Y172" s="13">
        <v>20.67079245</v>
      </c>
      <c r="Z172" s="4">
        <v>14.106566040000001</v>
      </c>
      <c r="AA172" s="4">
        <v>1.9613886789999999</v>
      </c>
      <c r="AB172" s="4">
        <v>10.12618868</v>
      </c>
      <c r="AC172" s="13">
        <v>5.0318490569999996</v>
      </c>
      <c r="AD172" s="4">
        <v>3.1288330869999998</v>
      </c>
      <c r="AE172" s="4">
        <v>9.42698255</v>
      </c>
      <c r="AF172">
        <f t="shared" si="2"/>
        <v>11.575576981599996</v>
      </c>
    </row>
    <row r="173" spans="1:32" ht="15" thickBot="1" x14ac:dyDescent="0.35">
      <c r="A173" s="10">
        <v>44732</v>
      </c>
      <c r="B173" s="4">
        <v>30.248150939999999</v>
      </c>
      <c r="C173" s="4">
        <v>10.433207550000001</v>
      </c>
      <c r="D173" s="4">
        <v>1.983396226</v>
      </c>
      <c r="E173" s="13">
        <v>14.67441509</v>
      </c>
      <c r="F173" s="4">
        <v>8.4036226420000002</v>
      </c>
      <c r="G173" s="4">
        <v>11.43033962</v>
      </c>
      <c r="H173" s="4">
        <v>7.0994716980000003</v>
      </c>
      <c r="I173" s="13">
        <v>2.9560754720000002</v>
      </c>
      <c r="J173" s="4">
        <v>7.496150943</v>
      </c>
      <c r="K173" s="4">
        <v>22.754716980000001</v>
      </c>
      <c r="L173" s="4">
        <v>12.816000000000001</v>
      </c>
      <c r="M173" s="13">
        <v>26.354716979999999</v>
      </c>
      <c r="N173" s="4">
        <v>9.8626415089999995</v>
      </c>
      <c r="O173" s="4">
        <v>10.44407547</v>
      </c>
      <c r="P173" s="4">
        <v>8.2867924530000003</v>
      </c>
      <c r="Q173" s="13">
        <v>18.277132080000001</v>
      </c>
      <c r="R173" s="4">
        <v>0.9357283019</v>
      </c>
      <c r="S173" s="4">
        <v>5.9773584910000004</v>
      </c>
      <c r="T173" s="4">
        <v>16.138867919999999</v>
      </c>
      <c r="U173" s="13">
        <v>14.50393648</v>
      </c>
      <c r="V173" s="4">
        <v>10.306496510000001</v>
      </c>
      <c r="W173" s="4">
        <v>3.5487908840000002</v>
      </c>
      <c r="X173" s="4">
        <v>3.8173584909999998</v>
      </c>
      <c r="Y173" s="13">
        <v>14.95426415</v>
      </c>
      <c r="Z173" s="4">
        <v>21.438748799999999</v>
      </c>
      <c r="AA173" s="4">
        <v>7.1490011759999996</v>
      </c>
      <c r="AB173" s="4">
        <v>10.058264149999999</v>
      </c>
      <c r="AC173" s="13">
        <v>2.102671698</v>
      </c>
      <c r="AD173" s="4">
        <v>5.5788765280000003</v>
      </c>
      <c r="AE173" s="4">
        <v>10.34083019</v>
      </c>
      <c r="AF173">
        <f t="shared" si="2"/>
        <v>11.012403314096668</v>
      </c>
    </row>
    <row r="174" spans="1:32" ht="15" thickBot="1" x14ac:dyDescent="0.35">
      <c r="A174" s="10">
        <v>44733</v>
      </c>
      <c r="B174" s="4">
        <v>33.147169810000001</v>
      </c>
      <c r="C174" s="4">
        <v>11.028226419999999</v>
      </c>
      <c r="D174" s="4">
        <v>0.99984905660000001</v>
      </c>
      <c r="E174" s="13">
        <v>13.04150943</v>
      </c>
      <c r="F174" s="4">
        <v>8.5910943399999997</v>
      </c>
      <c r="G174" s="4">
        <v>5.1649811320000003</v>
      </c>
      <c r="H174" s="4">
        <v>5.6241509430000001</v>
      </c>
      <c r="I174" s="13">
        <v>3.3283018869999998</v>
      </c>
      <c r="J174" s="4">
        <v>14.00332075</v>
      </c>
      <c r="K174" s="4">
        <v>19.554113210000001</v>
      </c>
      <c r="L174" s="4">
        <v>19.157433959999999</v>
      </c>
      <c r="M174" s="13">
        <v>37.30415094</v>
      </c>
      <c r="N174" s="4">
        <v>6.5098867919999996</v>
      </c>
      <c r="O174" s="4">
        <v>7.6564528300000001</v>
      </c>
      <c r="P174" s="4">
        <v>15.21509434</v>
      </c>
      <c r="Q174" s="13">
        <v>16.579018869999999</v>
      </c>
      <c r="R174" s="4">
        <v>0.91725283020000004</v>
      </c>
      <c r="S174" s="4">
        <v>7.1456603769999996</v>
      </c>
      <c r="T174" s="4">
        <v>13.85660377</v>
      </c>
      <c r="U174" s="13">
        <v>12.83281974</v>
      </c>
      <c r="V174" s="4">
        <v>11.39988498</v>
      </c>
      <c r="W174" s="4">
        <v>3.6694522859999998</v>
      </c>
      <c r="X174" s="4">
        <v>5.8931320749999996</v>
      </c>
      <c r="Y174" s="13">
        <v>10.915339919999999</v>
      </c>
      <c r="Z174" s="4">
        <v>17.629958850000001</v>
      </c>
      <c r="AA174" s="4">
        <v>3.4913207549999998</v>
      </c>
      <c r="AB174" s="4">
        <v>13.22626415</v>
      </c>
      <c r="AC174" s="13">
        <v>2.6678037739999998</v>
      </c>
      <c r="AD174" s="4">
        <v>3.6461886790000002</v>
      </c>
      <c r="AE174" s="4">
        <v>8.3045615089999991</v>
      </c>
      <c r="AF174">
        <f t="shared" si="2"/>
        <v>11.083366613526666</v>
      </c>
    </row>
    <row r="175" spans="1:32" ht="15" thickBot="1" x14ac:dyDescent="0.35">
      <c r="A175" s="10">
        <v>44734</v>
      </c>
      <c r="B175" s="4">
        <v>42.211018869999997</v>
      </c>
      <c r="C175" s="4">
        <v>7.5586415090000001</v>
      </c>
      <c r="D175" s="4">
        <v>1.605735849</v>
      </c>
      <c r="E175" s="13">
        <v>10.93856604</v>
      </c>
      <c r="F175" s="4">
        <v>11.38415094</v>
      </c>
      <c r="G175" s="4">
        <v>2.9886792450000002</v>
      </c>
      <c r="H175" s="4">
        <v>5.1024905660000002</v>
      </c>
      <c r="I175" s="13">
        <v>3.007698113</v>
      </c>
      <c r="J175" s="4">
        <v>18.154867920000001</v>
      </c>
      <c r="K175" s="4">
        <v>17.902188679999998</v>
      </c>
      <c r="L175" s="4">
        <v>19.046037739999999</v>
      </c>
      <c r="M175" s="13">
        <v>42.113207549999998</v>
      </c>
      <c r="N175" s="4">
        <v>7.1483773580000003</v>
      </c>
      <c r="O175" s="4">
        <v>7.6944905659999998</v>
      </c>
      <c r="P175" s="4">
        <v>12.36226415</v>
      </c>
      <c r="Q175" s="13">
        <v>13.43275472</v>
      </c>
      <c r="R175" s="4">
        <v>0.67924528299999998</v>
      </c>
      <c r="S175" s="4">
        <v>6.3849056600000003</v>
      </c>
      <c r="T175" s="4">
        <v>10.86792453</v>
      </c>
      <c r="U175" s="13">
        <v>10.894368910000001</v>
      </c>
      <c r="V175" s="4">
        <v>8.974584814</v>
      </c>
      <c r="W175" s="4">
        <v>4.8824150939999997</v>
      </c>
      <c r="X175" s="4">
        <v>10.031094339999999</v>
      </c>
      <c r="Y175" s="13">
        <v>10.666035709999999</v>
      </c>
      <c r="Z175" s="4">
        <v>18.499924530000001</v>
      </c>
      <c r="AA175" s="4">
        <v>7.3041413430000004</v>
      </c>
      <c r="AB175" s="4">
        <v>23.042716980000002</v>
      </c>
      <c r="AC175" s="13">
        <v>6.8169056599999998</v>
      </c>
      <c r="AD175" s="4">
        <v>3.5347924530000001</v>
      </c>
      <c r="AE175" s="4">
        <v>8.3897116979999993</v>
      </c>
      <c r="AF175">
        <f t="shared" si="2"/>
        <v>11.787331227366668</v>
      </c>
    </row>
    <row r="176" spans="1:32" ht="15" thickBot="1" x14ac:dyDescent="0.35">
      <c r="A176" s="10">
        <v>44735</v>
      </c>
      <c r="B176" s="4">
        <v>26.08301887</v>
      </c>
      <c r="C176" s="4">
        <v>7.3766037740000003</v>
      </c>
      <c r="D176" s="4">
        <v>0.94007547170000005</v>
      </c>
      <c r="E176" s="13">
        <v>11.818867920000001</v>
      </c>
      <c r="F176" s="4">
        <v>20.18716981</v>
      </c>
      <c r="G176" s="4">
        <v>2.7821886789999999</v>
      </c>
      <c r="H176" s="4">
        <v>9.0665660379999995</v>
      </c>
      <c r="I176" s="13">
        <v>2.950641509</v>
      </c>
      <c r="J176" s="4">
        <v>23.015547170000001</v>
      </c>
      <c r="K176" s="4">
        <v>14.37283019</v>
      </c>
      <c r="L176" s="4">
        <v>17.649509429999998</v>
      </c>
      <c r="M176" s="13">
        <v>41.2709434</v>
      </c>
      <c r="N176" s="4">
        <v>6.0778867920000001</v>
      </c>
      <c r="O176" s="4">
        <v>7.4526792449999997</v>
      </c>
      <c r="P176" s="4">
        <v>9.5094339619999992</v>
      </c>
      <c r="Q176" s="13">
        <v>10.460377360000001</v>
      </c>
      <c r="R176" s="4">
        <v>0.94822641510000005</v>
      </c>
      <c r="S176" s="4">
        <v>7.9607547170000004</v>
      </c>
      <c r="T176" s="4">
        <v>8.3710188680000002</v>
      </c>
      <c r="U176" s="13">
        <v>11.40298696</v>
      </c>
      <c r="V176" s="4">
        <v>18.073801360000001</v>
      </c>
      <c r="W176" s="4">
        <v>5.675773585</v>
      </c>
      <c r="X176" s="4">
        <v>14.740531470000001</v>
      </c>
      <c r="Y176" s="13">
        <v>7.7020402419999998</v>
      </c>
      <c r="Z176" s="4">
        <v>15.011320749999999</v>
      </c>
      <c r="AA176" s="4">
        <v>9.3002264149999991</v>
      </c>
      <c r="AB176" s="4">
        <v>67.220259619999993</v>
      </c>
      <c r="AC176" s="13">
        <v>3.5839475310000002</v>
      </c>
      <c r="AD176" s="4">
        <v>5.9393207549999998</v>
      </c>
      <c r="AE176" s="4">
        <v>6.1891841190000001</v>
      </c>
      <c r="AF176">
        <f t="shared" si="2"/>
        <v>13.104457747593331</v>
      </c>
    </row>
    <row r="177" spans="1:32" ht="15" thickBot="1" x14ac:dyDescent="0.35">
      <c r="A177" s="10">
        <v>44736</v>
      </c>
      <c r="B177" s="4">
        <v>56.847396230000001</v>
      </c>
      <c r="C177" s="4">
        <v>12.223698110000001</v>
      </c>
      <c r="D177" s="4">
        <v>2.6653584910000001</v>
      </c>
      <c r="E177" s="13">
        <v>9.5311698109999998</v>
      </c>
      <c r="F177" s="4">
        <v>33.717735849999997</v>
      </c>
      <c r="G177" s="4">
        <v>5.2111698110000004</v>
      </c>
      <c r="H177" s="4">
        <v>8.9171320749999996</v>
      </c>
      <c r="I177" s="13">
        <v>3.1924528300000001</v>
      </c>
      <c r="J177" s="4">
        <v>18.96724528</v>
      </c>
      <c r="K177" s="4">
        <v>12.566037740000001</v>
      </c>
      <c r="L177" s="4">
        <v>18.44830189</v>
      </c>
      <c r="M177" s="13">
        <v>24.197433960000001</v>
      </c>
      <c r="N177" s="4">
        <v>5.4665660379999998</v>
      </c>
      <c r="O177" s="4">
        <v>6.4881509429999999</v>
      </c>
      <c r="P177" s="4">
        <v>11.35154717</v>
      </c>
      <c r="Q177" s="13">
        <v>6.1920000000000002</v>
      </c>
      <c r="R177" s="4">
        <v>1.1593358490000001</v>
      </c>
      <c r="S177" s="4">
        <v>10.514716979999999</v>
      </c>
      <c r="T177" s="4">
        <v>7.9064150939999998</v>
      </c>
      <c r="U177" s="13">
        <v>9.3052555469999998</v>
      </c>
      <c r="V177" s="4">
        <v>32.332075469999999</v>
      </c>
      <c r="W177" s="4">
        <v>9.7363600310000002</v>
      </c>
      <c r="X177" s="4">
        <v>7.4746166949999999</v>
      </c>
      <c r="Y177" s="13">
        <v>8.9145710499999993</v>
      </c>
      <c r="Z177" s="4">
        <v>9.7630307330000008</v>
      </c>
      <c r="AA177" s="4">
        <v>13.97729208</v>
      </c>
      <c r="AB177" s="4">
        <v>28.36528302</v>
      </c>
      <c r="AC177" s="13">
        <v>4.8335094339999998</v>
      </c>
      <c r="AD177" s="4">
        <v>3.4261132079999999</v>
      </c>
      <c r="AE177" s="4">
        <v>10.29597555</v>
      </c>
      <c r="AF177">
        <f t="shared" si="2"/>
        <v>13.132931565666668</v>
      </c>
    </row>
    <row r="178" spans="1:32" ht="15" thickBot="1" x14ac:dyDescent="0.35">
      <c r="A178" s="10">
        <v>44737</v>
      </c>
      <c r="B178" s="4">
        <v>32.101132079999999</v>
      </c>
      <c r="C178" s="4">
        <v>10.92226415</v>
      </c>
      <c r="D178" s="4">
        <v>13.228981129999999</v>
      </c>
      <c r="E178" s="13">
        <v>21.988528299999999</v>
      </c>
      <c r="F178" s="4">
        <v>48.364981129999997</v>
      </c>
      <c r="G178" s="4">
        <v>21.638037740000001</v>
      </c>
      <c r="H178" s="4">
        <v>7.0723018870000001</v>
      </c>
      <c r="I178" s="13">
        <v>4.7737358490000004</v>
      </c>
      <c r="J178" s="4">
        <v>14.943396229999999</v>
      </c>
      <c r="K178" s="4">
        <v>10.137056599999999</v>
      </c>
      <c r="L178" s="4">
        <v>22.20860377</v>
      </c>
      <c r="M178" s="13">
        <v>14.35109434</v>
      </c>
      <c r="N178" s="4">
        <v>5.4258113210000003</v>
      </c>
      <c r="O178" s="4">
        <v>8.3655849060000005</v>
      </c>
      <c r="P178" s="4">
        <v>7.3358490569999999</v>
      </c>
      <c r="Q178" s="13">
        <v>5.3714716979999997</v>
      </c>
      <c r="R178" s="4">
        <v>2.250203774</v>
      </c>
      <c r="S178" s="4">
        <v>8.8301886790000008</v>
      </c>
      <c r="T178" s="4">
        <v>6.2083018870000002</v>
      </c>
      <c r="U178" s="13">
        <v>9.8599245280000005</v>
      </c>
      <c r="V178" s="4">
        <v>15.31050548</v>
      </c>
      <c r="W178" s="4">
        <v>19.12976613</v>
      </c>
      <c r="X178" s="4">
        <v>12.06339623</v>
      </c>
      <c r="Y178" s="13">
        <v>6.2581291480000001</v>
      </c>
      <c r="Z178" s="4">
        <v>12.7188163</v>
      </c>
      <c r="AA178" s="4">
        <v>27.332830189999999</v>
      </c>
      <c r="AB178" s="4">
        <v>12.175438550000001</v>
      </c>
      <c r="AC178" s="13">
        <v>4.9666415089999996</v>
      </c>
      <c r="AD178" s="4">
        <v>5.8101209650000003</v>
      </c>
      <c r="AE178" s="4">
        <v>8.8370762260000006</v>
      </c>
      <c r="AF178">
        <f t="shared" si="2"/>
        <v>13.332672326133338</v>
      </c>
    </row>
    <row r="179" spans="1:32" ht="15" thickBot="1" x14ac:dyDescent="0.35">
      <c r="A179" s="10">
        <v>44738</v>
      </c>
      <c r="B179" s="4">
        <v>26.778566040000001</v>
      </c>
      <c r="C179" s="4">
        <v>9.2323018870000002</v>
      </c>
      <c r="D179" s="4">
        <v>9.2567547169999997</v>
      </c>
      <c r="E179" s="13">
        <v>14.937962260000001</v>
      </c>
      <c r="F179" s="4">
        <v>79.335849060000001</v>
      </c>
      <c r="G179" s="4">
        <v>13.606641509999999</v>
      </c>
      <c r="H179" s="4">
        <v>7.9689056599999999</v>
      </c>
      <c r="I179" s="13">
        <v>4.5101886789999996</v>
      </c>
      <c r="J179" s="4">
        <v>13.12573585</v>
      </c>
      <c r="K179" s="4">
        <v>9.5311698109999998</v>
      </c>
      <c r="L179" s="4">
        <v>23.067169809999999</v>
      </c>
      <c r="M179" s="13">
        <v>10.878792450000001</v>
      </c>
      <c r="N179" s="4">
        <v>4.7628679250000001</v>
      </c>
      <c r="O179" s="4">
        <v>12.70460377</v>
      </c>
      <c r="P179" s="4">
        <v>8.5095849060000006</v>
      </c>
      <c r="Q179" s="13">
        <v>4.0944905660000002</v>
      </c>
      <c r="R179" s="4">
        <v>2.2333584910000002</v>
      </c>
      <c r="S179" s="4">
        <v>27.251320750000001</v>
      </c>
      <c r="T179" s="4">
        <v>5.7056603770000001</v>
      </c>
      <c r="U179" s="13">
        <v>7.8384970879999996</v>
      </c>
      <c r="V179" s="4">
        <v>26.5394717</v>
      </c>
      <c r="W179" s="4">
        <v>12.342364440000001</v>
      </c>
      <c r="X179" s="4">
        <v>7.6646037739999997</v>
      </c>
      <c r="Y179" s="13">
        <v>6.1847809810000003</v>
      </c>
      <c r="Z179" s="4">
        <v>12.18022642</v>
      </c>
      <c r="AA179" s="4">
        <v>15.011208</v>
      </c>
      <c r="AB179" s="4">
        <v>10.95758491</v>
      </c>
      <c r="AC179" s="13">
        <v>5.5833962259999996</v>
      </c>
      <c r="AD179" s="4">
        <v>4.6321659180000001</v>
      </c>
      <c r="AE179" s="4">
        <v>9.0873916979999994</v>
      </c>
      <c r="AF179">
        <f t="shared" si="2"/>
        <v>13.517120522466664</v>
      </c>
    </row>
    <row r="180" spans="1:32" ht="15" thickBot="1" x14ac:dyDescent="0.35">
      <c r="A180" s="10">
        <v>44739</v>
      </c>
      <c r="B180" s="4">
        <v>18.345056599999999</v>
      </c>
      <c r="C180" s="4">
        <v>10.161509430000001</v>
      </c>
      <c r="D180" s="4">
        <v>12.633962260000001</v>
      </c>
      <c r="E180" s="13">
        <v>11.484679249999999</v>
      </c>
      <c r="F180" s="4">
        <v>74.553962260000006</v>
      </c>
      <c r="G180" s="4">
        <v>11.582490569999999</v>
      </c>
      <c r="H180" s="4">
        <v>12.34867925</v>
      </c>
      <c r="I180" s="13">
        <v>3.9559245280000002</v>
      </c>
      <c r="J180" s="4">
        <v>11.976452829999999</v>
      </c>
      <c r="K180" s="4">
        <v>20.871849059999999</v>
      </c>
      <c r="L180" s="4">
        <v>25.93358491</v>
      </c>
      <c r="M180" s="13">
        <v>9.4170566040000008</v>
      </c>
      <c r="N180" s="4">
        <v>5.8143396230000004</v>
      </c>
      <c r="O180" s="4">
        <v>12.13132075</v>
      </c>
      <c r="P180" s="4">
        <v>9.6235471700000002</v>
      </c>
      <c r="Q180" s="13">
        <v>3.1843018870000002</v>
      </c>
      <c r="R180" s="4">
        <v>1.3405584909999999</v>
      </c>
      <c r="S180" s="4">
        <v>16.405132080000001</v>
      </c>
      <c r="T180" s="4">
        <v>4.9856603770000003</v>
      </c>
      <c r="U180" s="13">
        <v>14.14168574</v>
      </c>
      <c r="V180" s="4">
        <v>14.405194870000001</v>
      </c>
      <c r="W180" s="4">
        <v>11.954533039999999</v>
      </c>
      <c r="X180" s="4">
        <v>5.8989100060000004</v>
      </c>
      <c r="Y180" s="13">
        <v>6.2463396229999999</v>
      </c>
      <c r="Z180" s="4">
        <v>9.7646467920000006</v>
      </c>
      <c r="AA180" s="4">
        <v>11.994899500000001</v>
      </c>
      <c r="AB180" s="4">
        <v>4.5590943399999997</v>
      </c>
      <c r="AC180" s="13">
        <v>4.2716749590000003</v>
      </c>
      <c r="AD180" s="4">
        <v>9.1370852829999993</v>
      </c>
      <c r="AE180" s="4">
        <v>14.277735849999999</v>
      </c>
      <c r="AF180">
        <f t="shared" si="2"/>
        <v>12.780062264433331</v>
      </c>
    </row>
    <row r="181" spans="1:32" ht="15" thickBot="1" x14ac:dyDescent="0.35">
      <c r="A181" s="10">
        <v>44740</v>
      </c>
      <c r="B181" s="4">
        <v>15.3509434</v>
      </c>
      <c r="C181" s="4">
        <v>9.2757735849999996</v>
      </c>
      <c r="D181" s="4">
        <v>10.522867919999999</v>
      </c>
      <c r="E181" s="13">
        <v>11.10430189</v>
      </c>
      <c r="F181" s="4">
        <v>47.384150939999998</v>
      </c>
      <c r="G181" s="4">
        <v>24.724528299999999</v>
      </c>
      <c r="H181" s="4">
        <v>9.8490566039999994</v>
      </c>
      <c r="I181" s="13">
        <v>3.7005283019999999</v>
      </c>
      <c r="J181" s="4">
        <v>10.18324528</v>
      </c>
      <c r="K181" s="4">
        <v>13.85660377</v>
      </c>
      <c r="L181" s="4">
        <v>24.45283019</v>
      </c>
      <c r="M181" s="13">
        <v>8.0259622640000003</v>
      </c>
      <c r="N181" s="4">
        <v>8.7215094339999997</v>
      </c>
      <c r="O181" s="4">
        <v>8.5829433959999992</v>
      </c>
      <c r="P181" s="4">
        <v>6.2218867920000003</v>
      </c>
      <c r="Q181" s="13">
        <v>3.0756226419999999</v>
      </c>
      <c r="R181" s="4">
        <v>3.1571320749999998</v>
      </c>
      <c r="S181" s="4">
        <v>24.724528299999999</v>
      </c>
      <c r="T181" s="4">
        <v>5.0617358489999997</v>
      </c>
      <c r="U181" s="13">
        <v>12.04985697</v>
      </c>
      <c r="V181" s="4">
        <v>15.72910098</v>
      </c>
      <c r="W181" s="4">
        <v>12.339959090000001</v>
      </c>
      <c r="X181" s="4">
        <v>7.5993962259999996</v>
      </c>
      <c r="Y181" s="13">
        <v>8.6925254939999999</v>
      </c>
      <c r="Z181" s="4">
        <v>11.16950943</v>
      </c>
      <c r="AA181" s="4">
        <v>10.846188679999999</v>
      </c>
      <c r="AB181" s="4">
        <v>6.1729811320000003</v>
      </c>
      <c r="AC181" s="13">
        <v>9.2024150939999991</v>
      </c>
      <c r="AD181" s="4">
        <v>4.7465660380000001</v>
      </c>
      <c r="AE181" s="4">
        <v>7.5777418870000002</v>
      </c>
      <c r="AF181">
        <f t="shared" si="2"/>
        <v>11.803413065133334</v>
      </c>
    </row>
    <row r="182" spans="1:32" ht="15" thickBot="1" x14ac:dyDescent="0.35">
      <c r="A182" s="10">
        <v>44741</v>
      </c>
      <c r="B182" s="4">
        <v>10.49298113</v>
      </c>
      <c r="C182" s="4">
        <v>7.2815094340000002</v>
      </c>
      <c r="D182" s="4">
        <v>20.841962259999999</v>
      </c>
      <c r="E182" s="13">
        <v>10.40603774</v>
      </c>
      <c r="F182" s="4">
        <v>37.369358490000003</v>
      </c>
      <c r="G182" s="4">
        <v>19.698113209999999</v>
      </c>
      <c r="H182" s="4">
        <v>7.1972830190000003</v>
      </c>
      <c r="I182" s="13">
        <v>3.8146415089999999</v>
      </c>
      <c r="J182" s="4">
        <v>9.6452830190000007</v>
      </c>
      <c r="K182" s="4">
        <v>11.623245280000001</v>
      </c>
      <c r="L182" s="4">
        <v>23.751849060000001</v>
      </c>
      <c r="M182" s="13">
        <v>11.98732075</v>
      </c>
      <c r="N182" s="4">
        <v>8.7432452830000003</v>
      </c>
      <c r="O182" s="4">
        <v>19.635622640000001</v>
      </c>
      <c r="P182" s="4">
        <v>10.161509430000001</v>
      </c>
      <c r="Q182" s="13">
        <v>2.909886792</v>
      </c>
      <c r="R182" s="4">
        <v>4.3471698109999997</v>
      </c>
      <c r="S182" s="4">
        <v>32.006037739999996</v>
      </c>
      <c r="T182" s="4">
        <v>5.2274716980000004</v>
      </c>
      <c r="U182" s="13">
        <v>9.0920521349999994</v>
      </c>
      <c r="V182" s="4">
        <v>10.9421117</v>
      </c>
      <c r="W182" s="4">
        <v>12.480378379999999</v>
      </c>
      <c r="X182" s="4">
        <v>12.1394717</v>
      </c>
      <c r="Y182" s="13">
        <v>8.0383280599999996</v>
      </c>
      <c r="Z182" s="4">
        <v>14.9325283</v>
      </c>
      <c r="AA182" s="4">
        <v>10.558188680000001</v>
      </c>
      <c r="AB182" s="4">
        <v>27.305660379999999</v>
      </c>
      <c r="AC182" s="13">
        <v>17.149584910000002</v>
      </c>
      <c r="AD182" s="4">
        <v>6.189099079</v>
      </c>
      <c r="AE182" s="4">
        <v>27.99017117</v>
      </c>
      <c r="AF182">
        <f t="shared" si="2"/>
        <v>13.798603426300001</v>
      </c>
    </row>
    <row r="183" spans="1:32" ht="15" thickBot="1" x14ac:dyDescent="0.35">
      <c r="A183" s="10">
        <v>44742</v>
      </c>
      <c r="B183" s="4">
        <v>9.0937358489999998</v>
      </c>
      <c r="C183" s="4">
        <v>5.2872452829999999</v>
      </c>
      <c r="D183" s="4">
        <v>18.01901887</v>
      </c>
      <c r="E183" s="13">
        <v>23.47471698</v>
      </c>
      <c r="F183" s="4">
        <v>34.530113210000003</v>
      </c>
      <c r="G183" s="4">
        <v>9.4415094340000003</v>
      </c>
      <c r="H183" s="4">
        <v>7.4662641509999998</v>
      </c>
      <c r="I183" s="13">
        <v>3.8907169810000002</v>
      </c>
      <c r="J183" s="4">
        <v>7.4119245280000001</v>
      </c>
      <c r="K183" s="4">
        <v>9.6615849059999999</v>
      </c>
      <c r="L183" s="4">
        <v>20.323018869999999</v>
      </c>
      <c r="M183" s="13">
        <v>20.064905660000001</v>
      </c>
      <c r="N183" s="4">
        <v>12.91924528</v>
      </c>
      <c r="O183" s="4">
        <v>33.228679249999999</v>
      </c>
      <c r="P183" s="4">
        <v>17.252830190000001</v>
      </c>
      <c r="Q183" s="13">
        <v>3.2603773579999999</v>
      </c>
      <c r="R183" s="4">
        <v>20.714264150000002</v>
      </c>
      <c r="S183" s="4">
        <v>22.82264151</v>
      </c>
      <c r="T183" s="4">
        <v>4.942188679</v>
      </c>
      <c r="U183" s="13">
        <v>11.29282506</v>
      </c>
      <c r="V183" s="4">
        <v>12.687264000000001</v>
      </c>
      <c r="W183" s="4">
        <v>9.2649056600000002</v>
      </c>
      <c r="X183" s="4">
        <v>5.6498804839999996</v>
      </c>
      <c r="Y183" s="13">
        <v>11.743653739999999</v>
      </c>
      <c r="Z183" s="4">
        <v>13.593056600000001</v>
      </c>
      <c r="AA183" s="4">
        <v>15.78883272</v>
      </c>
      <c r="AB183" s="4">
        <v>26.29766038</v>
      </c>
      <c r="AC183" s="13">
        <v>14.58126611</v>
      </c>
      <c r="AD183" s="4">
        <v>16.448603769999998</v>
      </c>
      <c r="AE183" s="4">
        <v>16.587542849999998</v>
      </c>
      <c r="AF183">
        <f t="shared" si="2"/>
        <v>14.591349083766668</v>
      </c>
    </row>
    <row r="184" spans="1:32" ht="15" thickBot="1" x14ac:dyDescent="0.35">
      <c r="A184" s="10">
        <v>44743</v>
      </c>
      <c r="B184" s="4">
        <v>6.6729056599999996</v>
      </c>
      <c r="C184" s="4">
        <v>4.3770566039999999</v>
      </c>
      <c r="D184" s="4">
        <v>11.62596226</v>
      </c>
      <c r="E184" s="13">
        <v>23.955622640000001</v>
      </c>
      <c r="F184" s="4">
        <v>31.25071698</v>
      </c>
      <c r="G184" s="4">
        <v>9.0883018870000001</v>
      </c>
      <c r="H184" s="4">
        <v>9.2649056600000002</v>
      </c>
      <c r="I184" s="13">
        <v>7.1891320749999998</v>
      </c>
      <c r="J184" s="4">
        <v>7.0016603770000003</v>
      </c>
      <c r="K184" s="4">
        <v>8.6943396229999994</v>
      </c>
      <c r="L184" s="4">
        <v>31.788679250000001</v>
      </c>
      <c r="M184" s="13">
        <v>24.012679250000001</v>
      </c>
      <c r="N184" s="4">
        <v>17.10611321</v>
      </c>
      <c r="O184" s="4">
        <v>16.54641509</v>
      </c>
      <c r="P184" s="4">
        <v>29.479245280000001</v>
      </c>
      <c r="Q184" s="13">
        <v>2.6729660380000002</v>
      </c>
      <c r="R184" s="4">
        <v>17.47018868</v>
      </c>
      <c r="S184" s="4">
        <v>32.006037739999996</v>
      </c>
      <c r="T184" s="4">
        <v>3.3418867919999999</v>
      </c>
      <c r="U184" s="13">
        <v>14.0734963</v>
      </c>
      <c r="V184" s="4">
        <v>12.15849057</v>
      </c>
      <c r="W184" s="4">
        <v>7.7686451319999996</v>
      </c>
      <c r="X184" s="4">
        <v>6.0751698110000003</v>
      </c>
      <c r="Y184" s="13">
        <v>11.176272000000001</v>
      </c>
      <c r="Z184" s="4">
        <v>18.328754719999999</v>
      </c>
      <c r="AA184" s="4">
        <v>17.34792453</v>
      </c>
      <c r="AB184" s="4">
        <v>34.34264151</v>
      </c>
      <c r="AC184" s="13">
        <v>14.0114717</v>
      </c>
      <c r="AD184" s="4">
        <v>20.24885072</v>
      </c>
      <c r="AE184" s="4">
        <v>12.528424660000001</v>
      </c>
      <c r="AF184">
        <f t="shared" si="2"/>
        <v>15.386831891633337</v>
      </c>
    </row>
    <row r="185" spans="1:32" ht="15" thickBot="1" x14ac:dyDescent="0.35">
      <c r="A185" s="10">
        <v>44744</v>
      </c>
      <c r="B185" s="4">
        <v>6.5017358490000001</v>
      </c>
      <c r="C185" s="4">
        <v>4.162415094</v>
      </c>
      <c r="D185" s="4">
        <v>8.5258867919999997</v>
      </c>
      <c r="E185" s="13">
        <v>28.234867919999999</v>
      </c>
      <c r="F185" s="4">
        <v>33.793811320000003</v>
      </c>
      <c r="G185" s="4">
        <v>5.6377358490000002</v>
      </c>
      <c r="H185" s="4">
        <v>10.460377360000001</v>
      </c>
      <c r="I185" s="13">
        <v>7.2543396229999999</v>
      </c>
      <c r="J185" s="4">
        <v>7.1184905660000002</v>
      </c>
      <c r="K185" s="4">
        <v>16.84528302</v>
      </c>
      <c r="L185" s="4">
        <v>21.390792449999999</v>
      </c>
      <c r="M185" s="13">
        <v>18</v>
      </c>
      <c r="N185" s="4">
        <v>21.233207549999999</v>
      </c>
      <c r="O185" s="4">
        <v>12.639396229999999</v>
      </c>
      <c r="P185" s="4">
        <v>21.1109434</v>
      </c>
      <c r="Q185" s="13">
        <v>2.1502188680000001</v>
      </c>
      <c r="R185" s="4">
        <v>18.393962259999999</v>
      </c>
      <c r="S185" s="4">
        <v>20.024150939999998</v>
      </c>
      <c r="T185" s="4">
        <v>4.5183396230000001</v>
      </c>
      <c r="U185" s="13">
        <v>16.233962259999998</v>
      </c>
      <c r="V185" s="4">
        <v>9.1902957300000008</v>
      </c>
      <c r="W185" s="4">
        <v>9.6663825499999998</v>
      </c>
      <c r="X185" s="4">
        <v>5.7161155910000003</v>
      </c>
      <c r="Y185" s="13">
        <v>11.060296299999999</v>
      </c>
      <c r="Z185" s="4">
        <v>18.60755502</v>
      </c>
      <c r="AA185" s="4">
        <v>19.499773579999999</v>
      </c>
      <c r="AB185" s="4">
        <v>51.939001349999998</v>
      </c>
      <c r="AC185" s="13">
        <v>14.314988380000001</v>
      </c>
      <c r="AD185" s="4">
        <v>15.347805279999999</v>
      </c>
      <c r="AE185" s="4">
        <v>12.10221374</v>
      </c>
      <c r="AF185">
        <f t="shared" si="2"/>
        <v>15.055811483166666</v>
      </c>
    </row>
    <row r="186" spans="1:32" ht="15" thickBot="1" x14ac:dyDescent="0.35">
      <c r="A186" s="10">
        <v>44745</v>
      </c>
      <c r="B186" s="4">
        <v>5.0155471699999996</v>
      </c>
      <c r="C186" s="4">
        <v>3.4587169809999998</v>
      </c>
      <c r="D186" s="4">
        <v>6.3849056600000003</v>
      </c>
      <c r="E186" s="13">
        <v>21.083773579999999</v>
      </c>
      <c r="F186" s="4">
        <v>22.032</v>
      </c>
      <c r="G186" s="4">
        <v>7.4390943399999996</v>
      </c>
      <c r="H186" s="4">
        <v>8.4335094339999994</v>
      </c>
      <c r="I186" s="13">
        <v>6.4528301890000002</v>
      </c>
      <c r="J186" s="4">
        <v>1.9434566040000001</v>
      </c>
      <c r="K186" s="4">
        <v>18.565132080000001</v>
      </c>
      <c r="L186" s="4">
        <v>17.83969811</v>
      </c>
      <c r="M186" s="13">
        <v>16.111698109999999</v>
      </c>
      <c r="N186" s="4">
        <v>24.748981130000001</v>
      </c>
      <c r="O186" s="4">
        <v>11.45750943</v>
      </c>
      <c r="P186" s="4">
        <v>15.04392453</v>
      </c>
      <c r="Q186" s="13">
        <v>2.0578415090000002</v>
      </c>
      <c r="R186" s="4">
        <v>9.9631698110000002</v>
      </c>
      <c r="S186" s="4">
        <v>18.40211321</v>
      </c>
      <c r="T186" s="4">
        <v>4.5346415090000001</v>
      </c>
      <c r="U186" s="13">
        <v>14.38730355</v>
      </c>
      <c r="V186" s="4">
        <v>12.54143275</v>
      </c>
      <c r="W186" s="4">
        <v>15.674264150000001</v>
      </c>
      <c r="X186" s="4">
        <v>4.7509425500000004</v>
      </c>
      <c r="Y186" s="13">
        <v>11.004505809999999</v>
      </c>
      <c r="Z186" s="4">
        <v>13.08769811</v>
      </c>
      <c r="AA186" s="4">
        <v>17.687547169999998</v>
      </c>
      <c r="AB186" s="4">
        <v>41.92301887</v>
      </c>
      <c r="AC186" s="13">
        <v>5.0318490569999996</v>
      </c>
      <c r="AD186" s="4">
        <v>21.489584600000001</v>
      </c>
      <c r="AE186" s="4">
        <v>10.477198189999999</v>
      </c>
      <c r="AF186">
        <f t="shared" si="2"/>
        <v>12.967462939800004</v>
      </c>
    </row>
    <row r="187" spans="1:32" ht="15" thickBot="1" x14ac:dyDescent="0.35">
      <c r="A187" s="10">
        <v>44746</v>
      </c>
      <c r="B187" s="4">
        <v>5.6350188680000004</v>
      </c>
      <c r="C187" s="4">
        <v>3.1516981130000001</v>
      </c>
      <c r="D187" s="4">
        <v>4.1243773580000003</v>
      </c>
      <c r="E187" s="13">
        <v>20.399094340000001</v>
      </c>
      <c r="F187" s="4">
        <v>16.953962260000001</v>
      </c>
      <c r="G187" s="4">
        <v>4.8905660380000002</v>
      </c>
      <c r="H187" s="4">
        <v>7.3766037740000003</v>
      </c>
      <c r="I187" s="13">
        <v>4.7954716980000001</v>
      </c>
      <c r="J187" s="4">
        <v>3.9613584909999999</v>
      </c>
      <c r="K187" s="4">
        <v>14.8754717</v>
      </c>
      <c r="L187" s="4">
        <v>17.062641509999999</v>
      </c>
      <c r="M187" s="13">
        <v>14.54943396</v>
      </c>
      <c r="N187" s="4">
        <v>17.331622639999999</v>
      </c>
      <c r="O187" s="4">
        <v>12.04437736</v>
      </c>
      <c r="P187" s="4">
        <v>11.40316981</v>
      </c>
      <c r="Q187" s="13">
        <v>1.9513358489999999</v>
      </c>
      <c r="R187" s="4">
        <v>8.5123018869999996</v>
      </c>
      <c r="S187" s="4">
        <v>25.13207547</v>
      </c>
      <c r="T187" s="4">
        <v>3.8037735850000001</v>
      </c>
      <c r="U187" s="13">
        <v>12.68608891</v>
      </c>
      <c r="V187" s="4">
        <v>13.82804178</v>
      </c>
      <c r="W187" s="4">
        <v>9.7947169810000005</v>
      </c>
      <c r="X187" s="4">
        <v>4.9897054179999998</v>
      </c>
      <c r="Y187" s="13">
        <v>11.46022642</v>
      </c>
      <c r="Z187" s="4">
        <v>12.24290038</v>
      </c>
      <c r="AA187" s="4">
        <v>16.591308860000002</v>
      </c>
      <c r="AB187" s="4">
        <v>46.704905660000001</v>
      </c>
      <c r="AC187" s="13">
        <v>4.1159558049999996</v>
      </c>
      <c r="AD187" s="4">
        <v>21.016560909999999</v>
      </c>
      <c r="AE187" s="4">
        <v>9.2975094340000002</v>
      </c>
      <c r="AF187">
        <f t="shared" si="2"/>
        <v>12.022742508966669</v>
      </c>
    </row>
    <row r="188" spans="1:32" ht="15" thickBot="1" x14ac:dyDescent="0.35">
      <c r="A188" s="10">
        <v>44747</v>
      </c>
      <c r="B188" s="4">
        <v>4.618867925</v>
      </c>
      <c r="C188" s="4">
        <v>3.3962264150000001</v>
      </c>
      <c r="D188" s="4">
        <v>3.3527547169999998</v>
      </c>
      <c r="E188" s="13">
        <v>21.708679249999999</v>
      </c>
      <c r="F188" s="4">
        <v>24.534339620000001</v>
      </c>
      <c r="G188" s="4">
        <v>4.6949433960000002</v>
      </c>
      <c r="H188" s="4">
        <v>8.0830188679999999</v>
      </c>
      <c r="I188" s="13">
        <v>4.015698113</v>
      </c>
      <c r="J188" s="4">
        <v>3.9206037739999999</v>
      </c>
      <c r="K188" s="4">
        <v>20.418113210000001</v>
      </c>
      <c r="L188" s="4">
        <v>15.228679250000001</v>
      </c>
      <c r="M188" s="13">
        <v>12.998037739999999</v>
      </c>
      <c r="N188" s="4">
        <v>11.92483019</v>
      </c>
      <c r="O188" s="4">
        <v>10.639698109999999</v>
      </c>
      <c r="P188" s="4">
        <v>9.7947169810000005</v>
      </c>
      <c r="Q188" s="13">
        <v>1.957041509</v>
      </c>
      <c r="R188" s="4">
        <v>8.7785660379999992</v>
      </c>
      <c r="S188" s="4">
        <v>15.21509434</v>
      </c>
      <c r="T188" s="4">
        <v>8.8301886790000008</v>
      </c>
      <c r="U188" s="13">
        <v>12.394589699999999</v>
      </c>
      <c r="V188" s="4">
        <v>18.265761510000001</v>
      </c>
      <c r="W188" s="4">
        <v>9.7290040750000006</v>
      </c>
      <c r="X188" s="4">
        <v>7.3385660379999997</v>
      </c>
      <c r="Y188" s="13">
        <v>16.168754719999999</v>
      </c>
      <c r="Z188" s="4">
        <v>20.443182790000002</v>
      </c>
      <c r="AA188" s="4">
        <v>14.64181132</v>
      </c>
      <c r="AB188" s="4">
        <v>25.591245279999999</v>
      </c>
      <c r="AC188" s="13">
        <v>2.2518339620000001</v>
      </c>
      <c r="AD188" s="4">
        <v>21.331018870000001</v>
      </c>
      <c r="AE188" s="4">
        <v>13.76331704</v>
      </c>
      <c r="AF188">
        <f t="shared" si="2"/>
        <v>11.867639447666667</v>
      </c>
    </row>
    <row r="189" spans="1:32" ht="15" thickBot="1" x14ac:dyDescent="0.35">
      <c r="A189" s="10">
        <v>44748</v>
      </c>
      <c r="B189" s="4">
        <v>6.520754717</v>
      </c>
      <c r="C189" s="4">
        <v>2.0024150939999998</v>
      </c>
      <c r="D189" s="4">
        <v>2.8636981129999999</v>
      </c>
      <c r="E189" s="13">
        <v>19.10037736</v>
      </c>
      <c r="F189" s="4">
        <v>28.669584910000001</v>
      </c>
      <c r="G189" s="4">
        <v>5.4339622639999998</v>
      </c>
      <c r="H189" s="4">
        <v>8.6943396229999994</v>
      </c>
      <c r="I189" s="13">
        <v>3.9613584909999999</v>
      </c>
      <c r="J189" s="4">
        <v>6.8495094339999998</v>
      </c>
      <c r="K189" s="4">
        <v>18.60588679</v>
      </c>
      <c r="L189" s="4">
        <v>14.785811320000001</v>
      </c>
      <c r="M189" s="13">
        <v>15.53298113</v>
      </c>
      <c r="N189" s="4">
        <v>9.9794716979999993</v>
      </c>
      <c r="O189" s="4">
        <v>10.5554717</v>
      </c>
      <c r="P189" s="4">
        <v>11.12332075</v>
      </c>
      <c r="Q189" s="13">
        <v>2.0662641509999999</v>
      </c>
      <c r="R189" s="4">
        <v>14.20981132</v>
      </c>
      <c r="S189" s="4">
        <v>17.671245280000001</v>
      </c>
      <c r="T189" s="4">
        <v>7.9064150939999998</v>
      </c>
      <c r="U189" s="13">
        <v>10.556781279999999</v>
      </c>
      <c r="V189" s="4">
        <v>18.86229836</v>
      </c>
      <c r="W189" s="4">
        <v>11.139607699999999</v>
      </c>
      <c r="X189" s="4">
        <v>10.395169810000001</v>
      </c>
      <c r="Y189" s="13">
        <v>13.76871079</v>
      </c>
      <c r="Z189" s="4">
        <v>17.293000750000001</v>
      </c>
      <c r="AA189" s="4">
        <v>13.00075472</v>
      </c>
      <c r="AB189" s="4">
        <v>25.892830190000002</v>
      </c>
      <c r="AC189" s="13">
        <v>2.0051320750000001</v>
      </c>
      <c r="AD189" s="4">
        <v>9.6737670349999991</v>
      </c>
      <c r="AE189" s="4">
        <v>12.964687339999999</v>
      </c>
      <c r="AF189">
        <f t="shared" si="2"/>
        <v>11.736180642966668</v>
      </c>
    </row>
    <row r="190" spans="1:32" ht="15" thickBot="1" x14ac:dyDescent="0.35">
      <c r="A190" s="10">
        <v>44749</v>
      </c>
      <c r="B190" s="4">
        <v>14.79667925</v>
      </c>
      <c r="C190" s="4">
        <v>8.4769811320000006</v>
      </c>
      <c r="D190" s="4">
        <v>4.8063396230000004</v>
      </c>
      <c r="E190" s="13">
        <v>21.81735849</v>
      </c>
      <c r="F190" s="4">
        <v>19.19275472</v>
      </c>
      <c r="G190" s="4">
        <v>3.121811321</v>
      </c>
      <c r="H190" s="4">
        <v>12.46007547</v>
      </c>
      <c r="I190" s="13">
        <v>6.3849056600000003</v>
      </c>
      <c r="J190" s="4">
        <v>14.23698113</v>
      </c>
      <c r="K190" s="4">
        <v>14.62007547</v>
      </c>
      <c r="L190" s="4">
        <v>24.58324528</v>
      </c>
      <c r="M190" s="13">
        <v>14.88090566</v>
      </c>
      <c r="N190" s="4">
        <v>8.9144150940000006</v>
      </c>
      <c r="O190" s="4">
        <v>11.805283019999999</v>
      </c>
      <c r="P190" s="4">
        <v>15.86716981</v>
      </c>
      <c r="Q190" s="13">
        <v>4.5509433960000001</v>
      </c>
      <c r="R190" s="4">
        <v>18.057056599999999</v>
      </c>
      <c r="S190" s="4">
        <v>11.275471700000001</v>
      </c>
      <c r="T190" s="4">
        <v>8.6046792449999998</v>
      </c>
      <c r="U190" s="13">
        <v>15.923487400000001</v>
      </c>
      <c r="V190" s="4">
        <v>37.736390030000003</v>
      </c>
      <c r="W190" s="4">
        <v>9.9495849060000001</v>
      </c>
      <c r="X190" s="4">
        <v>8.4007684529999995</v>
      </c>
      <c r="Y190" s="13">
        <v>12.137314419999999</v>
      </c>
      <c r="Z190" s="4">
        <v>19.738252800000001</v>
      </c>
      <c r="AA190" s="4">
        <v>11.134188679999999</v>
      </c>
      <c r="AB190" s="4">
        <v>43.906415090000003</v>
      </c>
      <c r="AC190" s="13">
        <v>4.8987169809999997</v>
      </c>
      <c r="AD190" s="4">
        <v>18.07929047</v>
      </c>
      <c r="AE190" s="4">
        <v>10.480607190000001</v>
      </c>
      <c r="AF190">
        <f t="shared" si="2"/>
        <v>14.361271616366668</v>
      </c>
    </row>
    <row r="191" spans="1:32" ht="15" thickBot="1" x14ac:dyDescent="0.35">
      <c r="A191" s="10">
        <v>44750</v>
      </c>
      <c r="B191" s="4">
        <v>19.46173585</v>
      </c>
      <c r="C191" s="4">
        <v>5.1296603770000004</v>
      </c>
      <c r="D191" s="4">
        <v>3.0756226419999999</v>
      </c>
      <c r="E191" s="13">
        <v>18.747169809999999</v>
      </c>
      <c r="F191" s="4">
        <v>14.09841509</v>
      </c>
      <c r="G191" s="4">
        <v>5.5806792449999998</v>
      </c>
      <c r="H191" s="4">
        <v>15.33192453</v>
      </c>
      <c r="I191" s="13">
        <v>4.6107169810000004</v>
      </c>
      <c r="J191" s="4">
        <v>19.054188679999999</v>
      </c>
      <c r="K191" s="4">
        <v>25.335849060000001</v>
      </c>
      <c r="L191" s="4">
        <v>27.091018869999999</v>
      </c>
      <c r="M191" s="13">
        <v>15.880754720000001</v>
      </c>
      <c r="N191" s="4">
        <v>10.77011321</v>
      </c>
      <c r="O191" s="4">
        <v>8.3411320750000009</v>
      </c>
      <c r="P191" s="4">
        <v>10.99290566</v>
      </c>
      <c r="Q191" s="13">
        <v>2.6476981130000001</v>
      </c>
      <c r="R191" s="4">
        <v>10.47124528</v>
      </c>
      <c r="S191" s="4">
        <v>9.707773585</v>
      </c>
      <c r="T191" s="4">
        <v>7.7814339620000004</v>
      </c>
      <c r="U191" s="13">
        <v>14.188075469999999</v>
      </c>
      <c r="V191" s="4">
        <v>49.639245279999997</v>
      </c>
      <c r="W191" s="4">
        <v>7.5269126039999996</v>
      </c>
      <c r="X191" s="4">
        <v>7.1435294499999999</v>
      </c>
      <c r="Y191" s="13">
        <v>9.9285288460000007</v>
      </c>
      <c r="Z191" s="4">
        <v>18.342791729999998</v>
      </c>
      <c r="AA191" s="4">
        <v>10.846188679999999</v>
      </c>
      <c r="AB191" s="4">
        <v>28.47396226</v>
      </c>
      <c r="AC191" s="13">
        <v>1.90949434</v>
      </c>
      <c r="AD191" s="4">
        <v>14.02376332</v>
      </c>
      <c r="AE191" s="4">
        <v>9.8171307169999995</v>
      </c>
      <c r="AF191">
        <f t="shared" si="2"/>
        <v>13.531655347899999</v>
      </c>
    </row>
    <row r="192" spans="1:32" ht="15" thickBot="1" x14ac:dyDescent="0.35">
      <c r="A192" s="10">
        <v>44751</v>
      </c>
      <c r="B192" s="4">
        <v>22.760150939999999</v>
      </c>
      <c r="C192" s="4">
        <v>4.5509433960000001</v>
      </c>
      <c r="D192" s="4">
        <v>2.7550188680000001</v>
      </c>
      <c r="E192" s="13">
        <v>15.166188679999999</v>
      </c>
      <c r="F192" s="4">
        <v>45.446943400000002</v>
      </c>
      <c r="G192" s="4">
        <v>4.1433962260000001</v>
      </c>
      <c r="H192" s="4">
        <v>15.48950943</v>
      </c>
      <c r="I192" s="13">
        <v>8.1101886790000002</v>
      </c>
      <c r="J192" s="4">
        <v>8.6943396229999994</v>
      </c>
      <c r="K192" s="4">
        <v>18.339622640000002</v>
      </c>
      <c r="L192" s="4">
        <v>22.678641509999999</v>
      </c>
      <c r="M192" s="13">
        <v>15.30475472</v>
      </c>
      <c r="N192" s="4">
        <v>12.816000000000001</v>
      </c>
      <c r="O192" s="4">
        <v>7.9471698110000002</v>
      </c>
      <c r="P192" s="4">
        <v>12.090566040000001</v>
      </c>
      <c r="Q192" s="13">
        <v>8.1482264149999999</v>
      </c>
      <c r="R192" s="4">
        <v>7.0641509429999996</v>
      </c>
      <c r="S192" s="4">
        <v>8.3275471700000008</v>
      </c>
      <c r="T192" s="4">
        <v>9.0502641510000004</v>
      </c>
      <c r="U192" s="13">
        <v>12.48996226</v>
      </c>
      <c r="V192" s="4">
        <v>68.920206789999995</v>
      </c>
      <c r="W192" s="4">
        <v>7.0538419030000004</v>
      </c>
      <c r="X192" s="4">
        <v>5.6734989279999999</v>
      </c>
      <c r="Y192" s="13">
        <v>10.13528975</v>
      </c>
      <c r="Z192" s="4">
        <v>16.424150940000001</v>
      </c>
      <c r="AA192" s="4">
        <v>9.0964528300000005</v>
      </c>
      <c r="AB192" s="4">
        <v>14.991739470000001</v>
      </c>
      <c r="AC192" s="13">
        <v>3.5844297959999998</v>
      </c>
      <c r="AD192" s="4">
        <v>14.747018260000001</v>
      </c>
      <c r="AE192" s="4">
        <v>21.304861679999998</v>
      </c>
      <c r="AF192">
        <f t="shared" si="2"/>
        <v>14.443502508300003</v>
      </c>
    </row>
    <row r="193" spans="1:32" ht="15" thickBot="1" x14ac:dyDescent="0.35">
      <c r="A193" s="10">
        <v>44752</v>
      </c>
      <c r="B193" s="4">
        <v>14.57660377</v>
      </c>
      <c r="C193" s="4">
        <v>3.8037735850000001</v>
      </c>
      <c r="D193" s="4">
        <v>6.9038490570000004</v>
      </c>
      <c r="E193" s="13">
        <v>10.84890566</v>
      </c>
      <c r="F193" s="4">
        <v>21.211471700000001</v>
      </c>
      <c r="G193" s="4">
        <v>3.203320755</v>
      </c>
      <c r="H193" s="4">
        <v>13.78596226</v>
      </c>
      <c r="I193" s="13">
        <v>5.773584906</v>
      </c>
      <c r="J193" s="4">
        <v>10.5690566</v>
      </c>
      <c r="K193" s="4">
        <v>18.263547169999999</v>
      </c>
      <c r="L193" s="4">
        <v>23.852377359999998</v>
      </c>
      <c r="M193" s="13">
        <v>12.163924529999999</v>
      </c>
      <c r="N193" s="4">
        <v>14.772226420000001</v>
      </c>
      <c r="O193" s="4">
        <v>7.8058867919999999</v>
      </c>
      <c r="P193" s="4">
        <v>14.063094339999999</v>
      </c>
      <c r="Q193" s="13">
        <v>6.5941132079999996</v>
      </c>
      <c r="R193" s="4">
        <v>6.8495094339999998</v>
      </c>
      <c r="S193" s="4">
        <v>9.3735849059999996</v>
      </c>
      <c r="T193" s="4">
        <v>7.6564528300000001</v>
      </c>
      <c r="U193" s="13">
        <v>9.773229465</v>
      </c>
      <c r="V193" s="4">
        <v>38.763672450000001</v>
      </c>
      <c r="W193" s="4">
        <v>6.1462854340000002</v>
      </c>
      <c r="X193" s="4">
        <v>7.3385660379999997</v>
      </c>
      <c r="Y193" s="13">
        <v>11.405854189999999</v>
      </c>
      <c r="Z193" s="4">
        <v>22.76830189</v>
      </c>
      <c r="AA193" s="4">
        <v>9.4951931760000008</v>
      </c>
      <c r="AB193" s="4">
        <v>24.99350943</v>
      </c>
      <c r="AC193" s="13">
        <v>2.6142792450000001</v>
      </c>
      <c r="AD193" s="4">
        <v>14.75824755</v>
      </c>
      <c r="AE193" s="4">
        <v>6.8438162699999996</v>
      </c>
      <c r="AF193">
        <f t="shared" si="2"/>
        <v>12.232406680699999</v>
      </c>
    </row>
    <row r="194" spans="1:32" ht="15" thickBot="1" x14ac:dyDescent="0.35">
      <c r="A194" s="10">
        <v>44753</v>
      </c>
      <c r="B194" s="4">
        <v>18.942792449999999</v>
      </c>
      <c r="C194" s="4">
        <v>4.9449056599999999</v>
      </c>
      <c r="D194" s="4">
        <v>5.4095094340000003</v>
      </c>
      <c r="E194" s="13">
        <v>10.62883019</v>
      </c>
      <c r="F194" s="4">
        <v>18.739018869999999</v>
      </c>
      <c r="G194" s="4">
        <v>3.2549433959999998</v>
      </c>
      <c r="H194" s="4">
        <v>10.756528299999999</v>
      </c>
      <c r="I194" s="13">
        <v>7.949886792</v>
      </c>
      <c r="J194" s="4">
        <v>12.98445283</v>
      </c>
      <c r="K194" s="4">
        <v>16.698566039999999</v>
      </c>
      <c r="L194" s="4">
        <v>24.982641510000001</v>
      </c>
      <c r="M194" s="13">
        <v>10.16422642</v>
      </c>
      <c r="N194" s="4">
        <v>12.30520755</v>
      </c>
      <c r="O194" s="4">
        <v>8.2351698110000005</v>
      </c>
      <c r="P194" s="4">
        <v>20.676226419999999</v>
      </c>
      <c r="Q194" s="13">
        <v>9.8001509430000002</v>
      </c>
      <c r="R194" s="4">
        <v>13.747924530000001</v>
      </c>
      <c r="S194" s="4">
        <v>18.39124528</v>
      </c>
      <c r="T194" s="4">
        <v>6.7381132079999997</v>
      </c>
      <c r="U194" s="13">
        <v>10.489058630000001</v>
      </c>
      <c r="V194" s="4">
        <v>32.380663239999997</v>
      </c>
      <c r="W194" s="4">
        <v>5.7668802110000001</v>
      </c>
      <c r="X194" s="4">
        <v>6.259924528</v>
      </c>
      <c r="Y194" s="13">
        <v>11.808</v>
      </c>
      <c r="Z194" s="4">
        <v>20.756581130000001</v>
      </c>
      <c r="AA194" s="4">
        <v>14.80211321</v>
      </c>
      <c r="AB194" s="4">
        <v>25.39290566</v>
      </c>
      <c r="AC194" s="13">
        <v>3.671129208</v>
      </c>
      <c r="AD194" s="4">
        <v>13.09856604</v>
      </c>
      <c r="AE194" s="4">
        <v>9.8463396230000004</v>
      </c>
      <c r="AF194">
        <f t="shared" si="2"/>
        <v>12.987416703799999</v>
      </c>
    </row>
    <row r="195" spans="1:32" ht="15" thickBot="1" x14ac:dyDescent="0.35">
      <c r="A195" s="10">
        <v>44754</v>
      </c>
      <c r="B195" s="4">
        <v>44.28679245</v>
      </c>
      <c r="C195" s="4">
        <v>7.3412830189999996</v>
      </c>
      <c r="D195" s="4">
        <v>10.30822642</v>
      </c>
      <c r="E195" s="13">
        <v>10.05283019</v>
      </c>
      <c r="F195" s="4">
        <v>14.64724528</v>
      </c>
      <c r="G195" s="4">
        <v>4.015698113</v>
      </c>
      <c r="H195" s="4">
        <v>6.9011320749999996</v>
      </c>
      <c r="I195" s="13">
        <v>6.9717735850000002</v>
      </c>
      <c r="J195" s="4">
        <v>13.810415089999999</v>
      </c>
      <c r="K195" s="4">
        <v>19.99154717</v>
      </c>
      <c r="L195" s="4">
        <v>24.51803774</v>
      </c>
      <c r="M195" s="13">
        <v>9.4876981130000004</v>
      </c>
      <c r="N195" s="4">
        <v>11.894943400000001</v>
      </c>
      <c r="O195" s="4">
        <v>27.278490569999999</v>
      </c>
      <c r="P195" s="4">
        <v>30.593207549999999</v>
      </c>
      <c r="Q195" s="13">
        <v>9.9495849060000001</v>
      </c>
      <c r="R195" s="4">
        <v>6.7978867919999999</v>
      </c>
      <c r="S195" s="4">
        <v>28.8</v>
      </c>
      <c r="T195" s="4">
        <v>7.382037736</v>
      </c>
      <c r="U195" s="13">
        <v>24.452470460000001</v>
      </c>
      <c r="V195" s="4">
        <v>21.50591094</v>
      </c>
      <c r="W195" s="4">
        <v>11.58329941</v>
      </c>
      <c r="X195" s="4">
        <v>6.0751698110000003</v>
      </c>
      <c r="Y195" s="13">
        <v>11.178662940000001</v>
      </c>
      <c r="Z195" s="4">
        <v>18.436504750000001</v>
      </c>
      <c r="AA195" s="4">
        <v>14.402716979999999</v>
      </c>
      <c r="AB195" s="4">
        <v>32.114716979999997</v>
      </c>
      <c r="AC195" s="13">
        <v>2.0051320750000001</v>
      </c>
      <c r="AD195" s="4">
        <v>10.166943399999999</v>
      </c>
      <c r="AE195" s="4">
        <v>7.7651108840000003</v>
      </c>
      <c r="AF195">
        <f t="shared" ref="AF195:AF258" si="3">AVERAGE(B195:AE195)</f>
        <v>15.157182294299997</v>
      </c>
    </row>
    <row r="196" spans="1:32" ht="15" thickBot="1" x14ac:dyDescent="0.35">
      <c r="A196" s="10">
        <v>44755</v>
      </c>
      <c r="B196" s="4">
        <v>21.148981129999999</v>
      </c>
      <c r="C196" s="4">
        <v>10.324528300000001</v>
      </c>
      <c r="D196" s="4">
        <v>12.40845283</v>
      </c>
      <c r="E196" s="13">
        <v>9.6181132080000005</v>
      </c>
      <c r="F196" s="4">
        <v>14.304905659999999</v>
      </c>
      <c r="G196" s="4">
        <v>9.0149433959999996</v>
      </c>
      <c r="H196" s="4">
        <v>7.1483773580000003</v>
      </c>
      <c r="I196" s="13">
        <v>8.8383396229999995</v>
      </c>
      <c r="J196" s="4">
        <v>13.209962259999999</v>
      </c>
      <c r="K196" s="4">
        <v>15.478641509999999</v>
      </c>
      <c r="L196" s="4">
        <v>20.947924530000002</v>
      </c>
      <c r="M196" s="13">
        <v>7.6455849059999998</v>
      </c>
      <c r="N196" s="4">
        <v>13.142037739999999</v>
      </c>
      <c r="O196" s="4">
        <v>31.70716981</v>
      </c>
      <c r="P196" s="4">
        <v>22.86067925</v>
      </c>
      <c r="Q196" s="13">
        <v>10.43864151</v>
      </c>
      <c r="R196" s="4">
        <v>7.3358490569999999</v>
      </c>
      <c r="S196" s="4">
        <v>35.375094339999997</v>
      </c>
      <c r="T196" s="4">
        <v>7.868377358</v>
      </c>
      <c r="U196" s="13">
        <v>17.502416419999999</v>
      </c>
      <c r="V196" s="4">
        <v>16.713853400000001</v>
      </c>
      <c r="W196" s="4">
        <v>14.152754720000001</v>
      </c>
      <c r="X196" s="4">
        <v>7.2733584909999998</v>
      </c>
      <c r="Y196" s="13">
        <v>8.4261388079999993</v>
      </c>
      <c r="Z196" s="4">
        <v>12.897960449999999</v>
      </c>
      <c r="AA196" s="4">
        <v>17.519094339999999</v>
      </c>
      <c r="AB196" s="4">
        <v>24.99350943</v>
      </c>
      <c r="AC196" s="13">
        <v>2.7767547170000002</v>
      </c>
      <c r="AD196" s="4">
        <v>9.1958807549999992</v>
      </c>
      <c r="AE196" s="4">
        <v>9.1243312299999992</v>
      </c>
      <c r="AF196">
        <f t="shared" si="3"/>
        <v>13.979755217900001</v>
      </c>
    </row>
    <row r="197" spans="1:32" ht="15" thickBot="1" x14ac:dyDescent="0.35">
      <c r="A197" s="10">
        <v>44756</v>
      </c>
      <c r="B197" s="4">
        <v>21.347320750000002</v>
      </c>
      <c r="C197" s="4">
        <v>9.8354716979999992</v>
      </c>
      <c r="D197" s="4">
        <v>27.726792450000001</v>
      </c>
      <c r="E197" s="13">
        <v>30.772528300000001</v>
      </c>
      <c r="F197" s="4">
        <v>13.1610566</v>
      </c>
      <c r="G197" s="4">
        <v>6.8440754720000001</v>
      </c>
      <c r="H197" s="4">
        <v>6.8467924529999999</v>
      </c>
      <c r="I197" s="13">
        <v>6.422943396</v>
      </c>
      <c r="J197" s="4">
        <v>7.8792452830000004</v>
      </c>
      <c r="K197" s="4">
        <v>15.524830189999999</v>
      </c>
      <c r="L197" s="4">
        <v>19.130264149999999</v>
      </c>
      <c r="M197" s="13">
        <v>8.4742641509999999</v>
      </c>
      <c r="N197" s="4">
        <v>15.035773580000001</v>
      </c>
      <c r="O197" s="4">
        <v>65.234716980000002</v>
      </c>
      <c r="P197" s="4">
        <v>18.758037739999999</v>
      </c>
      <c r="Q197" s="13">
        <v>7.7977358490000004</v>
      </c>
      <c r="R197" s="4">
        <v>12.438339620000001</v>
      </c>
      <c r="S197" s="4">
        <v>21.227773580000001</v>
      </c>
      <c r="T197" s="4">
        <v>7.0369811320000002</v>
      </c>
      <c r="U197" s="13">
        <v>13.197712750000001</v>
      </c>
      <c r="V197" s="4">
        <v>12.32422642</v>
      </c>
      <c r="W197" s="4">
        <v>16.500226420000001</v>
      </c>
      <c r="X197" s="4">
        <v>11.87380039</v>
      </c>
      <c r="Y197" s="13">
        <v>8.1136346259999996</v>
      </c>
      <c r="Z197" s="4">
        <v>17.989132080000001</v>
      </c>
      <c r="AA197" s="4">
        <v>16.429584909999999</v>
      </c>
      <c r="AB197" s="4">
        <v>31.897358489999998</v>
      </c>
      <c r="AC197" s="13">
        <v>3.908293676</v>
      </c>
      <c r="AD197" s="4">
        <v>19.005839999999999</v>
      </c>
      <c r="AE197" s="4">
        <v>5.0807769970000001</v>
      </c>
      <c r="AF197">
        <f t="shared" si="3"/>
        <v>15.927184337766667</v>
      </c>
    </row>
    <row r="198" spans="1:32" ht="15" thickBot="1" x14ac:dyDescent="0.35">
      <c r="A198" s="10">
        <v>44757</v>
      </c>
      <c r="B198" s="4">
        <v>13.83758491</v>
      </c>
      <c r="C198" s="4">
        <v>17.062641509999999</v>
      </c>
      <c r="D198" s="4">
        <v>30.025358489999999</v>
      </c>
      <c r="E198" s="13">
        <v>17.932075470000001</v>
      </c>
      <c r="F198" s="4">
        <v>12.835018870000001</v>
      </c>
      <c r="G198" s="4">
        <v>16.701283020000002</v>
      </c>
      <c r="H198" s="4">
        <v>7.6564528300000001</v>
      </c>
      <c r="I198" s="13">
        <v>6.781584906</v>
      </c>
      <c r="J198" s="4">
        <v>7.8873962259999999</v>
      </c>
      <c r="K198" s="4">
        <v>13.31320755</v>
      </c>
      <c r="L198" s="4">
        <v>17.108830189999999</v>
      </c>
      <c r="M198" s="13">
        <v>8.8899622639999993</v>
      </c>
      <c r="N198" s="4">
        <v>17.967396229999999</v>
      </c>
      <c r="O198" s="4">
        <v>50.86188679</v>
      </c>
      <c r="P198" s="4">
        <v>14.01418868</v>
      </c>
      <c r="Q198" s="13">
        <v>8.2324528299999997</v>
      </c>
      <c r="R198" s="4">
        <v>14.671698109999999</v>
      </c>
      <c r="S198" s="4">
        <v>33.826415089999998</v>
      </c>
      <c r="T198" s="4">
        <v>6.7571320750000003</v>
      </c>
      <c r="U198" s="13">
        <v>12.248119969999999</v>
      </c>
      <c r="V198" s="4">
        <v>9.9033962259999999</v>
      </c>
      <c r="W198" s="4">
        <v>13.360609630000001</v>
      </c>
      <c r="X198" s="4">
        <v>14.879227650000001</v>
      </c>
      <c r="Y198" s="13">
        <v>8.1482264149999999</v>
      </c>
      <c r="Z198" s="4">
        <v>10.536416969999999</v>
      </c>
      <c r="AA198" s="4">
        <v>18.71728302</v>
      </c>
      <c r="AB198" s="4">
        <v>23.526339620000002</v>
      </c>
      <c r="AC198" s="13">
        <v>3.0511698109999998</v>
      </c>
      <c r="AD198" s="4">
        <v>20.04471414</v>
      </c>
      <c r="AE198" s="4">
        <v>11.51706158</v>
      </c>
      <c r="AF198">
        <f t="shared" si="3"/>
        <v>15.409837702433334</v>
      </c>
    </row>
    <row r="199" spans="1:32" ht="15" thickBot="1" x14ac:dyDescent="0.35">
      <c r="A199" s="10">
        <v>44758</v>
      </c>
      <c r="B199" s="4">
        <v>15.24769811</v>
      </c>
      <c r="C199" s="4">
        <v>15.20150943</v>
      </c>
      <c r="D199" s="4">
        <v>21.189735850000002</v>
      </c>
      <c r="E199" s="13">
        <v>24.75169811</v>
      </c>
      <c r="F199" s="4">
        <v>14.07396226</v>
      </c>
      <c r="G199" s="4">
        <v>19.776905660000001</v>
      </c>
      <c r="H199" s="4">
        <v>6.7218113209999997</v>
      </c>
      <c r="I199" s="13">
        <v>8.357433962</v>
      </c>
      <c r="J199" s="4">
        <v>7.6075471700000001</v>
      </c>
      <c r="K199" s="4">
        <v>12.777962260000001</v>
      </c>
      <c r="L199" s="4">
        <v>15.973132079999999</v>
      </c>
      <c r="M199" s="13">
        <v>19.467169810000001</v>
      </c>
      <c r="N199" s="4">
        <v>31.625660379999999</v>
      </c>
      <c r="O199" s="4">
        <v>33.554716980000002</v>
      </c>
      <c r="P199" s="4">
        <v>11.73735849</v>
      </c>
      <c r="Q199" s="13">
        <v>9.7892830190000009</v>
      </c>
      <c r="R199" s="4">
        <v>21.708679249999999</v>
      </c>
      <c r="S199" s="4">
        <v>15.826415089999999</v>
      </c>
      <c r="T199" s="4">
        <v>12.280754719999999</v>
      </c>
      <c r="U199" s="13">
        <v>10.35441509</v>
      </c>
      <c r="V199" s="4">
        <v>9.6830585659999997</v>
      </c>
      <c r="W199" s="4">
        <v>10.217615909999999</v>
      </c>
      <c r="X199" s="4">
        <v>8.3390742329999998</v>
      </c>
      <c r="Y199" s="13">
        <v>12.30251013</v>
      </c>
      <c r="Z199" s="4">
        <v>11.79642104</v>
      </c>
      <c r="AA199" s="4">
        <v>25.57222642</v>
      </c>
      <c r="AB199" s="4">
        <v>30.766159699999999</v>
      </c>
      <c r="AC199" s="13">
        <v>21.61075653</v>
      </c>
      <c r="AD199" s="4">
        <v>41.795733740000003</v>
      </c>
      <c r="AE199" s="4">
        <v>10.7623421</v>
      </c>
      <c r="AF199">
        <f t="shared" si="3"/>
        <v>17.028991580366668</v>
      </c>
    </row>
    <row r="200" spans="1:32" ht="15" thickBot="1" x14ac:dyDescent="0.35">
      <c r="A200" s="10">
        <v>44759</v>
      </c>
      <c r="B200" s="4">
        <v>12.86762264</v>
      </c>
      <c r="C200" s="4">
        <v>12.38943396</v>
      </c>
      <c r="D200" s="4">
        <v>12.93554717</v>
      </c>
      <c r="E200" s="13">
        <v>30.267169809999999</v>
      </c>
      <c r="F200" s="4">
        <v>14.72875472</v>
      </c>
      <c r="G200" s="4">
        <v>16.168754719999999</v>
      </c>
      <c r="H200" s="4">
        <v>6.0045283019999998</v>
      </c>
      <c r="I200" s="13">
        <v>21.3989434</v>
      </c>
      <c r="J200" s="4">
        <v>21.77932075</v>
      </c>
      <c r="K200" s="4">
        <v>11.609660379999999</v>
      </c>
      <c r="L200" s="4">
        <v>15.255849059999999</v>
      </c>
      <c r="M200" s="13">
        <v>22.154264149999999</v>
      </c>
      <c r="N200" s="4">
        <v>26.944301889999998</v>
      </c>
      <c r="O200" s="4">
        <v>29.09886792</v>
      </c>
      <c r="P200" s="4">
        <v>16.83713208</v>
      </c>
      <c r="Q200" s="13">
        <v>14.38913208</v>
      </c>
      <c r="R200" s="4">
        <v>16.84528302</v>
      </c>
      <c r="S200" s="4">
        <v>17.201207549999999</v>
      </c>
      <c r="T200" s="4">
        <v>21.523924529999999</v>
      </c>
      <c r="U200" s="13">
        <v>9.2330979620000004</v>
      </c>
      <c r="V200" s="4">
        <v>8.7463923619999999</v>
      </c>
      <c r="W200" s="4">
        <v>10.22664226</v>
      </c>
      <c r="X200" s="4">
        <v>11.9637216</v>
      </c>
      <c r="Y200" s="13">
        <v>12.04202798</v>
      </c>
      <c r="Z200" s="4">
        <v>10.85162264</v>
      </c>
      <c r="AA200" s="4">
        <v>30.43293826</v>
      </c>
      <c r="AB200" s="4">
        <v>64.963018869999999</v>
      </c>
      <c r="AC200" s="13">
        <v>8.6209811320000007</v>
      </c>
      <c r="AD200" s="4">
        <v>44.535192449999997</v>
      </c>
      <c r="AE200" s="4">
        <v>12.541274080000001</v>
      </c>
      <c r="AF200">
        <f t="shared" si="3"/>
        <v>18.81855359093333</v>
      </c>
    </row>
    <row r="201" spans="1:32" ht="15" thickBot="1" x14ac:dyDescent="0.35">
      <c r="A201" s="10">
        <v>44760</v>
      </c>
      <c r="B201" s="4">
        <v>10.62883019</v>
      </c>
      <c r="C201" s="4">
        <v>18.692830189999999</v>
      </c>
      <c r="D201" s="4">
        <v>11.509132080000001</v>
      </c>
      <c r="E201" s="13">
        <v>35.847849060000001</v>
      </c>
      <c r="F201" s="4">
        <v>10.57992453</v>
      </c>
      <c r="G201" s="4">
        <v>8.4905660380000008</v>
      </c>
      <c r="H201" s="4">
        <v>5.7192452830000002</v>
      </c>
      <c r="I201" s="13">
        <v>38.60830189</v>
      </c>
      <c r="J201" s="4">
        <v>28.990188679999999</v>
      </c>
      <c r="K201" s="4">
        <v>12.633962260000001</v>
      </c>
      <c r="L201" s="4">
        <v>14.799396229999999</v>
      </c>
      <c r="M201" s="13">
        <v>16.625207549999999</v>
      </c>
      <c r="N201" s="4">
        <v>16.440452830000002</v>
      </c>
      <c r="O201" s="4">
        <v>24.8250566</v>
      </c>
      <c r="P201" s="4">
        <v>13.19637736</v>
      </c>
      <c r="Q201" s="13">
        <v>14.793962260000001</v>
      </c>
      <c r="R201" s="4">
        <v>18.595018870000001</v>
      </c>
      <c r="S201" s="4">
        <v>19.007999999999999</v>
      </c>
      <c r="T201" s="4">
        <v>37.086792449999997</v>
      </c>
      <c r="U201" s="13">
        <v>8.3648676230000003</v>
      </c>
      <c r="V201" s="4">
        <v>8.1096751699999992</v>
      </c>
      <c r="W201" s="4">
        <v>9.4022246040000006</v>
      </c>
      <c r="X201" s="4">
        <v>8.3666385499999993</v>
      </c>
      <c r="Y201" s="13">
        <v>14.95426415</v>
      </c>
      <c r="Z201" s="4">
        <v>13.16113105</v>
      </c>
      <c r="AA201" s="4">
        <v>27.523018870000001</v>
      </c>
      <c r="AB201" s="4">
        <v>48.389433959999998</v>
      </c>
      <c r="AC201" s="13">
        <v>8.7867169809999996</v>
      </c>
      <c r="AD201" s="4">
        <v>62.572341729999998</v>
      </c>
      <c r="AE201" s="4">
        <v>14.84830189</v>
      </c>
      <c r="AF201">
        <f t="shared" si="3"/>
        <v>19.384990297633337</v>
      </c>
    </row>
    <row r="202" spans="1:32" ht="15" thickBot="1" x14ac:dyDescent="0.35">
      <c r="A202" s="10">
        <v>44761</v>
      </c>
      <c r="B202" s="4">
        <v>8.8301886790000008</v>
      </c>
      <c r="C202" s="4">
        <v>13.04150943</v>
      </c>
      <c r="D202" s="4">
        <v>13.525132080000001</v>
      </c>
      <c r="E202" s="13">
        <v>32.20981132</v>
      </c>
      <c r="F202" s="4">
        <v>12.897509429999999</v>
      </c>
      <c r="G202" s="4">
        <v>8.7432452830000003</v>
      </c>
      <c r="H202" s="4">
        <v>5.366037736</v>
      </c>
      <c r="I202" s="13">
        <v>27.631698109999999</v>
      </c>
      <c r="J202" s="4">
        <v>21.38807547</v>
      </c>
      <c r="K202" s="4">
        <v>11.003773580000001</v>
      </c>
      <c r="L202" s="4">
        <v>15.56015094</v>
      </c>
      <c r="M202" s="13">
        <v>22.14339623</v>
      </c>
      <c r="N202" s="4">
        <v>18</v>
      </c>
      <c r="O202" s="4">
        <v>23.371471700000001</v>
      </c>
      <c r="P202" s="4">
        <v>14.24784906</v>
      </c>
      <c r="Q202" s="13">
        <v>21.37992453</v>
      </c>
      <c r="R202" s="4">
        <v>35.592452829999999</v>
      </c>
      <c r="S202" s="4">
        <v>15.486792449999999</v>
      </c>
      <c r="T202" s="4">
        <v>28.44679245</v>
      </c>
      <c r="U202" s="13">
        <v>7.3516825350000001</v>
      </c>
      <c r="V202" s="4">
        <v>5.8707093739999996</v>
      </c>
      <c r="W202" s="4">
        <v>8.7984668359999993</v>
      </c>
      <c r="X202" s="4">
        <v>8.5421886790000006</v>
      </c>
      <c r="Y202" s="13">
        <v>12.11060432</v>
      </c>
      <c r="Z202" s="4">
        <v>9.678065299</v>
      </c>
      <c r="AA202" s="4">
        <v>22.651471699999998</v>
      </c>
      <c r="AB202" s="4">
        <v>29.207547170000002</v>
      </c>
      <c r="AC202" s="13">
        <v>7.5043018869999996</v>
      </c>
      <c r="AD202" s="4">
        <v>34.831698109999998</v>
      </c>
      <c r="AE202" s="4">
        <v>12.758719790000001</v>
      </c>
      <c r="AF202">
        <f t="shared" si="3"/>
        <v>16.939042233599999</v>
      </c>
    </row>
    <row r="203" spans="1:32" ht="15" thickBot="1" x14ac:dyDescent="0.35">
      <c r="A203" s="10">
        <v>44762</v>
      </c>
      <c r="B203" s="4">
        <v>6.2979622639999997</v>
      </c>
      <c r="C203" s="4">
        <v>23.80075472</v>
      </c>
      <c r="D203" s="4">
        <v>14.91350943</v>
      </c>
      <c r="E203" s="13">
        <v>24.41479245</v>
      </c>
      <c r="F203" s="4">
        <v>17.388679249999999</v>
      </c>
      <c r="G203" s="4">
        <v>14.671698109999999</v>
      </c>
      <c r="H203" s="4">
        <v>5.1975849060000003</v>
      </c>
      <c r="I203" s="13">
        <v>17.144150939999999</v>
      </c>
      <c r="J203" s="4">
        <v>23.591547169999998</v>
      </c>
      <c r="K203" s="4">
        <v>11.750943400000001</v>
      </c>
      <c r="L203" s="4">
        <v>15.060226419999999</v>
      </c>
      <c r="M203" s="13">
        <v>25.786867919999999</v>
      </c>
      <c r="N203" s="4">
        <v>12.870339619999999</v>
      </c>
      <c r="O203" s="4">
        <v>22.681358490000001</v>
      </c>
      <c r="P203" s="4">
        <v>14.546716979999999</v>
      </c>
      <c r="Q203" s="13">
        <v>30.810566040000001</v>
      </c>
      <c r="R203" s="4">
        <v>18.20377358</v>
      </c>
      <c r="S203" s="4">
        <v>17.32890566</v>
      </c>
      <c r="T203" s="4">
        <v>21.980377359999999</v>
      </c>
      <c r="U203" s="13">
        <v>7.4417333430000001</v>
      </c>
      <c r="V203" s="4">
        <v>5.2214554870000001</v>
      </c>
      <c r="W203" s="4">
        <v>8.2941652520000009</v>
      </c>
      <c r="X203" s="4">
        <v>6.8848301889999997</v>
      </c>
      <c r="Y203" s="13">
        <v>16.502943399999999</v>
      </c>
      <c r="Z203" s="4">
        <v>10.05993509</v>
      </c>
      <c r="AA203" s="4">
        <v>16.18233962</v>
      </c>
      <c r="AB203" s="4">
        <v>21.344603769999999</v>
      </c>
      <c r="AC203" s="13">
        <v>11.653132080000001</v>
      </c>
      <c r="AD203" s="4">
        <v>17.96969941</v>
      </c>
      <c r="AE203" s="4">
        <v>19.850033209999999</v>
      </c>
      <c r="AF203">
        <f t="shared" si="3"/>
        <v>15.994854185366666</v>
      </c>
    </row>
    <row r="204" spans="1:32" ht="15" thickBot="1" x14ac:dyDescent="0.35">
      <c r="A204" s="10">
        <v>44763</v>
      </c>
      <c r="B204" s="4">
        <v>6.1430943400000002</v>
      </c>
      <c r="C204" s="4">
        <v>28.582641509999998</v>
      </c>
      <c r="D204" s="4">
        <v>28.704905660000001</v>
      </c>
      <c r="E204" s="13">
        <v>23.78173585</v>
      </c>
      <c r="F204" s="4">
        <v>9.4931320750000001</v>
      </c>
      <c r="G204" s="4">
        <v>14.97056604</v>
      </c>
      <c r="H204" s="4">
        <v>4.2710943400000003</v>
      </c>
      <c r="I204" s="13">
        <v>14.75864151</v>
      </c>
      <c r="J204" s="4">
        <v>31.245283019999999</v>
      </c>
      <c r="K204" s="4">
        <v>11.18309434</v>
      </c>
      <c r="L204" s="4">
        <v>13.83215094</v>
      </c>
      <c r="M204" s="13">
        <v>17.826113209999999</v>
      </c>
      <c r="N204" s="4">
        <v>16.019320749999999</v>
      </c>
      <c r="O204" s="4">
        <v>22.056452830000001</v>
      </c>
      <c r="P204" s="4">
        <v>13.454490570000001</v>
      </c>
      <c r="Q204" s="13">
        <v>40.075471700000001</v>
      </c>
      <c r="R204" s="4">
        <v>17.054490569999999</v>
      </c>
      <c r="S204" s="4">
        <v>13.68815094</v>
      </c>
      <c r="T204" s="4">
        <v>17.44301887</v>
      </c>
      <c r="U204" s="13">
        <v>5.4423408899999997</v>
      </c>
      <c r="V204" s="4">
        <v>5.0138218869999998</v>
      </c>
      <c r="W204" s="4">
        <v>7.528754717</v>
      </c>
      <c r="X204" s="4">
        <v>6.7139133270000002</v>
      </c>
      <c r="Y204" s="13">
        <v>13.48764154</v>
      </c>
      <c r="Z204" s="4">
        <v>11.2245533</v>
      </c>
      <c r="AA204" s="4">
        <v>17.942943400000001</v>
      </c>
      <c r="AB204" s="4">
        <v>22.28196226</v>
      </c>
      <c r="AC204" s="13">
        <v>6.8902641510000002</v>
      </c>
      <c r="AD204" s="4">
        <v>14.853051170000001</v>
      </c>
      <c r="AE204" s="4">
        <v>19.863395319999999</v>
      </c>
      <c r="AF204">
        <f t="shared" si="3"/>
        <v>15.860883034233336</v>
      </c>
    </row>
    <row r="205" spans="1:32" ht="15" thickBot="1" x14ac:dyDescent="0.35">
      <c r="A205" s="10">
        <v>44764</v>
      </c>
      <c r="B205" s="4">
        <v>9.3355471699999999</v>
      </c>
      <c r="C205" s="4">
        <v>24.45283019</v>
      </c>
      <c r="D205" s="4">
        <v>34.91049057</v>
      </c>
      <c r="E205" s="13">
        <v>13.560452829999999</v>
      </c>
      <c r="F205" s="4">
        <v>10.02837736</v>
      </c>
      <c r="G205" s="4">
        <v>10.8869434</v>
      </c>
      <c r="H205" s="4">
        <v>4.2575094340000001</v>
      </c>
      <c r="I205" s="13">
        <v>14.025056599999999</v>
      </c>
      <c r="J205" s="4">
        <v>44.830188679999999</v>
      </c>
      <c r="K205" s="4">
        <v>11.07169811</v>
      </c>
      <c r="L205" s="4">
        <v>13.25886792</v>
      </c>
      <c r="M205" s="13">
        <v>13.21539623</v>
      </c>
      <c r="N205" s="4">
        <v>11.86233962</v>
      </c>
      <c r="O205" s="4">
        <v>17.627773579999999</v>
      </c>
      <c r="P205" s="4">
        <v>10.756528299999999</v>
      </c>
      <c r="Q205" s="13">
        <v>28.229433960000001</v>
      </c>
      <c r="R205" s="4">
        <v>47.873207549999997</v>
      </c>
      <c r="S205" s="4">
        <v>10.65328302</v>
      </c>
      <c r="T205" s="4">
        <v>17.011018870000001</v>
      </c>
      <c r="U205" s="13">
        <v>4.7904996229999997</v>
      </c>
      <c r="V205" s="4">
        <v>5.3687547169999998</v>
      </c>
      <c r="W205" s="4">
        <v>12.49102297</v>
      </c>
      <c r="X205" s="4">
        <v>7.6646037739999997</v>
      </c>
      <c r="Y205" s="13">
        <v>11.394837920000001</v>
      </c>
      <c r="Z205" s="4">
        <v>9.8659350349999997</v>
      </c>
      <c r="AA205" s="4">
        <v>11.794415089999999</v>
      </c>
      <c r="AB205" s="4">
        <v>17.682113210000001</v>
      </c>
      <c r="AC205" s="13">
        <v>6.8169056599999998</v>
      </c>
      <c r="AD205" s="4">
        <v>13.420346260000001</v>
      </c>
      <c r="AE205" s="4">
        <v>14.9277763</v>
      </c>
      <c r="AF205">
        <f t="shared" si="3"/>
        <v>15.468805131766667</v>
      </c>
    </row>
    <row r="206" spans="1:32" ht="15" thickBot="1" x14ac:dyDescent="0.35">
      <c r="A206" s="10">
        <v>44765</v>
      </c>
      <c r="B206" s="4">
        <v>18.4754717</v>
      </c>
      <c r="C206" s="4">
        <v>18.040754719999999</v>
      </c>
      <c r="D206" s="4">
        <v>28.19683019</v>
      </c>
      <c r="E206" s="13">
        <v>33.304754719999998</v>
      </c>
      <c r="F206" s="4">
        <v>8.7894339620000004</v>
      </c>
      <c r="G206" s="4">
        <v>12.071547170000001</v>
      </c>
      <c r="H206" s="4">
        <v>3.9532075469999999</v>
      </c>
      <c r="I206" s="13">
        <v>13.147471700000001</v>
      </c>
      <c r="J206" s="4">
        <v>65.153207550000005</v>
      </c>
      <c r="K206" s="4">
        <v>14.649962260000001</v>
      </c>
      <c r="L206" s="4">
        <v>14.63366038</v>
      </c>
      <c r="M206" s="13">
        <v>12.079698110000001</v>
      </c>
      <c r="N206" s="4">
        <v>10.44679245</v>
      </c>
      <c r="O206" s="4">
        <v>15.674264150000001</v>
      </c>
      <c r="P206" s="4">
        <v>9.5094339619999992</v>
      </c>
      <c r="Q206" s="13">
        <v>32.413584909999997</v>
      </c>
      <c r="R206" s="4">
        <v>20.532226420000001</v>
      </c>
      <c r="S206" s="4">
        <v>11.096150939999999</v>
      </c>
      <c r="T206" s="4">
        <v>17.187622640000001</v>
      </c>
      <c r="U206" s="13">
        <v>6.0344150939999999</v>
      </c>
      <c r="V206" s="4">
        <v>4.7540371920000002</v>
      </c>
      <c r="W206" s="4">
        <v>10.37244362</v>
      </c>
      <c r="X206" s="4">
        <v>4.7408103840000004</v>
      </c>
      <c r="Y206" s="13">
        <v>12.38288685</v>
      </c>
      <c r="Z206" s="4">
        <v>9.4849811319999997</v>
      </c>
      <c r="AA206" s="4">
        <v>9.2323018870000002</v>
      </c>
      <c r="AB206" s="4">
        <v>15.00045283</v>
      </c>
      <c r="AC206" s="13">
        <v>4.1775378109999997</v>
      </c>
      <c r="AD206" s="4">
        <v>11.665515259999999</v>
      </c>
      <c r="AE206" s="4">
        <v>14.557262939999999</v>
      </c>
      <c r="AF206">
        <f t="shared" si="3"/>
        <v>15.391957349366665</v>
      </c>
    </row>
    <row r="207" spans="1:32" ht="15" thickBot="1" x14ac:dyDescent="0.35">
      <c r="A207" s="10">
        <v>44766</v>
      </c>
      <c r="B207" s="4">
        <v>17.28271698</v>
      </c>
      <c r="C207" s="4">
        <v>11.435773579999999</v>
      </c>
      <c r="D207" s="4">
        <v>19.63833962</v>
      </c>
      <c r="E207" s="13">
        <v>15.503094340000001</v>
      </c>
      <c r="F207" s="4">
        <v>8.2596226420000001</v>
      </c>
      <c r="G207" s="4">
        <v>12.881207549999999</v>
      </c>
      <c r="H207" s="4">
        <v>4.4966037740000004</v>
      </c>
      <c r="I207" s="13">
        <v>15.3509434</v>
      </c>
      <c r="J207" s="4">
        <v>74.988679250000004</v>
      </c>
      <c r="K207" s="4">
        <v>11.968301889999999</v>
      </c>
      <c r="L207" s="4">
        <v>13.587622639999999</v>
      </c>
      <c r="M207" s="13">
        <v>10.827169809999999</v>
      </c>
      <c r="N207" s="4">
        <v>12.11501887</v>
      </c>
      <c r="O207" s="4">
        <v>15.296603770000001</v>
      </c>
      <c r="P207" s="4">
        <v>7.4716981130000004</v>
      </c>
      <c r="Q207" s="13">
        <v>24.129509429999999</v>
      </c>
      <c r="R207" s="4">
        <v>52.383396230000002</v>
      </c>
      <c r="S207" s="4">
        <v>9.7512452829999994</v>
      </c>
      <c r="T207" s="4">
        <v>19.2090566</v>
      </c>
      <c r="U207" s="13">
        <v>4.1663316229999996</v>
      </c>
      <c r="V207" s="4">
        <v>7.2207952300000002</v>
      </c>
      <c r="W207" s="4">
        <v>7.949886792</v>
      </c>
      <c r="X207" s="4">
        <v>7.2532446789999998</v>
      </c>
      <c r="Y207" s="13">
        <v>9.6045283020000003</v>
      </c>
      <c r="Z207" s="4">
        <v>17.820679250000001</v>
      </c>
      <c r="AA207" s="4">
        <v>7.1025840000000002</v>
      </c>
      <c r="AB207" s="4">
        <v>13.685433959999999</v>
      </c>
      <c r="AC207" s="13">
        <v>8.031396226</v>
      </c>
      <c r="AD207" s="4">
        <v>9.5878930409999992</v>
      </c>
      <c r="AE207" s="4">
        <v>13.290212650000001</v>
      </c>
      <c r="AF207">
        <f t="shared" si="3"/>
        <v>15.409652984166666</v>
      </c>
    </row>
    <row r="208" spans="1:32" ht="15" thickBot="1" x14ac:dyDescent="0.35">
      <c r="A208" s="10">
        <v>44767</v>
      </c>
      <c r="B208" s="4">
        <v>12.98173585</v>
      </c>
      <c r="C208" s="4">
        <v>9.36</v>
      </c>
      <c r="D208" s="4">
        <v>28.120754720000001</v>
      </c>
      <c r="E208" s="13">
        <v>9.4089056600000003</v>
      </c>
      <c r="F208" s="4">
        <v>8.8492075470000007</v>
      </c>
      <c r="G208" s="4">
        <v>12.652981130000001</v>
      </c>
      <c r="H208" s="4">
        <v>6.3658867920000004</v>
      </c>
      <c r="I208" s="13">
        <v>11.615094340000001</v>
      </c>
      <c r="J208" s="4">
        <v>65.913962260000005</v>
      </c>
      <c r="K208" s="4">
        <v>11.64498113</v>
      </c>
      <c r="L208" s="4">
        <v>16.176905659999999</v>
      </c>
      <c r="M208" s="13">
        <v>10.990188679999999</v>
      </c>
      <c r="N208" s="4">
        <v>15.87260377</v>
      </c>
      <c r="O208" s="4">
        <v>15.296603770000001</v>
      </c>
      <c r="P208" s="4">
        <v>20.806641509999999</v>
      </c>
      <c r="Q208" s="13">
        <v>29.42490566</v>
      </c>
      <c r="R208" s="4">
        <v>46.677735849999998</v>
      </c>
      <c r="S208" s="4">
        <v>25.987924530000001</v>
      </c>
      <c r="T208" s="4">
        <v>14.31849057</v>
      </c>
      <c r="U208" s="13">
        <v>3.941137629</v>
      </c>
      <c r="V208" s="4">
        <v>7.7098485720000003</v>
      </c>
      <c r="W208" s="4">
        <v>7.1836981130000002</v>
      </c>
      <c r="X208" s="4">
        <v>11.03033072</v>
      </c>
      <c r="Y208" s="13">
        <v>12.74264151</v>
      </c>
      <c r="Z208" s="4">
        <v>27.23922829</v>
      </c>
      <c r="AA208" s="4">
        <v>6.4609811319999997</v>
      </c>
      <c r="AB208" s="4">
        <v>14.38913208</v>
      </c>
      <c r="AC208" s="13">
        <v>7.4624215249999999</v>
      </c>
      <c r="AD208" s="4">
        <v>7.7787169809999996</v>
      </c>
      <c r="AE208" s="4">
        <v>9.5393207550000003</v>
      </c>
      <c r="AF208">
        <f t="shared" si="3"/>
        <v>16.264765557866667</v>
      </c>
    </row>
    <row r="209" spans="1:32" ht="15" thickBot="1" x14ac:dyDescent="0.35">
      <c r="A209" s="10">
        <v>44768</v>
      </c>
      <c r="B209" s="4">
        <v>19.969811320000002</v>
      </c>
      <c r="C209" s="4">
        <v>5.2329056600000001</v>
      </c>
      <c r="D209" s="4">
        <v>16.179622640000002</v>
      </c>
      <c r="E209" s="13">
        <v>12.769811320000001</v>
      </c>
      <c r="F209" s="4">
        <v>9.6778867920000007</v>
      </c>
      <c r="G209" s="4">
        <v>18.01901887</v>
      </c>
      <c r="H209" s="4">
        <v>6.2490566039999997</v>
      </c>
      <c r="I209" s="13">
        <v>8.7215094339999997</v>
      </c>
      <c r="J209" s="4">
        <v>37.494339619999998</v>
      </c>
      <c r="K209" s="4">
        <v>10.73207547</v>
      </c>
      <c r="L209" s="4">
        <v>43.118490569999999</v>
      </c>
      <c r="M209" s="13">
        <v>28.202264150000001</v>
      </c>
      <c r="N209" s="4">
        <v>19.293283020000001</v>
      </c>
      <c r="O209" s="4">
        <v>15.31018868</v>
      </c>
      <c r="P209" s="4">
        <v>13.06324528</v>
      </c>
      <c r="Q209" s="13">
        <v>30.810566040000001</v>
      </c>
      <c r="R209" s="4">
        <v>26.088452830000001</v>
      </c>
      <c r="S209" s="4">
        <v>17.932075470000001</v>
      </c>
      <c r="T209" s="4">
        <v>17.372377360000002</v>
      </c>
      <c r="U209" s="13">
        <v>4.1208469120000002</v>
      </c>
      <c r="V209" s="4">
        <v>7.8327726789999996</v>
      </c>
      <c r="W209" s="4">
        <v>6.8514050720000004</v>
      </c>
      <c r="X209" s="4">
        <v>10.32041072</v>
      </c>
      <c r="Y209" s="13">
        <v>12.522566039999999</v>
      </c>
      <c r="Z209" s="4">
        <v>50.237646789999999</v>
      </c>
      <c r="AA209" s="4">
        <v>6.2816603769999997</v>
      </c>
      <c r="AB209" s="4">
        <v>13.76422642</v>
      </c>
      <c r="AC209" s="13">
        <v>6.860377358</v>
      </c>
      <c r="AD209" s="4">
        <v>7.4150659030000003</v>
      </c>
      <c r="AE209" s="4">
        <v>8.7052075470000005</v>
      </c>
      <c r="AF209">
        <f t="shared" si="3"/>
        <v>16.371638898266664</v>
      </c>
    </row>
    <row r="210" spans="1:32" ht="15" thickBot="1" x14ac:dyDescent="0.35">
      <c r="A210" s="10">
        <v>44769</v>
      </c>
      <c r="B210" s="4">
        <v>35.320754719999996</v>
      </c>
      <c r="C210" s="4">
        <v>6.1702641509999996</v>
      </c>
      <c r="D210" s="4">
        <v>11.973735850000001</v>
      </c>
      <c r="E210" s="13">
        <v>9.6452830190000007</v>
      </c>
      <c r="F210" s="4">
        <v>9.8735094340000007</v>
      </c>
      <c r="G210" s="4">
        <v>10.86792453</v>
      </c>
      <c r="H210" s="4">
        <v>5.4584150940000002</v>
      </c>
      <c r="I210" s="13">
        <v>9.9441509430000004</v>
      </c>
      <c r="J210" s="4">
        <v>51.405283019999999</v>
      </c>
      <c r="K210" s="4">
        <v>8.2188679249999996</v>
      </c>
      <c r="L210" s="4">
        <v>46.732075469999998</v>
      </c>
      <c r="M210" s="13">
        <v>40.483018870000002</v>
      </c>
      <c r="N210" s="4">
        <v>19.736150940000002</v>
      </c>
      <c r="O210" s="4">
        <v>15.897056600000001</v>
      </c>
      <c r="P210" s="4">
        <v>10.30822642</v>
      </c>
      <c r="Q210" s="13">
        <v>24.78973585</v>
      </c>
      <c r="R210" s="4">
        <v>23.09433962</v>
      </c>
      <c r="S210" s="4">
        <v>14.99773585</v>
      </c>
      <c r="T210" s="4">
        <v>32.114716979999997</v>
      </c>
      <c r="U210" s="13">
        <v>3.9061812229999999</v>
      </c>
      <c r="V210" s="4">
        <v>7.604237887</v>
      </c>
      <c r="W210" s="4">
        <v>6.3748156070000004</v>
      </c>
      <c r="X210" s="4">
        <v>9.7403773579999999</v>
      </c>
      <c r="Y210" s="13">
        <v>14.24784906</v>
      </c>
      <c r="Z210" s="4">
        <v>49.138462199999999</v>
      </c>
      <c r="AA210" s="4">
        <v>8.1618113210000001</v>
      </c>
      <c r="AB210" s="4">
        <v>13.454490570000001</v>
      </c>
      <c r="AC210" s="13">
        <v>12.791547169999999</v>
      </c>
      <c r="AD210" s="4">
        <v>6.3441020379999999</v>
      </c>
      <c r="AE210" s="4">
        <v>9.1066203179999992</v>
      </c>
      <c r="AF210">
        <f t="shared" si="3"/>
        <v>17.596724667933334</v>
      </c>
    </row>
    <row r="211" spans="1:32" ht="15" thickBot="1" x14ac:dyDescent="0.35">
      <c r="A211" s="10">
        <v>44770</v>
      </c>
      <c r="B211" s="4">
        <v>28.68045283</v>
      </c>
      <c r="C211" s="4">
        <v>10.976603770000001</v>
      </c>
      <c r="D211" s="4">
        <v>9.9169811320000001</v>
      </c>
      <c r="E211" s="13">
        <v>9.8870943400000009</v>
      </c>
      <c r="F211" s="4">
        <v>8.0015094340000008</v>
      </c>
      <c r="G211" s="4">
        <v>9.5012830190000006</v>
      </c>
      <c r="H211" s="4">
        <v>3.7657358489999999</v>
      </c>
      <c r="I211" s="13">
        <v>10.13162264</v>
      </c>
      <c r="J211" s="4">
        <v>24.221886789999999</v>
      </c>
      <c r="K211" s="4">
        <v>8.9606037740000009</v>
      </c>
      <c r="L211" s="4">
        <v>49.965283020000001</v>
      </c>
      <c r="M211" s="13">
        <v>69.418867919999997</v>
      </c>
      <c r="N211" s="4">
        <v>17.456603770000001</v>
      </c>
      <c r="O211" s="4">
        <v>30.10415094</v>
      </c>
      <c r="P211" s="4">
        <v>9.7458113209999997</v>
      </c>
      <c r="Q211" s="13">
        <v>20.649056600000002</v>
      </c>
      <c r="R211" s="4">
        <v>19.225358490000001</v>
      </c>
      <c r="S211" s="4">
        <v>14.671698109999999</v>
      </c>
      <c r="T211" s="4">
        <v>24.246339620000001</v>
      </c>
      <c r="U211" s="13">
        <v>3.8063615089999998</v>
      </c>
      <c r="V211" s="4">
        <v>7.0238331159999996</v>
      </c>
      <c r="W211" s="4">
        <v>6.9799245279999997</v>
      </c>
      <c r="X211" s="4">
        <v>12.476918039999999</v>
      </c>
      <c r="Y211" s="13">
        <v>11.00411592</v>
      </c>
      <c r="Z211" s="4">
        <v>33.935094339999999</v>
      </c>
      <c r="AA211" s="4">
        <v>10.846188679999999</v>
      </c>
      <c r="AB211" s="4">
        <v>13.378415090000001</v>
      </c>
      <c r="AC211" s="13">
        <v>29.886792450000002</v>
      </c>
      <c r="AD211" s="4">
        <v>7.536736393</v>
      </c>
      <c r="AE211" s="4">
        <v>10.51565896</v>
      </c>
      <c r="AF211">
        <f t="shared" si="3"/>
        <v>17.563899413166666</v>
      </c>
    </row>
    <row r="212" spans="1:32" ht="15" thickBot="1" x14ac:dyDescent="0.35">
      <c r="A212" s="10">
        <v>44771</v>
      </c>
      <c r="B212" s="4">
        <v>24.887547170000001</v>
      </c>
      <c r="C212" s="4">
        <v>8.5557735850000007</v>
      </c>
      <c r="D212" s="4">
        <v>6.8522264149999996</v>
      </c>
      <c r="E212" s="13">
        <v>10.93856604</v>
      </c>
      <c r="F212" s="4">
        <v>9.0258113210000008</v>
      </c>
      <c r="G212" s="4">
        <v>8.0884528299999996</v>
      </c>
      <c r="H212" s="4">
        <v>3.4451320750000001</v>
      </c>
      <c r="I212" s="13">
        <v>7.6156981129999997</v>
      </c>
      <c r="J212" s="4">
        <v>20.668075470000002</v>
      </c>
      <c r="K212" s="4">
        <v>7.9471698110000002</v>
      </c>
      <c r="L212" s="4">
        <v>70.723018870000004</v>
      </c>
      <c r="M212" s="13">
        <v>66.892075469999995</v>
      </c>
      <c r="N212" s="4">
        <v>16.568150939999999</v>
      </c>
      <c r="O212" s="4">
        <v>35.375094339999997</v>
      </c>
      <c r="P212" s="4">
        <v>19.82581132</v>
      </c>
      <c r="Q212" s="13">
        <v>16.030188679999998</v>
      </c>
      <c r="R212" s="4">
        <v>13.065962259999999</v>
      </c>
      <c r="S212" s="4">
        <v>19.578566039999998</v>
      </c>
      <c r="T212" s="4">
        <v>26.11833962</v>
      </c>
      <c r="U212" s="13">
        <v>3.9285726790000002</v>
      </c>
      <c r="V212" s="4">
        <v>12.074264149999999</v>
      </c>
      <c r="W212" s="4">
        <v>7.0567208140000002</v>
      </c>
      <c r="X212" s="4">
        <v>8.8885945349999993</v>
      </c>
      <c r="Y212" s="13">
        <v>11.75427088</v>
      </c>
      <c r="Z212" s="4">
        <v>41.97735849</v>
      </c>
      <c r="AA212" s="4">
        <v>9.9224150939999998</v>
      </c>
      <c r="AB212" s="4">
        <v>10.95758491</v>
      </c>
      <c r="AC212" s="13">
        <v>30.321509429999999</v>
      </c>
      <c r="AD212" s="4">
        <v>7.4381787170000004</v>
      </c>
      <c r="AE212" s="4">
        <v>14.156290869999999</v>
      </c>
      <c r="AF212">
        <f t="shared" si="3"/>
        <v>18.355914031299999</v>
      </c>
    </row>
    <row r="213" spans="1:32" ht="15" thickBot="1" x14ac:dyDescent="0.35">
      <c r="A213" s="10">
        <v>44772</v>
      </c>
      <c r="B213" s="4">
        <v>17.687547169999998</v>
      </c>
      <c r="C213" s="4">
        <v>13.938113209999999</v>
      </c>
      <c r="D213" s="4">
        <v>5.8849811320000001</v>
      </c>
      <c r="E213" s="13">
        <v>13.51698113</v>
      </c>
      <c r="F213" s="4">
        <v>6.2898113210000002</v>
      </c>
      <c r="G213" s="4">
        <v>7.5776603769999999</v>
      </c>
      <c r="H213" s="4">
        <v>4.0075471699999996</v>
      </c>
      <c r="I213" s="13">
        <v>6.5723773579999998</v>
      </c>
      <c r="J213" s="4">
        <v>13.58490566</v>
      </c>
      <c r="K213" s="4">
        <v>6.8685283019999996</v>
      </c>
      <c r="L213" s="4">
        <v>42.330566040000001</v>
      </c>
      <c r="M213" s="13">
        <v>49.340377359999998</v>
      </c>
      <c r="N213" s="4">
        <v>20.6354717</v>
      </c>
      <c r="O213" s="4">
        <v>34.668679249999997</v>
      </c>
      <c r="P213" s="4">
        <v>18.339622640000002</v>
      </c>
      <c r="Q213" s="13">
        <v>21.200603770000001</v>
      </c>
      <c r="R213" s="4">
        <v>12.51441509</v>
      </c>
      <c r="S213" s="4">
        <v>20.649056600000002</v>
      </c>
      <c r="T213" s="4">
        <v>20.806641509999999</v>
      </c>
      <c r="U213" s="13">
        <v>7.6510188680000004</v>
      </c>
      <c r="V213" s="4">
        <v>8.7666594119999992</v>
      </c>
      <c r="W213" s="4">
        <v>11.89162134</v>
      </c>
      <c r="X213" s="4">
        <v>6.3964433209999996</v>
      </c>
      <c r="Y213" s="13">
        <v>13.71943209</v>
      </c>
      <c r="Z213" s="4">
        <v>35.483773579999998</v>
      </c>
      <c r="AA213" s="4">
        <v>9.2323018870000002</v>
      </c>
      <c r="AB213" s="4">
        <v>10.76303004</v>
      </c>
      <c r="AC213" s="13">
        <v>21.123014940000001</v>
      </c>
      <c r="AD213" s="4">
        <v>9.5536794559999993</v>
      </c>
      <c r="AE213" s="4">
        <v>20.3372189</v>
      </c>
      <c r="AF213">
        <f t="shared" si="3"/>
        <v>16.3777360208</v>
      </c>
    </row>
    <row r="214" spans="1:32" ht="15" thickBot="1" x14ac:dyDescent="0.35">
      <c r="A214" s="10">
        <v>44773</v>
      </c>
      <c r="B214" s="4">
        <v>21.002264149999998</v>
      </c>
      <c r="C214" s="4">
        <v>14.256</v>
      </c>
      <c r="D214" s="4">
        <v>5.7056603770000001</v>
      </c>
      <c r="E214" s="13">
        <v>12.96543396</v>
      </c>
      <c r="F214" s="4">
        <v>7.9390188679999998</v>
      </c>
      <c r="G214" s="4">
        <v>11.00649057</v>
      </c>
      <c r="H214" s="4">
        <v>4.3172830190000004</v>
      </c>
      <c r="I214" s="13">
        <v>6.520754717</v>
      </c>
      <c r="J214" s="4">
        <v>9.3328301889999992</v>
      </c>
      <c r="K214" s="4">
        <v>7.4581132080000003</v>
      </c>
      <c r="L214" s="4">
        <v>44.313962259999997</v>
      </c>
      <c r="M214" s="13">
        <v>23.126943399999998</v>
      </c>
      <c r="N214" s="4">
        <v>28.881509430000001</v>
      </c>
      <c r="O214" s="4">
        <v>28.935849059999999</v>
      </c>
      <c r="P214" s="4">
        <v>17.706566039999998</v>
      </c>
      <c r="Q214" s="13">
        <v>13.4490566</v>
      </c>
      <c r="R214" s="4">
        <v>18.779773580000001</v>
      </c>
      <c r="S214" s="4">
        <v>24.181132080000001</v>
      </c>
      <c r="T214" s="4">
        <v>30.430188680000001</v>
      </c>
      <c r="U214" s="13">
        <v>3.9527589750000001</v>
      </c>
      <c r="V214" s="4">
        <v>11.93630943</v>
      </c>
      <c r="W214" s="4">
        <v>9.9537725879999996</v>
      </c>
      <c r="X214" s="4">
        <v>6.8743785060000002</v>
      </c>
      <c r="Y214" s="13">
        <v>10.35012607</v>
      </c>
      <c r="Z214" s="4">
        <v>47.221132079999997</v>
      </c>
      <c r="AA214" s="4">
        <v>7.7633464749999996</v>
      </c>
      <c r="AB214" s="4">
        <v>9.3246792450000004</v>
      </c>
      <c r="AC214" s="13">
        <v>31.76150943</v>
      </c>
      <c r="AD214" s="4">
        <v>6.9246760749999998</v>
      </c>
      <c r="AE214" s="4">
        <v>13.83340347</v>
      </c>
      <c r="AF214">
        <f t="shared" si="3"/>
        <v>16.340164084400001</v>
      </c>
    </row>
    <row r="215" spans="1:32" ht="15" thickBot="1" x14ac:dyDescent="0.35">
      <c r="A215" s="10">
        <v>44774</v>
      </c>
      <c r="B215" s="4">
        <v>15.369962259999999</v>
      </c>
      <c r="C215" s="4">
        <v>17.64679245</v>
      </c>
      <c r="D215" s="4">
        <v>5.284528302</v>
      </c>
      <c r="E215" s="13">
        <v>12.57962264</v>
      </c>
      <c r="F215" s="4">
        <v>11.52</v>
      </c>
      <c r="G215" s="4">
        <v>5.3714716979999997</v>
      </c>
      <c r="H215" s="4">
        <v>4.2629433959999998</v>
      </c>
      <c r="I215" s="13">
        <v>4.9910943400000001</v>
      </c>
      <c r="J215" s="4">
        <v>7.8792452830000004</v>
      </c>
      <c r="K215" s="4">
        <v>10.67230189</v>
      </c>
      <c r="L215" s="4">
        <v>55.507924529999997</v>
      </c>
      <c r="M215" s="13">
        <v>29.153207550000001</v>
      </c>
      <c r="N215" s="4">
        <v>40.91773585</v>
      </c>
      <c r="O215" s="4">
        <v>46.460377360000003</v>
      </c>
      <c r="P215" s="4">
        <v>13.228981129999999</v>
      </c>
      <c r="Q215" s="13">
        <v>12.321509430000001</v>
      </c>
      <c r="R215" s="4">
        <v>16.307320749999999</v>
      </c>
      <c r="S215" s="4">
        <v>21.032150940000001</v>
      </c>
      <c r="T215" s="4">
        <v>27.930566039999999</v>
      </c>
      <c r="U215" s="13">
        <v>10.151489209999999</v>
      </c>
      <c r="V215" s="4">
        <v>10.74474421</v>
      </c>
      <c r="W215" s="4">
        <v>18.342105960000001</v>
      </c>
      <c r="X215" s="4">
        <v>11.69298611</v>
      </c>
      <c r="Y215" s="13">
        <v>9.47954717</v>
      </c>
      <c r="Z215" s="4">
        <v>64.974044370000001</v>
      </c>
      <c r="AA215" s="4">
        <v>6.6430188680000004</v>
      </c>
      <c r="AB215" s="4">
        <v>12.420324949999999</v>
      </c>
      <c r="AC215" s="13">
        <v>18.925125009999999</v>
      </c>
      <c r="AD215" s="4">
        <v>8.9409735850000001</v>
      </c>
      <c r="AE215" s="4">
        <v>9.2377358489999999</v>
      </c>
      <c r="AF215">
        <f t="shared" si="3"/>
        <v>17.999661037700001</v>
      </c>
    </row>
    <row r="216" spans="1:32" ht="15" thickBot="1" x14ac:dyDescent="0.35">
      <c r="A216" s="10">
        <v>44775</v>
      </c>
      <c r="B216" s="4">
        <v>16.106264150000001</v>
      </c>
      <c r="C216" s="4">
        <v>25.531471700000001</v>
      </c>
      <c r="D216" s="4">
        <v>7.7216603770000001</v>
      </c>
      <c r="E216" s="13">
        <v>21.34188679</v>
      </c>
      <c r="F216" s="4">
        <v>12.788830190000001</v>
      </c>
      <c r="G216" s="4">
        <v>5.6947924529999998</v>
      </c>
      <c r="H216" s="4">
        <v>3.2060377359999999</v>
      </c>
      <c r="I216" s="13">
        <v>5.2301886790000003</v>
      </c>
      <c r="J216" s="4">
        <v>4.9612075469999999</v>
      </c>
      <c r="K216" s="4">
        <v>16.098113210000001</v>
      </c>
      <c r="L216" s="4">
        <v>31.625660379999999</v>
      </c>
      <c r="M216" s="13">
        <v>22.19230189</v>
      </c>
      <c r="N216" s="4">
        <v>35.456603770000001</v>
      </c>
      <c r="O216" s="4">
        <v>54.013584909999999</v>
      </c>
      <c r="P216" s="4">
        <v>10.780981130000001</v>
      </c>
      <c r="Q216" s="13">
        <v>11.68301887</v>
      </c>
      <c r="R216" s="4">
        <v>23.74369811</v>
      </c>
      <c r="S216" s="4">
        <v>20.431698109999999</v>
      </c>
      <c r="T216" s="4">
        <v>29.0445283</v>
      </c>
      <c r="U216" s="13">
        <v>0.94534315469999997</v>
      </c>
      <c r="V216" s="4">
        <v>15.628075470000001</v>
      </c>
      <c r="W216" s="4">
        <v>13.33175909</v>
      </c>
      <c r="X216" s="4">
        <v>8.7513962260000007</v>
      </c>
      <c r="Y216" s="13">
        <v>10.88812257</v>
      </c>
      <c r="Z216" s="4">
        <v>46.545239559999999</v>
      </c>
      <c r="AA216" s="4">
        <v>6.5234716979999998</v>
      </c>
      <c r="AB216" s="4">
        <v>10.8869434</v>
      </c>
      <c r="AC216" s="13">
        <v>18.440150939999999</v>
      </c>
      <c r="AD216" s="4">
        <v>8.0667169810000008</v>
      </c>
      <c r="AE216" s="4">
        <v>9.9273067479999995</v>
      </c>
      <c r="AF216">
        <f t="shared" si="3"/>
        <v>16.919568471323334</v>
      </c>
    </row>
    <row r="217" spans="1:32" ht="15" thickBot="1" x14ac:dyDescent="0.35">
      <c r="A217" s="10">
        <v>44776</v>
      </c>
      <c r="B217" s="4">
        <v>16.013886790000001</v>
      </c>
      <c r="C217" s="4">
        <v>18.057056599999999</v>
      </c>
      <c r="D217" s="4">
        <v>13.625660379999999</v>
      </c>
      <c r="E217" s="13">
        <v>15.758490569999999</v>
      </c>
      <c r="F217" s="4">
        <v>15.07109434</v>
      </c>
      <c r="G217" s="4">
        <v>17.660377359999998</v>
      </c>
      <c r="H217" s="4">
        <v>3.3690566039999998</v>
      </c>
      <c r="I217" s="13">
        <v>5.5643773579999998</v>
      </c>
      <c r="J217" s="4">
        <v>6.5941132079999996</v>
      </c>
      <c r="K217" s="4">
        <v>15.09826415</v>
      </c>
      <c r="L217" s="4">
        <v>24.20015094</v>
      </c>
      <c r="M217" s="13">
        <v>19.32316981</v>
      </c>
      <c r="N217" s="4">
        <v>30.538867920000001</v>
      </c>
      <c r="O217" s="4">
        <v>52.655094339999998</v>
      </c>
      <c r="P217" s="4">
        <v>9.5610566039999991</v>
      </c>
      <c r="Q217" s="13">
        <v>8.6698867919999998</v>
      </c>
      <c r="R217" s="4">
        <v>17.660377359999998</v>
      </c>
      <c r="S217" s="4">
        <v>16.608905660000001</v>
      </c>
      <c r="T217" s="4">
        <v>18.013584909999999</v>
      </c>
      <c r="U217" s="13">
        <v>0.96105393520000004</v>
      </c>
      <c r="V217" s="4">
        <v>14.128301889999999</v>
      </c>
      <c r="W217" s="4">
        <v>10.28713503</v>
      </c>
      <c r="X217" s="4">
        <v>8.4063396229999992</v>
      </c>
      <c r="Y217" s="13">
        <v>10.932196619999999</v>
      </c>
      <c r="Z217" s="4">
        <v>38.341703549999998</v>
      </c>
      <c r="AA217" s="4">
        <v>5.4040754719999997</v>
      </c>
      <c r="AB217" s="4">
        <v>12.106867919999999</v>
      </c>
      <c r="AC217" s="13">
        <v>11.571622639999999</v>
      </c>
      <c r="AD217" s="4">
        <v>7.3343174940000004</v>
      </c>
      <c r="AE217" s="4">
        <v>7.8579772989999999</v>
      </c>
      <c r="AF217">
        <f t="shared" si="3"/>
        <v>15.045835438973334</v>
      </c>
    </row>
    <row r="218" spans="1:32" ht="15" thickBot="1" x14ac:dyDescent="0.35">
      <c r="A218" s="10">
        <v>44777</v>
      </c>
      <c r="B218" s="4">
        <v>12.46279245</v>
      </c>
      <c r="C218" s="4">
        <v>10.16966038</v>
      </c>
      <c r="D218" s="4">
        <v>10.90324528</v>
      </c>
      <c r="E218" s="13">
        <v>13.14475472</v>
      </c>
      <c r="F218" s="4">
        <v>9.9278490569999995</v>
      </c>
      <c r="G218" s="4">
        <v>7.4852830189999997</v>
      </c>
      <c r="H218" s="4">
        <v>3.9858113209999999</v>
      </c>
      <c r="I218" s="13">
        <v>45.509433960000003</v>
      </c>
      <c r="J218" s="4">
        <v>4.32</v>
      </c>
      <c r="K218" s="4">
        <v>13.4490566</v>
      </c>
      <c r="L218" s="4">
        <v>21.72498113</v>
      </c>
      <c r="M218" s="13">
        <v>21.61358491</v>
      </c>
      <c r="N218" s="4">
        <v>45.753962260000002</v>
      </c>
      <c r="O218" s="4">
        <v>33.310188680000003</v>
      </c>
      <c r="P218" s="4">
        <v>9.1616603770000005</v>
      </c>
      <c r="Q218" s="13">
        <v>7.6075471700000001</v>
      </c>
      <c r="R218" s="4">
        <v>16.301886790000001</v>
      </c>
      <c r="S218" s="4">
        <v>14.24784906</v>
      </c>
      <c r="T218" s="4">
        <v>17.85056604</v>
      </c>
      <c r="U218" s="13">
        <v>6.8487807390000004</v>
      </c>
      <c r="V218" s="4">
        <v>14.775777509999999</v>
      </c>
      <c r="W218" s="4">
        <v>11.45207547</v>
      </c>
      <c r="X218" s="4">
        <v>7.9308679250000003</v>
      </c>
      <c r="Y218" s="13">
        <v>56.351666729999998</v>
      </c>
      <c r="Z218" s="4">
        <v>25.028830190000001</v>
      </c>
      <c r="AA218" s="4">
        <v>6.2218867920000003</v>
      </c>
      <c r="AB218" s="4">
        <v>10.19683019</v>
      </c>
      <c r="AC218" s="13">
        <v>11.0725257</v>
      </c>
      <c r="AD218" s="4">
        <v>6.1085490130000002</v>
      </c>
      <c r="AE218" s="4">
        <v>14.683447149999999</v>
      </c>
      <c r="AF218">
        <f t="shared" si="3"/>
        <v>16.320045020433334</v>
      </c>
    </row>
    <row r="219" spans="1:32" ht="15" thickBot="1" x14ac:dyDescent="0.35">
      <c r="A219" s="10">
        <v>44778</v>
      </c>
      <c r="B219" s="4">
        <v>9.5664905660000006</v>
      </c>
      <c r="C219" s="4">
        <v>12.297056599999999</v>
      </c>
      <c r="D219" s="4">
        <v>7.6809056599999996</v>
      </c>
      <c r="E219" s="13">
        <v>15.31833962</v>
      </c>
      <c r="F219" s="4">
        <v>12.50626415</v>
      </c>
      <c r="G219" s="4">
        <v>13.17735849</v>
      </c>
      <c r="H219" s="4">
        <v>2.3531773579999999</v>
      </c>
      <c r="I219" s="13">
        <v>29.261886789999998</v>
      </c>
      <c r="J219" s="4">
        <v>16.72573585</v>
      </c>
      <c r="K219" s="4">
        <v>11.34339623</v>
      </c>
      <c r="L219" s="4">
        <v>20.029584910000001</v>
      </c>
      <c r="M219" s="13">
        <v>18.638490569999998</v>
      </c>
      <c r="N219" s="4">
        <v>29.886792450000002</v>
      </c>
      <c r="O219" s="4">
        <v>37.141132079999998</v>
      </c>
      <c r="P219" s="4">
        <v>16.40784906</v>
      </c>
      <c r="Q219" s="13">
        <v>6.6674716979999999</v>
      </c>
      <c r="R219" s="4">
        <v>13.79139623</v>
      </c>
      <c r="S219" s="4">
        <v>19.214490569999999</v>
      </c>
      <c r="T219" s="4">
        <v>12.38943396</v>
      </c>
      <c r="U219" s="13">
        <v>3.9429607230000001</v>
      </c>
      <c r="V219" s="4">
        <v>18.320603770000002</v>
      </c>
      <c r="W219" s="4">
        <v>12.632040269999999</v>
      </c>
      <c r="X219" s="4">
        <v>6.2115285719999997</v>
      </c>
      <c r="Y219" s="13">
        <v>38.704716670000003</v>
      </c>
      <c r="Z219" s="4">
        <v>20.619169809999999</v>
      </c>
      <c r="AA219" s="4">
        <v>6.4012075470000003</v>
      </c>
      <c r="AB219" s="4">
        <v>9.9251320750000005</v>
      </c>
      <c r="AC219" s="13">
        <v>9.2594716980000005</v>
      </c>
      <c r="AD219" s="4">
        <v>6.7522950350000004</v>
      </c>
      <c r="AE219" s="4">
        <v>10.648648939999999</v>
      </c>
      <c r="AF219">
        <f t="shared" si="3"/>
        <v>14.927167598400001</v>
      </c>
    </row>
    <row r="220" spans="1:32" ht="15" thickBot="1" x14ac:dyDescent="0.35">
      <c r="A220" s="10">
        <v>44779</v>
      </c>
      <c r="B220" s="4">
        <v>8.7378113210000006</v>
      </c>
      <c r="C220" s="4">
        <v>10.96030189</v>
      </c>
      <c r="D220" s="4">
        <v>8.8247547169999994</v>
      </c>
      <c r="E220" s="13">
        <v>16.383396229999999</v>
      </c>
      <c r="F220" s="4">
        <v>10.00935849</v>
      </c>
      <c r="G220" s="4">
        <v>14.42445283</v>
      </c>
      <c r="H220" s="4">
        <v>2.5403773580000002</v>
      </c>
      <c r="I220" s="13">
        <v>15.552</v>
      </c>
      <c r="J220" s="4">
        <v>11.275471700000001</v>
      </c>
      <c r="K220" s="4">
        <v>13.247999999999999</v>
      </c>
      <c r="L220" s="4">
        <v>16.554566040000001</v>
      </c>
      <c r="M220" s="13">
        <v>16.301886790000001</v>
      </c>
      <c r="N220" s="4">
        <v>19.687245279999999</v>
      </c>
      <c r="O220" s="4">
        <v>21.059320750000001</v>
      </c>
      <c r="P220" s="4">
        <v>11.818867920000001</v>
      </c>
      <c r="Q220" s="13">
        <v>8.4362264150000001</v>
      </c>
      <c r="R220" s="4">
        <v>11.34339623</v>
      </c>
      <c r="S220" s="4">
        <v>16.299169809999999</v>
      </c>
      <c r="T220" s="4">
        <v>18.855849060000001</v>
      </c>
      <c r="U220" s="13">
        <v>17.576150940000002</v>
      </c>
      <c r="V220" s="4">
        <v>12.829584909999999</v>
      </c>
      <c r="W220" s="4">
        <v>15.58188679</v>
      </c>
      <c r="X220" s="4">
        <v>8.0871530249999992</v>
      </c>
      <c r="Y220" s="13">
        <v>32.815192770000003</v>
      </c>
      <c r="Z220" s="4">
        <v>15.423179770000001</v>
      </c>
      <c r="AA220" s="4">
        <v>3.7385660380000001</v>
      </c>
      <c r="AB220" s="4">
        <v>14.802145810000001</v>
      </c>
      <c r="AC220" s="13">
        <v>7.7011001669999999</v>
      </c>
      <c r="AD220" s="4">
        <v>6.5205906100000002</v>
      </c>
      <c r="AE220" s="4">
        <v>11.01753102</v>
      </c>
      <c r="AF220">
        <f t="shared" si="3"/>
        <v>13.280184489366665</v>
      </c>
    </row>
    <row r="221" spans="1:32" ht="15" thickBot="1" x14ac:dyDescent="0.35">
      <c r="A221" s="10">
        <v>44780</v>
      </c>
      <c r="B221" s="4">
        <v>8.6345660380000009</v>
      </c>
      <c r="C221" s="4">
        <v>14.23698113</v>
      </c>
      <c r="D221" s="4">
        <v>6.5017358490000001</v>
      </c>
      <c r="E221" s="13">
        <v>12.66113208</v>
      </c>
      <c r="F221" s="4">
        <v>12.196528300000001</v>
      </c>
      <c r="G221" s="4">
        <v>43.167396230000001</v>
      </c>
      <c r="H221" s="4">
        <v>3.7820377359999999</v>
      </c>
      <c r="I221" s="13">
        <v>12.90566038</v>
      </c>
      <c r="J221" s="4">
        <v>9.0312452830000005</v>
      </c>
      <c r="K221" s="4">
        <v>22.110792450000002</v>
      </c>
      <c r="L221" s="4">
        <v>16.060075470000001</v>
      </c>
      <c r="M221" s="13">
        <v>13.65283019</v>
      </c>
      <c r="N221" s="4">
        <v>16.399698109999999</v>
      </c>
      <c r="O221" s="4">
        <v>18.93192453</v>
      </c>
      <c r="P221" s="4">
        <v>12.15033962</v>
      </c>
      <c r="Q221" s="13">
        <v>10.180528300000001</v>
      </c>
      <c r="R221" s="4">
        <v>13.58490566</v>
      </c>
      <c r="S221" s="4">
        <v>13.85116981</v>
      </c>
      <c r="T221" s="4">
        <v>13.23169811</v>
      </c>
      <c r="U221" s="13">
        <v>10.76042934</v>
      </c>
      <c r="V221" s="4">
        <v>11.01198213</v>
      </c>
      <c r="W221" s="4">
        <v>14.06581132</v>
      </c>
      <c r="X221" s="4">
        <v>7.9939814939999998</v>
      </c>
      <c r="Y221" s="13">
        <v>34.016603770000003</v>
      </c>
      <c r="Z221" s="4">
        <v>11.63954717</v>
      </c>
      <c r="AA221" s="4">
        <v>4.5282799689999997</v>
      </c>
      <c r="AB221" s="4">
        <v>12.699169810000001</v>
      </c>
      <c r="AC221" s="13">
        <v>7.1972830190000003</v>
      </c>
      <c r="AD221" s="4">
        <v>5.9808652990000004</v>
      </c>
      <c r="AE221" s="4">
        <v>7.7415421569999996</v>
      </c>
      <c r="AF221">
        <f t="shared" si="3"/>
        <v>13.363558025133337</v>
      </c>
    </row>
    <row r="222" spans="1:32" ht="15" thickBot="1" x14ac:dyDescent="0.35">
      <c r="A222" s="10">
        <v>44781</v>
      </c>
      <c r="B222" s="4">
        <v>13.970716980000001</v>
      </c>
      <c r="C222" s="4">
        <v>15.10641509</v>
      </c>
      <c r="D222" s="4">
        <v>7.6374339620000002</v>
      </c>
      <c r="E222" s="13">
        <v>15.67969811</v>
      </c>
      <c r="F222" s="4">
        <v>12.80241509</v>
      </c>
      <c r="G222" s="4">
        <v>48.788830189999999</v>
      </c>
      <c r="H222" s="4">
        <v>3.6624905659999998</v>
      </c>
      <c r="I222" s="13">
        <v>9.5936603770000008</v>
      </c>
      <c r="J222" s="4">
        <v>7.6618867919999998</v>
      </c>
      <c r="K222" s="4">
        <v>12.70460377</v>
      </c>
      <c r="L222" s="4">
        <v>14.97328302</v>
      </c>
      <c r="M222" s="13">
        <v>14.193509430000001</v>
      </c>
      <c r="N222" s="4">
        <v>12.655698109999999</v>
      </c>
      <c r="O222" s="4">
        <v>14.329358490000001</v>
      </c>
      <c r="P222" s="4">
        <v>11.20754717</v>
      </c>
      <c r="Q222" s="13">
        <v>7.2706415089999998</v>
      </c>
      <c r="R222" s="4">
        <v>20.72784906</v>
      </c>
      <c r="S222" s="4">
        <v>16.06279245</v>
      </c>
      <c r="T222" s="4">
        <v>10.460377360000001</v>
      </c>
      <c r="U222" s="13">
        <v>12.36878871</v>
      </c>
      <c r="V222" s="4">
        <v>10.257544940000001</v>
      </c>
      <c r="W222" s="4">
        <v>13.030641510000001</v>
      </c>
      <c r="X222" s="4">
        <v>13.8861417</v>
      </c>
      <c r="Y222" s="13">
        <v>22.298264150000001</v>
      </c>
      <c r="Z222" s="4">
        <v>10.12732492</v>
      </c>
      <c r="AA222" s="4">
        <v>2.511033962</v>
      </c>
      <c r="AB222" s="4">
        <v>13.454490570000001</v>
      </c>
      <c r="AC222" s="13">
        <v>8.1051424310000009</v>
      </c>
      <c r="AD222" s="4">
        <v>5.4883018870000004</v>
      </c>
      <c r="AE222" s="4">
        <v>6.9065660380000002</v>
      </c>
      <c r="AF222">
        <f t="shared" si="3"/>
        <v>12.930781611466667</v>
      </c>
    </row>
    <row r="223" spans="1:32" ht="15" thickBot="1" x14ac:dyDescent="0.35">
      <c r="A223" s="10">
        <v>44782</v>
      </c>
      <c r="B223" s="4">
        <v>13.85932075</v>
      </c>
      <c r="C223" s="4">
        <v>14.897207549999999</v>
      </c>
      <c r="D223" s="4">
        <v>12.43562264</v>
      </c>
      <c r="E223" s="13">
        <v>16.16332075</v>
      </c>
      <c r="F223" s="4">
        <v>10.34083019</v>
      </c>
      <c r="G223" s="4">
        <v>74.581132080000003</v>
      </c>
      <c r="H223" s="4">
        <v>2.6083018870000001</v>
      </c>
      <c r="I223" s="13">
        <v>8.3356981129999994</v>
      </c>
      <c r="J223" s="4">
        <v>6.4881509429999999</v>
      </c>
      <c r="K223" s="4">
        <v>18.611320750000001</v>
      </c>
      <c r="L223" s="4">
        <v>14.101132079999999</v>
      </c>
      <c r="M223" s="13">
        <v>13.723471699999999</v>
      </c>
      <c r="N223" s="4">
        <v>11.50369811</v>
      </c>
      <c r="O223" s="4">
        <v>12.16664151</v>
      </c>
      <c r="P223" s="4">
        <v>11.139622640000001</v>
      </c>
      <c r="Q223" s="13">
        <v>6.0588679250000004</v>
      </c>
      <c r="R223" s="4">
        <v>13.443622639999999</v>
      </c>
      <c r="S223" s="4">
        <v>16.89962264</v>
      </c>
      <c r="T223" s="4">
        <v>9.4822641510000008</v>
      </c>
      <c r="U223" s="13">
        <v>11.730049810000001</v>
      </c>
      <c r="V223" s="4">
        <v>9.7479642579999997</v>
      </c>
      <c r="W223" s="4">
        <v>13.891924530000001</v>
      </c>
      <c r="X223" s="4">
        <v>9.3110943400000004</v>
      </c>
      <c r="Y223" s="13">
        <v>17.89668679</v>
      </c>
      <c r="Z223" s="4">
        <v>10.18590901</v>
      </c>
      <c r="AA223" s="4">
        <v>3.0566037740000001</v>
      </c>
      <c r="AB223" s="4">
        <v>18.11139623</v>
      </c>
      <c r="AC223" s="13">
        <v>5.5046037739999996</v>
      </c>
      <c r="AD223" s="4">
        <v>4.7465660380000001</v>
      </c>
      <c r="AE223" s="4">
        <v>6.9659065350000002</v>
      </c>
      <c r="AF223">
        <f t="shared" si="3"/>
        <v>13.266285137933334</v>
      </c>
    </row>
    <row r="224" spans="1:32" ht="15" thickBot="1" x14ac:dyDescent="0.35">
      <c r="A224" s="10">
        <v>44783</v>
      </c>
      <c r="B224" s="4">
        <v>40.137962260000002</v>
      </c>
      <c r="C224" s="4">
        <v>10.14520755</v>
      </c>
      <c r="D224" s="4">
        <v>17.5245283</v>
      </c>
      <c r="E224" s="13">
        <v>17.29086792</v>
      </c>
      <c r="F224" s="4">
        <v>13.378415090000001</v>
      </c>
      <c r="G224" s="4">
        <v>64.362566040000004</v>
      </c>
      <c r="H224" s="4">
        <v>3.2087547170000001</v>
      </c>
      <c r="I224" s="13">
        <v>6.5261886789999997</v>
      </c>
      <c r="J224" s="4">
        <v>6.6049811319999998</v>
      </c>
      <c r="K224" s="4">
        <v>14.98143396</v>
      </c>
      <c r="L224" s="4">
        <v>13.033358489999999</v>
      </c>
      <c r="M224" s="13">
        <v>15.503094340000001</v>
      </c>
      <c r="N224" s="4">
        <v>9.2350188679999992</v>
      </c>
      <c r="O224" s="4">
        <v>11.48196226</v>
      </c>
      <c r="P224" s="4">
        <v>9.5094339619999992</v>
      </c>
      <c r="Q224" s="13">
        <v>5.5888301890000003</v>
      </c>
      <c r="R224" s="4">
        <v>10.324528300000001</v>
      </c>
      <c r="S224" s="4">
        <v>17.69298113</v>
      </c>
      <c r="T224" s="4">
        <v>13.938113209999999</v>
      </c>
      <c r="U224" s="13">
        <v>12.037434380000001</v>
      </c>
      <c r="V224" s="4">
        <v>8.4829068680000006</v>
      </c>
      <c r="W224" s="4">
        <v>16.78007547</v>
      </c>
      <c r="X224" s="4">
        <v>10.47124528</v>
      </c>
      <c r="Y224" s="13">
        <v>18.97422521</v>
      </c>
      <c r="Z224" s="4">
        <v>8.5155228679999997</v>
      </c>
      <c r="AA224" s="4">
        <v>3.7901886789999999</v>
      </c>
      <c r="AB224" s="4">
        <v>44.28679245</v>
      </c>
      <c r="AC224" s="13">
        <v>6.3984905660000004</v>
      </c>
      <c r="AD224" s="4">
        <v>4.8063396230000004</v>
      </c>
      <c r="AE224" s="4">
        <v>8.8353849059999998</v>
      </c>
      <c r="AF224">
        <f t="shared" si="3"/>
        <v>14.794894423233332</v>
      </c>
    </row>
    <row r="225" spans="1:32" ht="15" thickBot="1" x14ac:dyDescent="0.35">
      <c r="A225" s="10">
        <v>44784</v>
      </c>
      <c r="B225" s="4">
        <v>52.709433959999998</v>
      </c>
      <c r="C225" s="4">
        <v>9.7539622640000001</v>
      </c>
      <c r="D225" s="4">
        <v>19.15471698</v>
      </c>
      <c r="E225" s="13">
        <v>13.867471699999999</v>
      </c>
      <c r="F225" s="4">
        <v>14.81841509</v>
      </c>
      <c r="G225" s="4">
        <v>62.001509429999999</v>
      </c>
      <c r="H225" s="4">
        <v>3.4098113209999998</v>
      </c>
      <c r="I225" s="13">
        <v>6.4854339620000001</v>
      </c>
      <c r="J225" s="4">
        <v>8.8627924530000008</v>
      </c>
      <c r="K225" s="4">
        <v>25.080452829999999</v>
      </c>
      <c r="L225" s="4">
        <v>12.22098113</v>
      </c>
      <c r="M225" s="13">
        <v>18.342339620000001</v>
      </c>
      <c r="N225" s="4">
        <v>9.5963773579999998</v>
      </c>
      <c r="O225" s="4">
        <v>9.1290566040000005</v>
      </c>
      <c r="P225" s="4">
        <v>11.64498113</v>
      </c>
      <c r="Q225" s="13">
        <v>7.3358490569999999</v>
      </c>
      <c r="R225" s="4">
        <v>11.04724528</v>
      </c>
      <c r="S225" s="4">
        <v>18.288</v>
      </c>
      <c r="T225" s="4">
        <v>11.275471700000001</v>
      </c>
      <c r="U225" s="13">
        <v>15.735139739999999</v>
      </c>
      <c r="V225" s="4">
        <v>8.6861886790000007</v>
      </c>
      <c r="W225" s="4">
        <v>17.627773579999999</v>
      </c>
      <c r="X225" s="4">
        <v>7.9987924530000001</v>
      </c>
      <c r="Y225" s="13">
        <v>19.162593510000001</v>
      </c>
      <c r="Z225" s="4">
        <v>8.6023372079999998</v>
      </c>
      <c r="AA225" s="4">
        <v>8.2949433960000007</v>
      </c>
      <c r="AB225" s="4">
        <v>33.119999999999997</v>
      </c>
      <c r="AC225" s="13">
        <v>26.547436260000001</v>
      </c>
      <c r="AD225" s="4">
        <v>7.8373412829999998</v>
      </c>
      <c r="AE225" s="4">
        <v>5.6735073519999997</v>
      </c>
      <c r="AF225">
        <f t="shared" si="3"/>
        <v>16.143678511000005</v>
      </c>
    </row>
    <row r="226" spans="1:32" ht="15" thickBot="1" x14ac:dyDescent="0.35">
      <c r="A226" s="10">
        <v>44785</v>
      </c>
      <c r="B226" s="4">
        <v>44.422641509999998</v>
      </c>
      <c r="C226" s="4">
        <v>14.128301889999999</v>
      </c>
      <c r="D226" s="4">
        <v>18.75260377</v>
      </c>
      <c r="E226" s="13">
        <v>11.628679249999999</v>
      </c>
      <c r="F226" s="4">
        <v>21.195169809999999</v>
      </c>
      <c r="G226" s="4">
        <v>50.761358489999999</v>
      </c>
      <c r="H226" s="4">
        <v>3.5755471700000001</v>
      </c>
      <c r="I226" s="13">
        <v>5.868679245</v>
      </c>
      <c r="J226" s="4">
        <v>7.6075471700000001</v>
      </c>
      <c r="K226" s="4">
        <v>16.777358490000001</v>
      </c>
      <c r="L226" s="4">
        <v>12.5714717</v>
      </c>
      <c r="M226" s="13">
        <v>18.82867925</v>
      </c>
      <c r="N226" s="4">
        <v>10.245735850000001</v>
      </c>
      <c r="O226" s="4">
        <v>8.7840000000000007</v>
      </c>
      <c r="P226" s="4">
        <v>12.08241509</v>
      </c>
      <c r="Q226" s="13">
        <v>8.3818867919999995</v>
      </c>
      <c r="R226" s="4">
        <v>9.0366792450000002</v>
      </c>
      <c r="S226" s="4">
        <v>23.06445283</v>
      </c>
      <c r="T226" s="4">
        <v>9.3192452830000008</v>
      </c>
      <c r="U226" s="13">
        <v>15.66883019</v>
      </c>
      <c r="V226" s="4">
        <v>8.0259622640000003</v>
      </c>
      <c r="W226" s="4">
        <v>15.58188679</v>
      </c>
      <c r="X226" s="4">
        <v>6.860762899</v>
      </c>
      <c r="Y226" s="13">
        <v>10.44679245</v>
      </c>
      <c r="Z226" s="4">
        <v>8.9065266100000002</v>
      </c>
      <c r="AA226" s="4">
        <v>8.5584905659999997</v>
      </c>
      <c r="AB226" s="4">
        <v>20.882716980000001</v>
      </c>
      <c r="AC226" s="13">
        <v>22.010264150000001</v>
      </c>
      <c r="AD226" s="4">
        <v>7.9056298869999999</v>
      </c>
      <c r="AE226" s="4">
        <v>6.3323910349999997</v>
      </c>
      <c r="AF226">
        <f t="shared" si="3"/>
        <v>14.607090221866663</v>
      </c>
    </row>
    <row r="227" spans="1:32" ht="15" thickBot="1" x14ac:dyDescent="0.35">
      <c r="A227" s="10">
        <v>44786</v>
      </c>
      <c r="B227" s="4">
        <v>24.181132080000001</v>
      </c>
      <c r="C227" s="4">
        <v>23.68120755</v>
      </c>
      <c r="D227" s="4">
        <v>17.057207550000001</v>
      </c>
      <c r="E227" s="13">
        <v>11.3189434</v>
      </c>
      <c r="F227" s="4">
        <v>18.366792449999998</v>
      </c>
      <c r="G227" s="4">
        <v>40.627018870000001</v>
      </c>
      <c r="H227" s="4">
        <v>4.9394716980000002</v>
      </c>
      <c r="I227" s="13">
        <v>4.9775094339999999</v>
      </c>
      <c r="J227" s="4">
        <v>6.3849056600000003</v>
      </c>
      <c r="K227" s="4">
        <v>14.943396229999999</v>
      </c>
      <c r="L227" s="4">
        <v>22.51562264</v>
      </c>
      <c r="M227" s="13">
        <v>13.25886792</v>
      </c>
      <c r="N227" s="4">
        <v>9.1915471699999998</v>
      </c>
      <c r="O227" s="4">
        <v>8.7215094339999997</v>
      </c>
      <c r="P227" s="4">
        <v>8.422641509</v>
      </c>
      <c r="Q227" s="13">
        <v>21.51033962</v>
      </c>
      <c r="R227" s="4">
        <v>9.8952452829999995</v>
      </c>
      <c r="S227" s="4">
        <v>18.711849059999999</v>
      </c>
      <c r="T227" s="4">
        <v>8.8519245279999996</v>
      </c>
      <c r="U227" s="13">
        <v>12.753509429999999</v>
      </c>
      <c r="V227" s="4">
        <v>7.8328414180000001</v>
      </c>
      <c r="W227" s="4">
        <v>12.06463245</v>
      </c>
      <c r="X227" s="4">
        <v>8.6142927389999997</v>
      </c>
      <c r="Y227" s="13">
        <v>11.25373585</v>
      </c>
      <c r="Z227" s="4">
        <v>7.1483773580000003</v>
      </c>
      <c r="AA227" s="4">
        <v>11.870490569999999</v>
      </c>
      <c r="AB227" s="4">
        <v>15.26674687</v>
      </c>
      <c r="AC227" s="13">
        <v>17.966478970000001</v>
      </c>
      <c r="AD227" s="4">
        <v>6.420089752</v>
      </c>
      <c r="AE227" s="4">
        <v>9.226132711</v>
      </c>
      <c r="AF227">
        <f t="shared" si="3"/>
        <v>13.599148673466667</v>
      </c>
    </row>
    <row r="228" spans="1:32" ht="15" thickBot="1" x14ac:dyDescent="0.35">
      <c r="A228" s="10">
        <v>44787</v>
      </c>
      <c r="B228" s="4">
        <v>17.057207550000001</v>
      </c>
      <c r="C228" s="4">
        <v>17.035471699999999</v>
      </c>
      <c r="D228" s="4">
        <v>14.18535849</v>
      </c>
      <c r="E228" s="13">
        <v>10.45766038</v>
      </c>
      <c r="F228" s="4">
        <v>21.371773579999999</v>
      </c>
      <c r="G228" s="4">
        <v>30.753509430000001</v>
      </c>
      <c r="H228" s="4">
        <v>4.3064150940000001</v>
      </c>
      <c r="I228" s="13">
        <v>4.0754716980000003</v>
      </c>
      <c r="J228" s="4">
        <v>5.2057358489999999</v>
      </c>
      <c r="K228" s="4">
        <v>20.78490566</v>
      </c>
      <c r="L228" s="4">
        <v>27.903396229999998</v>
      </c>
      <c r="M228" s="13">
        <v>14.250566040000001</v>
      </c>
      <c r="N228" s="4">
        <v>8.9714716980000002</v>
      </c>
      <c r="O228" s="4">
        <v>7.2950943400000003</v>
      </c>
      <c r="P228" s="4">
        <v>8.9877735849999993</v>
      </c>
      <c r="Q228" s="13">
        <v>12.72362264</v>
      </c>
      <c r="R228" s="4">
        <v>8.6943396229999994</v>
      </c>
      <c r="S228" s="4">
        <v>16.970264149999998</v>
      </c>
      <c r="T228" s="4">
        <v>8.1808301889999999</v>
      </c>
      <c r="U228" s="13">
        <v>8.0587029749999992</v>
      </c>
      <c r="V228" s="4">
        <v>7.4525433960000003</v>
      </c>
      <c r="W228" s="4">
        <v>12.63751336</v>
      </c>
      <c r="X228" s="4">
        <v>6.6946415090000002</v>
      </c>
      <c r="Y228" s="13">
        <v>13.03607547</v>
      </c>
      <c r="Z228" s="4">
        <v>7.3032452829999999</v>
      </c>
      <c r="AA228" s="4">
        <v>15.189100979999999</v>
      </c>
      <c r="AB228" s="4">
        <v>12.033509430000001</v>
      </c>
      <c r="AC228" s="13">
        <v>16.329056600000001</v>
      </c>
      <c r="AD228" s="4">
        <v>8.8032693739999992</v>
      </c>
      <c r="AE228" s="4">
        <v>7.3690125279999998</v>
      </c>
      <c r="AF228">
        <f t="shared" si="3"/>
        <v>12.470584627699999</v>
      </c>
    </row>
    <row r="229" spans="1:32" ht="15" thickBot="1" x14ac:dyDescent="0.35">
      <c r="A229" s="10">
        <v>44788</v>
      </c>
      <c r="B229" s="4">
        <v>13.99245283</v>
      </c>
      <c r="C229" s="4">
        <v>23.637735849999999</v>
      </c>
      <c r="D229" s="4">
        <v>20.75773585</v>
      </c>
      <c r="E229" s="13">
        <v>14.4</v>
      </c>
      <c r="F229" s="4">
        <v>19.670943399999999</v>
      </c>
      <c r="G229" s="4">
        <v>22.82264151</v>
      </c>
      <c r="H229" s="4">
        <v>5.1622641509999996</v>
      </c>
      <c r="I229" s="13">
        <v>4.3471698109999997</v>
      </c>
      <c r="J229" s="4">
        <v>8.6943396229999994</v>
      </c>
      <c r="K229" s="4">
        <v>20.649056600000002</v>
      </c>
      <c r="L229" s="4">
        <v>20.295849059999998</v>
      </c>
      <c r="M229" s="13">
        <v>13.62837736</v>
      </c>
      <c r="N229" s="4">
        <v>9.7838490569999994</v>
      </c>
      <c r="O229" s="4">
        <v>7.2950943400000003</v>
      </c>
      <c r="P229" s="4">
        <v>6.9283018869999999</v>
      </c>
      <c r="Q229" s="13">
        <v>14.943396229999999</v>
      </c>
      <c r="R229" s="4">
        <v>7.0641509429999996</v>
      </c>
      <c r="S229" s="4">
        <v>12.90566038</v>
      </c>
      <c r="T229" s="4">
        <v>7.0641509429999996</v>
      </c>
      <c r="U229" s="13">
        <v>10.18867925</v>
      </c>
      <c r="V229" s="4">
        <v>7.8086037739999998</v>
      </c>
      <c r="W229" s="4">
        <v>13.030641510000001</v>
      </c>
      <c r="X229" s="4">
        <v>9.0991698109999994</v>
      </c>
      <c r="Y229" s="13">
        <v>12.522566039999999</v>
      </c>
      <c r="Z229" s="4">
        <v>9.544754717</v>
      </c>
      <c r="AA229" s="4">
        <v>20.116528299999999</v>
      </c>
      <c r="AB229" s="4">
        <v>9.9251320750000005</v>
      </c>
      <c r="AC229" s="13">
        <v>17.32890566</v>
      </c>
      <c r="AD229" s="4">
        <v>12.93011321</v>
      </c>
      <c r="AE229" s="4">
        <v>9.968603774</v>
      </c>
      <c r="AF229">
        <f t="shared" si="3"/>
        <v>12.883562264866665</v>
      </c>
    </row>
    <row r="230" spans="1:32" ht="15" thickBot="1" x14ac:dyDescent="0.35">
      <c r="A230" s="10">
        <v>44789</v>
      </c>
      <c r="B230" s="4">
        <v>22.56996226</v>
      </c>
      <c r="C230" s="4">
        <v>23.357886789999998</v>
      </c>
      <c r="D230" s="4">
        <v>25.39290566</v>
      </c>
      <c r="E230" s="13">
        <v>12.50083019</v>
      </c>
      <c r="F230" s="4">
        <v>23.92301887</v>
      </c>
      <c r="G230" s="4">
        <v>19.43456604</v>
      </c>
      <c r="H230" s="4">
        <v>4.7547169809999996</v>
      </c>
      <c r="I230" s="13">
        <v>5.170415094</v>
      </c>
      <c r="J230" s="4">
        <v>7.8792452830000004</v>
      </c>
      <c r="K230" s="4">
        <v>24.757132080000002</v>
      </c>
      <c r="L230" s="4">
        <v>19.986113209999999</v>
      </c>
      <c r="M230" s="13">
        <v>11.115169809999999</v>
      </c>
      <c r="N230" s="4">
        <v>11.172226419999999</v>
      </c>
      <c r="O230" s="4">
        <v>8.4498113210000003</v>
      </c>
      <c r="P230" s="4">
        <v>5.6676226420000004</v>
      </c>
      <c r="Q230" s="13">
        <v>17.174037739999999</v>
      </c>
      <c r="R230" s="4">
        <v>6.113207547</v>
      </c>
      <c r="S230" s="4">
        <v>16.030188679999998</v>
      </c>
      <c r="T230" s="4">
        <v>7.2298867920000003</v>
      </c>
      <c r="U230" s="13">
        <v>11.54738989</v>
      </c>
      <c r="V230" s="4">
        <v>8.0970439249999995</v>
      </c>
      <c r="W230" s="4">
        <v>17.407597580000001</v>
      </c>
      <c r="X230" s="4">
        <v>11.5255296</v>
      </c>
      <c r="Y230" s="13">
        <v>12.48349775</v>
      </c>
      <c r="Z230" s="4">
        <v>21.573226869999999</v>
      </c>
      <c r="AA230" s="4">
        <v>29.72377358</v>
      </c>
      <c r="AB230" s="4">
        <v>8.9986415090000005</v>
      </c>
      <c r="AC230" s="13">
        <v>14.3924995</v>
      </c>
      <c r="AD230" s="4">
        <v>7.6374339620000002</v>
      </c>
      <c r="AE230" s="4">
        <v>17.380321810000002</v>
      </c>
      <c r="AF230">
        <f t="shared" si="3"/>
        <v>14.448196646199996</v>
      </c>
    </row>
    <row r="231" spans="1:32" ht="15" thickBot="1" x14ac:dyDescent="0.35">
      <c r="A231" s="10">
        <v>44790</v>
      </c>
      <c r="B231" s="4">
        <v>48.854037740000003</v>
      </c>
      <c r="C231" s="4">
        <v>22.608000000000001</v>
      </c>
      <c r="D231" s="4">
        <v>37.584000000000003</v>
      </c>
      <c r="E231" s="13">
        <v>10.57992453</v>
      </c>
      <c r="F231" s="4">
        <v>26.876377359999999</v>
      </c>
      <c r="G231" s="4">
        <v>16.030188679999998</v>
      </c>
      <c r="H231" s="4">
        <v>4.9910943400000001</v>
      </c>
      <c r="I231" s="13">
        <v>15.9405283</v>
      </c>
      <c r="J231" s="4">
        <v>14.79124528</v>
      </c>
      <c r="K231" s="4">
        <v>21.515773580000001</v>
      </c>
      <c r="L231" s="4">
        <v>24.534339620000001</v>
      </c>
      <c r="M231" s="13">
        <v>17.342490569999999</v>
      </c>
      <c r="N231" s="4">
        <v>10.88966038</v>
      </c>
      <c r="O231" s="4">
        <v>7.2135849060000004</v>
      </c>
      <c r="P231" s="4">
        <v>5.5725283020000003</v>
      </c>
      <c r="Q231" s="13">
        <v>13.02249057</v>
      </c>
      <c r="R231" s="4">
        <v>7.0641509429999996</v>
      </c>
      <c r="S231" s="4">
        <v>14.53584906</v>
      </c>
      <c r="T231" s="4">
        <v>10.460377360000001</v>
      </c>
      <c r="U231" s="13">
        <v>7.881490597</v>
      </c>
      <c r="V231" s="4">
        <v>8.7890807550000005</v>
      </c>
      <c r="W231" s="4">
        <v>35.105855089999999</v>
      </c>
      <c r="X231" s="4">
        <v>6.8848301889999997</v>
      </c>
      <c r="Y231" s="13">
        <v>12.49217986</v>
      </c>
      <c r="Z231" s="4">
        <v>11.552069339999999</v>
      </c>
      <c r="AA231" s="4">
        <v>31.245283019999999</v>
      </c>
      <c r="AB231" s="4">
        <v>7.9254339619999996</v>
      </c>
      <c r="AC231" s="13">
        <v>13.123018869999999</v>
      </c>
      <c r="AD231" s="4">
        <v>27.62146053</v>
      </c>
      <c r="AE231" s="4">
        <v>15.669130689999999</v>
      </c>
      <c r="AF231">
        <f t="shared" si="3"/>
        <v>16.956549147466667</v>
      </c>
    </row>
    <row r="232" spans="1:32" ht="15" thickBot="1" x14ac:dyDescent="0.35">
      <c r="A232" s="10">
        <v>44791</v>
      </c>
      <c r="B232" s="4">
        <v>31.025207550000001</v>
      </c>
      <c r="C232" s="4">
        <v>19.86384906</v>
      </c>
      <c r="D232" s="4">
        <v>50.590188679999997</v>
      </c>
      <c r="E232" s="13">
        <v>12.22641509</v>
      </c>
      <c r="F232" s="4">
        <v>16.426867919999999</v>
      </c>
      <c r="G232" s="4">
        <v>8.9986415090000005</v>
      </c>
      <c r="H232" s="4">
        <v>9.1480754720000004</v>
      </c>
      <c r="I232" s="13">
        <v>10.319094339999999</v>
      </c>
      <c r="J232" s="4">
        <v>20.956075469999998</v>
      </c>
      <c r="K232" s="4">
        <v>16.896905660000002</v>
      </c>
      <c r="L232" s="4">
        <v>37.929056600000003</v>
      </c>
      <c r="M232" s="13">
        <v>17.782641510000001</v>
      </c>
      <c r="N232" s="4">
        <v>11.952</v>
      </c>
      <c r="O232" s="4">
        <v>7.5477735849999998</v>
      </c>
      <c r="P232" s="4">
        <v>6.1675471699999997</v>
      </c>
      <c r="Q232" s="13">
        <v>15.21509434</v>
      </c>
      <c r="R232" s="4">
        <v>7.0641509429999996</v>
      </c>
      <c r="S232" s="4">
        <v>14.00060377</v>
      </c>
      <c r="T232" s="4">
        <v>8.0803018869999992</v>
      </c>
      <c r="U232" s="13">
        <v>13.516264659999999</v>
      </c>
      <c r="V232" s="4">
        <v>10.874565369999999</v>
      </c>
      <c r="W232" s="4">
        <v>33.98943396</v>
      </c>
      <c r="X232" s="4">
        <v>5.3830685880000004</v>
      </c>
      <c r="Y232" s="13">
        <v>9.7322264149999995</v>
      </c>
      <c r="Z232" s="4">
        <v>11.52773198</v>
      </c>
      <c r="AA232" s="4">
        <v>21.192452830000001</v>
      </c>
      <c r="AB232" s="4">
        <v>7.1429433959999997</v>
      </c>
      <c r="AC232" s="13">
        <v>11.140091050000001</v>
      </c>
      <c r="AD232" s="4">
        <v>11.02854892</v>
      </c>
      <c r="AE232" s="4">
        <v>9.8110357140000009</v>
      </c>
      <c r="AF232">
        <f t="shared" si="3"/>
        <v>15.584295114633333</v>
      </c>
    </row>
    <row r="233" spans="1:32" ht="15" thickBot="1" x14ac:dyDescent="0.35">
      <c r="A233" s="10">
        <v>44792</v>
      </c>
      <c r="B233" s="4">
        <v>34.233962259999998</v>
      </c>
      <c r="C233" s="4">
        <v>13.639245280000001</v>
      </c>
      <c r="D233" s="4">
        <v>39.024000000000001</v>
      </c>
      <c r="E233" s="13">
        <v>9.3871698109999997</v>
      </c>
      <c r="F233" s="4">
        <v>27.175245279999999</v>
      </c>
      <c r="G233" s="4">
        <v>5.5589433960000001</v>
      </c>
      <c r="H233" s="4">
        <v>13.92181132</v>
      </c>
      <c r="I233" s="13">
        <v>9.8164528299999994</v>
      </c>
      <c r="J233" s="4">
        <v>19.143849060000001</v>
      </c>
      <c r="K233" s="4">
        <v>12.566037740000001</v>
      </c>
      <c r="L233" s="4">
        <v>26.680754719999999</v>
      </c>
      <c r="M233" s="13">
        <v>16.095396229999999</v>
      </c>
      <c r="N233" s="4">
        <v>8.9714716980000002</v>
      </c>
      <c r="O233" s="4">
        <v>8.7378113210000006</v>
      </c>
      <c r="P233" s="4">
        <v>7.1673962260000001</v>
      </c>
      <c r="Q233" s="13">
        <v>12.269886789999999</v>
      </c>
      <c r="R233" s="4">
        <v>5.7056603770000001</v>
      </c>
      <c r="S233" s="4">
        <v>15.51396226</v>
      </c>
      <c r="T233" s="4">
        <v>8.3547169809999993</v>
      </c>
      <c r="U233" s="13">
        <v>19.59533253</v>
      </c>
      <c r="V233" s="4">
        <v>11.41675472</v>
      </c>
      <c r="W233" s="4">
        <v>19.951526040000001</v>
      </c>
      <c r="X233" s="4">
        <v>7.797453827</v>
      </c>
      <c r="Y233" s="13">
        <v>9.6289295090000007</v>
      </c>
      <c r="Z233" s="4">
        <v>9.7984275630000006</v>
      </c>
      <c r="AA233" s="4">
        <v>18.198339619999999</v>
      </c>
      <c r="AB233" s="4">
        <v>6.7951698110000001</v>
      </c>
      <c r="AC233" s="13">
        <v>6.2028679249999996</v>
      </c>
      <c r="AD233" s="4">
        <v>11.48280725</v>
      </c>
      <c r="AE233" s="4">
        <v>14.01714204</v>
      </c>
      <c r="AF233">
        <f t="shared" si="3"/>
        <v>14.294950813833339</v>
      </c>
    </row>
    <row r="234" spans="1:32" ht="15" thickBot="1" x14ac:dyDescent="0.35">
      <c r="A234" s="10">
        <v>44793</v>
      </c>
      <c r="B234" s="4">
        <v>42.249056600000003</v>
      </c>
      <c r="C234" s="4">
        <v>13.095849060000001</v>
      </c>
      <c r="D234" s="4">
        <v>45.218716980000004</v>
      </c>
      <c r="E234" s="13">
        <v>9.609962264</v>
      </c>
      <c r="F234" s="4">
        <v>15.73403774</v>
      </c>
      <c r="G234" s="4">
        <v>5.529056604</v>
      </c>
      <c r="H234" s="4">
        <v>12.457358490000001</v>
      </c>
      <c r="I234" s="13">
        <v>10.18324528</v>
      </c>
      <c r="J234" s="4">
        <v>17.932075470000001</v>
      </c>
      <c r="K234" s="4">
        <v>12.05796226</v>
      </c>
      <c r="L234" s="4">
        <v>20.602867920000001</v>
      </c>
      <c r="M234" s="13">
        <v>15.18792453</v>
      </c>
      <c r="N234" s="4">
        <v>8.7676981129999998</v>
      </c>
      <c r="O234" s="4">
        <v>10.70490566</v>
      </c>
      <c r="P234" s="4">
        <v>7.7433962259999998</v>
      </c>
      <c r="Q234" s="13">
        <v>10.278339620000001</v>
      </c>
      <c r="R234" s="4">
        <v>7.4282264150000001</v>
      </c>
      <c r="S234" s="4">
        <v>14.715169810000001</v>
      </c>
      <c r="T234" s="4">
        <v>7.8466415090000003</v>
      </c>
      <c r="U234" s="13">
        <v>12.313358490000001</v>
      </c>
      <c r="V234" s="4">
        <v>11.606935249999999</v>
      </c>
      <c r="W234" s="4">
        <v>15.218032750000001</v>
      </c>
      <c r="X234" s="4">
        <v>6.0751698110000003</v>
      </c>
      <c r="Y234" s="13">
        <v>8.6998950350000008</v>
      </c>
      <c r="Z234" s="4">
        <v>8.3846037740000003</v>
      </c>
      <c r="AA234" s="4">
        <v>13.92996226</v>
      </c>
      <c r="AB234" s="4">
        <v>7.5594239999999999</v>
      </c>
      <c r="AC234" s="13">
        <v>10.462616150000001</v>
      </c>
      <c r="AD234" s="4">
        <v>13.461653070000001</v>
      </c>
      <c r="AE234" s="4">
        <v>8.9952580530000006</v>
      </c>
      <c r="AF234">
        <f t="shared" si="3"/>
        <v>13.468313306466667</v>
      </c>
    </row>
    <row r="235" spans="1:32" ht="15" thickBot="1" x14ac:dyDescent="0.35">
      <c r="A235" s="10">
        <v>44794</v>
      </c>
      <c r="B235" s="4">
        <v>22.41509434</v>
      </c>
      <c r="C235" s="4">
        <v>15.609056600000001</v>
      </c>
      <c r="D235" s="4">
        <v>29.886792450000002</v>
      </c>
      <c r="E235" s="13">
        <v>8.9932075470000008</v>
      </c>
      <c r="F235" s="4">
        <v>15.59003774</v>
      </c>
      <c r="G235" s="4">
        <v>3.488603774</v>
      </c>
      <c r="H235" s="4">
        <v>13.239849059999999</v>
      </c>
      <c r="I235" s="13">
        <v>11.68301887</v>
      </c>
      <c r="J235" s="4">
        <v>12.096</v>
      </c>
      <c r="K235" s="4">
        <v>10.077283019999999</v>
      </c>
      <c r="L235" s="4">
        <v>18.165735850000001</v>
      </c>
      <c r="M235" s="13">
        <v>11.992754720000001</v>
      </c>
      <c r="N235" s="4">
        <v>7.8819622640000002</v>
      </c>
      <c r="O235" s="4">
        <v>8.957886792</v>
      </c>
      <c r="P235" s="4">
        <v>7.5314716979999998</v>
      </c>
      <c r="Q235" s="13">
        <v>8.0531320750000006</v>
      </c>
      <c r="R235" s="4">
        <v>8.5367547170000009</v>
      </c>
      <c r="S235" s="4">
        <v>17.334339620000002</v>
      </c>
      <c r="T235" s="4">
        <v>6.5126037739999996</v>
      </c>
      <c r="U235" s="13">
        <v>15.31810325</v>
      </c>
      <c r="V235" s="4">
        <v>11.004548740000001</v>
      </c>
      <c r="W235" s="4">
        <v>12.522566039999999</v>
      </c>
      <c r="X235" s="4">
        <v>8.1998104749999996</v>
      </c>
      <c r="Y235" s="13">
        <v>8.6374623400000008</v>
      </c>
      <c r="Z235" s="4">
        <v>7.3548679249999998</v>
      </c>
      <c r="AA235" s="4">
        <v>11.74437238</v>
      </c>
      <c r="AB235" s="4">
        <v>6.341433962</v>
      </c>
      <c r="AC235" s="13">
        <v>6.5289056600000004</v>
      </c>
      <c r="AD235" s="4">
        <v>17.882627769999999</v>
      </c>
      <c r="AE235" s="4">
        <v>6.5950907770000002</v>
      </c>
      <c r="AF235">
        <f t="shared" si="3"/>
        <v>11.672512474333336</v>
      </c>
    </row>
    <row r="236" spans="1:32" ht="15" thickBot="1" x14ac:dyDescent="0.35">
      <c r="A236" s="10">
        <v>44795</v>
      </c>
      <c r="B236" s="4">
        <v>25.708075470000001</v>
      </c>
      <c r="C236" s="4">
        <v>15.73403774</v>
      </c>
      <c r="D236" s="4">
        <v>26.626415089999998</v>
      </c>
      <c r="E236" s="13">
        <v>8.2324528299999997</v>
      </c>
      <c r="F236" s="4">
        <v>13.42188679</v>
      </c>
      <c r="G236" s="4">
        <v>4.129811321</v>
      </c>
      <c r="H236" s="4">
        <v>12.96271698</v>
      </c>
      <c r="I236" s="13">
        <v>7.6510188680000004</v>
      </c>
      <c r="J236" s="4">
        <v>10.43864151</v>
      </c>
      <c r="K236" s="4">
        <v>7.3032452829999999</v>
      </c>
      <c r="L236" s="4">
        <v>17.116981129999999</v>
      </c>
      <c r="M236" s="13">
        <v>10.76467925</v>
      </c>
      <c r="N236" s="4">
        <v>6.7516981129999998</v>
      </c>
      <c r="O236" s="4">
        <v>11.1450566</v>
      </c>
      <c r="P236" s="4">
        <v>11.05811321</v>
      </c>
      <c r="Q236" s="13">
        <v>10.305509430000001</v>
      </c>
      <c r="R236" s="4">
        <v>21.88256604</v>
      </c>
      <c r="S236" s="4">
        <v>17.285433959999999</v>
      </c>
      <c r="T236" s="4">
        <v>6.1539622639999996</v>
      </c>
      <c r="U236" s="13">
        <v>15.20150943</v>
      </c>
      <c r="V236" s="4">
        <v>11.29427946</v>
      </c>
      <c r="W236" s="4">
        <v>11.004640849999999</v>
      </c>
      <c r="X236" s="4">
        <v>40.47192544</v>
      </c>
      <c r="Y236" s="13">
        <v>7.9172830190000001</v>
      </c>
      <c r="Z236" s="4">
        <v>6.8413639249999996</v>
      </c>
      <c r="AA236" s="4">
        <v>10.558188680000001</v>
      </c>
      <c r="AB236" s="4">
        <v>11.028226419999999</v>
      </c>
      <c r="AC236" s="13">
        <v>7.6277378709999999</v>
      </c>
      <c r="AD236" s="4">
        <v>13.26973585</v>
      </c>
      <c r="AE236" s="4">
        <v>11.231999999999999</v>
      </c>
      <c r="AF236">
        <f t="shared" si="3"/>
        <v>13.037306427466667</v>
      </c>
    </row>
    <row r="237" spans="1:32" ht="15" thickBot="1" x14ac:dyDescent="0.35">
      <c r="A237" s="10">
        <v>44796</v>
      </c>
      <c r="B237" s="4">
        <v>26.832905660000002</v>
      </c>
      <c r="C237" s="4">
        <v>11.894943400000001</v>
      </c>
      <c r="D237" s="4">
        <v>20.10566038</v>
      </c>
      <c r="E237" s="13">
        <v>7.8249056599999998</v>
      </c>
      <c r="F237" s="4">
        <v>13.25886792</v>
      </c>
      <c r="G237" s="4">
        <v>3.032150943</v>
      </c>
      <c r="H237" s="4">
        <v>8.9932075470000008</v>
      </c>
      <c r="I237" s="13">
        <v>16.84528302</v>
      </c>
      <c r="J237" s="4">
        <v>8.2215849060000004</v>
      </c>
      <c r="K237" s="4">
        <v>10.11803774</v>
      </c>
      <c r="L237" s="4">
        <v>19.122113209999998</v>
      </c>
      <c r="M237" s="13">
        <v>10.2674717</v>
      </c>
      <c r="N237" s="4">
        <v>6.3441509429999998</v>
      </c>
      <c r="O237" s="4">
        <v>9.7485283020000004</v>
      </c>
      <c r="P237" s="4">
        <v>10.34083019</v>
      </c>
      <c r="Q237" s="13">
        <v>14.39728302</v>
      </c>
      <c r="R237" s="4">
        <v>15.81283019</v>
      </c>
      <c r="S237" s="4">
        <v>13.4490566</v>
      </c>
      <c r="T237" s="4">
        <v>6.3821886790000004</v>
      </c>
      <c r="U237" s="13">
        <v>25.479039400000001</v>
      </c>
      <c r="V237" s="4">
        <v>11.58132281</v>
      </c>
      <c r="W237" s="4">
        <v>10.34500673</v>
      </c>
      <c r="X237" s="4">
        <v>20.668075470000002</v>
      </c>
      <c r="Y237" s="13">
        <v>8.3392962110000006</v>
      </c>
      <c r="Z237" s="4">
        <v>6.129563503</v>
      </c>
      <c r="AA237" s="4">
        <v>7.9661886790000001</v>
      </c>
      <c r="AB237" s="4">
        <v>6.2451305660000003</v>
      </c>
      <c r="AC237" s="13">
        <v>5.6295849059999998</v>
      </c>
      <c r="AD237" s="4">
        <v>11.11788679</v>
      </c>
      <c r="AE237" s="4">
        <v>6.2735094340000002</v>
      </c>
      <c r="AF237">
        <f t="shared" si="3"/>
        <v>11.758886816966669</v>
      </c>
    </row>
    <row r="238" spans="1:32" ht="15" thickBot="1" x14ac:dyDescent="0.35">
      <c r="A238" s="10">
        <v>44797</v>
      </c>
      <c r="B238" s="4">
        <v>20.920754720000001</v>
      </c>
      <c r="C238" s="4">
        <v>11.09886792</v>
      </c>
      <c r="D238" s="4">
        <v>12.824150940000001</v>
      </c>
      <c r="E238" s="13">
        <v>7.8873962259999999</v>
      </c>
      <c r="F238" s="4">
        <v>12.207396230000001</v>
      </c>
      <c r="G238" s="4">
        <v>3.3962264150000001</v>
      </c>
      <c r="H238" s="4">
        <v>26.104754719999999</v>
      </c>
      <c r="I238" s="13">
        <v>33.98943396</v>
      </c>
      <c r="J238" s="4">
        <v>9.1752452830000006</v>
      </c>
      <c r="K238" s="4">
        <v>7.5260377360000001</v>
      </c>
      <c r="L238" s="4">
        <v>17.782641510000001</v>
      </c>
      <c r="M238" s="13">
        <v>10.351698109999999</v>
      </c>
      <c r="N238" s="4">
        <v>5.9556226419999998</v>
      </c>
      <c r="O238" s="4">
        <v>8.6563018869999997</v>
      </c>
      <c r="P238" s="4">
        <v>15.869886790000001</v>
      </c>
      <c r="Q238" s="13">
        <v>18.942792449999999</v>
      </c>
      <c r="R238" s="4">
        <v>13.17735849</v>
      </c>
      <c r="S238" s="4">
        <v>19.86384906</v>
      </c>
      <c r="T238" s="4">
        <v>5.5725283020000003</v>
      </c>
      <c r="U238" s="13">
        <v>31.895616919999998</v>
      </c>
      <c r="V238" s="4">
        <v>11.426505150000001</v>
      </c>
      <c r="W238" s="4">
        <v>9.2968687699999997</v>
      </c>
      <c r="X238" s="4">
        <v>20.966943400000002</v>
      </c>
      <c r="Y238" s="13">
        <v>6.9721384750000004</v>
      </c>
      <c r="Z238" s="4">
        <v>6.5197423710000004</v>
      </c>
      <c r="AA238" s="4">
        <v>6.5234716979999998</v>
      </c>
      <c r="AB238" s="4">
        <v>6.5098867919999996</v>
      </c>
      <c r="AC238" s="13">
        <v>4.8362264149999996</v>
      </c>
      <c r="AD238" s="4">
        <v>10.79728302</v>
      </c>
      <c r="AE238" s="4">
        <v>8.5181289969999998</v>
      </c>
      <c r="AF238">
        <f t="shared" si="3"/>
        <v>12.852191846633335</v>
      </c>
    </row>
    <row r="239" spans="1:32" ht="15" thickBot="1" x14ac:dyDescent="0.35">
      <c r="A239" s="10">
        <v>44798</v>
      </c>
      <c r="B239" s="4">
        <v>17.774490570000001</v>
      </c>
      <c r="C239" s="4">
        <v>11.419471700000001</v>
      </c>
      <c r="D239" s="4">
        <v>11.041811320000001</v>
      </c>
      <c r="E239" s="13">
        <v>9.9821886790000001</v>
      </c>
      <c r="F239" s="4">
        <v>8.52045283</v>
      </c>
      <c r="G239" s="4">
        <v>3.6163018870000001</v>
      </c>
      <c r="H239" s="4">
        <v>18.630339620000001</v>
      </c>
      <c r="I239" s="13">
        <v>10.180528300000001</v>
      </c>
      <c r="J239" s="4">
        <v>9.1969811319999994</v>
      </c>
      <c r="K239" s="4">
        <v>7.1701132080000001</v>
      </c>
      <c r="L239" s="4">
        <v>16.117132080000001</v>
      </c>
      <c r="M239" s="13">
        <v>9.3029433959999999</v>
      </c>
      <c r="N239" s="4">
        <v>7.4771320750000001</v>
      </c>
      <c r="O239" s="4">
        <v>8.9959245279999998</v>
      </c>
      <c r="P239" s="4">
        <v>14.41630189</v>
      </c>
      <c r="Q239" s="13">
        <v>12.633962260000001</v>
      </c>
      <c r="R239" s="4">
        <v>10.237584910000001</v>
      </c>
      <c r="S239" s="4">
        <v>26.216150939999999</v>
      </c>
      <c r="T239" s="4">
        <v>5.9773584910000004</v>
      </c>
      <c r="U239" s="13">
        <v>51.657600909999999</v>
      </c>
      <c r="V239" s="4">
        <v>13.702106990000001</v>
      </c>
      <c r="W239" s="4">
        <v>8.0205283020000007</v>
      </c>
      <c r="X239" s="4">
        <v>15.73403774</v>
      </c>
      <c r="Y239" s="13">
        <v>6.9631670029999997</v>
      </c>
      <c r="Z239" s="4">
        <v>5.7871698110000001</v>
      </c>
      <c r="AA239" s="4">
        <v>5.9827924530000001</v>
      </c>
      <c r="AB239" s="4">
        <v>21.624452829999999</v>
      </c>
      <c r="AC239" s="13">
        <v>7.5213555630000002</v>
      </c>
      <c r="AD239" s="4">
        <v>9.8572075469999998</v>
      </c>
      <c r="AE239" s="4">
        <v>7.4534193520000001</v>
      </c>
      <c r="AF239">
        <f t="shared" si="3"/>
        <v>12.440366943900001</v>
      </c>
    </row>
    <row r="240" spans="1:32" ht="15" thickBot="1" x14ac:dyDescent="0.35">
      <c r="A240" s="10">
        <v>44799</v>
      </c>
      <c r="B240" s="4">
        <v>14.53584906</v>
      </c>
      <c r="C240" s="4">
        <v>8.5123018869999996</v>
      </c>
      <c r="D240" s="4">
        <v>9.7376603769999992</v>
      </c>
      <c r="E240" s="13">
        <v>9.3192452830000008</v>
      </c>
      <c r="F240" s="4">
        <v>9.6833207550000004</v>
      </c>
      <c r="G240" s="4">
        <v>1.8393962260000001</v>
      </c>
      <c r="H240" s="4">
        <v>20.173584909999999</v>
      </c>
      <c r="I240" s="13">
        <v>11.34339623</v>
      </c>
      <c r="J240" s="4">
        <v>6.8332075469999998</v>
      </c>
      <c r="K240" s="4">
        <v>7.267924528</v>
      </c>
      <c r="L240" s="4">
        <v>15.69871698</v>
      </c>
      <c r="M240" s="13">
        <v>8.2895094339999993</v>
      </c>
      <c r="N240" s="4">
        <v>7.4907169810000003</v>
      </c>
      <c r="O240" s="4">
        <v>8.9959245279999998</v>
      </c>
      <c r="P240" s="4">
        <v>14.50596226</v>
      </c>
      <c r="Q240" s="13">
        <v>11.62596226</v>
      </c>
      <c r="R240" s="4">
        <v>8.5476226420000003</v>
      </c>
      <c r="S240" s="4">
        <v>17.076226420000001</v>
      </c>
      <c r="T240" s="4">
        <v>6.2490566039999997</v>
      </c>
      <c r="U240" s="13">
        <v>46.487547169999999</v>
      </c>
      <c r="V240" s="4">
        <v>11.74550943</v>
      </c>
      <c r="W240" s="4">
        <v>7.9526869119999999</v>
      </c>
      <c r="X240" s="4">
        <v>14.670722720000001</v>
      </c>
      <c r="Y240" s="13">
        <v>6.9541811320000004</v>
      </c>
      <c r="Z240" s="4">
        <v>7.4347243460000003</v>
      </c>
      <c r="AA240" s="4">
        <v>5.4040754719999997</v>
      </c>
      <c r="AB240" s="4">
        <v>11.598792449999999</v>
      </c>
      <c r="AC240" s="13">
        <v>4.4259622639999998</v>
      </c>
      <c r="AD240" s="4">
        <v>8.3931758490000004</v>
      </c>
      <c r="AE240" s="4">
        <v>9.4224742639999999</v>
      </c>
      <c r="AF240">
        <f t="shared" si="3"/>
        <v>11.073847897366667</v>
      </c>
    </row>
    <row r="241" spans="1:32" ht="15" thickBot="1" x14ac:dyDescent="0.35">
      <c r="A241" s="10">
        <v>44800</v>
      </c>
      <c r="B241" s="4">
        <v>9.5094339619999992</v>
      </c>
      <c r="C241" s="4">
        <v>7.51245283</v>
      </c>
      <c r="D241" s="4">
        <v>8.7840000000000007</v>
      </c>
      <c r="E241" s="13">
        <v>7.2</v>
      </c>
      <c r="F241" s="4">
        <v>8.9904905660000001</v>
      </c>
      <c r="G241" s="4">
        <v>2.203471698</v>
      </c>
      <c r="H241" s="4">
        <v>16.032905660000001</v>
      </c>
      <c r="I241" s="13">
        <v>12.633962260000001</v>
      </c>
      <c r="J241" s="4">
        <v>5.4339622639999998</v>
      </c>
      <c r="K241" s="4">
        <v>6.8087547170000002</v>
      </c>
      <c r="L241" s="4">
        <v>15.706867920000001</v>
      </c>
      <c r="M241" s="13">
        <v>8.1672452829999997</v>
      </c>
      <c r="N241" s="4">
        <v>6.8386415090000003</v>
      </c>
      <c r="O241" s="4">
        <v>7.0532830190000002</v>
      </c>
      <c r="P241" s="4">
        <v>22.41509434</v>
      </c>
      <c r="Q241" s="13">
        <v>11.139622640000001</v>
      </c>
      <c r="R241" s="4">
        <v>10.22943396</v>
      </c>
      <c r="S241" s="4">
        <v>13.451773579999999</v>
      </c>
      <c r="T241" s="4">
        <v>6.765283019</v>
      </c>
      <c r="U241" s="13">
        <v>47.52</v>
      </c>
      <c r="V241" s="4">
        <v>13.62456353</v>
      </c>
      <c r="W241" s="4">
        <v>7.5756155789999999</v>
      </c>
      <c r="X241" s="4">
        <v>10.7883917</v>
      </c>
      <c r="Y241" s="13">
        <v>7.0831698110000003</v>
      </c>
      <c r="Z241" s="4">
        <v>7.8330566040000003</v>
      </c>
      <c r="AA241" s="4">
        <v>5.121509434</v>
      </c>
      <c r="AB241" s="4">
        <v>9.9930566039999995</v>
      </c>
      <c r="AC241" s="13">
        <v>7.7726200749999999</v>
      </c>
      <c r="AD241" s="4">
        <v>8.4090158489999993</v>
      </c>
      <c r="AE241" s="4">
        <v>12.620377360000001</v>
      </c>
      <c r="AF241">
        <f t="shared" si="3"/>
        <v>10.840601859100001</v>
      </c>
    </row>
    <row r="242" spans="1:32" ht="15" thickBot="1" x14ac:dyDescent="0.35">
      <c r="A242" s="10">
        <v>44801</v>
      </c>
      <c r="B242" s="4">
        <v>9.5637735849999999</v>
      </c>
      <c r="C242" s="4">
        <v>5.5154716979999998</v>
      </c>
      <c r="D242" s="4">
        <v>17.135999999999999</v>
      </c>
      <c r="E242" s="13">
        <v>6.9636226419999998</v>
      </c>
      <c r="F242" s="4">
        <v>11.954716980000001</v>
      </c>
      <c r="G242" s="4">
        <v>2.918037736</v>
      </c>
      <c r="H242" s="4">
        <v>12.672000000000001</v>
      </c>
      <c r="I242" s="13">
        <v>14.943396229999999</v>
      </c>
      <c r="J242" s="4">
        <v>5.4067924530000004</v>
      </c>
      <c r="K242" s="4">
        <v>6.0045283019999998</v>
      </c>
      <c r="L242" s="4">
        <v>13.94898113</v>
      </c>
      <c r="M242" s="13">
        <v>11.71833962</v>
      </c>
      <c r="N242" s="4">
        <v>6.8304905659999999</v>
      </c>
      <c r="O242" s="4">
        <v>2.6406339619999999</v>
      </c>
      <c r="P242" s="4">
        <v>18.393962259999999</v>
      </c>
      <c r="Q242" s="13">
        <v>11.54716981</v>
      </c>
      <c r="R242" s="4">
        <v>12.269886789999999</v>
      </c>
      <c r="S242" s="4">
        <v>12.36226415</v>
      </c>
      <c r="T242" s="4">
        <v>5.9447547170000004</v>
      </c>
      <c r="U242" s="13">
        <v>27.001929059999998</v>
      </c>
      <c r="V242" s="4">
        <v>10.21279245</v>
      </c>
      <c r="W242" s="4">
        <v>7.2966174779999999</v>
      </c>
      <c r="X242" s="4">
        <v>10.42149247</v>
      </c>
      <c r="Y242" s="13">
        <v>6.6049811319999998</v>
      </c>
      <c r="Z242" s="4">
        <v>9.4849811319999997</v>
      </c>
      <c r="AA242" s="4">
        <v>5.3035591259999997</v>
      </c>
      <c r="AB242" s="4">
        <v>10.356414790000001</v>
      </c>
      <c r="AC242" s="13">
        <v>11.89222642</v>
      </c>
      <c r="AD242" s="4">
        <v>8.5176008139999997</v>
      </c>
      <c r="AE242" s="4">
        <v>12.32902651</v>
      </c>
      <c r="AF242">
        <f t="shared" si="3"/>
        <v>10.271881467099996</v>
      </c>
    </row>
    <row r="243" spans="1:32" ht="15" thickBot="1" x14ac:dyDescent="0.35">
      <c r="A243" s="10">
        <v>44802</v>
      </c>
      <c r="B243" s="4">
        <v>8.7731320749999995</v>
      </c>
      <c r="C243" s="4">
        <v>4.9068679250000002</v>
      </c>
      <c r="D243" s="4">
        <v>10.677735849999999</v>
      </c>
      <c r="E243" s="13">
        <v>5.4339622639999998</v>
      </c>
      <c r="F243" s="4">
        <v>9.1562264150000008</v>
      </c>
      <c r="G243" s="4">
        <v>2.1409811319999998</v>
      </c>
      <c r="H243" s="4">
        <v>12.191094339999999</v>
      </c>
      <c r="I243" s="13">
        <v>12.172075469999999</v>
      </c>
      <c r="J243" s="4">
        <v>5.1405283019999999</v>
      </c>
      <c r="K243" s="4">
        <v>5.5480754719999998</v>
      </c>
      <c r="L243" s="4">
        <v>12.65026415</v>
      </c>
      <c r="M243" s="13">
        <v>11.98460377</v>
      </c>
      <c r="N243" s="4">
        <v>9.7756981130000007</v>
      </c>
      <c r="O243" s="4">
        <v>7.8792452830000004</v>
      </c>
      <c r="P243" s="4">
        <v>24.27622642</v>
      </c>
      <c r="Q243" s="13">
        <v>8.9633207549999998</v>
      </c>
      <c r="R243" s="4">
        <v>17.929358489999998</v>
      </c>
      <c r="S243" s="4">
        <v>11.628679249999999</v>
      </c>
      <c r="T243" s="4">
        <v>5.7871698110000001</v>
      </c>
      <c r="U243" s="13">
        <v>24.78303197</v>
      </c>
      <c r="V243" s="4">
        <v>9.4651104910000008</v>
      </c>
      <c r="W243" s="4">
        <v>7.5574645130000002</v>
      </c>
      <c r="X243" s="4">
        <v>6.8848301889999997</v>
      </c>
      <c r="Y243" s="13">
        <v>6.3984905660000004</v>
      </c>
      <c r="Z243" s="4">
        <v>9.6808415090000004</v>
      </c>
      <c r="AA243" s="4">
        <v>4.3064150940000001</v>
      </c>
      <c r="AB243" s="4">
        <v>18.812377359999999</v>
      </c>
      <c r="AC243" s="13">
        <v>8.9824963929999999</v>
      </c>
      <c r="AD243" s="4">
        <v>8.3797974340000003</v>
      </c>
      <c r="AE243" s="4">
        <v>8.8818113210000007</v>
      </c>
      <c r="AF243">
        <f t="shared" si="3"/>
        <v>10.038263737566668</v>
      </c>
    </row>
    <row r="244" spans="1:32" ht="15" thickBot="1" x14ac:dyDescent="0.35">
      <c r="A244" s="10">
        <v>44803</v>
      </c>
      <c r="B244" s="4">
        <v>12.10415094</v>
      </c>
      <c r="C244" s="4">
        <v>4.6052830189999998</v>
      </c>
      <c r="D244" s="4">
        <v>7.7433962259999998</v>
      </c>
      <c r="E244" s="13">
        <v>9.0774339620000006</v>
      </c>
      <c r="F244" s="4">
        <v>9.2350188679999992</v>
      </c>
      <c r="G244" s="4">
        <v>1.008</v>
      </c>
      <c r="H244" s="4">
        <v>10.13433962</v>
      </c>
      <c r="I244" s="13">
        <v>19.98339623</v>
      </c>
      <c r="J244" s="4">
        <v>3.6679245279999999</v>
      </c>
      <c r="K244" s="4">
        <v>5.4774339620000001</v>
      </c>
      <c r="L244" s="4">
        <v>14.17720755</v>
      </c>
      <c r="M244" s="13">
        <v>14.025056599999999</v>
      </c>
      <c r="N244" s="4">
        <v>13.53056604</v>
      </c>
      <c r="O244" s="4">
        <v>8.4063396229999992</v>
      </c>
      <c r="P244" s="4">
        <v>25.827622640000001</v>
      </c>
      <c r="Q244" s="13">
        <v>8.4036226420000002</v>
      </c>
      <c r="R244" s="4">
        <v>19.40739623</v>
      </c>
      <c r="S244" s="4">
        <v>10.18867925</v>
      </c>
      <c r="T244" s="4">
        <v>5.1758490569999998</v>
      </c>
      <c r="U244" s="13">
        <v>18.889414639999998</v>
      </c>
      <c r="V244" s="4">
        <v>8.8771897360000001</v>
      </c>
      <c r="W244" s="4">
        <v>5.7382641510000001</v>
      </c>
      <c r="X244" s="4">
        <v>6.2856426570000004</v>
      </c>
      <c r="Y244" s="13">
        <v>6.4501132080000003</v>
      </c>
      <c r="Z244" s="4">
        <v>8.4943046039999999</v>
      </c>
      <c r="AA244" s="4">
        <v>4.6813584910000001</v>
      </c>
      <c r="AB244" s="4">
        <v>14.467924529999999</v>
      </c>
      <c r="AC244" s="13">
        <v>11.1749434</v>
      </c>
      <c r="AD244" s="4">
        <v>6.3984905660000004</v>
      </c>
      <c r="AE244" s="4">
        <v>12.53087728</v>
      </c>
      <c r="AF244">
        <f t="shared" si="3"/>
        <v>10.205574675000003</v>
      </c>
    </row>
    <row r="245" spans="1:32" ht="15" thickBot="1" x14ac:dyDescent="0.35">
      <c r="A245" s="10">
        <v>44804</v>
      </c>
      <c r="B245" s="4">
        <v>14.06581132</v>
      </c>
      <c r="C245" s="4">
        <v>4.129811321</v>
      </c>
      <c r="D245" s="4">
        <v>8.4905660380000008</v>
      </c>
      <c r="E245" s="13">
        <v>12.22641509</v>
      </c>
      <c r="F245" s="4">
        <v>8.8220377360000004</v>
      </c>
      <c r="G245" s="4">
        <v>1.901886792</v>
      </c>
      <c r="H245" s="4">
        <v>7.2326037740000002</v>
      </c>
      <c r="I245" s="13">
        <v>10.29464151</v>
      </c>
      <c r="J245" s="4">
        <v>4.6487547170000001</v>
      </c>
      <c r="K245" s="4">
        <v>5.545358491</v>
      </c>
      <c r="L245" s="4">
        <v>16.562716980000001</v>
      </c>
      <c r="M245" s="13">
        <v>15.83456604</v>
      </c>
      <c r="N245" s="4">
        <v>11.240150939999999</v>
      </c>
      <c r="O245" s="4">
        <v>10.64784906</v>
      </c>
      <c r="P245" s="4">
        <v>38.771320750000001</v>
      </c>
      <c r="Q245" s="13">
        <v>6.5071698109999998</v>
      </c>
      <c r="R245" s="4">
        <v>13.31320755</v>
      </c>
      <c r="S245" s="4">
        <v>9.7458113209999997</v>
      </c>
      <c r="T245" s="4">
        <v>5.5263396230000001</v>
      </c>
      <c r="U245" s="13">
        <v>15.835647399999999</v>
      </c>
      <c r="V245" s="4">
        <v>7.6646037739999997</v>
      </c>
      <c r="W245" s="4">
        <v>5.675773585</v>
      </c>
      <c r="X245" s="4">
        <v>6.8223396230000004</v>
      </c>
      <c r="Y245" s="13">
        <v>4.9095849060000001</v>
      </c>
      <c r="Z245" s="4">
        <v>8.792973645</v>
      </c>
      <c r="AA245" s="4">
        <v>4.358037736</v>
      </c>
      <c r="AB245" s="4">
        <v>23.1405283</v>
      </c>
      <c r="AC245" s="13">
        <v>17.054490569999999</v>
      </c>
      <c r="AD245" s="4">
        <v>7.601719245</v>
      </c>
      <c r="AE245" s="4">
        <v>13.2841133</v>
      </c>
      <c r="AF245">
        <f t="shared" si="3"/>
        <v>10.688227698266669</v>
      </c>
    </row>
    <row r="246" spans="1:32" ht="15" thickBot="1" x14ac:dyDescent="0.35">
      <c r="A246" s="10">
        <v>44805</v>
      </c>
      <c r="B246" s="4">
        <v>10.85162264</v>
      </c>
      <c r="C246" s="4">
        <v>4.1841509429999997</v>
      </c>
      <c r="D246" s="4">
        <v>11.12332075</v>
      </c>
      <c r="E246" s="13">
        <v>11.81615094</v>
      </c>
      <c r="F246" s="4">
        <v>12.60679245</v>
      </c>
      <c r="G246" s="4">
        <v>1.6926792450000001</v>
      </c>
      <c r="H246" s="4">
        <v>5.9773584910000004</v>
      </c>
      <c r="I246" s="13">
        <v>10.729358489999999</v>
      </c>
      <c r="J246" s="4">
        <v>11.131471700000001</v>
      </c>
      <c r="K246" s="4">
        <v>4.4721509429999999</v>
      </c>
      <c r="L246" s="4">
        <v>12.16935849</v>
      </c>
      <c r="M246" s="13">
        <v>18.358641510000002</v>
      </c>
      <c r="N246" s="4">
        <v>21.591849060000001</v>
      </c>
      <c r="O246" s="4">
        <v>21.015849060000001</v>
      </c>
      <c r="P246" s="4">
        <v>38.472452830000002</v>
      </c>
      <c r="Q246" s="13">
        <v>7.7977358490000004</v>
      </c>
      <c r="R246" s="4">
        <v>11.131471700000001</v>
      </c>
      <c r="S246" s="4">
        <v>13.112150939999999</v>
      </c>
      <c r="T246" s="4">
        <v>5.5263396230000001</v>
      </c>
      <c r="U246" s="13">
        <v>13.644679249999999</v>
      </c>
      <c r="V246" s="4">
        <v>8.6861886790000007</v>
      </c>
      <c r="W246" s="4">
        <v>5.366037736</v>
      </c>
      <c r="X246" s="4">
        <v>9.544362113</v>
      </c>
      <c r="Y246" s="13">
        <v>5.7086025969999996</v>
      </c>
      <c r="Z246" s="4">
        <v>14.6219222</v>
      </c>
      <c r="AA246" s="4">
        <v>3.5402264149999998</v>
      </c>
      <c r="AB246" s="4">
        <v>17.252830190000001</v>
      </c>
      <c r="AC246" s="13">
        <v>8.1481965279999997</v>
      </c>
      <c r="AD246" s="4">
        <v>8.1895843020000001</v>
      </c>
      <c r="AE246" s="4">
        <v>12.41927946</v>
      </c>
      <c r="AF246">
        <f t="shared" si="3"/>
        <v>11.362760504133336</v>
      </c>
    </row>
    <row r="247" spans="1:32" ht="15" thickBot="1" x14ac:dyDescent="0.35">
      <c r="A247" s="10">
        <v>44806</v>
      </c>
      <c r="B247" s="4">
        <v>13.07411321</v>
      </c>
      <c r="C247" s="4">
        <v>3.1027924530000002</v>
      </c>
      <c r="D247" s="4">
        <v>7.9254339619999996</v>
      </c>
      <c r="E247" s="13">
        <v>10.18596226</v>
      </c>
      <c r="F247" s="4">
        <v>10.34898113</v>
      </c>
      <c r="G247" s="4">
        <v>2.0784905660000002</v>
      </c>
      <c r="H247" s="4">
        <v>5.0427169809999999</v>
      </c>
      <c r="I247" s="13">
        <v>11.38415094</v>
      </c>
      <c r="J247" s="4">
        <v>5.1948679249999996</v>
      </c>
      <c r="K247" s="4">
        <v>4.4830188680000003</v>
      </c>
      <c r="L247" s="4">
        <v>11.185811319999999</v>
      </c>
      <c r="M247" s="13">
        <v>21.173433960000001</v>
      </c>
      <c r="N247" s="4">
        <v>11.56618868</v>
      </c>
      <c r="O247" s="4">
        <v>28.41962264</v>
      </c>
      <c r="P247" s="4">
        <v>39.532075470000002</v>
      </c>
      <c r="Q247" s="13">
        <v>7.7977358490000004</v>
      </c>
      <c r="R247" s="4">
        <v>8.6209811320000007</v>
      </c>
      <c r="S247" s="4">
        <v>12.33781132</v>
      </c>
      <c r="T247" s="4">
        <v>4.7519999999999998</v>
      </c>
      <c r="U247" s="13">
        <v>10.51712069</v>
      </c>
      <c r="V247" s="4">
        <v>6.2816603769999997</v>
      </c>
      <c r="W247" s="4">
        <v>3.9667924530000001</v>
      </c>
      <c r="X247" s="4">
        <v>8.2739411319999991</v>
      </c>
      <c r="Y247" s="13">
        <v>5.1148512009999996</v>
      </c>
      <c r="Z247" s="4">
        <v>14.73316709</v>
      </c>
      <c r="AA247" s="4">
        <v>4.358037736</v>
      </c>
      <c r="AB247" s="4">
        <v>12.326943399999999</v>
      </c>
      <c r="AC247" s="13">
        <v>11.973735850000001</v>
      </c>
      <c r="AD247" s="4">
        <v>14.128301889999999</v>
      </c>
      <c r="AE247" s="4">
        <v>8.5959908840000008</v>
      </c>
      <c r="AF247">
        <f t="shared" si="3"/>
        <v>10.615891045633335</v>
      </c>
    </row>
    <row r="248" spans="1:32" ht="15" thickBot="1" x14ac:dyDescent="0.35">
      <c r="A248" s="10">
        <v>44807</v>
      </c>
      <c r="B248" s="4">
        <v>10.460377360000001</v>
      </c>
      <c r="C248" s="4">
        <v>2.7713207550000001</v>
      </c>
      <c r="D248" s="4">
        <v>8.4307924530000005</v>
      </c>
      <c r="E248" s="13">
        <v>10.86792453</v>
      </c>
      <c r="F248" s="4">
        <v>8.5421886790000006</v>
      </c>
      <c r="G248" s="4">
        <v>1.75245283</v>
      </c>
      <c r="H248" s="4">
        <v>4.3987924530000004</v>
      </c>
      <c r="I248" s="13">
        <v>33.581886789999999</v>
      </c>
      <c r="J248" s="4">
        <v>11.68301887</v>
      </c>
      <c r="K248" s="4">
        <v>4.4150943399999996</v>
      </c>
      <c r="L248" s="4">
        <v>10.23215094</v>
      </c>
      <c r="M248" s="13">
        <v>18.942792449999999</v>
      </c>
      <c r="N248" s="4">
        <v>10.10445283</v>
      </c>
      <c r="O248" s="4">
        <v>20.763169810000001</v>
      </c>
      <c r="P248" s="4">
        <v>34.369811319999997</v>
      </c>
      <c r="Q248" s="13">
        <v>12.36226415</v>
      </c>
      <c r="R248" s="4">
        <v>8.2243018869999993</v>
      </c>
      <c r="S248" s="4">
        <v>9.316528302</v>
      </c>
      <c r="T248" s="4">
        <v>6.4935849059999997</v>
      </c>
      <c r="U248" s="13">
        <v>9.8599245280000005</v>
      </c>
      <c r="V248" s="4">
        <v>5.431245283</v>
      </c>
      <c r="W248" s="4">
        <v>4.6460377360000003</v>
      </c>
      <c r="X248" s="4">
        <v>11.68226192</v>
      </c>
      <c r="Y248" s="13">
        <v>5.064442777</v>
      </c>
      <c r="Z248" s="4">
        <v>13.475374909999999</v>
      </c>
      <c r="AA248" s="4">
        <v>6.7679999999999998</v>
      </c>
      <c r="AB248" s="4">
        <v>11.76954222</v>
      </c>
      <c r="AC248" s="13">
        <v>7.171598038</v>
      </c>
      <c r="AD248" s="4">
        <v>10.881965340000001</v>
      </c>
      <c r="AE248" s="4">
        <v>7.9481506419999999</v>
      </c>
      <c r="AF248">
        <f t="shared" si="3"/>
        <v>10.747048301633333</v>
      </c>
    </row>
    <row r="249" spans="1:32" ht="15" thickBot="1" x14ac:dyDescent="0.35">
      <c r="A249" s="10">
        <v>44808</v>
      </c>
      <c r="B249" s="4">
        <v>9.7186415089999993</v>
      </c>
      <c r="C249" s="4">
        <v>3.2739622640000001</v>
      </c>
      <c r="D249" s="4">
        <v>6.5913962259999996</v>
      </c>
      <c r="E249" s="13">
        <v>10.596226420000001</v>
      </c>
      <c r="F249" s="4">
        <v>7.056</v>
      </c>
      <c r="G249" s="4">
        <v>1.8747169809999999</v>
      </c>
      <c r="H249" s="4">
        <v>4.8579622640000002</v>
      </c>
      <c r="I249" s="13">
        <v>14.671698109999999</v>
      </c>
      <c r="J249" s="4">
        <v>8.7323773580000008</v>
      </c>
      <c r="K249" s="4">
        <v>3.4206792450000001</v>
      </c>
      <c r="L249" s="4">
        <v>9.349132075</v>
      </c>
      <c r="M249" s="13">
        <v>14.511396230000001</v>
      </c>
      <c r="N249" s="4">
        <v>9.4116226419999993</v>
      </c>
      <c r="O249" s="4">
        <v>14.169056599999999</v>
      </c>
      <c r="P249" s="4">
        <v>35.510943400000002</v>
      </c>
      <c r="Q249" s="13">
        <v>11.818867920000001</v>
      </c>
      <c r="R249" s="4">
        <v>7.447245283</v>
      </c>
      <c r="S249" s="4">
        <v>14.04679245</v>
      </c>
      <c r="T249" s="4">
        <v>5.9284528300000003</v>
      </c>
      <c r="U249" s="13">
        <v>10.14793268</v>
      </c>
      <c r="V249" s="4">
        <v>7.0578855850000002</v>
      </c>
      <c r="W249" s="4">
        <v>6.5231260969999996</v>
      </c>
      <c r="X249" s="4">
        <v>7.7977358490000004</v>
      </c>
      <c r="Y249" s="13">
        <v>4.9958074870000004</v>
      </c>
      <c r="Z249" s="4">
        <v>16.502943399999999</v>
      </c>
      <c r="AA249" s="4">
        <v>5.1388429589999998</v>
      </c>
      <c r="AB249" s="4">
        <v>10.60709434</v>
      </c>
      <c r="AC249" s="13">
        <v>12.055245279999999</v>
      </c>
      <c r="AD249" s="4">
        <v>13.89334551</v>
      </c>
      <c r="AE249" s="4">
        <v>9.1485889809999996</v>
      </c>
      <c r="AF249">
        <f t="shared" si="3"/>
        <v>9.895190599166666</v>
      </c>
    </row>
    <row r="250" spans="1:32" ht="15" thickBot="1" x14ac:dyDescent="0.35">
      <c r="A250" s="10">
        <v>44809</v>
      </c>
      <c r="B250" s="4">
        <v>9.9224150939999998</v>
      </c>
      <c r="C250" s="4">
        <v>2.918037736</v>
      </c>
      <c r="D250" s="4">
        <v>7.9064150939999998</v>
      </c>
      <c r="E250" s="13">
        <v>8.6563018869999997</v>
      </c>
      <c r="F250" s="4">
        <v>8.0042264149999998</v>
      </c>
      <c r="G250" s="4">
        <v>1.646490566</v>
      </c>
      <c r="H250" s="4">
        <v>5.8415094339999998</v>
      </c>
      <c r="I250" s="13">
        <v>9.4279245280000001</v>
      </c>
      <c r="J250" s="4">
        <v>8.0042264149999998</v>
      </c>
      <c r="K250" s="4">
        <v>4.3281509429999998</v>
      </c>
      <c r="L250" s="4">
        <v>9.3735849059999996</v>
      </c>
      <c r="M250" s="13">
        <v>14.34566038</v>
      </c>
      <c r="N250" s="4">
        <v>9.4224905660000005</v>
      </c>
      <c r="O250" s="4">
        <v>8.1074716979999994</v>
      </c>
      <c r="P250" s="4">
        <v>32.196226420000002</v>
      </c>
      <c r="Q250" s="13">
        <v>9.3219622639999997</v>
      </c>
      <c r="R250" s="4">
        <v>6.4854339620000001</v>
      </c>
      <c r="S250" s="4">
        <v>13.84301887</v>
      </c>
      <c r="T250" s="4">
        <v>5.1622641509999996</v>
      </c>
      <c r="U250" s="13">
        <v>10.97597289</v>
      </c>
      <c r="V250" s="4">
        <v>6.6753509429999998</v>
      </c>
      <c r="W250" s="4">
        <v>6.1888064590000003</v>
      </c>
      <c r="X250" s="4">
        <v>6.9472789119999998</v>
      </c>
      <c r="Y250" s="13">
        <v>6.2979622639999997</v>
      </c>
      <c r="Z250" s="4">
        <v>26.305337479999999</v>
      </c>
      <c r="AA250" s="4">
        <v>3.1516981130000001</v>
      </c>
      <c r="AB250" s="4">
        <v>6.3957735849999997</v>
      </c>
      <c r="AC250" s="13">
        <v>10.201497959999999</v>
      </c>
      <c r="AD250" s="4">
        <v>33.791015530000003</v>
      </c>
      <c r="AE250" s="4">
        <v>5.9664905660000001</v>
      </c>
      <c r="AF250">
        <f t="shared" si="3"/>
        <v>9.9270332010333338</v>
      </c>
    </row>
    <row r="251" spans="1:32" ht="15" thickBot="1" x14ac:dyDescent="0.35">
      <c r="A251" s="10">
        <v>44810</v>
      </c>
      <c r="B251" s="4">
        <v>18.910188680000001</v>
      </c>
      <c r="C251" s="4">
        <v>2.3719245280000001</v>
      </c>
      <c r="D251" s="4">
        <v>8.4416603769999998</v>
      </c>
      <c r="E251" s="13">
        <v>5.4883018870000004</v>
      </c>
      <c r="F251" s="4">
        <v>7.2624905660000003</v>
      </c>
      <c r="G251" s="4">
        <v>2.3447547169999998</v>
      </c>
      <c r="H251" s="4">
        <v>3.4641509429999999</v>
      </c>
      <c r="I251" s="13">
        <v>24.18384906</v>
      </c>
      <c r="J251" s="4">
        <v>6.374037736</v>
      </c>
      <c r="K251" s="4">
        <v>5.5209056600000004</v>
      </c>
      <c r="L251" s="4">
        <v>8.2324528299999997</v>
      </c>
      <c r="M251" s="13">
        <v>14.114716980000001</v>
      </c>
      <c r="N251" s="4">
        <v>8.6807547169999992</v>
      </c>
      <c r="O251" s="4">
        <v>14.090264149999999</v>
      </c>
      <c r="P251" s="4">
        <v>24.181132080000001</v>
      </c>
      <c r="Q251" s="13">
        <v>10.86792453</v>
      </c>
      <c r="R251" s="4">
        <v>7.1429433959999997</v>
      </c>
      <c r="S251" s="4">
        <v>14.18264151</v>
      </c>
      <c r="T251" s="4">
        <v>2.0350188679999999</v>
      </c>
      <c r="U251" s="13">
        <v>11.17844124</v>
      </c>
      <c r="V251" s="4">
        <v>6.0774148520000004</v>
      </c>
      <c r="W251" s="4">
        <v>6.0904759249999998</v>
      </c>
      <c r="X251" s="4">
        <v>6.9015173430000001</v>
      </c>
      <c r="Y251" s="13">
        <v>6.5901958650000001</v>
      </c>
      <c r="Z251" s="4">
        <v>21.861792000000001</v>
      </c>
      <c r="AA251" s="4">
        <v>2.3800754720000001</v>
      </c>
      <c r="AB251" s="4">
        <v>15.185207549999999</v>
      </c>
      <c r="AC251" s="13">
        <v>8.3846037740000003</v>
      </c>
      <c r="AD251" s="4">
        <v>29.017358489999999</v>
      </c>
      <c r="AE251" s="4">
        <v>5.7654339620000004</v>
      </c>
      <c r="AF251">
        <f t="shared" si="3"/>
        <v>10.244087656266666</v>
      </c>
    </row>
    <row r="252" spans="1:32" ht="15" thickBot="1" x14ac:dyDescent="0.35">
      <c r="A252" s="10">
        <v>44811</v>
      </c>
      <c r="B252" s="4">
        <v>21.374490569999999</v>
      </c>
      <c r="C252" s="4">
        <v>2.1355471700000002</v>
      </c>
      <c r="D252" s="4">
        <v>7.3956226420000002</v>
      </c>
      <c r="E252" s="13">
        <v>6.7924528300000002</v>
      </c>
      <c r="F252" s="4">
        <v>5.9148679250000002</v>
      </c>
      <c r="G252" s="4">
        <v>1.358490566</v>
      </c>
      <c r="H252" s="4">
        <v>4.3689056600000002</v>
      </c>
      <c r="I252" s="13">
        <v>11.82701887</v>
      </c>
      <c r="J252" s="4">
        <v>5.5915471700000001</v>
      </c>
      <c r="K252" s="4">
        <v>4.8199245279999996</v>
      </c>
      <c r="L252" s="4">
        <v>8.8057358489999995</v>
      </c>
      <c r="M252" s="13">
        <v>14.14732075</v>
      </c>
      <c r="N252" s="4">
        <v>6.8576603770000002</v>
      </c>
      <c r="O252" s="4">
        <v>32.549433960000002</v>
      </c>
      <c r="P252" s="4">
        <v>19.543245280000001</v>
      </c>
      <c r="Q252" s="13">
        <v>17.464754719999998</v>
      </c>
      <c r="R252" s="4">
        <v>5.7056603770000001</v>
      </c>
      <c r="S252" s="4">
        <v>12.4410566</v>
      </c>
      <c r="T252" s="4">
        <v>2.1735849059999999</v>
      </c>
      <c r="U252" s="13">
        <v>9.0587376010000007</v>
      </c>
      <c r="V252" s="4">
        <v>3.358188679</v>
      </c>
      <c r="W252" s="4">
        <v>5.4883018870000004</v>
      </c>
      <c r="X252" s="4">
        <v>7.1429433959999997</v>
      </c>
      <c r="Y252" s="13">
        <v>5.5562264150000003</v>
      </c>
      <c r="Z252" s="4">
        <v>39.079570410000002</v>
      </c>
      <c r="AA252" s="4">
        <v>2.084196226</v>
      </c>
      <c r="AB252" s="4">
        <v>12.62309434</v>
      </c>
      <c r="AC252" s="13">
        <v>11.973735850000001</v>
      </c>
      <c r="AD252" s="4">
        <v>27.938040449999999</v>
      </c>
      <c r="AE252" s="4">
        <v>5.630231277</v>
      </c>
      <c r="AF252">
        <f t="shared" si="3"/>
        <v>10.706686242700004</v>
      </c>
    </row>
    <row r="253" spans="1:32" ht="15" thickBot="1" x14ac:dyDescent="0.35">
      <c r="A253" s="10">
        <v>44812</v>
      </c>
      <c r="B253" s="4">
        <v>15.576452829999999</v>
      </c>
      <c r="C253" s="4">
        <v>1.850264151</v>
      </c>
      <c r="D253" s="4">
        <v>11.85418868</v>
      </c>
      <c r="E253" s="13">
        <v>6.2490566039999997</v>
      </c>
      <c r="F253" s="4">
        <v>5.4339622639999998</v>
      </c>
      <c r="G253" s="4">
        <v>1.276981132</v>
      </c>
      <c r="H253" s="4">
        <v>3.999396226</v>
      </c>
      <c r="I253" s="13">
        <v>10.389735849999999</v>
      </c>
      <c r="J253" s="4">
        <v>6.0099622640000003</v>
      </c>
      <c r="K253" s="4">
        <v>3.5320754719999998</v>
      </c>
      <c r="L253" s="4">
        <v>8.2976603769999997</v>
      </c>
      <c r="M253" s="13">
        <v>10.87064151</v>
      </c>
      <c r="N253" s="4">
        <v>7.675471698</v>
      </c>
      <c r="O253" s="4">
        <v>14.859169809999999</v>
      </c>
      <c r="P253" s="4">
        <v>15.470490570000001</v>
      </c>
      <c r="Q253" s="13">
        <v>11.68301887</v>
      </c>
      <c r="R253" s="4">
        <v>7.3249811319999996</v>
      </c>
      <c r="S253" s="4">
        <v>12.29977358</v>
      </c>
      <c r="T253" s="4">
        <v>1.5625358490000001</v>
      </c>
      <c r="U253" s="13">
        <v>8.7405791100000005</v>
      </c>
      <c r="V253" s="4">
        <v>4.1488301889999999</v>
      </c>
      <c r="W253" s="4">
        <v>5.3035471699999999</v>
      </c>
      <c r="X253" s="4">
        <v>5.2437735849999996</v>
      </c>
      <c r="Y253" s="13">
        <v>6.2132984149999997</v>
      </c>
      <c r="Z253" s="4">
        <v>36.263794400000002</v>
      </c>
      <c r="AA253" s="4">
        <v>7.0750188679999999</v>
      </c>
      <c r="AB253" s="4">
        <v>10.539169810000001</v>
      </c>
      <c r="AC253" s="13">
        <v>18.578650419999999</v>
      </c>
      <c r="AD253" s="4">
        <v>20.45279004</v>
      </c>
      <c r="AE253" s="4">
        <v>5.2851496759999996</v>
      </c>
      <c r="AF253">
        <f t="shared" si="3"/>
        <v>9.4686806850666656</v>
      </c>
    </row>
    <row r="254" spans="1:32" ht="15" thickBot="1" x14ac:dyDescent="0.35">
      <c r="A254" s="10">
        <v>44813</v>
      </c>
      <c r="B254" s="4">
        <v>19.33132075</v>
      </c>
      <c r="C254" s="4">
        <v>2.0214339620000001</v>
      </c>
      <c r="D254" s="4">
        <v>8.0667169810000008</v>
      </c>
      <c r="E254" s="13">
        <v>5.9230188679999998</v>
      </c>
      <c r="F254" s="4">
        <v>6.9391698110000002</v>
      </c>
      <c r="G254" s="4">
        <v>1.483471698</v>
      </c>
      <c r="H254" s="4">
        <v>2.5335849060000002</v>
      </c>
      <c r="I254" s="13">
        <v>6.374037736</v>
      </c>
      <c r="J254" s="4">
        <v>4.9802264149999997</v>
      </c>
      <c r="K254" s="4">
        <v>5.1622641509999996</v>
      </c>
      <c r="L254" s="4">
        <v>9.1344905660000002</v>
      </c>
      <c r="M254" s="13">
        <v>17.587018870000001</v>
      </c>
      <c r="N254" s="4">
        <v>6.5316226420000003</v>
      </c>
      <c r="O254" s="4">
        <v>12.995320749999999</v>
      </c>
      <c r="P254" s="4">
        <v>12.81328302</v>
      </c>
      <c r="Q254" s="13">
        <v>8.2406037740000002</v>
      </c>
      <c r="R254" s="4">
        <v>5.8659622640000002</v>
      </c>
      <c r="S254" s="4">
        <v>28.990188679999999</v>
      </c>
      <c r="T254" s="4">
        <v>3.5864150939999999</v>
      </c>
      <c r="U254" s="13">
        <v>7.0505660380000004</v>
      </c>
      <c r="V254" s="4">
        <v>4.3852075470000003</v>
      </c>
      <c r="W254" s="4">
        <v>6.1213584909999996</v>
      </c>
      <c r="X254" s="4">
        <v>4.0238490569999996</v>
      </c>
      <c r="Y254" s="13">
        <v>6.194716981</v>
      </c>
      <c r="Z254" s="4">
        <v>32.373014939999997</v>
      </c>
      <c r="AA254" s="4">
        <v>6.4609811319999997</v>
      </c>
      <c r="AB254" s="4">
        <v>13.919094339999999</v>
      </c>
      <c r="AC254" s="13">
        <v>26.104754719999999</v>
      </c>
      <c r="AD254" s="4">
        <v>15.931230790000001</v>
      </c>
      <c r="AE254" s="4">
        <v>8.4814054649999999</v>
      </c>
      <c r="AF254">
        <f t="shared" si="3"/>
        <v>9.9868776813000011</v>
      </c>
    </row>
    <row r="255" spans="1:32" ht="15" thickBot="1" x14ac:dyDescent="0.35">
      <c r="A255" s="10">
        <v>44814</v>
      </c>
      <c r="B255" s="4">
        <v>30.430188680000001</v>
      </c>
      <c r="C255" s="4">
        <v>0.97811320749999997</v>
      </c>
      <c r="D255" s="4">
        <v>9.1725283019999999</v>
      </c>
      <c r="E255" s="13">
        <v>5.2790943400000003</v>
      </c>
      <c r="F255" s="4">
        <v>7.7569811319999999</v>
      </c>
      <c r="G255" s="4">
        <v>1.44</v>
      </c>
      <c r="H255" s="4">
        <v>2.0858264150000001</v>
      </c>
      <c r="I255" s="13">
        <v>12.807849060000001</v>
      </c>
      <c r="J255" s="4">
        <v>5.0264150939999999</v>
      </c>
      <c r="K255" s="4">
        <v>4.9693584910000004</v>
      </c>
      <c r="L255" s="4">
        <v>8.1699622640000005</v>
      </c>
      <c r="M255" s="13">
        <v>15.14988679</v>
      </c>
      <c r="N255" s="4">
        <v>5.6051320750000002</v>
      </c>
      <c r="O255" s="4">
        <v>10.791849060000001</v>
      </c>
      <c r="P255" s="4">
        <v>12.22641509</v>
      </c>
      <c r="Q255" s="13">
        <v>8.1753962260000002</v>
      </c>
      <c r="R255" s="4">
        <v>5.626867925</v>
      </c>
      <c r="S255" s="4">
        <v>19.948075469999999</v>
      </c>
      <c r="T255" s="4">
        <v>2.1735849059999999</v>
      </c>
      <c r="U255" s="13">
        <v>7.0505660380000004</v>
      </c>
      <c r="V255" s="4">
        <v>3.5782641509999999</v>
      </c>
      <c r="W255" s="4">
        <v>16.540981129999999</v>
      </c>
      <c r="X255" s="4">
        <v>4.0238490569999996</v>
      </c>
      <c r="Y255" s="13">
        <v>5.1473704749999998</v>
      </c>
      <c r="Z255" s="4">
        <v>25.436377360000002</v>
      </c>
      <c r="AA255" s="4">
        <v>6.1023396229999998</v>
      </c>
      <c r="AB255" s="4">
        <v>18.379012620000001</v>
      </c>
      <c r="AC255" s="13">
        <v>17.487227959999998</v>
      </c>
      <c r="AD255" s="4">
        <v>13.41187635</v>
      </c>
      <c r="AE255" s="4">
        <v>5.2709433959999998</v>
      </c>
      <c r="AF255">
        <f t="shared" si="3"/>
        <v>9.6747444229166675</v>
      </c>
    </row>
    <row r="256" spans="1:32" ht="15" thickBot="1" x14ac:dyDescent="0.35">
      <c r="A256" s="10">
        <v>44815</v>
      </c>
      <c r="B256" s="4">
        <v>23.366037739999999</v>
      </c>
      <c r="C256" s="4">
        <v>0.79335849059999997</v>
      </c>
      <c r="D256" s="4">
        <v>17.78535849</v>
      </c>
      <c r="E256" s="13">
        <v>6.6538867919999998</v>
      </c>
      <c r="F256" s="4">
        <v>6.4745660379999999</v>
      </c>
      <c r="G256" s="4">
        <v>1.236226415</v>
      </c>
      <c r="H256" s="4">
        <v>1.9708981130000001</v>
      </c>
      <c r="I256" s="13">
        <v>13.4490566</v>
      </c>
      <c r="J256" s="4">
        <v>4.5237735849999998</v>
      </c>
      <c r="K256" s="4">
        <v>4.2031698110000004</v>
      </c>
      <c r="L256" s="4">
        <v>8.0721509430000005</v>
      </c>
      <c r="M256" s="13">
        <v>12.26716981</v>
      </c>
      <c r="N256" s="4">
        <v>5.5209056600000004</v>
      </c>
      <c r="O256" s="4">
        <v>13.47622642</v>
      </c>
      <c r="P256" s="4">
        <v>4.8905660380000002</v>
      </c>
      <c r="Q256" s="13">
        <v>7.9580377359999996</v>
      </c>
      <c r="R256" s="4">
        <v>6.1729811320000003</v>
      </c>
      <c r="S256" s="4">
        <v>14.70973585</v>
      </c>
      <c r="T256" s="4">
        <v>2.0920754719999999</v>
      </c>
      <c r="U256" s="13">
        <v>6.4636981130000004</v>
      </c>
      <c r="V256" s="4">
        <v>3.974943396</v>
      </c>
      <c r="W256" s="4">
        <v>10.249551029999999</v>
      </c>
      <c r="X256" s="4">
        <v>4.129811321</v>
      </c>
      <c r="Y256" s="13">
        <v>5.2274716980000004</v>
      </c>
      <c r="Z256" s="4">
        <v>38.852830189999999</v>
      </c>
      <c r="AA256" s="4">
        <v>7.3532083930000001</v>
      </c>
      <c r="AB256" s="4">
        <v>19.431849060000001</v>
      </c>
      <c r="AC256" s="13">
        <v>18.532528299999999</v>
      </c>
      <c r="AD256" s="4">
        <v>11.322074450000001</v>
      </c>
      <c r="AE256" s="4">
        <v>8.3097419779999999</v>
      </c>
      <c r="AF256">
        <f t="shared" si="3"/>
        <v>9.6487963021533307</v>
      </c>
    </row>
    <row r="257" spans="1:32" ht="15" thickBot="1" x14ac:dyDescent="0.35">
      <c r="A257" s="10">
        <v>44816</v>
      </c>
      <c r="B257" s="4">
        <v>27.71320755</v>
      </c>
      <c r="C257" s="4">
        <v>1.4128301889999999</v>
      </c>
      <c r="D257" s="4">
        <v>15.022188679999999</v>
      </c>
      <c r="E257" s="13">
        <v>6.259924528</v>
      </c>
      <c r="F257" s="4">
        <v>8.3710188680000002</v>
      </c>
      <c r="G257" s="4">
        <v>1.499773585</v>
      </c>
      <c r="H257" s="4">
        <v>1.8741735850000001</v>
      </c>
      <c r="I257" s="13">
        <v>13.99245283</v>
      </c>
      <c r="J257" s="4">
        <v>5.0264150939999999</v>
      </c>
      <c r="K257" s="4">
        <v>4.0754716980000003</v>
      </c>
      <c r="L257" s="4">
        <v>7.7461132079999997</v>
      </c>
      <c r="M257" s="13">
        <v>10.335396230000001</v>
      </c>
      <c r="N257" s="4">
        <v>5.04</v>
      </c>
      <c r="O257" s="4">
        <v>9.8544905660000008</v>
      </c>
      <c r="P257" s="4">
        <v>8.1129056599999991</v>
      </c>
      <c r="Q257" s="13">
        <v>11.56890566</v>
      </c>
      <c r="R257" s="4">
        <v>9.7892830190000009</v>
      </c>
      <c r="S257" s="4">
        <v>13.84301887</v>
      </c>
      <c r="T257" s="4">
        <v>2.4452830190000001</v>
      </c>
      <c r="U257" s="13">
        <v>6.3196981130000003</v>
      </c>
      <c r="V257" s="4">
        <v>3.689660377</v>
      </c>
      <c r="W257" s="4">
        <v>6.5363001949999999</v>
      </c>
      <c r="X257" s="4">
        <v>3.1163773579999998</v>
      </c>
      <c r="Y257" s="13">
        <v>6.2979622639999997</v>
      </c>
      <c r="Z257" s="4">
        <v>38.079058430000003</v>
      </c>
      <c r="AA257" s="4">
        <v>9.9930566039999995</v>
      </c>
      <c r="AB257" s="4">
        <v>23.91215094</v>
      </c>
      <c r="AC257" s="13">
        <v>16.87245283</v>
      </c>
      <c r="AD257" s="4">
        <v>9.8537347010000005</v>
      </c>
      <c r="AE257" s="4">
        <v>7.0695849060000002</v>
      </c>
      <c r="AF257">
        <f t="shared" si="3"/>
        <v>9.8574296518999986</v>
      </c>
    </row>
    <row r="258" spans="1:32" ht="15" thickBot="1" x14ac:dyDescent="0.35">
      <c r="A258" s="10">
        <v>44817</v>
      </c>
      <c r="B258" s="4">
        <v>34.505660380000002</v>
      </c>
      <c r="C258" s="4">
        <v>1.7361509429999999</v>
      </c>
      <c r="D258" s="4">
        <v>14.35109434</v>
      </c>
      <c r="E258" s="13">
        <v>5.3198490569999999</v>
      </c>
      <c r="F258" s="4">
        <v>9.2024150939999991</v>
      </c>
      <c r="G258" s="4">
        <v>1.268830189</v>
      </c>
      <c r="H258" s="4">
        <v>1.154716981</v>
      </c>
      <c r="I258" s="13">
        <v>14.24241509</v>
      </c>
      <c r="J258" s="4">
        <v>14.07396226</v>
      </c>
      <c r="K258" s="4">
        <v>3.6380377359999998</v>
      </c>
      <c r="L258" s="4">
        <v>7.8819622640000002</v>
      </c>
      <c r="M258" s="13">
        <v>8.5747924530000006</v>
      </c>
      <c r="N258" s="4">
        <v>5.268226415</v>
      </c>
      <c r="O258" s="4">
        <v>8.7867169809999996</v>
      </c>
      <c r="P258" s="4">
        <v>7.5369056600000004</v>
      </c>
      <c r="Q258" s="13">
        <v>10.1234717</v>
      </c>
      <c r="R258" s="4">
        <v>6.1892830190000003</v>
      </c>
      <c r="S258" s="4">
        <v>17.79622642</v>
      </c>
      <c r="T258" s="4">
        <v>6.3033962260000003</v>
      </c>
      <c r="U258" s="13">
        <v>6.6104150940000004</v>
      </c>
      <c r="V258" s="4">
        <v>3.4695849060000001</v>
      </c>
      <c r="W258" s="4">
        <v>4.8824150939999997</v>
      </c>
      <c r="X258" s="4">
        <v>2.9723773580000001</v>
      </c>
      <c r="Y258" s="13">
        <v>6.0268189589999999</v>
      </c>
      <c r="Z258" s="4">
        <v>31.870389750000001</v>
      </c>
      <c r="AA258" s="4">
        <v>10.27562264</v>
      </c>
      <c r="AB258" s="4">
        <v>20.15184906</v>
      </c>
      <c r="AC258" s="13">
        <v>14.65267925</v>
      </c>
      <c r="AD258" s="4">
        <v>8.7975849060000009</v>
      </c>
      <c r="AE258" s="4">
        <v>4.7745167110000004</v>
      </c>
      <c r="AF258">
        <f t="shared" si="3"/>
        <v>9.7479455645333317</v>
      </c>
    </row>
    <row r="259" spans="1:32" ht="15" thickBot="1" x14ac:dyDescent="0.35">
      <c r="A259" s="10">
        <v>44818</v>
      </c>
      <c r="B259" s="4">
        <v>22.368905659999999</v>
      </c>
      <c r="C259" s="4">
        <v>2.146415094</v>
      </c>
      <c r="D259" s="4">
        <v>9.9088301889999997</v>
      </c>
      <c r="E259" s="13">
        <v>5.137811321</v>
      </c>
      <c r="F259" s="4">
        <v>6.6810566040000001</v>
      </c>
      <c r="G259" s="4">
        <v>1.548679245</v>
      </c>
      <c r="H259" s="4">
        <v>1.795924528</v>
      </c>
      <c r="I259" s="13">
        <v>16.54913208</v>
      </c>
      <c r="J259" s="4">
        <v>9.7539622640000001</v>
      </c>
      <c r="K259" s="4">
        <v>3.4913207549999998</v>
      </c>
      <c r="L259" s="4">
        <v>7.6890566040000001</v>
      </c>
      <c r="M259" s="13">
        <v>5.8822641510000002</v>
      </c>
      <c r="N259" s="4">
        <v>5.5209056600000004</v>
      </c>
      <c r="O259" s="4">
        <v>6.3387169810000001</v>
      </c>
      <c r="P259" s="4">
        <v>8.5258867919999997</v>
      </c>
      <c r="Q259" s="13">
        <v>9.9550188679999998</v>
      </c>
      <c r="R259" s="4">
        <v>19.83396226</v>
      </c>
      <c r="S259" s="4">
        <v>16.665962260000001</v>
      </c>
      <c r="T259" s="4">
        <v>1.808422642</v>
      </c>
      <c r="U259" s="13">
        <v>6.5105760909999999</v>
      </c>
      <c r="V259" s="4">
        <v>3.3038490569999999</v>
      </c>
      <c r="W259" s="4">
        <v>4.6460377360000003</v>
      </c>
      <c r="X259" s="4">
        <v>4.4015094340000003</v>
      </c>
      <c r="Y259" s="13">
        <v>6.8495192139999999</v>
      </c>
      <c r="Z259" s="4">
        <v>31.88492016</v>
      </c>
      <c r="AA259" s="4">
        <v>8.6766884839999996</v>
      </c>
      <c r="AB259" s="4">
        <v>19.88015094</v>
      </c>
      <c r="AC259" s="13">
        <v>9.9359999999999999</v>
      </c>
      <c r="AD259" s="4">
        <v>10.41660272</v>
      </c>
      <c r="AE259" s="4">
        <v>12.867408810000001</v>
      </c>
      <c r="AF259">
        <f t="shared" ref="AF259:AF322" si="4">AVERAGE(B259:AE259)</f>
        <v>9.3658498867999995</v>
      </c>
    </row>
    <row r="260" spans="1:32" ht="15" thickBot="1" x14ac:dyDescent="0.35">
      <c r="A260" s="10">
        <v>44819</v>
      </c>
      <c r="B260" s="4">
        <v>17.595169810000002</v>
      </c>
      <c r="C260" s="4">
        <v>2.958792453</v>
      </c>
      <c r="D260" s="4">
        <v>11.609660379999999</v>
      </c>
      <c r="E260" s="13">
        <v>3.6842264149999999</v>
      </c>
      <c r="F260" s="4">
        <v>6.520754717</v>
      </c>
      <c r="G260" s="4">
        <v>1.0867924529999999</v>
      </c>
      <c r="H260" s="4">
        <v>2.7387169810000001</v>
      </c>
      <c r="I260" s="13">
        <v>19.467169810000001</v>
      </c>
      <c r="J260" s="4">
        <v>7.2489056600000001</v>
      </c>
      <c r="K260" s="4">
        <v>2.7332830189999999</v>
      </c>
      <c r="L260" s="4">
        <v>7.9227169809999998</v>
      </c>
      <c r="M260" s="13">
        <v>7.1701132080000001</v>
      </c>
      <c r="N260" s="4">
        <v>5.2301886790000003</v>
      </c>
      <c r="O260" s="4">
        <v>7.0070943400000001</v>
      </c>
      <c r="P260" s="4">
        <v>6.7190943399999998</v>
      </c>
      <c r="Q260" s="13">
        <v>9.1018867920000002</v>
      </c>
      <c r="R260" s="4">
        <v>6.211018868</v>
      </c>
      <c r="S260" s="4">
        <v>16.111698109999999</v>
      </c>
      <c r="T260" s="4">
        <v>2.9126037739999999</v>
      </c>
      <c r="U260" s="13">
        <v>10.719033960000001</v>
      </c>
      <c r="V260" s="4">
        <v>4.0917735850000003</v>
      </c>
      <c r="W260" s="4">
        <v>4.7058113209999997</v>
      </c>
      <c r="X260" s="4">
        <v>2.88</v>
      </c>
      <c r="Y260" s="13">
        <v>5.8856516819999998</v>
      </c>
      <c r="Z260" s="4">
        <v>22.48030189</v>
      </c>
      <c r="AA260" s="4">
        <v>8.7595471699999994</v>
      </c>
      <c r="AB260" s="4">
        <v>17.940226419999998</v>
      </c>
      <c r="AC260" s="13">
        <v>8.9111003770000003</v>
      </c>
      <c r="AD260" s="4">
        <v>7.4245910940000002</v>
      </c>
      <c r="AE260" s="4">
        <v>7.6578086040000004</v>
      </c>
      <c r="AF260">
        <f t="shared" si="4"/>
        <v>8.1828577630999977</v>
      </c>
    </row>
    <row r="261" spans="1:32" ht="15" thickBot="1" x14ac:dyDescent="0.35">
      <c r="A261" s="10">
        <v>44820</v>
      </c>
      <c r="B261" s="4">
        <v>13.011622640000001</v>
      </c>
      <c r="C261" s="4">
        <v>1.828528302</v>
      </c>
      <c r="D261" s="4">
        <v>13.31320755</v>
      </c>
      <c r="E261" s="13">
        <v>4.6161509430000001</v>
      </c>
      <c r="F261" s="4">
        <v>5.3959245280000001</v>
      </c>
      <c r="G261" s="4">
        <v>6.2517735849999996</v>
      </c>
      <c r="H261" s="4">
        <v>3.456</v>
      </c>
      <c r="I261" s="13">
        <v>12.96543396</v>
      </c>
      <c r="J261" s="4">
        <v>11.615094340000001</v>
      </c>
      <c r="K261" s="4">
        <v>3.1245283019999999</v>
      </c>
      <c r="L261" s="4">
        <v>8.0042264149999998</v>
      </c>
      <c r="M261" s="13">
        <v>6.0452830190000002</v>
      </c>
      <c r="N261" s="4">
        <v>4.1488301889999999</v>
      </c>
      <c r="O261" s="4">
        <v>6.0670188679999999</v>
      </c>
      <c r="P261" s="4">
        <v>12.207396230000001</v>
      </c>
      <c r="Q261" s="13">
        <v>10.5554717</v>
      </c>
      <c r="R261" s="4">
        <v>15.907924530000001</v>
      </c>
      <c r="S261" s="4">
        <v>15.93237736</v>
      </c>
      <c r="T261" s="4">
        <v>2.026324528</v>
      </c>
      <c r="U261" s="13">
        <v>15.21504272</v>
      </c>
      <c r="V261" s="4">
        <v>4.2656603769999997</v>
      </c>
      <c r="W261" s="4">
        <v>6.1779586420000001</v>
      </c>
      <c r="X261" s="4">
        <v>2.6936150940000001</v>
      </c>
      <c r="Y261" s="13">
        <v>8.3891351539999999</v>
      </c>
      <c r="Z261" s="4">
        <v>18.58686792</v>
      </c>
      <c r="AA261" s="4">
        <v>9.3002264149999991</v>
      </c>
      <c r="AB261" s="4">
        <v>12.326943399999999</v>
      </c>
      <c r="AC261" s="13">
        <v>9.6344150939999995</v>
      </c>
      <c r="AD261" s="4">
        <v>8.0504830189999996</v>
      </c>
      <c r="AE261" s="4">
        <v>8.4159441509999997</v>
      </c>
      <c r="AF261">
        <f t="shared" si="4"/>
        <v>8.6509802991666653</v>
      </c>
    </row>
    <row r="262" spans="1:32" ht="15" thickBot="1" x14ac:dyDescent="0.35">
      <c r="A262" s="10">
        <v>44821</v>
      </c>
      <c r="B262" s="4">
        <v>15.61992453</v>
      </c>
      <c r="C262" s="4">
        <v>1.7741886790000001</v>
      </c>
      <c r="D262" s="4">
        <v>14.440754719999999</v>
      </c>
      <c r="E262" s="13">
        <v>4.0211320749999997</v>
      </c>
      <c r="F262" s="4">
        <v>5.3796226420000002</v>
      </c>
      <c r="G262" s="4">
        <v>3.9233207550000002</v>
      </c>
      <c r="H262" s="4">
        <v>3.007698113</v>
      </c>
      <c r="I262" s="13">
        <v>15.84</v>
      </c>
      <c r="J262" s="4">
        <v>7.7433962259999998</v>
      </c>
      <c r="K262" s="4">
        <v>3.2141886789999998</v>
      </c>
      <c r="L262" s="4">
        <v>7.8656603770000002</v>
      </c>
      <c r="M262" s="13">
        <v>6.0643018870000001</v>
      </c>
      <c r="N262" s="4">
        <v>3.9396226419999998</v>
      </c>
      <c r="O262" s="4">
        <v>6.4310943399999996</v>
      </c>
      <c r="P262" s="4">
        <v>12.090566040000001</v>
      </c>
      <c r="Q262" s="13">
        <v>10.226716980000001</v>
      </c>
      <c r="R262" s="4">
        <v>8.2514716979999996</v>
      </c>
      <c r="S262" s="4">
        <v>14.73690566</v>
      </c>
      <c r="T262" s="4">
        <v>3.7086792449999999</v>
      </c>
      <c r="U262" s="13">
        <v>1.5774792449999999</v>
      </c>
      <c r="V262" s="4">
        <v>5.3160811480000003</v>
      </c>
      <c r="W262" s="4">
        <v>6.2514168459999997</v>
      </c>
      <c r="X262" s="4">
        <v>2.8310943399999999</v>
      </c>
      <c r="Y262" s="13">
        <v>6.5803652829999999</v>
      </c>
      <c r="Z262" s="4">
        <v>14.61022642</v>
      </c>
      <c r="AA262" s="4">
        <v>16.7610566</v>
      </c>
      <c r="AB262" s="4">
        <v>16.72867209</v>
      </c>
      <c r="AC262" s="13">
        <v>9.5136743549999991</v>
      </c>
      <c r="AD262" s="4">
        <v>8.2825843930000005</v>
      </c>
      <c r="AE262" s="4">
        <v>9.4625483769999992</v>
      </c>
      <c r="AF262">
        <f t="shared" si="4"/>
        <v>8.2064814795000007</v>
      </c>
    </row>
    <row r="263" spans="1:32" ht="15" thickBot="1" x14ac:dyDescent="0.35">
      <c r="A263" s="10">
        <v>44822</v>
      </c>
      <c r="B263" s="4">
        <v>39.803773579999998</v>
      </c>
      <c r="C263" s="4">
        <v>2.6083018870000001</v>
      </c>
      <c r="D263" s="4">
        <v>11.23471698</v>
      </c>
      <c r="E263" s="13">
        <v>4.8932830190000001</v>
      </c>
      <c r="F263" s="4">
        <v>3.8092075470000002</v>
      </c>
      <c r="G263" s="4">
        <v>4.942188679</v>
      </c>
      <c r="H263" s="4">
        <v>4.3607547169999998</v>
      </c>
      <c r="I263" s="13">
        <v>10.460377360000001</v>
      </c>
      <c r="J263" s="4">
        <v>9.2567547169999997</v>
      </c>
      <c r="K263" s="4">
        <v>3.9396226419999998</v>
      </c>
      <c r="L263" s="4">
        <v>7.6727547170000001</v>
      </c>
      <c r="M263" s="13">
        <v>6.5587924529999997</v>
      </c>
      <c r="N263" s="4">
        <v>3.9695094339999999</v>
      </c>
      <c r="O263" s="4">
        <v>5.0128301889999998</v>
      </c>
      <c r="P263" s="4">
        <v>11.20754717</v>
      </c>
      <c r="Q263" s="13">
        <v>9.9169811320000001</v>
      </c>
      <c r="R263" s="4">
        <v>9.2730566040000006</v>
      </c>
      <c r="S263" s="4">
        <v>12.647547169999999</v>
      </c>
      <c r="T263" s="4">
        <v>1.7388679250000001</v>
      </c>
      <c r="U263" s="13">
        <v>6.557182912</v>
      </c>
      <c r="V263" s="4">
        <v>5.1971211159999999</v>
      </c>
      <c r="W263" s="4">
        <v>3.8408859180000001</v>
      </c>
      <c r="X263" s="4">
        <v>3.610867925</v>
      </c>
      <c r="Y263" s="13">
        <v>9.9433200910000004</v>
      </c>
      <c r="Z263" s="4">
        <v>10.78913208</v>
      </c>
      <c r="AA263" s="4">
        <v>12.52071931</v>
      </c>
      <c r="AB263" s="4">
        <v>14.943396229999999</v>
      </c>
      <c r="AC263" s="13">
        <v>7.610264151</v>
      </c>
      <c r="AD263" s="4">
        <v>8.4958361670000002</v>
      </c>
      <c r="AE263" s="4">
        <v>7.4897024590000001</v>
      </c>
      <c r="AF263">
        <f t="shared" si="4"/>
        <v>8.4768432093666668</v>
      </c>
    </row>
    <row r="264" spans="1:32" ht="15" thickBot="1" x14ac:dyDescent="0.35">
      <c r="A264" s="10">
        <v>44823</v>
      </c>
      <c r="B264" s="4">
        <v>19.040603770000001</v>
      </c>
      <c r="C264" s="4">
        <v>2.9343396230000001</v>
      </c>
      <c r="D264" s="4">
        <v>15.407999999999999</v>
      </c>
      <c r="E264" s="13">
        <v>4.5563773579999998</v>
      </c>
      <c r="F264" s="4">
        <v>3.8092075470000002</v>
      </c>
      <c r="G264" s="4">
        <v>3.8227924529999999</v>
      </c>
      <c r="H264" s="4">
        <v>4.9449056599999999</v>
      </c>
      <c r="I264" s="13">
        <v>16.478490570000002</v>
      </c>
      <c r="J264" s="4">
        <v>28.338113209999999</v>
      </c>
      <c r="K264" s="4">
        <v>2.9207547169999999</v>
      </c>
      <c r="L264" s="4">
        <v>7.4363773579999997</v>
      </c>
      <c r="M264" s="13">
        <v>5.512754717</v>
      </c>
      <c r="N264" s="4">
        <v>3.5429433960000001</v>
      </c>
      <c r="O264" s="4">
        <v>5.4774339620000001</v>
      </c>
      <c r="P264" s="4">
        <v>8.422641509</v>
      </c>
      <c r="Q264" s="13">
        <v>10.28649057</v>
      </c>
      <c r="R264" s="4">
        <v>12.378566040000001</v>
      </c>
      <c r="S264" s="4">
        <v>11.34339623</v>
      </c>
      <c r="T264" s="4">
        <v>1.7388679250000001</v>
      </c>
      <c r="U264" s="13">
        <v>5.785079638</v>
      </c>
      <c r="V264" s="4">
        <v>4.4785309590000004</v>
      </c>
      <c r="W264" s="4">
        <v>3.561983186</v>
      </c>
      <c r="X264" s="4">
        <v>3.2141886789999998</v>
      </c>
      <c r="Y264" s="13">
        <v>7.9172830190000001</v>
      </c>
      <c r="Z264" s="4">
        <v>9.9237743989999991</v>
      </c>
      <c r="AA264" s="4">
        <v>15.85358491</v>
      </c>
      <c r="AB264" s="4">
        <v>21.624452829999999</v>
      </c>
      <c r="AC264" s="13">
        <v>7.1799334650000004</v>
      </c>
      <c r="AD264" s="4">
        <v>15.21817377</v>
      </c>
      <c r="AE264" s="4">
        <v>7.6184150940000004</v>
      </c>
      <c r="AF264">
        <f t="shared" si="4"/>
        <v>9.0256152188000005</v>
      </c>
    </row>
    <row r="265" spans="1:32" ht="15" thickBot="1" x14ac:dyDescent="0.35">
      <c r="A265" s="10">
        <v>44824</v>
      </c>
      <c r="B265" s="4">
        <v>23.230188680000001</v>
      </c>
      <c r="C265" s="4">
        <v>4.4803018870000004</v>
      </c>
      <c r="D265" s="4">
        <v>10.631547169999999</v>
      </c>
      <c r="E265" s="13">
        <v>4.7873207549999997</v>
      </c>
      <c r="F265" s="4">
        <v>3.390792453</v>
      </c>
      <c r="G265" s="4">
        <v>6.1729811320000003</v>
      </c>
      <c r="H265" s="4">
        <v>6.9826415089999996</v>
      </c>
      <c r="I265" s="13">
        <v>19.149283019999999</v>
      </c>
      <c r="J265" s="4">
        <v>41.02641509</v>
      </c>
      <c r="K265" s="4">
        <v>2.7441509430000002</v>
      </c>
      <c r="L265" s="4">
        <v>7.6727547170000001</v>
      </c>
      <c r="M265" s="13">
        <v>6.4582641509999998</v>
      </c>
      <c r="N265" s="4">
        <v>3.8907169810000002</v>
      </c>
      <c r="O265" s="4">
        <v>5.4095094340000003</v>
      </c>
      <c r="P265" s="4">
        <v>5.9067169809999998</v>
      </c>
      <c r="Q265" s="13">
        <v>16.739320750000001</v>
      </c>
      <c r="R265" s="4">
        <v>12.62309434</v>
      </c>
      <c r="S265" s="4">
        <v>9.8626415089999995</v>
      </c>
      <c r="T265" s="4">
        <v>1.9956226420000001</v>
      </c>
      <c r="U265" s="13">
        <v>6.6545407699999997</v>
      </c>
      <c r="V265" s="4">
        <v>7.738999336</v>
      </c>
      <c r="W265" s="4">
        <v>2.9234716980000002</v>
      </c>
      <c r="X265" s="4">
        <v>2.9723773580000001</v>
      </c>
      <c r="Y265" s="13">
        <v>8.1520437739999991</v>
      </c>
      <c r="Z265" s="4">
        <v>9.2713802259999998</v>
      </c>
      <c r="AA265" s="4">
        <v>10.702188680000001</v>
      </c>
      <c r="AB265" s="4">
        <v>25.194566040000002</v>
      </c>
      <c r="AC265" s="13">
        <v>6.4636981130000004</v>
      </c>
      <c r="AD265" s="4">
        <v>9.6262641510000009</v>
      </c>
      <c r="AE265" s="4">
        <v>7.2419784470000002</v>
      </c>
      <c r="AF265">
        <f t="shared" si="4"/>
        <v>9.6698590912333309</v>
      </c>
    </row>
    <row r="266" spans="1:32" ht="15" thickBot="1" x14ac:dyDescent="0.35">
      <c r="A266" s="10">
        <v>44825</v>
      </c>
      <c r="B266" s="4">
        <v>28.389735850000001</v>
      </c>
      <c r="C266" s="4">
        <v>3.3310188680000001</v>
      </c>
      <c r="D266" s="4">
        <v>10.827169809999999</v>
      </c>
      <c r="E266" s="13">
        <v>4.6297358490000002</v>
      </c>
      <c r="F266" s="4">
        <v>2.8473962259999999</v>
      </c>
      <c r="G266" s="4">
        <v>10.86792453</v>
      </c>
      <c r="H266" s="4">
        <v>5.0807547169999996</v>
      </c>
      <c r="I266" s="13">
        <v>14.780377359999999</v>
      </c>
      <c r="J266" s="4">
        <v>20.920754720000001</v>
      </c>
      <c r="K266" s="4">
        <v>4.0265660380000003</v>
      </c>
      <c r="L266" s="4">
        <v>6.6294339620000002</v>
      </c>
      <c r="M266" s="13">
        <v>6.0887547169999996</v>
      </c>
      <c r="N266" s="4">
        <v>3.0946415090000001</v>
      </c>
      <c r="O266" s="4">
        <v>4.5020377360000001</v>
      </c>
      <c r="P266" s="4">
        <v>5.7844528300000002</v>
      </c>
      <c r="Q266" s="13">
        <v>8.9524528300000004</v>
      </c>
      <c r="R266" s="4">
        <v>13.58490566</v>
      </c>
      <c r="S266" s="4">
        <v>9.7702641509999992</v>
      </c>
      <c r="T266" s="4">
        <v>2.0420830190000001</v>
      </c>
      <c r="U266" s="13">
        <v>15.840402109999999</v>
      </c>
      <c r="V266" s="4">
        <v>5.4941909430000004</v>
      </c>
      <c r="W266" s="4">
        <v>2.5411924529999999</v>
      </c>
      <c r="X266" s="4">
        <v>3.0212830190000002</v>
      </c>
      <c r="Y266" s="13">
        <v>7.8602264149999996</v>
      </c>
      <c r="Z266" s="4">
        <v>15.865955319999999</v>
      </c>
      <c r="AA266" s="4">
        <v>12.924679250000001</v>
      </c>
      <c r="AB266" s="4">
        <v>19.88015094</v>
      </c>
      <c r="AC266" s="13">
        <v>6.860377358</v>
      </c>
      <c r="AD266" s="4">
        <v>11.11788679</v>
      </c>
      <c r="AE266" s="4">
        <v>5.6711606950000002</v>
      </c>
      <c r="AF266">
        <f t="shared" si="4"/>
        <v>9.1075988558333361</v>
      </c>
    </row>
    <row r="267" spans="1:32" ht="15" thickBot="1" x14ac:dyDescent="0.35">
      <c r="A267" s="10">
        <v>44826</v>
      </c>
      <c r="B267" s="4">
        <v>29.35969811</v>
      </c>
      <c r="C267" s="4">
        <v>3.6027169809999999</v>
      </c>
      <c r="D267" s="4">
        <v>9.7974339619999995</v>
      </c>
      <c r="E267" s="13">
        <v>5.6159999999999997</v>
      </c>
      <c r="F267" s="4">
        <v>3.1516981130000001</v>
      </c>
      <c r="G267" s="4">
        <v>14.984150939999999</v>
      </c>
      <c r="H267" s="4">
        <v>5.9990943400000001</v>
      </c>
      <c r="I267" s="13">
        <v>17.24739623</v>
      </c>
      <c r="J267" s="4">
        <v>18.50264151</v>
      </c>
      <c r="K267" s="4">
        <v>3.9858113209999999</v>
      </c>
      <c r="L267" s="4">
        <v>6.7761509430000002</v>
      </c>
      <c r="M267" s="13">
        <v>7.0587169809999999</v>
      </c>
      <c r="N267" s="4">
        <v>3.3310188680000001</v>
      </c>
      <c r="O267" s="4">
        <v>5.2627924530000003</v>
      </c>
      <c r="P267" s="4">
        <v>16.86430189</v>
      </c>
      <c r="Q267" s="13">
        <v>8.6943396229999994</v>
      </c>
      <c r="R267" s="4">
        <v>12.22641509</v>
      </c>
      <c r="S267" s="4">
        <v>9.316528302</v>
      </c>
      <c r="T267" s="4">
        <v>2.2358037739999999</v>
      </c>
      <c r="U267" s="13">
        <v>10.518750880000001</v>
      </c>
      <c r="V267" s="4">
        <v>5.057708195</v>
      </c>
      <c r="W267" s="4">
        <v>2.5411924529999999</v>
      </c>
      <c r="X267" s="4">
        <v>2.700135849</v>
      </c>
      <c r="Y267" s="13">
        <v>5.8841828840000003</v>
      </c>
      <c r="Z267" s="4">
        <v>12.04437736</v>
      </c>
      <c r="AA267" s="4">
        <v>4.358037736</v>
      </c>
      <c r="AB267" s="4">
        <v>17.000150940000001</v>
      </c>
      <c r="AC267" s="13">
        <v>6.5827703550000001</v>
      </c>
      <c r="AD267" s="4">
        <v>12.195160850000001</v>
      </c>
      <c r="AE267" s="4">
        <v>8.4096046189999996</v>
      </c>
      <c r="AF267">
        <f t="shared" si="4"/>
        <v>9.0434927183999996</v>
      </c>
    </row>
    <row r="268" spans="1:32" ht="15" thickBot="1" x14ac:dyDescent="0.35">
      <c r="A268" s="10">
        <v>44827</v>
      </c>
      <c r="B268" s="4">
        <v>41.298113209999997</v>
      </c>
      <c r="C268" s="4">
        <v>3.7113962260000002</v>
      </c>
      <c r="D268" s="4">
        <v>22.904150940000001</v>
      </c>
      <c r="E268" s="13">
        <v>6.113207547</v>
      </c>
      <c r="F268" s="4">
        <v>2.7577358489999999</v>
      </c>
      <c r="G268" s="4">
        <v>6.9772075469999999</v>
      </c>
      <c r="H268" s="4">
        <v>3.6679245279999999</v>
      </c>
      <c r="I268" s="13">
        <v>10.82988679</v>
      </c>
      <c r="J268" s="4">
        <v>16.606188679999999</v>
      </c>
      <c r="K268" s="4">
        <v>5.0943396229999998</v>
      </c>
      <c r="L268" s="4">
        <v>6.3686037740000003</v>
      </c>
      <c r="M268" s="13">
        <v>6.5913962259999996</v>
      </c>
      <c r="N268" s="4">
        <v>3.1435471700000002</v>
      </c>
      <c r="O268" s="4">
        <v>4.2629433959999998</v>
      </c>
      <c r="P268" s="4">
        <v>7.8792452830000004</v>
      </c>
      <c r="Q268" s="13">
        <v>7.4716981130000004</v>
      </c>
      <c r="R268" s="4">
        <v>12.269886789999999</v>
      </c>
      <c r="S268" s="4">
        <v>18.54067925</v>
      </c>
      <c r="T268" s="4">
        <v>1.0867924529999999</v>
      </c>
      <c r="U268" s="13">
        <v>11.90386868</v>
      </c>
      <c r="V268" s="4">
        <v>5.49645283</v>
      </c>
      <c r="W268" s="4">
        <v>2.5411924529999999</v>
      </c>
      <c r="X268" s="4">
        <v>2.7506559400000001</v>
      </c>
      <c r="Y268" s="13">
        <v>5.9951957419999999</v>
      </c>
      <c r="Z268" s="4">
        <v>9.5727477739999998</v>
      </c>
      <c r="AA268" s="4">
        <v>9.8544905660000008</v>
      </c>
      <c r="AB268" s="4">
        <v>19.9725283</v>
      </c>
      <c r="AC268" s="13">
        <v>4.7764528300000002</v>
      </c>
      <c r="AD268" s="4">
        <v>10.03645766</v>
      </c>
      <c r="AE268" s="4">
        <v>9.2924949750000003</v>
      </c>
      <c r="AF268">
        <f t="shared" si="4"/>
        <v>9.325582704833332</v>
      </c>
    </row>
    <row r="269" spans="1:32" ht="15" thickBot="1" x14ac:dyDescent="0.35">
      <c r="A269" s="10">
        <v>44828</v>
      </c>
      <c r="B269" s="4">
        <v>39.396226419999998</v>
      </c>
      <c r="C269" s="4">
        <v>4.8362264149999996</v>
      </c>
      <c r="D269" s="4">
        <v>12.47909434</v>
      </c>
      <c r="E269" s="13">
        <v>3.6326037740000001</v>
      </c>
      <c r="F269" s="4">
        <v>2.8365283020000001</v>
      </c>
      <c r="G269" s="4">
        <v>7.0913207549999999</v>
      </c>
      <c r="H269" s="4">
        <v>15.486792449999999</v>
      </c>
      <c r="I269" s="13">
        <v>9.2975094340000002</v>
      </c>
      <c r="J269" s="4">
        <v>13.4490566</v>
      </c>
      <c r="K269" s="4">
        <v>3.219622642</v>
      </c>
      <c r="L269" s="4">
        <v>6.5913962259999996</v>
      </c>
      <c r="M269" s="13">
        <v>14.97056604</v>
      </c>
      <c r="N269" s="4">
        <v>3.0593207549999999</v>
      </c>
      <c r="O269" s="4">
        <v>4.0591698110000003</v>
      </c>
      <c r="P269" s="4">
        <v>6.7924528300000002</v>
      </c>
      <c r="Q269" s="13">
        <v>7.6048301890000003</v>
      </c>
      <c r="R269" s="4">
        <v>12.125886789999999</v>
      </c>
      <c r="S269" s="4">
        <v>17.421283020000001</v>
      </c>
      <c r="T269" s="4">
        <v>1.1549886789999999</v>
      </c>
      <c r="U269" s="13">
        <v>10.520150940000001</v>
      </c>
      <c r="V269" s="4">
        <v>8.6137811319999997</v>
      </c>
      <c r="W269" s="4">
        <v>2.4812664450000002</v>
      </c>
      <c r="X269" s="4">
        <v>2.4811292379999998</v>
      </c>
      <c r="Y269" s="13">
        <v>4.4851476229999996</v>
      </c>
      <c r="Z269" s="4">
        <v>9.2651534499999997</v>
      </c>
      <c r="AA269" s="4">
        <v>7.8384905659999999</v>
      </c>
      <c r="AB269" s="4">
        <v>19.33624257</v>
      </c>
      <c r="AC269" s="13">
        <v>6.9575727389999997</v>
      </c>
      <c r="AD269" s="4">
        <v>8.7605280000000008</v>
      </c>
      <c r="AE269" s="4">
        <v>19.65626735</v>
      </c>
      <c r="AF269">
        <f t="shared" si="4"/>
        <v>9.5300201841666663</v>
      </c>
    </row>
    <row r="270" spans="1:32" ht="15" thickBot="1" x14ac:dyDescent="0.35">
      <c r="A270" s="10">
        <v>44829</v>
      </c>
      <c r="B270" s="4">
        <v>19.282415090000001</v>
      </c>
      <c r="C270" s="4">
        <v>3.0348679249999999</v>
      </c>
      <c r="D270" s="4">
        <v>10.18596226</v>
      </c>
      <c r="E270" s="13">
        <v>4.4259622639999998</v>
      </c>
      <c r="F270" s="4">
        <v>4.1732830190000003</v>
      </c>
      <c r="G270" s="4">
        <v>13.11486792</v>
      </c>
      <c r="H270" s="4">
        <v>9.707773585</v>
      </c>
      <c r="I270" s="13">
        <v>9.9441509430000004</v>
      </c>
      <c r="J270" s="4">
        <v>12.582339620000001</v>
      </c>
      <c r="K270" s="4">
        <v>3.5347924530000001</v>
      </c>
      <c r="L270" s="4">
        <v>7.8357735850000001</v>
      </c>
      <c r="M270" s="13">
        <v>8.3683018869999994</v>
      </c>
      <c r="N270" s="4">
        <v>2.9642264150000002</v>
      </c>
      <c r="O270" s="4">
        <v>5.6839245280000004</v>
      </c>
      <c r="P270" s="4">
        <v>6.227320755</v>
      </c>
      <c r="Q270" s="13">
        <v>10.677735849999999</v>
      </c>
      <c r="R270" s="4">
        <v>9.1100377360000007</v>
      </c>
      <c r="S270" s="4">
        <v>12.12045283</v>
      </c>
      <c r="T270" s="4">
        <v>1.1712905659999999</v>
      </c>
      <c r="U270" s="13">
        <v>11.759598069999999</v>
      </c>
      <c r="V270" s="4">
        <v>7.6684137960000003</v>
      </c>
      <c r="W270" s="4">
        <v>2.2301815249999999</v>
      </c>
      <c r="X270" s="4">
        <v>2.8771436380000002</v>
      </c>
      <c r="Y270" s="13">
        <v>7.137509434</v>
      </c>
      <c r="Z270" s="4">
        <v>7.6727547170000001</v>
      </c>
      <c r="AA270" s="4">
        <v>10.310291319999999</v>
      </c>
      <c r="AB270" s="4">
        <v>24.401207549999999</v>
      </c>
      <c r="AC270" s="13">
        <v>3.3772075469999998</v>
      </c>
      <c r="AD270" s="4">
        <v>8.5778879089999993</v>
      </c>
      <c r="AE270" s="4">
        <v>11.74865488</v>
      </c>
      <c r="AF270">
        <f t="shared" si="4"/>
        <v>8.3968776539000025</v>
      </c>
    </row>
    <row r="271" spans="1:32" ht="15" thickBot="1" x14ac:dyDescent="0.35">
      <c r="A271" s="10">
        <v>44830</v>
      </c>
      <c r="B271" s="4">
        <v>17.3370566</v>
      </c>
      <c r="C271" s="4">
        <v>2.7387169810000001</v>
      </c>
      <c r="D271" s="4">
        <v>8.3465660380000006</v>
      </c>
      <c r="E271" s="13">
        <v>7.5993962259999996</v>
      </c>
      <c r="F271" s="4">
        <v>2.7414339619999999</v>
      </c>
      <c r="G271" s="4">
        <v>7.1239245279999999</v>
      </c>
      <c r="H271" s="4">
        <v>6.7761509430000002</v>
      </c>
      <c r="I271" s="13">
        <v>14.008754720000001</v>
      </c>
      <c r="J271" s="4">
        <v>10.558188680000001</v>
      </c>
      <c r="K271" s="4">
        <v>3.8608301890000001</v>
      </c>
      <c r="L271" s="4">
        <v>5.7817358490000004</v>
      </c>
      <c r="M271" s="13">
        <v>6.9391698110000002</v>
      </c>
      <c r="N271" s="4">
        <v>2.803924528</v>
      </c>
      <c r="O271" s="4">
        <v>4.097207547</v>
      </c>
      <c r="P271" s="4">
        <v>4.9693584910000004</v>
      </c>
      <c r="Q271" s="13">
        <v>9.8544905660000008</v>
      </c>
      <c r="R271" s="4">
        <v>8.4199245279999992</v>
      </c>
      <c r="S271" s="4">
        <v>14.7749434</v>
      </c>
      <c r="T271" s="4">
        <v>1.548679245</v>
      </c>
      <c r="U271" s="13">
        <v>16.373202110000001</v>
      </c>
      <c r="V271" s="4">
        <v>8.3373174339999991</v>
      </c>
      <c r="W271" s="4">
        <v>1.712784906</v>
      </c>
      <c r="X271" s="4">
        <v>2.3577790009999999</v>
      </c>
      <c r="Y271" s="13">
        <v>8.324830189</v>
      </c>
      <c r="Z271" s="4">
        <v>7.0691317140000001</v>
      </c>
      <c r="AA271" s="4">
        <v>14.087547170000001</v>
      </c>
      <c r="AB271" s="4">
        <v>26.096603770000002</v>
      </c>
      <c r="AC271" s="13">
        <v>6.5514856760000004</v>
      </c>
      <c r="AD271" s="4">
        <v>8.8305038489999994</v>
      </c>
      <c r="AE271" s="4">
        <v>11.03909434</v>
      </c>
      <c r="AF271">
        <f t="shared" si="4"/>
        <v>8.3686910996999995</v>
      </c>
    </row>
    <row r="272" spans="1:32" ht="15" thickBot="1" x14ac:dyDescent="0.35">
      <c r="A272" s="10">
        <v>44831</v>
      </c>
      <c r="B272" s="4">
        <v>13.272452830000001</v>
      </c>
      <c r="C272" s="4">
        <v>2.0784905660000002</v>
      </c>
      <c r="D272" s="4">
        <v>7.4716981130000004</v>
      </c>
      <c r="E272" s="13">
        <v>10.905962260000001</v>
      </c>
      <c r="F272" s="4">
        <v>2.7740377359999999</v>
      </c>
      <c r="G272" s="4">
        <v>6.1322264149999999</v>
      </c>
      <c r="H272" s="4">
        <v>6.113207547</v>
      </c>
      <c r="I272" s="13">
        <v>9.7593962259999998</v>
      </c>
      <c r="J272" s="4">
        <v>12.31879245</v>
      </c>
      <c r="K272" s="4">
        <v>3.6652075470000001</v>
      </c>
      <c r="L272" s="4">
        <v>6.5180377360000001</v>
      </c>
      <c r="M272" s="13">
        <v>8.7676981129999998</v>
      </c>
      <c r="N272" s="4">
        <v>3.105509434</v>
      </c>
      <c r="O272" s="4">
        <v>6.944603774</v>
      </c>
      <c r="P272" s="4">
        <v>4.9775094339999999</v>
      </c>
      <c r="Q272" s="13">
        <v>8.1536603769999996</v>
      </c>
      <c r="R272" s="4">
        <v>6.5587924529999997</v>
      </c>
      <c r="S272" s="4">
        <v>11.05811321</v>
      </c>
      <c r="T272" s="4">
        <v>1.6204075469999999</v>
      </c>
      <c r="U272" s="13">
        <v>10.40740927</v>
      </c>
      <c r="V272" s="4">
        <v>6.353357978</v>
      </c>
      <c r="W272" s="4">
        <v>2.8730844680000001</v>
      </c>
      <c r="X272" s="4">
        <v>2.2072754720000001</v>
      </c>
      <c r="Y272" s="13">
        <v>9.4104152140000004</v>
      </c>
      <c r="Z272" s="4">
        <v>6.5452075470000004</v>
      </c>
      <c r="AA272" s="4">
        <v>11.721056600000001</v>
      </c>
      <c r="AB272" s="4">
        <v>17.423999999999999</v>
      </c>
      <c r="AC272" s="13">
        <v>4.6596226420000004</v>
      </c>
      <c r="AD272" s="4">
        <v>8.2840754719999996</v>
      </c>
      <c r="AE272" s="4">
        <v>9.5647843019999996</v>
      </c>
      <c r="AF272">
        <f t="shared" si="4"/>
        <v>7.3882030910999985</v>
      </c>
    </row>
    <row r="273" spans="1:32" ht="15" thickBot="1" x14ac:dyDescent="0.35">
      <c r="A273" s="10">
        <v>44832</v>
      </c>
      <c r="B273" s="4">
        <v>12.413886789999999</v>
      </c>
      <c r="C273" s="4">
        <v>2.7577358489999999</v>
      </c>
      <c r="D273" s="4">
        <v>6.5560754719999998</v>
      </c>
      <c r="E273" s="13">
        <v>8.1509433960000006</v>
      </c>
      <c r="F273" s="4">
        <v>4.129811321</v>
      </c>
      <c r="G273" s="4">
        <v>6.520754717</v>
      </c>
      <c r="H273" s="4">
        <v>6.3767547169999999</v>
      </c>
      <c r="I273" s="13">
        <v>8.8872452830000004</v>
      </c>
      <c r="J273" s="4">
        <v>10.291924529999999</v>
      </c>
      <c r="K273" s="4">
        <v>3.1245283019999999</v>
      </c>
      <c r="L273" s="4">
        <v>8.9062641510000002</v>
      </c>
      <c r="M273" s="13">
        <v>9.0475471699999996</v>
      </c>
      <c r="N273" s="4">
        <v>2.7251320749999999</v>
      </c>
      <c r="O273" s="4">
        <v>5.2111698110000004</v>
      </c>
      <c r="P273" s="4">
        <v>4.08090566</v>
      </c>
      <c r="Q273" s="13">
        <v>14.53584906</v>
      </c>
      <c r="R273" s="4">
        <v>5.9773584910000004</v>
      </c>
      <c r="S273" s="4">
        <v>12.17479245</v>
      </c>
      <c r="T273" s="4">
        <v>2.9370566039999999</v>
      </c>
      <c r="U273" s="13">
        <v>10.307552599999999</v>
      </c>
      <c r="V273" s="4">
        <v>6.5119614779999999</v>
      </c>
      <c r="W273" s="4">
        <v>2.687285615</v>
      </c>
      <c r="X273" s="4">
        <v>1.4147320750000001</v>
      </c>
      <c r="Y273" s="13">
        <v>10.52167517</v>
      </c>
      <c r="Z273" s="4">
        <v>6.675736755</v>
      </c>
      <c r="AA273" s="4">
        <v>7.0152452829999996</v>
      </c>
      <c r="AB273" s="4">
        <v>15.10369811</v>
      </c>
      <c r="AC273" s="13">
        <v>6.1376603769999996</v>
      </c>
      <c r="AD273" s="4">
        <v>12.76166038</v>
      </c>
      <c r="AE273" s="4">
        <v>8.8191161670000007</v>
      </c>
      <c r="AF273">
        <f t="shared" si="4"/>
        <v>7.4254019953000014</v>
      </c>
    </row>
    <row r="274" spans="1:32" ht="15" thickBot="1" x14ac:dyDescent="0.35">
      <c r="A274" s="10">
        <v>44833</v>
      </c>
      <c r="B274" s="4">
        <v>9.6452830190000007</v>
      </c>
      <c r="C274" s="4">
        <v>1.728</v>
      </c>
      <c r="D274" s="4">
        <v>7.0831698110000003</v>
      </c>
      <c r="E274" s="13">
        <v>15.486792449999999</v>
      </c>
      <c r="F274" s="4">
        <v>5.023698113</v>
      </c>
      <c r="G274" s="4">
        <v>9.2377358489999999</v>
      </c>
      <c r="H274" s="4">
        <v>6.1240754720000004</v>
      </c>
      <c r="I274" s="13">
        <v>8.4742641509999999</v>
      </c>
      <c r="J274" s="4">
        <v>10.68045283</v>
      </c>
      <c r="K274" s="4">
        <v>2.5811320750000002</v>
      </c>
      <c r="L274" s="4">
        <v>7.9009811320000001</v>
      </c>
      <c r="M274" s="13">
        <v>11.824301889999999</v>
      </c>
      <c r="N274" s="4">
        <v>4.1379622639999996</v>
      </c>
      <c r="O274" s="4">
        <v>4.5835471700000001</v>
      </c>
      <c r="P274" s="4">
        <v>4.7275471700000002</v>
      </c>
      <c r="Q274" s="13">
        <v>33.69056604</v>
      </c>
      <c r="R274" s="4">
        <v>5.8958490570000004</v>
      </c>
      <c r="S274" s="4">
        <v>12.511698109999999</v>
      </c>
      <c r="T274" s="4">
        <v>2.3819773579999999</v>
      </c>
      <c r="U274" s="13">
        <v>9.4392714560000002</v>
      </c>
      <c r="V274" s="4">
        <v>5.6883499469999999</v>
      </c>
      <c r="W274" s="4">
        <v>2.2222188680000001</v>
      </c>
      <c r="X274" s="4">
        <v>2.3036894490000002</v>
      </c>
      <c r="Y274" s="13">
        <v>7.576516528</v>
      </c>
      <c r="Z274" s="4">
        <v>6.0634639689999998</v>
      </c>
      <c r="AA274" s="4">
        <v>6.341433962</v>
      </c>
      <c r="AB274" s="4">
        <v>11.16950943</v>
      </c>
      <c r="AC274" s="13">
        <v>6.9392779469999999</v>
      </c>
      <c r="AD274" s="4">
        <v>11.24297389</v>
      </c>
      <c r="AE274" s="4">
        <v>8.7388013900000008</v>
      </c>
      <c r="AF274">
        <f t="shared" si="4"/>
        <v>8.0481513598999985</v>
      </c>
    </row>
    <row r="275" spans="1:32" ht="15" thickBot="1" x14ac:dyDescent="0.35">
      <c r="A275" s="10">
        <v>44834</v>
      </c>
      <c r="B275" s="4">
        <v>9.6316981130000006</v>
      </c>
      <c r="C275" s="4">
        <v>1.635622642</v>
      </c>
      <c r="D275" s="4">
        <v>7.0804528299999996</v>
      </c>
      <c r="E275" s="13">
        <v>8.324830189</v>
      </c>
      <c r="F275" s="4">
        <v>8.1210566039999996</v>
      </c>
      <c r="G275" s="4">
        <v>11.55532075</v>
      </c>
      <c r="H275" s="4">
        <v>4.4585660379999998</v>
      </c>
      <c r="I275" s="13">
        <v>7.5667924529999997</v>
      </c>
      <c r="J275" s="4">
        <v>8.7486792449999999</v>
      </c>
      <c r="K275" s="4">
        <v>3.3283018869999998</v>
      </c>
      <c r="L275" s="4">
        <v>9.0828679250000004</v>
      </c>
      <c r="M275" s="13">
        <v>11.400452830000001</v>
      </c>
      <c r="N275" s="4">
        <v>2.7360000000000002</v>
      </c>
      <c r="O275" s="4">
        <v>6.0208301889999998</v>
      </c>
      <c r="P275" s="4">
        <v>4.7710188679999996</v>
      </c>
      <c r="Q275" s="13">
        <v>16.239396230000001</v>
      </c>
      <c r="R275" s="4">
        <v>6.439245283</v>
      </c>
      <c r="S275" s="4">
        <v>12.44377358</v>
      </c>
      <c r="T275" s="4">
        <v>2.505871698</v>
      </c>
      <c r="U275" s="13">
        <v>9.9414339619999996</v>
      </c>
      <c r="V275" s="4">
        <v>9.9033962259999999</v>
      </c>
      <c r="W275" s="4">
        <v>2.5032470939999998</v>
      </c>
      <c r="X275" s="4">
        <v>2.358228226</v>
      </c>
      <c r="Y275" s="13">
        <v>7.1865311099999998</v>
      </c>
      <c r="Z275" s="4">
        <v>6.0864289810000001</v>
      </c>
      <c r="AA275" s="4">
        <v>6.0425660380000004</v>
      </c>
      <c r="AB275" s="4">
        <v>9.6561509430000001</v>
      </c>
      <c r="AC275" s="13">
        <v>4.5998490570000001</v>
      </c>
      <c r="AD275" s="4">
        <v>10.09769298</v>
      </c>
      <c r="AE275" s="4">
        <v>8.0694339619999997</v>
      </c>
      <c r="AF275">
        <f t="shared" si="4"/>
        <v>7.2845245311000006</v>
      </c>
    </row>
    <row r="276" spans="1:32" ht="15" thickBot="1" x14ac:dyDescent="0.35">
      <c r="A276" s="10">
        <v>44835</v>
      </c>
      <c r="B276" s="4">
        <v>7.8140377360000004</v>
      </c>
      <c r="C276" s="4">
        <v>0.96724528300000001</v>
      </c>
      <c r="D276" s="4">
        <v>6.7353962259999998</v>
      </c>
      <c r="E276" s="13">
        <v>8.0504150939999999</v>
      </c>
      <c r="F276" s="4">
        <v>16.261132079999999</v>
      </c>
      <c r="G276" s="4">
        <v>25.539622640000001</v>
      </c>
      <c r="H276" s="4">
        <v>8.1509433960000006</v>
      </c>
      <c r="I276" s="13">
        <v>7.868377358</v>
      </c>
      <c r="J276" s="4">
        <v>7.3358490569999999</v>
      </c>
      <c r="K276" s="4">
        <v>2.7577358489999999</v>
      </c>
      <c r="L276" s="4">
        <v>16.160603770000002</v>
      </c>
      <c r="M276" s="13">
        <v>7.2597735849999996</v>
      </c>
      <c r="N276" s="4">
        <v>3.7766037739999998</v>
      </c>
      <c r="O276" s="4">
        <v>4.5292075470000004</v>
      </c>
      <c r="P276" s="4">
        <v>4.8905660380000002</v>
      </c>
      <c r="Q276" s="13">
        <v>13.95984906</v>
      </c>
      <c r="R276" s="4">
        <v>6.2979622639999997</v>
      </c>
      <c r="S276" s="4">
        <v>10.324528300000001</v>
      </c>
      <c r="T276" s="4">
        <v>3.5592452830000001</v>
      </c>
      <c r="U276" s="13">
        <v>9.9414339619999996</v>
      </c>
      <c r="V276" s="4">
        <v>19.51001226</v>
      </c>
      <c r="W276" s="4">
        <v>2.5192463090000001</v>
      </c>
      <c r="X276" s="4">
        <v>2.4067461739999998</v>
      </c>
      <c r="Y276" s="13">
        <v>6.7267355789999996</v>
      </c>
      <c r="Z276" s="4">
        <v>5.8778830190000004</v>
      </c>
      <c r="AA276" s="4">
        <v>5.7491320750000003</v>
      </c>
      <c r="AB276" s="4">
        <v>11.01800866</v>
      </c>
      <c r="AC276" s="13">
        <v>3.8064905659999999</v>
      </c>
      <c r="AD276" s="4">
        <v>9.1892939780000003</v>
      </c>
      <c r="AE276" s="4">
        <v>6.9025584909999997</v>
      </c>
      <c r="AF276">
        <f t="shared" si="4"/>
        <v>8.1962211804333354</v>
      </c>
    </row>
    <row r="277" spans="1:32" ht="15" thickBot="1" x14ac:dyDescent="0.35">
      <c r="A277" s="10">
        <v>44836</v>
      </c>
      <c r="B277" s="4">
        <v>6.9283018869999999</v>
      </c>
      <c r="C277" s="4">
        <v>1.2470943400000001</v>
      </c>
      <c r="D277" s="4">
        <v>5.6975094339999997</v>
      </c>
      <c r="E277" s="13">
        <v>8.2867924530000003</v>
      </c>
      <c r="F277" s="4">
        <v>8.585660377</v>
      </c>
      <c r="G277" s="4">
        <v>17.660377359999998</v>
      </c>
      <c r="H277" s="4">
        <v>7.0641509429999996</v>
      </c>
      <c r="I277" s="13">
        <v>6.4528301890000002</v>
      </c>
      <c r="J277" s="4">
        <v>7.0641509429999996</v>
      </c>
      <c r="K277" s="4">
        <v>2.6354716979999999</v>
      </c>
      <c r="L277" s="4">
        <v>11.12332075</v>
      </c>
      <c r="M277" s="13">
        <v>9.3029433959999999</v>
      </c>
      <c r="N277" s="4">
        <v>6.2517735849999996</v>
      </c>
      <c r="O277" s="4">
        <v>9.7702641509999992</v>
      </c>
      <c r="P277" s="4">
        <v>6.4664150940000003</v>
      </c>
      <c r="Q277" s="13">
        <v>11.003773580000001</v>
      </c>
      <c r="R277" s="4">
        <v>5.0264150939999999</v>
      </c>
      <c r="S277" s="4">
        <v>9.5909433960000001</v>
      </c>
      <c r="T277" s="4">
        <v>4.1841509429999997</v>
      </c>
      <c r="U277" s="13">
        <v>10.10716981</v>
      </c>
      <c r="V277" s="4">
        <v>15.09011321</v>
      </c>
      <c r="W277" s="4">
        <v>2.7305660380000001</v>
      </c>
      <c r="X277" s="4">
        <v>2.7849056600000002</v>
      </c>
      <c r="Y277" s="13">
        <v>8.6807547169999992</v>
      </c>
      <c r="Z277" s="4">
        <v>5.512754717</v>
      </c>
      <c r="AA277" s="4">
        <v>4.844377358</v>
      </c>
      <c r="AB277" s="4">
        <v>9.5230188679999994</v>
      </c>
      <c r="AC277" s="13">
        <v>3.8608301890000001</v>
      </c>
      <c r="AD277" s="4">
        <v>13.353962259999999</v>
      </c>
      <c r="AE277" s="4">
        <v>8.5286037740000005</v>
      </c>
      <c r="AF277">
        <f t="shared" si="4"/>
        <v>7.6453132071333334</v>
      </c>
    </row>
    <row r="278" spans="1:32" ht="15" thickBot="1" x14ac:dyDescent="0.35">
      <c r="A278" s="10">
        <v>44837</v>
      </c>
      <c r="B278" s="4">
        <v>4.9639245279999997</v>
      </c>
      <c r="C278" s="4">
        <v>1.7062641510000001</v>
      </c>
      <c r="D278" s="4">
        <v>6.4501132080000003</v>
      </c>
      <c r="E278" s="13">
        <v>11.139622640000001</v>
      </c>
      <c r="F278" s="4">
        <v>5.868679245</v>
      </c>
      <c r="G278" s="4">
        <v>11.76181132</v>
      </c>
      <c r="H278" s="4">
        <v>5.3035471699999999</v>
      </c>
      <c r="I278" s="13">
        <v>6.4636981130000004</v>
      </c>
      <c r="J278" s="4">
        <v>6.6403018869999997</v>
      </c>
      <c r="K278" s="4">
        <v>3.3283018869999998</v>
      </c>
      <c r="L278" s="4">
        <v>8.9633207549999998</v>
      </c>
      <c r="M278" s="13">
        <v>9.2431698109999996</v>
      </c>
      <c r="N278" s="4">
        <v>4.8362264149999996</v>
      </c>
      <c r="O278" s="4">
        <v>5.1921509429999997</v>
      </c>
      <c r="P278" s="4">
        <v>4.3471698109999997</v>
      </c>
      <c r="Q278" s="13">
        <v>9.8925283020000006</v>
      </c>
      <c r="R278" s="4">
        <v>0.86563018869999997</v>
      </c>
      <c r="S278" s="4">
        <v>10.324528300000001</v>
      </c>
      <c r="T278" s="4">
        <v>4.5645283020000003</v>
      </c>
      <c r="U278" s="13">
        <v>10.31128736</v>
      </c>
      <c r="V278" s="4">
        <v>9.7844054939999996</v>
      </c>
      <c r="W278" s="4">
        <v>2.4598569060000002</v>
      </c>
      <c r="X278" s="4">
        <v>4.9557735850000002</v>
      </c>
      <c r="Y278" s="13">
        <v>8.1482264149999999</v>
      </c>
      <c r="Z278" s="4">
        <v>5.9114880000000003</v>
      </c>
      <c r="AA278" s="4">
        <v>4.0433697520000003</v>
      </c>
      <c r="AB278" s="4">
        <v>8.6128301890000003</v>
      </c>
      <c r="AC278" s="13">
        <v>6.5527088620000002</v>
      </c>
      <c r="AD278" s="4">
        <v>33.985236229999998</v>
      </c>
      <c r="AE278" s="4">
        <v>11.492830189999999</v>
      </c>
      <c r="AF278">
        <f t="shared" si="4"/>
        <v>7.60378433199</v>
      </c>
    </row>
    <row r="279" spans="1:32" ht="15" thickBot="1" x14ac:dyDescent="0.35">
      <c r="A279" s="10">
        <v>44838</v>
      </c>
      <c r="B279" s="4">
        <v>5.5806792449999998</v>
      </c>
      <c r="C279" s="4">
        <v>1.4916226420000001</v>
      </c>
      <c r="D279" s="4">
        <v>7.5369056600000004</v>
      </c>
      <c r="E279" s="13">
        <v>10.18867925</v>
      </c>
      <c r="F279" s="4">
        <v>10.120754720000001</v>
      </c>
      <c r="G279" s="4">
        <v>8.1183396230000007</v>
      </c>
      <c r="H279" s="4">
        <v>6.7245283020000004</v>
      </c>
      <c r="I279" s="13">
        <v>6.50445283</v>
      </c>
      <c r="J279" s="4">
        <v>6.357735849</v>
      </c>
      <c r="K279" s="4">
        <v>3.5320754719999998</v>
      </c>
      <c r="L279" s="4">
        <v>8.8682264150000005</v>
      </c>
      <c r="M279" s="13">
        <v>14.106566040000001</v>
      </c>
      <c r="N279" s="4">
        <v>6.6892075469999996</v>
      </c>
      <c r="O279" s="4">
        <v>8.4090566039999999</v>
      </c>
      <c r="P279" s="4">
        <v>7.773283019</v>
      </c>
      <c r="Q279" s="13">
        <v>7.708075472</v>
      </c>
      <c r="R279" s="4">
        <v>1.8546113209999999</v>
      </c>
      <c r="S279" s="4">
        <v>9.5909433960000001</v>
      </c>
      <c r="T279" s="4">
        <v>4.3987924530000004</v>
      </c>
      <c r="U279" s="13">
        <v>10.83161153</v>
      </c>
      <c r="V279" s="4">
        <v>8.4072009059999999</v>
      </c>
      <c r="W279" s="4">
        <v>2.2830330569999999</v>
      </c>
      <c r="X279" s="4">
        <v>10.031094339999999</v>
      </c>
      <c r="Y279" s="13">
        <v>22.108662339999999</v>
      </c>
      <c r="Z279" s="4">
        <v>5.9041456290000003</v>
      </c>
      <c r="AA279" s="4">
        <v>3.9939622639999999</v>
      </c>
      <c r="AB279" s="4">
        <v>7.1429433959999997</v>
      </c>
      <c r="AC279" s="13">
        <v>4.9557735850000002</v>
      </c>
      <c r="AD279" s="4">
        <v>46.484933429999998</v>
      </c>
      <c r="AE279" s="4">
        <v>19.08262732</v>
      </c>
      <c r="AF279">
        <f t="shared" si="4"/>
        <v>9.2260174552333343</v>
      </c>
    </row>
    <row r="280" spans="1:32" ht="15" thickBot="1" x14ac:dyDescent="0.35">
      <c r="A280" s="10">
        <v>44839</v>
      </c>
      <c r="B280" s="4">
        <v>7.3358490569999999</v>
      </c>
      <c r="C280" s="4">
        <v>1.548679245</v>
      </c>
      <c r="D280" s="4">
        <v>13.04150943</v>
      </c>
      <c r="E280" s="13">
        <v>8.8682264150000005</v>
      </c>
      <c r="F280" s="4">
        <v>9.0584150940000008</v>
      </c>
      <c r="G280" s="4">
        <v>8.0150943399999992</v>
      </c>
      <c r="H280" s="4">
        <v>6.8386415090000003</v>
      </c>
      <c r="I280" s="13">
        <v>6.765283019</v>
      </c>
      <c r="J280" s="4">
        <v>5.2981132080000002</v>
      </c>
      <c r="K280" s="4">
        <v>2.3773584909999999</v>
      </c>
      <c r="L280" s="4">
        <v>9.1426415090000006</v>
      </c>
      <c r="M280" s="13">
        <v>11.294490570000001</v>
      </c>
      <c r="N280" s="4">
        <v>5.382339623</v>
      </c>
      <c r="O280" s="4">
        <v>8.1047547170000005</v>
      </c>
      <c r="P280" s="4">
        <v>10.32724528</v>
      </c>
      <c r="Q280" s="13">
        <v>8.6454339620000002</v>
      </c>
      <c r="R280" s="4">
        <v>4.3471698109999997</v>
      </c>
      <c r="S280" s="4">
        <v>9.6289811319999998</v>
      </c>
      <c r="T280" s="4">
        <v>7.414641509</v>
      </c>
      <c r="U280" s="13">
        <v>10.40810536</v>
      </c>
      <c r="V280" s="4">
        <v>6.9230192610000003</v>
      </c>
      <c r="W280" s="4">
        <v>1.919275472</v>
      </c>
      <c r="X280" s="4">
        <v>5.8931320749999996</v>
      </c>
      <c r="Y280" s="13">
        <v>14.40794011</v>
      </c>
      <c r="Z280" s="4">
        <v>6.7924528300000002</v>
      </c>
      <c r="AA280" s="4">
        <v>4.0455849060000002</v>
      </c>
      <c r="AB280" s="4">
        <v>7.0261132079999999</v>
      </c>
      <c r="AC280" s="13">
        <v>5.7545660380000001</v>
      </c>
      <c r="AD280" s="4">
        <v>19.202254100000001</v>
      </c>
      <c r="AE280" s="4">
        <v>10.077606340000001</v>
      </c>
      <c r="AF280">
        <f t="shared" si="4"/>
        <v>7.8628305873666688</v>
      </c>
    </row>
    <row r="281" spans="1:32" ht="15" thickBot="1" x14ac:dyDescent="0.35">
      <c r="A281" s="10">
        <v>44840</v>
      </c>
      <c r="B281" s="4">
        <v>6.2490566039999997</v>
      </c>
      <c r="C281" s="4">
        <v>1.5785660379999999</v>
      </c>
      <c r="D281" s="4">
        <v>7.9987924530000001</v>
      </c>
      <c r="E281" s="13">
        <v>14.571169810000001</v>
      </c>
      <c r="F281" s="4">
        <v>7.7488301890000004</v>
      </c>
      <c r="G281" s="4">
        <v>6.4528301890000002</v>
      </c>
      <c r="H281" s="4">
        <v>6.5289056600000004</v>
      </c>
      <c r="I281" s="13">
        <v>6.3006792450000004</v>
      </c>
      <c r="J281" s="4">
        <v>8.64</v>
      </c>
      <c r="K281" s="4">
        <v>2.4216452830000001</v>
      </c>
      <c r="L281" s="4">
        <v>7.4227924529999996</v>
      </c>
      <c r="M281" s="13">
        <v>10.75924528</v>
      </c>
      <c r="N281" s="4">
        <v>5.219320755</v>
      </c>
      <c r="O281" s="4">
        <v>8.7975849060000009</v>
      </c>
      <c r="P281" s="4">
        <v>8.3683018869999994</v>
      </c>
      <c r="Q281" s="13">
        <v>6.113207547</v>
      </c>
      <c r="R281" s="4">
        <v>6.0751698110000003</v>
      </c>
      <c r="S281" s="4">
        <v>9.4605283020000002</v>
      </c>
      <c r="T281" s="4">
        <v>5.1568301889999999</v>
      </c>
      <c r="U281" s="13">
        <v>6.5375089810000002</v>
      </c>
      <c r="V281" s="4">
        <v>6.6581087109999997</v>
      </c>
      <c r="W281" s="4">
        <v>2.588196226</v>
      </c>
      <c r="X281" s="4">
        <v>24.169478940000001</v>
      </c>
      <c r="Y281" s="13">
        <v>11.7969446</v>
      </c>
      <c r="Z281" s="4">
        <v>5.5694526790000003</v>
      </c>
      <c r="AA281" s="4">
        <v>5.6350188680000004</v>
      </c>
      <c r="AB281" s="4">
        <v>6.7478500529999996</v>
      </c>
      <c r="AC281" s="13">
        <v>6.7203357300000004</v>
      </c>
      <c r="AD281" s="4">
        <v>15.92022974</v>
      </c>
      <c r="AE281" s="4">
        <v>9.1823132390000008</v>
      </c>
      <c r="AF281">
        <f t="shared" si="4"/>
        <v>7.9129631456</v>
      </c>
    </row>
    <row r="282" spans="1:32" ht="15" thickBot="1" x14ac:dyDescent="0.35">
      <c r="A282" s="10">
        <v>44841</v>
      </c>
      <c r="B282" s="4">
        <v>4.7193962259999997</v>
      </c>
      <c r="C282" s="4">
        <v>2.8881509429999999</v>
      </c>
      <c r="D282" s="4">
        <v>6.1240754720000004</v>
      </c>
      <c r="E282" s="13">
        <v>12.73177358</v>
      </c>
      <c r="F282" s="4">
        <v>7.0994716980000003</v>
      </c>
      <c r="G282" s="4">
        <v>8.5584905659999997</v>
      </c>
      <c r="H282" s="4">
        <v>5.7491320750000003</v>
      </c>
      <c r="I282" s="13">
        <v>5.8143396230000004</v>
      </c>
      <c r="J282" s="4">
        <v>10.78369811</v>
      </c>
      <c r="K282" s="4">
        <v>1.833962264</v>
      </c>
      <c r="L282" s="4">
        <v>8.9959245279999998</v>
      </c>
      <c r="M282" s="13">
        <v>9.8544905660000008</v>
      </c>
      <c r="N282" s="4">
        <v>8.5503396229999993</v>
      </c>
      <c r="O282" s="4">
        <v>6.4636981130000004</v>
      </c>
      <c r="P282" s="4">
        <v>8.455245283</v>
      </c>
      <c r="Q282" s="13">
        <v>5.9746415089999996</v>
      </c>
      <c r="R282" s="4">
        <v>8.2867924530000003</v>
      </c>
      <c r="S282" s="4">
        <v>9.1100377360000007</v>
      </c>
      <c r="T282" s="4">
        <v>5.235622642</v>
      </c>
      <c r="U282" s="13">
        <v>6.3930566039999999</v>
      </c>
      <c r="V282" s="4">
        <v>6.618566038</v>
      </c>
      <c r="W282" s="4">
        <v>2.5333531470000001</v>
      </c>
      <c r="X282" s="4">
        <v>17.472905659999999</v>
      </c>
      <c r="Y282" s="13">
        <v>7.3395379030000001</v>
      </c>
      <c r="Z282" s="4">
        <v>5.9680802699999997</v>
      </c>
      <c r="AA282" s="4">
        <v>5.2899622639999997</v>
      </c>
      <c r="AB282" s="4">
        <v>6.2300377359999999</v>
      </c>
      <c r="AC282" s="13">
        <v>5.0753207549999999</v>
      </c>
      <c r="AD282" s="4">
        <v>12.23705968</v>
      </c>
      <c r="AE282" s="4">
        <v>13.675138779999999</v>
      </c>
      <c r="AF282">
        <f t="shared" si="4"/>
        <v>7.5354100615666679</v>
      </c>
    </row>
    <row r="283" spans="1:32" ht="15" thickBot="1" x14ac:dyDescent="0.35">
      <c r="A283" s="10">
        <v>44842</v>
      </c>
      <c r="B283" s="4">
        <v>4.8905660380000002</v>
      </c>
      <c r="C283" s="4">
        <v>2.0920754719999999</v>
      </c>
      <c r="D283" s="4">
        <v>5.2329056600000001</v>
      </c>
      <c r="E283" s="13">
        <v>28.64513208</v>
      </c>
      <c r="F283" s="4">
        <v>5.8876981129999999</v>
      </c>
      <c r="G283" s="4">
        <v>6.5126037739999996</v>
      </c>
      <c r="H283" s="4">
        <v>6.5452075470000004</v>
      </c>
      <c r="I283" s="13">
        <v>5.0264150939999999</v>
      </c>
      <c r="J283" s="4">
        <v>17.252830190000001</v>
      </c>
      <c r="K283" s="4">
        <v>2.1409811319999998</v>
      </c>
      <c r="L283" s="4">
        <v>13.14475472</v>
      </c>
      <c r="M283" s="13">
        <v>9.9957735850000002</v>
      </c>
      <c r="N283" s="4">
        <v>14.04679245</v>
      </c>
      <c r="O283" s="4">
        <v>7.2244528299999997</v>
      </c>
      <c r="P283" s="4">
        <v>21.46415094</v>
      </c>
      <c r="Q283" s="13">
        <v>6.7435471700000003</v>
      </c>
      <c r="R283" s="4">
        <v>6.0615849060000002</v>
      </c>
      <c r="S283" s="4">
        <v>9.7784150939999996</v>
      </c>
      <c r="T283" s="4">
        <v>6.3061132080000002</v>
      </c>
      <c r="U283" s="13">
        <v>7.5749433960000001</v>
      </c>
      <c r="V283" s="4">
        <v>6.6376878809999997</v>
      </c>
      <c r="W283" s="4">
        <v>2.8109654489999998</v>
      </c>
      <c r="X283" s="4">
        <v>25.754264150000001</v>
      </c>
      <c r="Y283" s="13">
        <v>6.5143594870000001</v>
      </c>
      <c r="Z283" s="4">
        <v>6.0643018870000001</v>
      </c>
      <c r="AA283" s="4">
        <v>19.589433960000001</v>
      </c>
      <c r="AB283" s="4">
        <v>7.4244905660000002</v>
      </c>
      <c r="AC283" s="13">
        <v>4.9557735850000002</v>
      </c>
      <c r="AD283" s="4">
        <v>9.4624220379999997</v>
      </c>
      <c r="AE283" s="4">
        <v>17.252253100000001</v>
      </c>
      <c r="AF283">
        <f t="shared" si="4"/>
        <v>9.7677631834000014</v>
      </c>
    </row>
    <row r="284" spans="1:32" ht="15" thickBot="1" x14ac:dyDescent="0.35">
      <c r="A284" s="10">
        <v>44843</v>
      </c>
      <c r="B284" s="4">
        <v>3.9206037739999999</v>
      </c>
      <c r="C284" s="4">
        <v>2.4018113209999998</v>
      </c>
      <c r="D284" s="4">
        <v>5.2981132080000002</v>
      </c>
      <c r="E284" s="13">
        <v>16.573584910000001</v>
      </c>
      <c r="F284" s="4">
        <v>5.2220377359999999</v>
      </c>
      <c r="G284" s="4">
        <v>7.1483773580000003</v>
      </c>
      <c r="H284" s="4">
        <v>7.0967547169999996</v>
      </c>
      <c r="I284" s="13">
        <v>4.4150943399999996</v>
      </c>
      <c r="J284" s="4">
        <v>16.413283020000001</v>
      </c>
      <c r="K284" s="4">
        <v>1.55085283</v>
      </c>
      <c r="L284" s="4">
        <v>9.9713207550000007</v>
      </c>
      <c r="M284" s="13">
        <v>11.02550943</v>
      </c>
      <c r="N284" s="4">
        <v>10.558188680000001</v>
      </c>
      <c r="O284" s="4">
        <v>5.6214339620000002</v>
      </c>
      <c r="P284" s="4">
        <v>6.5587924529999997</v>
      </c>
      <c r="Q284" s="13">
        <v>6.9989433959999996</v>
      </c>
      <c r="R284" s="4">
        <v>6.145811321</v>
      </c>
      <c r="S284" s="4">
        <v>10.055547170000001</v>
      </c>
      <c r="T284" s="4">
        <v>6.2055849060000003</v>
      </c>
      <c r="U284" s="13">
        <v>8.5437639839999999</v>
      </c>
      <c r="V284" s="4">
        <v>6.2220753520000001</v>
      </c>
      <c r="W284" s="4">
        <v>1.24821417</v>
      </c>
      <c r="X284" s="4">
        <v>12.972696450000001</v>
      </c>
      <c r="Y284" s="13">
        <v>6.2463396229999999</v>
      </c>
      <c r="Z284" s="4">
        <v>6.3523018870000003</v>
      </c>
      <c r="AA284" s="4">
        <v>14.088707319999999</v>
      </c>
      <c r="AB284" s="4">
        <v>6.0643018870000001</v>
      </c>
      <c r="AC284" s="13">
        <v>6.1376603769999996</v>
      </c>
      <c r="AD284" s="4">
        <v>9.354714113</v>
      </c>
      <c r="AE284" s="4">
        <v>13.82218044</v>
      </c>
      <c r="AF284">
        <f t="shared" si="4"/>
        <v>7.8078200296666678</v>
      </c>
    </row>
    <row r="285" spans="1:32" ht="15" thickBot="1" x14ac:dyDescent="0.35">
      <c r="A285" s="10">
        <v>44844</v>
      </c>
      <c r="B285" s="4">
        <v>6.5805283020000003</v>
      </c>
      <c r="C285" s="4">
        <v>2.0350188679999999</v>
      </c>
      <c r="D285" s="4">
        <v>4.9775094339999999</v>
      </c>
      <c r="E285" s="13">
        <v>16.098113210000001</v>
      </c>
      <c r="F285" s="4">
        <v>5.4067924530000004</v>
      </c>
      <c r="G285" s="4">
        <v>7.4988679249999999</v>
      </c>
      <c r="H285" s="4">
        <v>5.9909433959999996</v>
      </c>
      <c r="I285" s="13">
        <v>4.4015094340000003</v>
      </c>
      <c r="J285" s="4">
        <v>13.85660377</v>
      </c>
      <c r="K285" s="4">
        <v>2.4553358489999999</v>
      </c>
      <c r="L285" s="4">
        <v>9.0964528300000005</v>
      </c>
      <c r="M285" s="13">
        <v>29.34339623</v>
      </c>
      <c r="N285" s="4">
        <v>9.6208301889999994</v>
      </c>
      <c r="O285" s="4">
        <v>7.0125283019999998</v>
      </c>
      <c r="P285" s="4">
        <v>5.4611320750000001</v>
      </c>
      <c r="Q285" s="13">
        <v>8.4987169809999994</v>
      </c>
      <c r="R285" s="4">
        <v>3.6679245279999999</v>
      </c>
      <c r="S285" s="4">
        <v>12.900226419999999</v>
      </c>
      <c r="T285" s="4">
        <v>4.7003773579999999</v>
      </c>
      <c r="U285" s="13">
        <v>6.5143342200000003</v>
      </c>
      <c r="V285" s="4">
        <v>5.2889779030000001</v>
      </c>
      <c r="W285" s="4">
        <v>1.702244106</v>
      </c>
      <c r="X285" s="4">
        <v>10.10794578</v>
      </c>
      <c r="Y285" s="13">
        <v>6.8685283019999996</v>
      </c>
      <c r="Z285" s="4">
        <v>6.7753945350000002</v>
      </c>
      <c r="AA285" s="4">
        <v>11.354264150000001</v>
      </c>
      <c r="AB285" s="4">
        <v>5.3144150940000001</v>
      </c>
      <c r="AC285" s="13">
        <v>6.649396437</v>
      </c>
      <c r="AD285" s="4">
        <v>7.9933584910000004</v>
      </c>
      <c r="AE285" s="4">
        <v>16.91049057</v>
      </c>
      <c r="AF285">
        <f t="shared" si="4"/>
        <v>8.1694052380666644</v>
      </c>
    </row>
    <row r="286" spans="1:32" ht="15" thickBot="1" x14ac:dyDescent="0.35">
      <c r="A286" s="10">
        <v>44845</v>
      </c>
      <c r="B286" s="4">
        <v>7.92</v>
      </c>
      <c r="C286" s="4">
        <v>2.860981132</v>
      </c>
      <c r="D286" s="4">
        <v>4.5482264150000002</v>
      </c>
      <c r="E286" s="13">
        <v>14.14460377</v>
      </c>
      <c r="F286" s="4">
        <v>4.9286037739999999</v>
      </c>
      <c r="G286" s="4">
        <v>5.7409811319999999</v>
      </c>
      <c r="H286" s="4">
        <v>4.4830188680000003</v>
      </c>
      <c r="I286" s="13">
        <v>4.0754716980000003</v>
      </c>
      <c r="J286" s="4">
        <v>9.3246792450000004</v>
      </c>
      <c r="K286" s="4">
        <v>2.5661886790000001</v>
      </c>
      <c r="L286" s="4">
        <v>9.1507924529999993</v>
      </c>
      <c r="M286" s="13">
        <v>18.739018869999999</v>
      </c>
      <c r="N286" s="4">
        <v>11.661283020000001</v>
      </c>
      <c r="O286" s="4">
        <v>6.129509434</v>
      </c>
      <c r="P286" s="4">
        <v>6.2218867920000003</v>
      </c>
      <c r="Q286" s="13">
        <v>9.9794716979999993</v>
      </c>
      <c r="R286" s="4">
        <v>3.6679245279999999</v>
      </c>
      <c r="S286" s="4">
        <v>23.637735849999999</v>
      </c>
      <c r="T286" s="4">
        <v>4.3526037740000003</v>
      </c>
      <c r="U286" s="13">
        <v>6.0181493430000002</v>
      </c>
      <c r="V286" s="4">
        <v>9.2003208460000003</v>
      </c>
      <c r="W286" s="4">
        <v>1.6814615639999999</v>
      </c>
      <c r="X286" s="4">
        <v>8.4742641509999999</v>
      </c>
      <c r="Y286" s="13">
        <v>5.8041052989999997</v>
      </c>
      <c r="Z286" s="4">
        <v>6.6430188680000004</v>
      </c>
      <c r="AA286" s="4">
        <v>20.741433959999998</v>
      </c>
      <c r="AB286" s="4">
        <v>6.1729811320000003</v>
      </c>
      <c r="AC286" s="13">
        <v>4.9557735850000002</v>
      </c>
      <c r="AD286" s="4">
        <v>7.2163018870000002</v>
      </c>
      <c r="AE286" s="4">
        <v>13.37321479</v>
      </c>
      <c r="AF286">
        <f t="shared" si="4"/>
        <v>8.1471335518999997</v>
      </c>
    </row>
    <row r="287" spans="1:32" ht="15" thickBot="1" x14ac:dyDescent="0.35">
      <c r="A287" s="10">
        <v>44846</v>
      </c>
      <c r="B287" s="4">
        <v>5.9936603770000003</v>
      </c>
      <c r="C287" s="4">
        <v>3.0701886790000001</v>
      </c>
      <c r="D287" s="4">
        <v>4.2575094340000001</v>
      </c>
      <c r="E287" s="13">
        <v>10.92226415</v>
      </c>
      <c r="F287" s="4">
        <v>4.5237735849999998</v>
      </c>
      <c r="G287" s="4">
        <v>4.8905660380000002</v>
      </c>
      <c r="H287" s="4">
        <v>6.6973584910000001</v>
      </c>
      <c r="I287" s="13">
        <v>4.1026415089999997</v>
      </c>
      <c r="J287" s="4">
        <v>8.2596226420000001</v>
      </c>
      <c r="K287" s="4">
        <v>3.129962264</v>
      </c>
      <c r="L287" s="4">
        <v>9.2649056600000002</v>
      </c>
      <c r="M287" s="13">
        <v>13.984301889999999</v>
      </c>
      <c r="N287" s="4">
        <v>13.44633962</v>
      </c>
      <c r="O287" s="4">
        <v>8.2161509430000006</v>
      </c>
      <c r="P287" s="4">
        <v>4.6895094339999996</v>
      </c>
      <c r="Q287" s="13">
        <v>8.1482264149999999</v>
      </c>
      <c r="R287" s="4">
        <v>3.5320754719999998</v>
      </c>
      <c r="S287" s="4">
        <v>48.470943400000003</v>
      </c>
      <c r="T287" s="4">
        <v>5.121509434</v>
      </c>
      <c r="U287" s="13">
        <v>7.0424857359999997</v>
      </c>
      <c r="V287" s="4">
        <v>6.2609901289999996</v>
      </c>
      <c r="W287" s="4">
        <v>8.0911698110000003</v>
      </c>
      <c r="X287" s="4">
        <v>7.0125283019999998</v>
      </c>
      <c r="Y287" s="13">
        <v>7.9245129060000004</v>
      </c>
      <c r="Z287" s="4">
        <v>7.9960754720000002</v>
      </c>
      <c r="AA287" s="4">
        <v>13.15290566</v>
      </c>
      <c r="AB287" s="4">
        <v>6.1186415089999997</v>
      </c>
      <c r="AC287" s="13">
        <v>6.6620377360000003</v>
      </c>
      <c r="AD287" s="4">
        <v>7.9632149429999997</v>
      </c>
      <c r="AE287" s="4">
        <v>10.68515185</v>
      </c>
      <c r="AF287">
        <f t="shared" si="4"/>
        <v>8.6543741163666645</v>
      </c>
    </row>
    <row r="288" spans="1:32" ht="15" thickBot="1" x14ac:dyDescent="0.35">
      <c r="A288" s="10">
        <v>44847</v>
      </c>
      <c r="B288" s="4">
        <v>7.2108679249999996</v>
      </c>
      <c r="C288" s="4">
        <v>2.5376603769999999</v>
      </c>
      <c r="D288" s="4">
        <v>3.8309433959999999</v>
      </c>
      <c r="E288" s="13">
        <v>10.15064151</v>
      </c>
      <c r="F288" s="4">
        <v>5.6513207550000004</v>
      </c>
      <c r="G288" s="4">
        <v>6.2191698110000004</v>
      </c>
      <c r="H288" s="4">
        <v>6.0371320749999997</v>
      </c>
      <c r="I288" s="13">
        <v>4.2303396229999999</v>
      </c>
      <c r="J288" s="4">
        <v>9.0258113210000008</v>
      </c>
      <c r="K288" s="4">
        <v>2.5153811319999999</v>
      </c>
      <c r="L288" s="4">
        <v>10.935849060000001</v>
      </c>
      <c r="M288" s="13">
        <v>10.808150940000001</v>
      </c>
      <c r="N288" s="4">
        <v>10.935849060000001</v>
      </c>
      <c r="O288" s="4">
        <v>8.4090566039999999</v>
      </c>
      <c r="P288" s="4">
        <v>3.3799245280000001</v>
      </c>
      <c r="Q288" s="13">
        <v>9.5094339619999992</v>
      </c>
      <c r="R288" s="4">
        <v>2.4452830190000001</v>
      </c>
      <c r="S288" s="4">
        <v>25.675471699999999</v>
      </c>
      <c r="T288" s="4">
        <v>5.0807547169999996</v>
      </c>
      <c r="U288" s="13">
        <v>7.0827432449999996</v>
      </c>
      <c r="V288" s="4">
        <v>5.6241509430000001</v>
      </c>
      <c r="W288" s="4">
        <v>8.6698867919999998</v>
      </c>
      <c r="X288" s="4">
        <v>9.5104927700000008</v>
      </c>
      <c r="Y288" s="13">
        <v>6.6328410570000003</v>
      </c>
      <c r="Z288" s="4">
        <v>8.2699172829999998</v>
      </c>
      <c r="AA288" s="4">
        <v>10.916830190000001</v>
      </c>
      <c r="AB288" s="4">
        <v>7.2624905660000003</v>
      </c>
      <c r="AC288" s="13">
        <v>9.3139064149999999</v>
      </c>
      <c r="AD288" s="4">
        <v>8.7015233209999998</v>
      </c>
      <c r="AE288" s="4">
        <v>8.1553685439999999</v>
      </c>
      <c r="AF288">
        <f t="shared" si="4"/>
        <v>7.8243064213666669</v>
      </c>
    </row>
    <row r="289" spans="1:32" ht="15" thickBot="1" x14ac:dyDescent="0.35">
      <c r="A289" s="10">
        <v>44848</v>
      </c>
      <c r="B289" s="4">
        <v>6.1648301889999999</v>
      </c>
      <c r="C289" s="4">
        <v>2.5892830189999998</v>
      </c>
      <c r="D289" s="4">
        <v>3.121811321</v>
      </c>
      <c r="E289" s="13">
        <v>6.9283018869999999</v>
      </c>
      <c r="F289" s="4">
        <v>4.0428679250000004</v>
      </c>
      <c r="G289" s="4">
        <v>5.2492075470000001</v>
      </c>
      <c r="H289" s="4">
        <v>5.675773585</v>
      </c>
      <c r="I289" s="13">
        <v>4.4015094340000003</v>
      </c>
      <c r="J289" s="4">
        <v>10.324528300000001</v>
      </c>
      <c r="K289" s="4">
        <v>4.618867925</v>
      </c>
      <c r="L289" s="4">
        <v>8.8953962260000008</v>
      </c>
      <c r="M289" s="13">
        <v>10.10445283</v>
      </c>
      <c r="N289" s="4">
        <v>11.778113210000001</v>
      </c>
      <c r="O289" s="4">
        <v>16.247547170000001</v>
      </c>
      <c r="P289" s="4">
        <v>3.6434716979999999</v>
      </c>
      <c r="Q289" s="13">
        <v>8.4144905659999996</v>
      </c>
      <c r="R289" s="4">
        <v>5.7871698110000001</v>
      </c>
      <c r="S289" s="4">
        <v>33.554716980000002</v>
      </c>
      <c r="T289" s="4">
        <v>7.8221886789999999</v>
      </c>
      <c r="U289" s="13">
        <v>5.8958490570000004</v>
      </c>
      <c r="V289" s="4">
        <v>9.5963773579999998</v>
      </c>
      <c r="W289" s="4">
        <v>5.4258113210000003</v>
      </c>
      <c r="X289" s="4">
        <v>12.789066569999999</v>
      </c>
      <c r="Y289" s="13">
        <v>9.8724479089999999</v>
      </c>
      <c r="Z289" s="4">
        <v>7.5016332669999999</v>
      </c>
      <c r="AA289" s="4">
        <v>9.5067169810000003</v>
      </c>
      <c r="AB289" s="4">
        <v>7.0261132079999999</v>
      </c>
      <c r="AC289" s="13">
        <v>7.8901132079999998</v>
      </c>
      <c r="AD289" s="4">
        <v>7.7772756230000004</v>
      </c>
      <c r="AE289" s="4">
        <v>7.5588409370000003</v>
      </c>
      <c r="AF289">
        <f t="shared" si="4"/>
        <v>8.3401591246999995</v>
      </c>
    </row>
    <row r="290" spans="1:32" ht="15" thickBot="1" x14ac:dyDescent="0.35">
      <c r="A290" s="10">
        <v>44849</v>
      </c>
      <c r="B290" s="4">
        <v>5.8415094339999998</v>
      </c>
      <c r="C290" s="4">
        <v>2.6218867920000002</v>
      </c>
      <c r="D290" s="4">
        <v>2.8963018869999999</v>
      </c>
      <c r="E290" s="13">
        <v>6.7544150939999996</v>
      </c>
      <c r="F290" s="4">
        <v>3.4125283020000001</v>
      </c>
      <c r="G290" s="4">
        <v>4.5590943399999997</v>
      </c>
      <c r="H290" s="4">
        <v>6.113207547</v>
      </c>
      <c r="I290" s="13">
        <v>4.2982641509999997</v>
      </c>
      <c r="J290" s="4">
        <v>10.73207547</v>
      </c>
      <c r="K290" s="4">
        <v>4.0184150939999999</v>
      </c>
      <c r="L290" s="4">
        <v>9.1806792450000003</v>
      </c>
      <c r="M290" s="13">
        <v>9.7648301889999995</v>
      </c>
      <c r="N290" s="4">
        <v>8.7595471699999994</v>
      </c>
      <c r="O290" s="4">
        <v>10.878792450000001</v>
      </c>
      <c r="P290" s="4">
        <v>3.9396226419999998</v>
      </c>
      <c r="Q290" s="13">
        <v>11.335245280000001</v>
      </c>
      <c r="R290" s="4">
        <v>5.4339622639999998</v>
      </c>
      <c r="S290" s="4">
        <v>33.446037740000001</v>
      </c>
      <c r="T290" s="4">
        <v>10.50384906</v>
      </c>
      <c r="U290" s="13">
        <v>5.7545660380000001</v>
      </c>
      <c r="V290" s="4">
        <v>16.796024150000001</v>
      </c>
      <c r="W290" s="4">
        <v>10.96845283</v>
      </c>
      <c r="X290" s="4">
        <v>9.4550943400000005</v>
      </c>
      <c r="Y290" s="13">
        <v>10.64513208</v>
      </c>
      <c r="Z290" s="4">
        <v>6.944603774</v>
      </c>
      <c r="AA290" s="4">
        <v>9.7132075469999997</v>
      </c>
      <c r="AB290" s="4">
        <v>7.9736332079999999</v>
      </c>
      <c r="AC290" s="13">
        <v>6.8081852390000002</v>
      </c>
      <c r="AD290" s="4">
        <v>7.5200429870000001</v>
      </c>
      <c r="AE290" s="4">
        <v>8.4144905659999996</v>
      </c>
      <c r="AF290">
        <f t="shared" si="4"/>
        <v>8.5161232303333332</v>
      </c>
    </row>
    <row r="291" spans="1:32" ht="15" thickBot="1" x14ac:dyDescent="0.35">
      <c r="A291" s="10">
        <v>44850</v>
      </c>
      <c r="B291" s="4">
        <v>5.7056603770000001</v>
      </c>
      <c r="C291" s="4">
        <v>2.0784905660000002</v>
      </c>
      <c r="D291" s="4">
        <v>3.0701886790000001</v>
      </c>
      <c r="E291" s="13">
        <v>6.6701886789999998</v>
      </c>
      <c r="F291" s="4">
        <v>3.7901886789999999</v>
      </c>
      <c r="G291" s="4">
        <v>5.1079245279999999</v>
      </c>
      <c r="H291" s="4">
        <v>5.6486037739999997</v>
      </c>
      <c r="I291" s="13">
        <v>3.7358490569999998</v>
      </c>
      <c r="J291" s="4">
        <v>6.9744905660000001</v>
      </c>
      <c r="K291" s="4">
        <v>8.9606037740000009</v>
      </c>
      <c r="L291" s="4">
        <v>7.8575094339999998</v>
      </c>
      <c r="M291" s="13">
        <v>8.2406037740000002</v>
      </c>
      <c r="N291" s="4">
        <v>7.1646792450000003</v>
      </c>
      <c r="O291" s="4">
        <v>8.487849057</v>
      </c>
      <c r="P291" s="4">
        <v>3.8227924529999999</v>
      </c>
      <c r="Q291" s="13">
        <v>10.44407547</v>
      </c>
      <c r="R291" s="4">
        <v>7.9281509430000003</v>
      </c>
      <c r="S291" s="4">
        <v>22.156981129999998</v>
      </c>
      <c r="T291" s="4">
        <v>6.3957735849999997</v>
      </c>
      <c r="U291" s="13">
        <v>6.59364317</v>
      </c>
      <c r="V291" s="4">
        <v>11.359609539999999</v>
      </c>
      <c r="W291" s="4">
        <v>12.012197430000001</v>
      </c>
      <c r="X291" s="4">
        <v>7.5341886789999997</v>
      </c>
      <c r="Y291" s="13">
        <v>11.185811319999999</v>
      </c>
      <c r="Z291" s="4">
        <v>6.1593962260000001</v>
      </c>
      <c r="AA291" s="4">
        <v>10.00950168</v>
      </c>
      <c r="AB291" s="4">
        <v>7.9254339619999996</v>
      </c>
      <c r="AC291" s="13">
        <v>6.860377358</v>
      </c>
      <c r="AD291" s="4">
        <v>6.8043627170000001</v>
      </c>
      <c r="AE291" s="4">
        <v>8.1628674120000007</v>
      </c>
      <c r="AF291">
        <f t="shared" si="4"/>
        <v>7.6282664421333353</v>
      </c>
    </row>
    <row r="292" spans="1:32" ht="15" thickBot="1" x14ac:dyDescent="0.35">
      <c r="A292" s="10">
        <v>44851</v>
      </c>
      <c r="B292" s="4">
        <v>6.9826415089999996</v>
      </c>
      <c r="C292" s="4">
        <v>2.5267924530000001</v>
      </c>
      <c r="D292" s="4">
        <v>2.9859622639999999</v>
      </c>
      <c r="E292" s="13">
        <v>5.8904150939999997</v>
      </c>
      <c r="F292" s="4">
        <v>3.2223396229999999</v>
      </c>
      <c r="G292" s="4">
        <v>3.7738867919999999</v>
      </c>
      <c r="H292" s="4">
        <v>7.4010566039999999</v>
      </c>
      <c r="I292" s="13">
        <v>4.4830188680000003</v>
      </c>
      <c r="J292" s="4">
        <v>7.6401509430000001</v>
      </c>
      <c r="K292" s="4">
        <v>3.2603773579999999</v>
      </c>
      <c r="L292" s="4">
        <v>7.7923018869999998</v>
      </c>
      <c r="M292" s="13">
        <v>8.5938113210000004</v>
      </c>
      <c r="N292" s="4">
        <v>6.3061132080000002</v>
      </c>
      <c r="O292" s="4">
        <v>9.3898867920000004</v>
      </c>
      <c r="P292" s="4">
        <v>2.4708226419999999</v>
      </c>
      <c r="Q292" s="13">
        <v>12.052528300000001</v>
      </c>
      <c r="R292" s="4">
        <v>5.9773584910000004</v>
      </c>
      <c r="S292" s="4">
        <v>16.709433959999998</v>
      </c>
      <c r="T292" s="4">
        <v>9.3735849059999996</v>
      </c>
      <c r="U292" s="13">
        <v>7.4452396070000004</v>
      </c>
      <c r="V292" s="4">
        <v>8.5417593959999998</v>
      </c>
      <c r="W292" s="4">
        <v>9.0460272889999995</v>
      </c>
      <c r="X292" s="4">
        <v>7.4037735849999997</v>
      </c>
      <c r="Y292" s="13">
        <v>7.2461886790000003</v>
      </c>
      <c r="Z292" s="4">
        <v>5.8765669120000004</v>
      </c>
      <c r="AA292" s="4">
        <v>11.28090566</v>
      </c>
      <c r="AB292" s="4">
        <v>6.0643018870000001</v>
      </c>
      <c r="AC292" s="13">
        <v>6.8739405280000003</v>
      </c>
      <c r="AD292" s="4">
        <v>7.6374339620000002</v>
      </c>
      <c r="AE292" s="4">
        <v>5.6649056599999996</v>
      </c>
      <c r="AF292">
        <f t="shared" si="4"/>
        <v>6.997117539333332</v>
      </c>
    </row>
    <row r="293" spans="1:32" ht="15" thickBot="1" x14ac:dyDescent="0.35">
      <c r="A293" s="10">
        <v>44852</v>
      </c>
      <c r="B293" s="4">
        <v>11.139622640000001</v>
      </c>
      <c r="C293" s="4">
        <v>1.7578867920000001</v>
      </c>
      <c r="D293" s="4">
        <v>2.918037736</v>
      </c>
      <c r="E293" s="13">
        <v>6.1865660379999996</v>
      </c>
      <c r="F293" s="4">
        <v>2.9968301890000002</v>
      </c>
      <c r="G293" s="4">
        <v>6.031698113</v>
      </c>
      <c r="H293" s="4">
        <v>5.2709433959999998</v>
      </c>
      <c r="I293" s="13">
        <v>4.0211320749999997</v>
      </c>
      <c r="J293" s="4">
        <v>10.44407547</v>
      </c>
      <c r="K293" s="4">
        <v>0.79417358490000001</v>
      </c>
      <c r="L293" s="4">
        <v>8.1889811320000003</v>
      </c>
      <c r="M293" s="13">
        <v>6.1865660379999996</v>
      </c>
      <c r="N293" s="4">
        <v>7.0858867920000002</v>
      </c>
      <c r="O293" s="4">
        <v>9.8001509430000002</v>
      </c>
      <c r="P293" s="4">
        <v>3.203320755</v>
      </c>
      <c r="Q293" s="13">
        <v>10.62611321</v>
      </c>
      <c r="R293" s="4">
        <v>5.1622641509999996</v>
      </c>
      <c r="S293" s="4">
        <v>13.36754717</v>
      </c>
      <c r="T293" s="4">
        <v>24.51803774</v>
      </c>
      <c r="U293" s="13">
        <v>5.7773560750000001</v>
      </c>
      <c r="V293" s="4">
        <v>11.6977248</v>
      </c>
      <c r="W293" s="4">
        <v>8.7750067919999992</v>
      </c>
      <c r="X293" s="4">
        <v>9.2572964839999994</v>
      </c>
      <c r="Y293" s="13">
        <v>6.0524343839999997</v>
      </c>
      <c r="Z293" s="4">
        <v>5.6955773900000004</v>
      </c>
      <c r="AA293" s="4">
        <v>9.4387924529999996</v>
      </c>
      <c r="AB293" s="4">
        <v>8.1101886790000002</v>
      </c>
      <c r="AC293" s="13">
        <v>8.031396226</v>
      </c>
      <c r="AD293" s="4">
        <v>6.6674716979999999</v>
      </c>
      <c r="AE293" s="4">
        <v>6.6193526040000004</v>
      </c>
      <c r="AF293">
        <f t="shared" si="4"/>
        <v>7.5274143849966668</v>
      </c>
    </row>
    <row r="294" spans="1:32" ht="15" thickBot="1" x14ac:dyDescent="0.35">
      <c r="A294" s="10">
        <v>44853</v>
      </c>
      <c r="B294" s="4">
        <v>7.398339623</v>
      </c>
      <c r="C294" s="4">
        <v>1.5215094339999999</v>
      </c>
      <c r="D294" s="4">
        <v>4.9992452829999996</v>
      </c>
      <c r="E294" s="13">
        <v>5.4040754719999997</v>
      </c>
      <c r="F294" s="4">
        <v>2.8772830190000001</v>
      </c>
      <c r="G294" s="4">
        <v>2.8528301890000001</v>
      </c>
      <c r="H294" s="4">
        <v>5.5399245280000002</v>
      </c>
      <c r="I294" s="13">
        <v>3.9015849060000001</v>
      </c>
      <c r="J294" s="4">
        <v>6.7924528300000002</v>
      </c>
      <c r="K294" s="4">
        <v>2.7495849059999999</v>
      </c>
      <c r="L294" s="4">
        <v>7.7270943399999998</v>
      </c>
      <c r="M294" s="13">
        <v>5.7219622640000001</v>
      </c>
      <c r="N294" s="4">
        <v>10.351698109999999</v>
      </c>
      <c r="O294" s="4">
        <v>10.31366038</v>
      </c>
      <c r="P294" s="4">
        <v>3.3011320749999999</v>
      </c>
      <c r="Q294" s="13">
        <v>12.64211321</v>
      </c>
      <c r="R294" s="4">
        <v>3.3962264150000001</v>
      </c>
      <c r="S294" s="4">
        <v>15.18792453</v>
      </c>
      <c r="T294" s="4">
        <v>19.10037736</v>
      </c>
      <c r="U294" s="13">
        <v>5.6409160749999998</v>
      </c>
      <c r="V294" s="4">
        <v>8.4367521510000003</v>
      </c>
      <c r="W294" s="4">
        <v>11.63477181</v>
      </c>
      <c r="X294" s="4">
        <v>6.7598490570000003</v>
      </c>
      <c r="Y294" s="13">
        <v>7.2142117140000002</v>
      </c>
      <c r="Z294" s="4">
        <v>5.3215952609999997</v>
      </c>
      <c r="AA294" s="4">
        <v>7.708075472</v>
      </c>
      <c r="AB294" s="4">
        <v>8.9986415090000005</v>
      </c>
      <c r="AC294" s="13">
        <v>7.8194716980000001</v>
      </c>
      <c r="AD294" s="4">
        <v>6.4624455850000002</v>
      </c>
      <c r="AE294" s="4">
        <v>5.2913104310000003</v>
      </c>
      <c r="AF294">
        <f t="shared" si="4"/>
        <v>7.1022353212333336</v>
      </c>
    </row>
    <row r="295" spans="1:32" ht="15" thickBot="1" x14ac:dyDescent="0.35">
      <c r="A295" s="10">
        <v>44854</v>
      </c>
      <c r="B295" s="4">
        <v>10.20498113</v>
      </c>
      <c r="C295" s="4">
        <v>1.3014339619999999</v>
      </c>
      <c r="D295" s="4">
        <v>3.4695849060000001</v>
      </c>
      <c r="E295" s="13">
        <v>5.5779622639999999</v>
      </c>
      <c r="F295" s="4">
        <v>2.6083018870000001</v>
      </c>
      <c r="G295" s="4">
        <v>2.5838490570000001</v>
      </c>
      <c r="H295" s="4">
        <v>6.3305660379999997</v>
      </c>
      <c r="I295" s="13">
        <v>3.3962264150000001</v>
      </c>
      <c r="J295" s="4">
        <v>12.386716979999999</v>
      </c>
      <c r="K295" s="4">
        <v>3.5402264149999998</v>
      </c>
      <c r="L295" s="4">
        <v>7.4907169810000003</v>
      </c>
      <c r="M295" s="13">
        <v>5.2736603769999997</v>
      </c>
      <c r="N295" s="4">
        <v>11.650415089999999</v>
      </c>
      <c r="O295" s="4">
        <v>9.446943396</v>
      </c>
      <c r="P295" s="4">
        <v>3.4206792450000001</v>
      </c>
      <c r="Q295" s="13">
        <v>7.7977358490000004</v>
      </c>
      <c r="R295" s="4">
        <v>5.7056603770000001</v>
      </c>
      <c r="S295" s="4">
        <v>10.47124528</v>
      </c>
      <c r="T295" s="4">
        <v>16.16603774</v>
      </c>
      <c r="U295" s="13">
        <v>5.9723089810000003</v>
      </c>
      <c r="V295" s="4">
        <v>12.478268379999999</v>
      </c>
      <c r="W295" s="4">
        <v>13.030641510000001</v>
      </c>
      <c r="X295" s="4">
        <v>6.3547868359999997</v>
      </c>
      <c r="Y295" s="13">
        <v>9.2352688300000008</v>
      </c>
      <c r="Z295" s="4">
        <v>5.7151806790000004</v>
      </c>
      <c r="AA295" s="4">
        <v>8.4932830189999997</v>
      </c>
      <c r="AB295" s="4">
        <v>13.150188679999999</v>
      </c>
      <c r="AC295" s="13">
        <v>6.7143727699999998</v>
      </c>
      <c r="AD295" s="4">
        <v>6.3693308359999996</v>
      </c>
      <c r="AE295" s="4">
        <v>7.5296920749999998</v>
      </c>
      <c r="AF295">
        <f t="shared" si="4"/>
        <v>7.4622088661666659</v>
      </c>
    </row>
    <row r="296" spans="1:32" ht="15" thickBot="1" x14ac:dyDescent="0.35">
      <c r="A296" s="10">
        <v>44855</v>
      </c>
      <c r="B296" s="4">
        <v>17.119698110000002</v>
      </c>
      <c r="C296" s="4">
        <v>0.7906415094</v>
      </c>
      <c r="D296" s="4">
        <v>4.765584906</v>
      </c>
      <c r="E296" s="13">
        <v>4.211320755</v>
      </c>
      <c r="F296" s="4">
        <v>2.7278490569999998</v>
      </c>
      <c r="G296" s="4">
        <v>2.1763018870000002</v>
      </c>
      <c r="H296" s="4">
        <v>4.2710943400000003</v>
      </c>
      <c r="I296" s="13">
        <v>3.9070188680000002</v>
      </c>
      <c r="J296" s="4">
        <v>13.723471699999999</v>
      </c>
      <c r="K296" s="4">
        <v>5.5698113210000004</v>
      </c>
      <c r="L296" s="4">
        <v>7.8493584910000003</v>
      </c>
      <c r="M296" s="13">
        <v>5.0291320749999997</v>
      </c>
      <c r="N296" s="4">
        <v>10.454943399999999</v>
      </c>
      <c r="O296" s="4">
        <v>6.2354716979999996</v>
      </c>
      <c r="P296" s="4">
        <v>5.4855849059999997</v>
      </c>
      <c r="Q296" s="13">
        <v>7.0641509429999996</v>
      </c>
      <c r="R296" s="4">
        <v>5.7056603770000001</v>
      </c>
      <c r="S296" s="4">
        <v>10.416905659999999</v>
      </c>
      <c r="T296" s="4">
        <v>15.380830189999999</v>
      </c>
      <c r="U296" s="13">
        <v>5.3415849059999996</v>
      </c>
      <c r="V296" s="4">
        <v>8.9116981129999999</v>
      </c>
      <c r="W296" s="4">
        <v>5.828346475</v>
      </c>
      <c r="X296" s="4">
        <v>8.0093457519999998</v>
      </c>
      <c r="Y296" s="13">
        <v>7.4662641509999998</v>
      </c>
      <c r="Z296" s="4">
        <v>6.0314128299999998</v>
      </c>
      <c r="AA296" s="4">
        <v>8.6264150940000004</v>
      </c>
      <c r="AB296" s="4">
        <v>12.253584910000001</v>
      </c>
      <c r="AC296" s="13">
        <v>6.0099622640000003</v>
      </c>
      <c r="AD296" s="4">
        <v>6.4845354559999997</v>
      </c>
      <c r="AE296" s="4">
        <v>7.0723032449999996</v>
      </c>
      <c r="AF296">
        <f t="shared" si="4"/>
        <v>7.164009446313333</v>
      </c>
    </row>
    <row r="297" spans="1:32" ht="15" thickBot="1" x14ac:dyDescent="0.35">
      <c r="A297" s="10">
        <v>44856</v>
      </c>
      <c r="B297" s="4">
        <v>8.4253584910000008</v>
      </c>
      <c r="C297" s="4">
        <v>0.74173584910000001</v>
      </c>
      <c r="D297" s="4">
        <v>4.7139622640000001</v>
      </c>
      <c r="E297" s="13">
        <v>4.4830188680000003</v>
      </c>
      <c r="F297" s="4">
        <v>3.366339623</v>
      </c>
      <c r="G297" s="4">
        <v>2.3067169810000001</v>
      </c>
      <c r="H297" s="4">
        <v>4.4150943399999996</v>
      </c>
      <c r="I297" s="13">
        <v>3.5918490570000001</v>
      </c>
      <c r="J297" s="4">
        <v>11.628679249999999</v>
      </c>
      <c r="K297" s="4">
        <v>3.4125283020000001</v>
      </c>
      <c r="L297" s="4">
        <v>7.5722264150000003</v>
      </c>
      <c r="M297" s="13">
        <v>5.0372830190000002</v>
      </c>
      <c r="N297" s="4">
        <v>11.99818868</v>
      </c>
      <c r="O297" s="4">
        <v>7.5504905659999997</v>
      </c>
      <c r="P297" s="4">
        <v>4.211320755</v>
      </c>
      <c r="Q297" s="13">
        <v>7.1728301889999999</v>
      </c>
      <c r="R297" s="4">
        <v>5.7056603770000001</v>
      </c>
      <c r="S297" s="4">
        <v>9.0285283019999998</v>
      </c>
      <c r="T297" s="4">
        <v>10.897811320000001</v>
      </c>
      <c r="U297" s="13">
        <v>6.178415094</v>
      </c>
      <c r="V297" s="4">
        <v>7.8228510790000003</v>
      </c>
      <c r="W297" s="4">
        <v>6.6724383400000002</v>
      </c>
      <c r="X297" s="4">
        <v>9.2010913809999995</v>
      </c>
      <c r="Y297" s="13">
        <v>6.145811321</v>
      </c>
      <c r="Z297" s="4">
        <v>10.96932634</v>
      </c>
      <c r="AA297" s="4">
        <v>7.708075472</v>
      </c>
      <c r="AB297" s="4">
        <v>13.16959417</v>
      </c>
      <c r="AC297" s="13">
        <v>17.532377660000002</v>
      </c>
      <c r="AD297" s="4">
        <v>5.8141738869999999</v>
      </c>
      <c r="AE297" s="4">
        <v>5.6365281510000003</v>
      </c>
      <c r="AF297">
        <f t="shared" si="4"/>
        <v>7.1036768514366679</v>
      </c>
    </row>
    <row r="298" spans="1:32" ht="15" thickBot="1" x14ac:dyDescent="0.35">
      <c r="A298" s="10">
        <v>44857</v>
      </c>
      <c r="B298" s="4">
        <v>8.6943396229999994</v>
      </c>
      <c r="C298" s="4">
        <v>0.71184905659999997</v>
      </c>
      <c r="D298" s="4">
        <v>3.730415094</v>
      </c>
      <c r="E298" s="13">
        <v>3.9396226419999998</v>
      </c>
      <c r="F298" s="4">
        <v>2.1735849059999999</v>
      </c>
      <c r="G298" s="4">
        <v>1.0134339619999999</v>
      </c>
      <c r="H298" s="4">
        <v>6.9609056599999999</v>
      </c>
      <c r="I298" s="13">
        <v>3.3283018869999998</v>
      </c>
      <c r="J298" s="4">
        <v>13.481660379999999</v>
      </c>
      <c r="K298" s="4">
        <v>16.16603774</v>
      </c>
      <c r="L298" s="4">
        <v>8.3139622640000006</v>
      </c>
      <c r="M298" s="13">
        <v>4.3824905660000004</v>
      </c>
      <c r="N298" s="4">
        <v>9.0883018870000001</v>
      </c>
      <c r="O298" s="4">
        <v>7.9553207549999998</v>
      </c>
      <c r="P298" s="4">
        <v>7.0641509429999996</v>
      </c>
      <c r="Q298" s="13">
        <v>6.553358491</v>
      </c>
      <c r="R298" s="4">
        <v>11.139622640000001</v>
      </c>
      <c r="S298" s="4">
        <v>7.8575094339999998</v>
      </c>
      <c r="T298" s="4">
        <v>8.6807547169999992</v>
      </c>
      <c r="U298" s="13">
        <v>5.3182454940000001</v>
      </c>
      <c r="V298" s="4">
        <v>7.7887105820000002</v>
      </c>
      <c r="W298" s="4">
        <v>6.0601538709999998</v>
      </c>
      <c r="X298" s="4">
        <v>9.4504162419999993</v>
      </c>
      <c r="Y298" s="13">
        <v>6.5574369499999996</v>
      </c>
      <c r="Z298" s="4">
        <v>7.9960754720000002</v>
      </c>
      <c r="AA298" s="4">
        <v>7.0237760600000003</v>
      </c>
      <c r="AB298" s="4">
        <v>25.892830190000002</v>
      </c>
      <c r="AC298" s="13">
        <v>5.5670943399999997</v>
      </c>
      <c r="AD298" s="4">
        <v>5.5915572229999997</v>
      </c>
      <c r="AE298" s="4">
        <v>6.090344151</v>
      </c>
      <c r="AF298">
        <f t="shared" si="4"/>
        <v>7.4857421074200001</v>
      </c>
    </row>
    <row r="299" spans="1:32" ht="15" thickBot="1" x14ac:dyDescent="0.35">
      <c r="A299" s="10">
        <v>44858</v>
      </c>
      <c r="B299" s="4">
        <v>7.868377358</v>
      </c>
      <c r="C299" s="4">
        <v>1.4128301889999999</v>
      </c>
      <c r="D299" s="4">
        <v>2.439849057</v>
      </c>
      <c r="E299" s="13">
        <v>4.942188679</v>
      </c>
      <c r="F299" s="4">
        <v>4.4042264150000001</v>
      </c>
      <c r="G299" s="4">
        <v>1.662792453</v>
      </c>
      <c r="H299" s="4">
        <v>3.8608301890000001</v>
      </c>
      <c r="I299" s="13">
        <v>3.4940377360000001</v>
      </c>
      <c r="J299" s="4">
        <v>8.9252830190000001</v>
      </c>
      <c r="K299" s="4">
        <v>5.7464150939999996</v>
      </c>
      <c r="L299" s="4">
        <v>11.134188679999999</v>
      </c>
      <c r="M299" s="13">
        <v>4.129811321</v>
      </c>
      <c r="N299" s="4">
        <v>7.949886792</v>
      </c>
      <c r="O299" s="4">
        <v>7.7053584910000001</v>
      </c>
      <c r="P299" s="4">
        <v>3.5891320750000002</v>
      </c>
      <c r="Q299" s="13">
        <v>5.9746415089999996</v>
      </c>
      <c r="R299" s="4">
        <v>5.4339622639999998</v>
      </c>
      <c r="S299" s="4">
        <v>7.5043018869999996</v>
      </c>
      <c r="T299" s="4">
        <v>15.486792449999999</v>
      </c>
      <c r="U299" s="13">
        <v>4.8679036980000001</v>
      </c>
      <c r="V299" s="4">
        <v>6.4585695410000001</v>
      </c>
      <c r="W299" s="4">
        <v>8.8026474560000008</v>
      </c>
      <c r="X299" s="4">
        <v>7.2733584909999998</v>
      </c>
      <c r="Y299" s="13">
        <v>5.2736603769999997</v>
      </c>
      <c r="Z299" s="4">
        <v>7.7250503549999996</v>
      </c>
      <c r="AA299" s="4">
        <v>6.7679999999999998</v>
      </c>
      <c r="AB299" s="4">
        <v>15.59003774</v>
      </c>
      <c r="AC299" s="13">
        <v>14.33282183</v>
      </c>
      <c r="AD299" s="4">
        <v>4.5229731639999997</v>
      </c>
      <c r="AE299" s="4">
        <v>6.4827169810000003</v>
      </c>
      <c r="AF299">
        <f t="shared" si="4"/>
        <v>6.7254215097000003</v>
      </c>
    </row>
    <row r="300" spans="1:32" ht="15" thickBot="1" x14ac:dyDescent="0.35">
      <c r="A300" s="10">
        <v>44859</v>
      </c>
      <c r="B300" s="4">
        <v>7.2760754719999996</v>
      </c>
      <c r="C300" s="4">
        <v>1.4780377360000001</v>
      </c>
      <c r="D300" s="4">
        <v>2.7278490569999998</v>
      </c>
      <c r="E300" s="13">
        <v>5.4556981130000004</v>
      </c>
      <c r="F300" s="4">
        <v>2.4561509429999999</v>
      </c>
      <c r="G300" s="4">
        <v>2.2876981129999998</v>
      </c>
      <c r="H300" s="4">
        <v>1.2905660379999999</v>
      </c>
      <c r="I300" s="13">
        <v>3.9396226419999998</v>
      </c>
      <c r="J300" s="4">
        <v>6.3006792450000004</v>
      </c>
      <c r="K300" s="4">
        <v>4.4830188680000003</v>
      </c>
      <c r="L300" s="4">
        <v>12.332377360000001</v>
      </c>
      <c r="M300" s="13">
        <v>3.917886792</v>
      </c>
      <c r="N300" s="4">
        <v>6.9391698110000002</v>
      </c>
      <c r="O300" s="4">
        <v>6.7924528300000002</v>
      </c>
      <c r="P300" s="4">
        <v>3.5320754719999998</v>
      </c>
      <c r="Q300" s="13">
        <v>5.2953962260000003</v>
      </c>
      <c r="R300" s="4">
        <v>9.8870943400000009</v>
      </c>
      <c r="S300" s="4">
        <v>7.5260377360000001</v>
      </c>
      <c r="T300" s="4">
        <v>13.378415090000001</v>
      </c>
      <c r="U300" s="13">
        <v>4.9196513209999999</v>
      </c>
      <c r="V300" s="4">
        <v>3.1978867919999998</v>
      </c>
      <c r="W300" s="4">
        <v>5.7418584470000003</v>
      </c>
      <c r="X300" s="4">
        <v>6.8223396230000004</v>
      </c>
      <c r="Y300" s="13">
        <v>5.0672083929999996</v>
      </c>
      <c r="Z300" s="4">
        <v>8.8383396229999995</v>
      </c>
      <c r="AA300" s="4">
        <v>6.9527547170000004</v>
      </c>
      <c r="AB300" s="4">
        <v>11.16950943</v>
      </c>
      <c r="AC300" s="13">
        <v>10.859773580000001</v>
      </c>
      <c r="AD300" s="4">
        <v>4.9883773580000002</v>
      </c>
      <c r="AE300" s="4">
        <v>6.5531862329999999</v>
      </c>
      <c r="AF300">
        <f t="shared" si="4"/>
        <v>6.080239580033334</v>
      </c>
    </row>
    <row r="301" spans="1:32" ht="15" thickBot="1" x14ac:dyDescent="0.35">
      <c r="A301" s="10">
        <v>44860</v>
      </c>
      <c r="B301" s="4">
        <v>8.8003018869999998</v>
      </c>
      <c r="C301" s="4">
        <v>4.4015094340000003</v>
      </c>
      <c r="D301" s="4">
        <v>4.4422641509999998</v>
      </c>
      <c r="E301" s="13">
        <v>5.4747169810000003</v>
      </c>
      <c r="F301" s="4">
        <v>3.170716981</v>
      </c>
      <c r="G301" s="4">
        <v>1.4943396229999999</v>
      </c>
      <c r="H301" s="4">
        <v>1.021584906</v>
      </c>
      <c r="I301" s="13">
        <v>3.4994716979999998</v>
      </c>
      <c r="J301" s="4">
        <v>12.191094339999999</v>
      </c>
      <c r="K301" s="4">
        <v>4.0618867920000001</v>
      </c>
      <c r="L301" s="4">
        <v>11.89766038</v>
      </c>
      <c r="M301" s="13">
        <v>3.9423396230000001</v>
      </c>
      <c r="N301" s="4">
        <v>6.1539622639999996</v>
      </c>
      <c r="O301" s="4">
        <v>8.553056604</v>
      </c>
      <c r="P301" s="4">
        <v>4.8769811320000001</v>
      </c>
      <c r="Q301" s="13">
        <v>5.1975849060000003</v>
      </c>
      <c r="R301" s="4">
        <v>7.0641509429999996</v>
      </c>
      <c r="S301" s="4">
        <v>9.8300377359999995</v>
      </c>
      <c r="T301" s="4">
        <v>12.97358491</v>
      </c>
      <c r="U301" s="13">
        <v>4.9367547170000003</v>
      </c>
      <c r="V301" s="4">
        <v>2.4778867920000001</v>
      </c>
      <c r="W301" s="4">
        <v>6.3765694179999999</v>
      </c>
      <c r="X301" s="4">
        <v>6.259924528</v>
      </c>
      <c r="Y301" s="13">
        <v>5.8167052989999997</v>
      </c>
      <c r="Z301" s="4">
        <v>6.7435471700000003</v>
      </c>
      <c r="AA301" s="4">
        <v>6.341433962</v>
      </c>
      <c r="AB301" s="4">
        <v>14.78309434</v>
      </c>
      <c r="AC301" s="13">
        <v>17.144150939999999</v>
      </c>
      <c r="AD301" s="4">
        <v>5.1000613140000004</v>
      </c>
      <c r="AE301" s="4">
        <v>6.2572042860000003</v>
      </c>
      <c r="AF301">
        <f t="shared" si="4"/>
        <v>6.7094859352333325</v>
      </c>
    </row>
    <row r="302" spans="1:32" ht="15" thickBot="1" x14ac:dyDescent="0.35">
      <c r="A302" s="10">
        <v>44861</v>
      </c>
      <c r="B302" s="4">
        <v>5.382339623</v>
      </c>
      <c r="C302" s="4">
        <v>2.0458867920000001</v>
      </c>
      <c r="D302" s="4">
        <v>3.9559245280000002</v>
      </c>
      <c r="E302" s="13">
        <v>8.7106415090000002</v>
      </c>
      <c r="F302" s="4">
        <v>2.8256603770000002</v>
      </c>
      <c r="G302" s="4">
        <v>4.5482264150000002</v>
      </c>
      <c r="H302" s="4">
        <v>3.2250566040000002</v>
      </c>
      <c r="I302" s="13">
        <v>3.0566037740000001</v>
      </c>
      <c r="J302" s="4">
        <v>6.5832452830000001</v>
      </c>
      <c r="K302" s="4">
        <v>8.4905660380000008</v>
      </c>
      <c r="L302" s="4">
        <v>13.69901887</v>
      </c>
      <c r="M302" s="13">
        <v>4.048301887</v>
      </c>
      <c r="N302" s="4">
        <v>5.4747169810000003</v>
      </c>
      <c r="O302" s="4">
        <v>20.774037740000001</v>
      </c>
      <c r="P302" s="4">
        <v>2.5699924529999998</v>
      </c>
      <c r="Q302" s="13">
        <v>4.3471698109999997</v>
      </c>
      <c r="R302" s="4">
        <v>4.211320755</v>
      </c>
      <c r="S302" s="4">
        <v>10.21584906</v>
      </c>
      <c r="T302" s="4">
        <v>13.80498113</v>
      </c>
      <c r="U302" s="13">
        <v>4.2819622639999997</v>
      </c>
      <c r="V302" s="4">
        <v>12.24444226</v>
      </c>
      <c r="W302" s="4">
        <v>4.0211320749999997</v>
      </c>
      <c r="X302" s="4">
        <v>4.567698204</v>
      </c>
      <c r="Y302" s="13">
        <v>5.2274716980000004</v>
      </c>
      <c r="Z302" s="4">
        <v>6.8929811320000001</v>
      </c>
      <c r="AA302" s="4">
        <v>5.9257358489999996</v>
      </c>
      <c r="AB302" s="4">
        <v>15.263999999999999</v>
      </c>
      <c r="AC302" s="13">
        <v>10.859773580000001</v>
      </c>
      <c r="AD302" s="4">
        <v>5.755436016</v>
      </c>
      <c r="AE302" s="4">
        <v>5.3198490569999999</v>
      </c>
      <c r="AF302">
        <f t="shared" si="4"/>
        <v>6.9443340588333324</v>
      </c>
    </row>
    <row r="303" spans="1:32" ht="15" thickBot="1" x14ac:dyDescent="0.35">
      <c r="A303" s="10">
        <v>44862</v>
      </c>
      <c r="B303" s="4">
        <v>7.1402264149999999</v>
      </c>
      <c r="C303" s="4">
        <v>3.333735849</v>
      </c>
      <c r="D303" s="4">
        <v>2.828377358</v>
      </c>
      <c r="E303" s="13">
        <v>6.7516981129999998</v>
      </c>
      <c r="F303" s="4">
        <v>5.1024905660000002</v>
      </c>
      <c r="G303" s="4">
        <v>4.6297358490000002</v>
      </c>
      <c r="H303" s="4">
        <v>5.7219622640000001</v>
      </c>
      <c r="I303" s="13">
        <v>2.7278490569999998</v>
      </c>
      <c r="J303" s="4">
        <v>7.8792452830000004</v>
      </c>
      <c r="K303" s="4">
        <v>13.65283019</v>
      </c>
      <c r="L303" s="4">
        <v>11.63954717</v>
      </c>
      <c r="M303" s="13">
        <v>3.325584906</v>
      </c>
      <c r="N303" s="4">
        <v>5.463849057</v>
      </c>
      <c r="O303" s="4">
        <v>9.7621132080000006</v>
      </c>
      <c r="P303" s="4">
        <v>4.8824150939999997</v>
      </c>
      <c r="Q303" s="13">
        <v>4.211320755</v>
      </c>
      <c r="R303" s="4">
        <v>9.0502641510000004</v>
      </c>
      <c r="S303" s="4">
        <v>9.3029433959999999</v>
      </c>
      <c r="T303" s="4">
        <v>11.75637736</v>
      </c>
      <c r="U303" s="13">
        <v>3.235924528</v>
      </c>
      <c r="V303" s="4">
        <v>11.9085283</v>
      </c>
      <c r="W303" s="4">
        <v>6.2915355159999997</v>
      </c>
      <c r="X303" s="4">
        <v>4.9557735850000002</v>
      </c>
      <c r="Y303" s="13">
        <v>6.0953181289999998</v>
      </c>
      <c r="Z303" s="4">
        <v>6.4963018870000004</v>
      </c>
      <c r="AA303" s="4">
        <v>6.9527547170000004</v>
      </c>
      <c r="AB303" s="4">
        <v>18.899320750000001</v>
      </c>
      <c r="AC303" s="13">
        <v>8.9442714559999992</v>
      </c>
      <c r="AD303" s="4">
        <v>5.1980948839999996</v>
      </c>
      <c r="AE303" s="4">
        <v>13.63624845</v>
      </c>
      <c r="AF303">
        <f t="shared" si="4"/>
        <v>7.3925546081000011</v>
      </c>
    </row>
    <row r="304" spans="1:32" ht="15" thickBot="1" x14ac:dyDescent="0.35">
      <c r="A304" s="10">
        <v>44863</v>
      </c>
      <c r="B304" s="4">
        <v>6.8223396230000004</v>
      </c>
      <c r="C304" s="4">
        <v>2.8256603770000002</v>
      </c>
      <c r="D304" s="4">
        <v>5.1350943400000002</v>
      </c>
      <c r="E304" s="13">
        <v>5.9882264149999997</v>
      </c>
      <c r="F304" s="4">
        <v>4.0102641510000003</v>
      </c>
      <c r="G304" s="4">
        <v>4.958490566</v>
      </c>
      <c r="H304" s="4">
        <v>3.6923773579999999</v>
      </c>
      <c r="I304" s="13">
        <v>3.3935094339999998</v>
      </c>
      <c r="J304" s="4">
        <v>6.520754717</v>
      </c>
      <c r="K304" s="4">
        <v>9.3056603770000006</v>
      </c>
      <c r="L304" s="4">
        <v>12.32422642</v>
      </c>
      <c r="M304" s="13">
        <v>3.2739622640000001</v>
      </c>
      <c r="N304" s="4">
        <v>4.4123773579999996</v>
      </c>
      <c r="O304" s="4">
        <v>10.003924530000001</v>
      </c>
      <c r="P304" s="4">
        <v>4.4015094340000003</v>
      </c>
      <c r="Q304" s="13">
        <v>4.4721509429999999</v>
      </c>
      <c r="R304" s="4">
        <v>5.4991698109999998</v>
      </c>
      <c r="S304" s="4">
        <v>10.04739623</v>
      </c>
      <c r="T304" s="4">
        <v>14.60377358</v>
      </c>
      <c r="U304" s="13">
        <v>3.9043018869999999</v>
      </c>
      <c r="V304" s="4">
        <v>8.2433207549999992</v>
      </c>
      <c r="W304" s="4">
        <v>6.0099098270000004</v>
      </c>
      <c r="X304" s="4">
        <v>7.9308679250000003</v>
      </c>
      <c r="Y304" s="13">
        <v>7.3991867769999997</v>
      </c>
      <c r="Z304" s="4">
        <v>5.3796226420000002</v>
      </c>
      <c r="AA304" s="4">
        <v>9.1643773579999994</v>
      </c>
      <c r="AB304" s="4">
        <v>15.916075469999999</v>
      </c>
      <c r="AC304" s="13">
        <v>4.2900528900000001</v>
      </c>
      <c r="AD304" s="4">
        <v>4.4783500060000003</v>
      </c>
      <c r="AE304" s="4">
        <v>9.4584218270000004</v>
      </c>
      <c r="AF304">
        <f t="shared" si="4"/>
        <v>6.7955118430666674</v>
      </c>
    </row>
    <row r="305" spans="1:32" ht="15" thickBot="1" x14ac:dyDescent="0.35">
      <c r="A305" s="10">
        <v>44864</v>
      </c>
      <c r="B305" s="4">
        <v>9.2893584909999998</v>
      </c>
      <c r="C305" s="4">
        <v>2.309433962</v>
      </c>
      <c r="D305" s="4">
        <v>3.9396226419999998</v>
      </c>
      <c r="E305" s="13">
        <v>5.9203018869999999</v>
      </c>
      <c r="F305" s="4">
        <v>4.9802264149999997</v>
      </c>
      <c r="G305" s="4">
        <v>5.6159999999999997</v>
      </c>
      <c r="H305" s="4">
        <v>10.75924528</v>
      </c>
      <c r="I305" s="13">
        <v>3.0701886790000001</v>
      </c>
      <c r="J305" s="4">
        <v>6.8006037739999998</v>
      </c>
      <c r="K305" s="4">
        <v>17.660377359999998</v>
      </c>
      <c r="L305" s="4">
        <v>26.14822642</v>
      </c>
      <c r="M305" s="13">
        <v>3.154415094</v>
      </c>
      <c r="N305" s="4">
        <v>4.2330566039999997</v>
      </c>
      <c r="O305" s="4">
        <v>15.08739623</v>
      </c>
      <c r="P305" s="4">
        <v>3.2250566040000002</v>
      </c>
      <c r="Q305" s="13">
        <v>3.6679245279999999</v>
      </c>
      <c r="R305" s="4">
        <v>8.6943396229999994</v>
      </c>
      <c r="S305" s="4">
        <v>9.055698113</v>
      </c>
      <c r="T305" s="4">
        <v>12.862188679999999</v>
      </c>
      <c r="U305" s="13">
        <v>4.1239081349999998</v>
      </c>
      <c r="V305" s="4">
        <v>6.5506415090000001</v>
      </c>
      <c r="W305" s="4">
        <v>5.8293830030000002</v>
      </c>
      <c r="X305" s="4">
        <v>4.844377358</v>
      </c>
      <c r="Y305" s="13">
        <v>5.427553176</v>
      </c>
      <c r="Z305" s="4">
        <v>5.8768301889999996</v>
      </c>
      <c r="AA305" s="4">
        <v>8.9109944149999993</v>
      </c>
      <c r="AB305" s="4">
        <v>25.29237736</v>
      </c>
      <c r="AC305" s="13">
        <v>4.0836226419999999</v>
      </c>
      <c r="AD305" s="4">
        <v>3.8608138869999999</v>
      </c>
      <c r="AE305" s="4">
        <v>6.7874114719999996</v>
      </c>
      <c r="AF305">
        <f t="shared" si="4"/>
        <v>7.9353857844000002</v>
      </c>
    </row>
    <row r="306" spans="1:32" ht="15" thickBot="1" x14ac:dyDescent="0.35">
      <c r="A306" s="10">
        <v>44865</v>
      </c>
      <c r="B306" s="4">
        <v>9.4550943400000005</v>
      </c>
      <c r="C306" s="4">
        <v>1.5704150939999999</v>
      </c>
      <c r="D306" s="4">
        <v>5.6621886789999998</v>
      </c>
      <c r="E306" s="13">
        <v>4.6297358490000002</v>
      </c>
      <c r="F306" s="4">
        <v>4.341735849</v>
      </c>
      <c r="G306" s="4">
        <v>5.4991698109999998</v>
      </c>
      <c r="H306" s="4">
        <v>4.958490566</v>
      </c>
      <c r="I306" s="13">
        <v>4.325433962</v>
      </c>
      <c r="J306" s="4">
        <v>6.9554716980000002</v>
      </c>
      <c r="K306" s="4">
        <v>12.06883019</v>
      </c>
      <c r="L306" s="4">
        <v>17.657660379999999</v>
      </c>
      <c r="M306" s="13">
        <v>3.8336603770000002</v>
      </c>
      <c r="N306" s="4">
        <v>4.9313207549999998</v>
      </c>
      <c r="O306" s="4">
        <v>18.472754720000001</v>
      </c>
      <c r="P306" s="4">
        <v>3.6787924529999998</v>
      </c>
      <c r="Q306" s="13">
        <v>4.1270943400000002</v>
      </c>
      <c r="R306" s="4">
        <v>10.32724528</v>
      </c>
      <c r="S306" s="4">
        <v>7.202716981</v>
      </c>
      <c r="T306" s="4">
        <v>6.9283018869999999</v>
      </c>
      <c r="U306" s="13">
        <v>5.7029406790000001</v>
      </c>
      <c r="V306" s="4">
        <v>4.5645283020000003</v>
      </c>
      <c r="W306" s="4">
        <v>6.3743061729999999</v>
      </c>
      <c r="X306" s="4">
        <v>4.198558824</v>
      </c>
      <c r="Y306" s="13">
        <v>6.3468679249999997</v>
      </c>
      <c r="Z306" s="4">
        <v>6.0366519839999997</v>
      </c>
      <c r="AA306" s="4">
        <v>6.4609811319999997</v>
      </c>
      <c r="AB306" s="4">
        <v>16.247547170000001</v>
      </c>
      <c r="AC306" s="13">
        <v>4.2923642260000001</v>
      </c>
      <c r="AD306" s="4">
        <v>4.865748044</v>
      </c>
      <c r="AE306" s="4">
        <v>12.08241509</v>
      </c>
      <c r="AF306">
        <f t="shared" si="4"/>
        <v>7.1266340919999998</v>
      </c>
    </row>
    <row r="307" spans="1:32" ht="15" thickBot="1" x14ac:dyDescent="0.35">
      <c r="A307" s="10">
        <v>44866</v>
      </c>
      <c r="B307" s="4">
        <v>11.54716981</v>
      </c>
      <c r="C307" s="4">
        <v>1.0704905659999999</v>
      </c>
      <c r="D307" s="4">
        <v>4.8253584910000002</v>
      </c>
      <c r="E307" s="13">
        <v>4.4830188680000003</v>
      </c>
      <c r="F307" s="4">
        <v>4.1977358489999999</v>
      </c>
      <c r="G307" s="4">
        <v>4.618867925</v>
      </c>
      <c r="H307" s="4">
        <v>6.194716981</v>
      </c>
      <c r="I307" s="13">
        <v>4.1814339619999998</v>
      </c>
      <c r="J307" s="4">
        <v>8.2867924530000003</v>
      </c>
      <c r="K307" s="4">
        <v>16.84528302</v>
      </c>
      <c r="L307" s="4">
        <v>15.44332075</v>
      </c>
      <c r="M307" s="13">
        <v>3.5212075469999999</v>
      </c>
      <c r="N307" s="4">
        <v>4.4748679249999999</v>
      </c>
      <c r="O307" s="4">
        <v>16.89962264</v>
      </c>
      <c r="P307" s="4">
        <v>4.3906415089999999</v>
      </c>
      <c r="Q307" s="13">
        <v>2.8528301890000001</v>
      </c>
      <c r="R307" s="4">
        <v>12.40301887</v>
      </c>
      <c r="S307" s="4">
        <v>12.36226415</v>
      </c>
      <c r="T307" s="4">
        <v>8.2569056599999993</v>
      </c>
      <c r="U307" s="13">
        <v>4.5988350789999997</v>
      </c>
      <c r="V307" s="4">
        <v>5.1160754720000003</v>
      </c>
      <c r="W307" s="4">
        <v>6.2068684090000001</v>
      </c>
      <c r="X307" s="4">
        <v>4.2433602109999997</v>
      </c>
      <c r="Y307" s="13">
        <v>6.5707007109999997</v>
      </c>
      <c r="Z307" s="4">
        <v>6.6430188680000004</v>
      </c>
      <c r="AA307" s="4">
        <v>13.462641509999999</v>
      </c>
      <c r="AB307" s="4">
        <v>11.74279245</v>
      </c>
      <c r="AC307" s="13">
        <v>4.3118490569999999</v>
      </c>
      <c r="AD307" s="4">
        <v>2.6471547169999998</v>
      </c>
      <c r="AE307" s="4">
        <v>7.1491489809999997</v>
      </c>
      <c r="AF307">
        <f t="shared" si="4"/>
        <v>7.3182664210000006</v>
      </c>
    </row>
    <row r="308" spans="1:32" ht="15" thickBot="1" x14ac:dyDescent="0.35">
      <c r="A308" s="10">
        <v>44867</v>
      </c>
      <c r="B308" s="4">
        <v>15.054792450000001</v>
      </c>
      <c r="C308" s="4">
        <v>1.1519999999999999</v>
      </c>
      <c r="D308" s="4">
        <v>10.566339620000001</v>
      </c>
      <c r="E308" s="13">
        <v>4.3906415089999999</v>
      </c>
      <c r="F308" s="4">
        <v>3.4913207549999998</v>
      </c>
      <c r="G308" s="4">
        <v>11.275471700000001</v>
      </c>
      <c r="H308" s="4">
        <v>4.0754716980000003</v>
      </c>
      <c r="I308" s="13">
        <v>3.8227924529999999</v>
      </c>
      <c r="J308" s="4">
        <v>7.0369811320000002</v>
      </c>
      <c r="K308" s="4">
        <v>11.34339623</v>
      </c>
      <c r="L308" s="4">
        <v>13.28332075</v>
      </c>
      <c r="M308" s="13">
        <v>3.4451320750000001</v>
      </c>
      <c r="N308" s="4">
        <v>4.7465660380000001</v>
      </c>
      <c r="O308" s="4">
        <v>12.14218868</v>
      </c>
      <c r="P308" s="4">
        <v>9.8218867920000008</v>
      </c>
      <c r="Q308" s="13">
        <v>3.3283018869999998</v>
      </c>
      <c r="R308" s="4">
        <v>7.3358490569999999</v>
      </c>
      <c r="S308" s="4">
        <v>7.8792452830000004</v>
      </c>
      <c r="T308" s="4">
        <v>8.324830189</v>
      </c>
      <c r="U308" s="13">
        <v>3.834128513</v>
      </c>
      <c r="V308" s="4">
        <v>4.746152242</v>
      </c>
      <c r="W308" s="4">
        <v>5.8990034720000004</v>
      </c>
      <c r="X308" s="4">
        <v>4.6759245280000004</v>
      </c>
      <c r="Y308" s="13">
        <v>7.3960293740000003</v>
      </c>
      <c r="Z308" s="4">
        <v>5.7993272139999998</v>
      </c>
      <c r="AA308" s="4">
        <v>12.242716980000001</v>
      </c>
      <c r="AB308" s="4">
        <v>9.5230188679999994</v>
      </c>
      <c r="AC308" s="13">
        <v>5.1350943400000002</v>
      </c>
      <c r="AD308" s="4">
        <v>3.0022641509999999</v>
      </c>
      <c r="AE308" s="4">
        <v>7.409199396</v>
      </c>
      <c r="AF308">
        <f t="shared" si="4"/>
        <v>7.0726462458666655</v>
      </c>
    </row>
    <row r="309" spans="1:32" ht="15" thickBot="1" x14ac:dyDescent="0.35">
      <c r="A309" s="10">
        <v>44868</v>
      </c>
      <c r="B309" s="4">
        <v>10.15879245</v>
      </c>
      <c r="C309" s="4">
        <v>1.3476226419999999</v>
      </c>
      <c r="D309" s="4">
        <v>5.8279245279999996</v>
      </c>
      <c r="E309" s="13">
        <v>4.618867925</v>
      </c>
      <c r="F309" s="4">
        <v>2.9343396230000001</v>
      </c>
      <c r="G309" s="4">
        <v>5.3307169810000001</v>
      </c>
      <c r="H309" s="4">
        <v>3.4641509429999999</v>
      </c>
      <c r="I309" s="13">
        <v>3.3119999999999998</v>
      </c>
      <c r="J309" s="4">
        <v>6.1811320749999998</v>
      </c>
      <c r="K309" s="4">
        <v>8.6264150940000004</v>
      </c>
      <c r="L309" s="4">
        <v>12.153056599999999</v>
      </c>
      <c r="M309" s="13">
        <v>3.6624905659999998</v>
      </c>
      <c r="N309" s="4">
        <v>4.2873962260000003</v>
      </c>
      <c r="O309" s="4">
        <v>19.45086792</v>
      </c>
      <c r="P309" s="4">
        <v>5.1541132080000001</v>
      </c>
      <c r="Q309" s="13">
        <v>3.1245283019999999</v>
      </c>
      <c r="R309" s="4">
        <v>15.41071698</v>
      </c>
      <c r="S309" s="4">
        <v>9.3735849059999996</v>
      </c>
      <c r="T309" s="4">
        <v>6.0262641510000003</v>
      </c>
      <c r="U309" s="13">
        <v>3.415245283</v>
      </c>
      <c r="V309" s="4">
        <v>6.4112864590000003</v>
      </c>
      <c r="W309" s="4">
        <v>2.6352000000000002</v>
      </c>
      <c r="X309" s="4">
        <v>4.57786705</v>
      </c>
      <c r="Y309" s="13">
        <v>7.8809368739999996</v>
      </c>
      <c r="Z309" s="4">
        <v>5.512754717</v>
      </c>
      <c r="AA309" s="4">
        <v>9.5746415089999992</v>
      </c>
      <c r="AB309" s="4">
        <v>9.5882264149999994</v>
      </c>
      <c r="AC309" s="13">
        <v>4.1802477299999996</v>
      </c>
      <c r="AD309" s="4">
        <v>3.4261132079999999</v>
      </c>
      <c r="AE309" s="4">
        <v>7.2243647989999999</v>
      </c>
      <c r="AF309">
        <f t="shared" si="4"/>
        <v>6.4957288388000007</v>
      </c>
    </row>
    <row r="310" spans="1:32" ht="15" thickBot="1" x14ac:dyDescent="0.35">
      <c r="A310" s="10">
        <v>44869</v>
      </c>
      <c r="B310" s="4">
        <v>8.5123018869999996</v>
      </c>
      <c r="C310" s="4">
        <v>2.3936603769999998</v>
      </c>
      <c r="D310" s="4">
        <v>7.1320754720000004</v>
      </c>
      <c r="E310" s="13">
        <v>3.3418867919999999</v>
      </c>
      <c r="F310" s="4">
        <v>2.6925283019999999</v>
      </c>
      <c r="G310" s="4">
        <v>6.4990188680000003</v>
      </c>
      <c r="H310" s="4">
        <v>3.317433962</v>
      </c>
      <c r="I310" s="13">
        <v>4.4341132080000003</v>
      </c>
      <c r="J310" s="4">
        <v>6.4582641509999998</v>
      </c>
      <c r="K310" s="4">
        <v>23.366037739999999</v>
      </c>
      <c r="L310" s="4">
        <v>11.58520755</v>
      </c>
      <c r="M310" s="13">
        <v>3.7249811319999999</v>
      </c>
      <c r="N310" s="4">
        <v>4.2710943400000003</v>
      </c>
      <c r="O310" s="4">
        <v>9.968603774</v>
      </c>
      <c r="P310" s="4">
        <v>7.9471698110000002</v>
      </c>
      <c r="Q310" s="13">
        <v>3.8255094340000002</v>
      </c>
      <c r="R310" s="4">
        <v>10.199547170000001</v>
      </c>
      <c r="S310" s="4">
        <v>7.2543396229999999</v>
      </c>
      <c r="T310" s="4">
        <v>5.1350943400000002</v>
      </c>
      <c r="U310" s="13">
        <v>4.4096603769999998</v>
      </c>
      <c r="V310" s="4">
        <v>7.6646037739999997</v>
      </c>
      <c r="W310" s="4">
        <v>2.5411924529999999</v>
      </c>
      <c r="X310" s="4">
        <v>4.7648064909999999</v>
      </c>
      <c r="Y310" s="13">
        <v>7.1830006639999997</v>
      </c>
      <c r="Z310" s="4">
        <v>6.4028784910000001</v>
      </c>
      <c r="AA310" s="4">
        <v>8.4253584910000008</v>
      </c>
      <c r="AB310" s="4">
        <v>8.9334339620000005</v>
      </c>
      <c r="AC310" s="13">
        <v>4.7166792449999999</v>
      </c>
      <c r="AD310" s="4">
        <v>3.868981132</v>
      </c>
      <c r="AE310" s="4">
        <v>7.1239245279999999</v>
      </c>
      <c r="AF310">
        <f t="shared" si="4"/>
        <v>6.6031129180333323</v>
      </c>
    </row>
    <row r="311" spans="1:32" ht="15" thickBot="1" x14ac:dyDescent="0.35">
      <c r="A311" s="10">
        <v>44870</v>
      </c>
      <c r="B311" s="4">
        <v>9.1372075469999992</v>
      </c>
      <c r="C311" s="4">
        <v>5.5480754719999998</v>
      </c>
      <c r="D311" s="4">
        <v>5.04</v>
      </c>
      <c r="E311" s="13">
        <v>6.4365283020000001</v>
      </c>
      <c r="F311" s="4">
        <v>2.9126037739999999</v>
      </c>
      <c r="G311" s="4">
        <v>4.9068679250000002</v>
      </c>
      <c r="H311" s="4">
        <v>3.0430188679999999</v>
      </c>
      <c r="I311" s="13">
        <v>3.6027169809999999</v>
      </c>
      <c r="J311" s="4">
        <v>9.6452830190000007</v>
      </c>
      <c r="K311" s="4">
        <v>10.01750943</v>
      </c>
      <c r="L311" s="4">
        <v>11.31622642</v>
      </c>
      <c r="M311" s="13">
        <v>3.4043773580000001</v>
      </c>
      <c r="N311" s="4">
        <v>4.0374339619999997</v>
      </c>
      <c r="O311" s="4">
        <v>15.084679250000001</v>
      </c>
      <c r="P311" s="4">
        <v>4.8905660380000002</v>
      </c>
      <c r="Q311" s="13">
        <v>1.050113208</v>
      </c>
      <c r="R311" s="4">
        <v>8.422641509</v>
      </c>
      <c r="S311" s="4">
        <v>7.4716981130000004</v>
      </c>
      <c r="T311" s="4">
        <v>7.0016603770000003</v>
      </c>
      <c r="U311" s="13">
        <v>4.2819622639999997</v>
      </c>
      <c r="V311" s="4">
        <v>7.4013160750000004</v>
      </c>
      <c r="W311" s="4">
        <v>2.779471698</v>
      </c>
      <c r="X311" s="4">
        <v>4.6683224149999996</v>
      </c>
      <c r="Y311" s="13">
        <v>5.8469433960000003</v>
      </c>
      <c r="Z311" s="4">
        <v>5.9719245279999997</v>
      </c>
      <c r="AA311" s="4">
        <v>8.4932830189999997</v>
      </c>
      <c r="AB311" s="4">
        <v>8.0515747009999998</v>
      </c>
      <c r="AC311" s="13">
        <v>4.7764528300000002</v>
      </c>
      <c r="AD311" s="4">
        <v>3.1345843919999998</v>
      </c>
      <c r="AE311" s="4">
        <v>8.0123773580000002</v>
      </c>
      <c r="AF311">
        <f t="shared" si="4"/>
        <v>6.2129140076333327</v>
      </c>
    </row>
    <row r="312" spans="1:32" ht="15" thickBot="1" x14ac:dyDescent="0.35">
      <c r="A312" s="10">
        <v>44871</v>
      </c>
      <c r="B312" s="4">
        <v>4.8688301889999996</v>
      </c>
      <c r="C312" s="4">
        <v>4.43954717</v>
      </c>
      <c r="D312" s="4">
        <v>6.1104905660000002</v>
      </c>
      <c r="E312" s="13">
        <v>2.0295849060000002</v>
      </c>
      <c r="F312" s="4">
        <v>5.2709433959999998</v>
      </c>
      <c r="G312" s="4">
        <v>7.0695849060000002</v>
      </c>
      <c r="H312" s="4">
        <v>3.6570566040000001</v>
      </c>
      <c r="I312" s="13">
        <v>3.0701886790000001</v>
      </c>
      <c r="J312" s="4">
        <v>6.4175094340000003</v>
      </c>
      <c r="K312" s="4">
        <v>7.9036981129999999</v>
      </c>
      <c r="L312" s="4">
        <v>11.29720755</v>
      </c>
      <c r="M312" s="13">
        <v>3.447849057</v>
      </c>
      <c r="N312" s="4">
        <v>3.2956981129999998</v>
      </c>
      <c r="O312" s="4">
        <v>17.011018870000001</v>
      </c>
      <c r="P312" s="4">
        <v>7.5423396230000002</v>
      </c>
      <c r="Q312" s="13">
        <v>0.83710188679999997</v>
      </c>
      <c r="R312" s="4">
        <v>8.7948679250000001</v>
      </c>
      <c r="S312" s="4">
        <v>6.9011320749999996</v>
      </c>
      <c r="T312" s="4">
        <v>5.2166037740000002</v>
      </c>
      <c r="U312" s="13">
        <v>4.7274257200000003</v>
      </c>
      <c r="V312" s="4">
        <v>12.320601959999999</v>
      </c>
      <c r="W312" s="4">
        <v>4.0781886790000001</v>
      </c>
      <c r="X312" s="4">
        <v>3.7141132080000001</v>
      </c>
      <c r="Y312" s="13">
        <v>7.1013146259999997</v>
      </c>
      <c r="Z312" s="4">
        <v>6.1593962260000001</v>
      </c>
      <c r="AA312" s="4">
        <v>7.9799572520000002</v>
      </c>
      <c r="AB312" s="4">
        <v>8.2351698110000005</v>
      </c>
      <c r="AC312" s="13">
        <v>4.2563734650000002</v>
      </c>
      <c r="AD312" s="4">
        <v>3.5347924530000001</v>
      </c>
      <c r="AE312" s="4">
        <v>9.7296811479999992</v>
      </c>
      <c r="AF312">
        <f t="shared" si="4"/>
        <v>6.2339422461599989</v>
      </c>
    </row>
    <row r="313" spans="1:32" ht="15" thickBot="1" x14ac:dyDescent="0.35">
      <c r="A313" s="10">
        <v>44872</v>
      </c>
      <c r="B313" s="4">
        <v>5.8768301889999996</v>
      </c>
      <c r="C313" s="4">
        <v>2.0920754719999999</v>
      </c>
      <c r="D313" s="4">
        <v>7.5776603769999999</v>
      </c>
      <c r="E313" s="13">
        <v>3.2467924529999999</v>
      </c>
      <c r="F313" s="4">
        <v>5.349735849</v>
      </c>
      <c r="G313" s="4">
        <v>22.77645283</v>
      </c>
      <c r="H313" s="4">
        <v>2.8745660380000002</v>
      </c>
      <c r="I313" s="13">
        <v>3.2223396229999999</v>
      </c>
      <c r="J313" s="4">
        <v>5.6078490570000001</v>
      </c>
      <c r="K313" s="4">
        <v>6.8522264149999996</v>
      </c>
      <c r="L313" s="4">
        <v>11.16407547</v>
      </c>
      <c r="M313" s="13">
        <v>3.9151698110000002</v>
      </c>
      <c r="N313" s="4">
        <v>3.4179622639999998</v>
      </c>
      <c r="O313" s="4">
        <v>9.9577358490000005</v>
      </c>
      <c r="P313" s="4">
        <v>5.7056603770000001</v>
      </c>
      <c r="Q313" s="13">
        <v>0.93328301889999998</v>
      </c>
      <c r="R313" s="4">
        <v>8.7350943399999998</v>
      </c>
      <c r="S313" s="4">
        <v>6.7924528300000002</v>
      </c>
      <c r="T313" s="4">
        <v>6.6294339620000002</v>
      </c>
      <c r="U313" s="13">
        <v>4.624307591</v>
      </c>
      <c r="V313" s="4">
        <v>18.716079400000002</v>
      </c>
      <c r="W313" s="4">
        <v>6.3112086349999998</v>
      </c>
      <c r="X313" s="4">
        <v>4.6815372670000004</v>
      </c>
      <c r="Y313" s="13">
        <v>8.6209811320000007</v>
      </c>
      <c r="Z313" s="4">
        <v>5.4241360309999997</v>
      </c>
      <c r="AA313" s="4">
        <v>8.4932830189999997</v>
      </c>
      <c r="AB313" s="4">
        <v>11.525433960000001</v>
      </c>
      <c r="AC313" s="13">
        <v>4.3154275909999997</v>
      </c>
      <c r="AD313" s="4">
        <v>4.5953891320000002</v>
      </c>
      <c r="AE313" s="4">
        <v>9.2377358489999999</v>
      </c>
      <c r="AF313">
        <f t="shared" si="4"/>
        <v>6.9757638610633315</v>
      </c>
    </row>
    <row r="314" spans="1:32" ht="15" thickBot="1" x14ac:dyDescent="0.35">
      <c r="A314" s="10">
        <v>44873</v>
      </c>
      <c r="B314" s="4">
        <v>8.0150943399999992</v>
      </c>
      <c r="C314" s="4">
        <v>2.6246037740000001</v>
      </c>
      <c r="D314" s="4">
        <v>5.5915471700000001</v>
      </c>
      <c r="E314" s="13">
        <v>1.9670943400000001</v>
      </c>
      <c r="F314" s="4">
        <v>5.7953207549999997</v>
      </c>
      <c r="G314" s="4">
        <v>13.37569811</v>
      </c>
      <c r="H314" s="4">
        <v>5.1622641509999996</v>
      </c>
      <c r="I314" s="13">
        <v>1.222641509</v>
      </c>
      <c r="J314" s="4">
        <v>4.4911698109999998</v>
      </c>
      <c r="K314" s="4">
        <v>5.4774339620000001</v>
      </c>
      <c r="L314" s="4">
        <v>14.67984906</v>
      </c>
      <c r="M314" s="13">
        <v>4.3335849059999996</v>
      </c>
      <c r="N314" s="4">
        <v>3.2739622640000001</v>
      </c>
      <c r="O314" s="4">
        <v>7.7787169809999996</v>
      </c>
      <c r="P314" s="4">
        <v>5.5698113210000004</v>
      </c>
      <c r="Q314" s="13">
        <v>1.4508679250000001</v>
      </c>
      <c r="R314" s="4">
        <v>4.3471698109999997</v>
      </c>
      <c r="S314" s="4">
        <v>7.5532075470000004</v>
      </c>
      <c r="T314" s="4">
        <v>4.32</v>
      </c>
      <c r="U314" s="13">
        <v>4.5618015410000003</v>
      </c>
      <c r="V314" s="4">
        <v>10.49448797</v>
      </c>
      <c r="W314" s="4">
        <v>5.9269987009999996</v>
      </c>
      <c r="X314" s="4">
        <v>4.5645283020000003</v>
      </c>
      <c r="Y314" s="13">
        <v>6.5071257960000004</v>
      </c>
      <c r="Z314" s="4">
        <v>5.9254013900000002</v>
      </c>
      <c r="AA314" s="4">
        <v>7.9036981129999999</v>
      </c>
      <c r="AB314" s="4">
        <v>8.5503396229999993</v>
      </c>
      <c r="AC314" s="13">
        <v>3.5891320750000002</v>
      </c>
      <c r="AD314" s="4">
        <v>6.3984905660000004</v>
      </c>
      <c r="AE314" s="4">
        <v>7.5038019619999998</v>
      </c>
      <c r="AF314">
        <f t="shared" si="4"/>
        <v>5.9651947925333344</v>
      </c>
    </row>
    <row r="315" spans="1:32" ht="15" thickBot="1" x14ac:dyDescent="0.35">
      <c r="A315" s="10">
        <v>44874</v>
      </c>
      <c r="B315" s="4">
        <v>9.9006792449999992</v>
      </c>
      <c r="C315" s="4">
        <v>6.3930566039999999</v>
      </c>
      <c r="D315" s="4">
        <v>5.3551698109999997</v>
      </c>
      <c r="E315" s="13">
        <v>2.3311698110000001</v>
      </c>
      <c r="F315" s="4">
        <v>4.2656603769999997</v>
      </c>
      <c r="G315" s="4">
        <v>11.818867920000001</v>
      </c>
      <c r="H315" s="4">
        <v>5.529056604</v>
      </c>
      <c r="I315" s="13">
        <v>3.2250566040000002</v>
      </c>
      <c r="J315" s="4">
        <v>4.178716981</v>
      </c>
      <c r="K315" s="4">
        <v>4.195018868</v>
      </c>
      <c r="L315" s="4">
        <v>14.937962260000001</v>
      </c>
      <c r="M315" s="13">
        <v>4.844377358</v>
      </c>
      <c r="N315" s="4">
        <v>5.7192452830000002</v>
      </c>
      <c r="O315" s="4">
        <v>10.13433962</v>
      </c>
      <c r="P315" s="4">
        <v>5.2220377359999999</v>
      </c>
      <c r="Q315" s="13">
        <v>3.3962264150000001</v>
      </c>
      <c r="R315" s="4">
        <v>14.807547169999999</v>
      </c>
      <c r="S315" s="4">
        <v>2.7984905659999999</v>
      </c>
      <c r="T315" s="4">
        <v>6.031698113</v>
      </c>
      <c r="U315" s="13">
        <v>0.7743178597</v>
      </c>
      <c r="V315" s="4">
        <v>9.6940870629999996</v>
      </c>
      <c r="W315" s="4">
        <v>3.6407547170000001</v>
      </c>
      <c r="X315" s="4">
        <v>2.926188679</v>
      </c>
      <c r="Y315" s="13">
        <v>7.4767625659999997</v>
      </c>
      <c r="Z315" s="4">
        <v>5.4560627330000004</v>
      </c>
      <c r="AA315" s="4">
        <v>8.6264150940000004</v>
      </c>
      <c r="AB315" s="4">
        <v>7.8656603770000002</v>
      </c>
      <c r="AC315" s="13">
        <v>4.4830188680000003</v>
      </c>
      <c r="AD315" s="4">
        <v>10.578173980000001</v>
      </c>
      <c r="AE315" s="4">
        <v>6.8944404209999997</v>
      </c>
      <c r="AF315">
        <f t="shared" si="4"/>
        <v>6.4500086567900023</v>
      </c>
    </row>
    <row r="316" spans="1:32" ht="15" thickBot="1" x14ac:dyDescent="0.35">
      <c r="A316" s="10">
        <v>44875</v>
      </c>
      <c r="B316" s="4">
        <v>9.6371320750000002</v>
      </c>
      <c r="C316" s="4">
        <v>5.6513207550000004</v>
      </c>
      <c r="D316" s="4">
        <v>4.9965283019999998</v>
      </c>
      <c r="E316" s="13">
        <v>2.5023396230000001</v>
      </c>
      <c r="F316" s="4">
        <v>3.6950943399999998</v>
      </c>
      <c r="G316" s="4">
        <v>10.18867925</v>
      </c>
      <c r="H316" s="4">
        <v>7.3086792450000004</v>
      </c>
      <c r="I316" s="13">
        <v>2.204286792</v>
      </c>
      <c r="J316" s="4">
        <v>4.6813584910000001</v>
      </c>
      <c r="K316" s="4">
        <v>4.958490566</v>
      </c>
      <c r="L316" s="4">
        <v>12.03079245</v>
      </c>
      <c r="M316" s="13">
        <v>3.7141132080000001</v>
      </c>
      <c r="N316" s="4">
        <v>8.6019622640000009</v>
      </c>
      <c r="O316" s="4">
        <v>7.8520754720000001</v>
      </c>
      <c r="P316" s="4">
        <v>7.4988679249999999</v>
      </c>
      <c r="Q316" s="13">
        <v>2.0377358490000002</v>
      </c>
      <c r="R316" s="4">
        <v>9.8979622640000002</v>
      </c>
      <c r="S316" s="4">
        <v>9.2377358489999999</v>
      </c>
      <c r="T316" s="4">
        <v>3.366339623</v>
      </c>
      <c r="U316" s="13">
        <v>0.76683877140000001</v>
      </c>
      <c r="V316" s="4">
        <v>8.3166792449999996</v>
      </c>
      <c r="W316" s="4">
        <v>4.1895849060000003</v>
      </c>
      <c r="X316" s="4">
        <v>4.629883381</v>
      </c>
      <c r="Y316" s="13">
        <v>5.8600498429999996</v>
      </c>
      <c r="Z316" s="4">
        <v>5.3775052990000001</v>
      </c>
      <c r="AA316" s="4">
        <v>8.6916226420000005</v>
      </c>
      <c r="AB316" s="4">
        <v>8.1101886790000002</v>
      </c>
      <c r="AC316" s="13">
        <v>4.2801989430000003</v>
      </c>
      <c r="AD316" s="4">
        <v>5.235622642</v>
      </c>
      <c r="AE316" s="4">
        <v>9.3162180219999993</v>
      </c>
      <c r="AF316">
        <f t="shared" si="4"/>
        <v>6.1611962238800002</v>
      </c>
    </row>
    <row r="317" spans="1:32" ht="15" thickBot="1" x14ac:dyDescent="0.35">
      <c r="A317" s="10">
        <v>44876</v>
      </c>
      <c r="B317" s="4">
        <v>8.2487547170000006</v>
      </c>
      <c r="C317" s="4">
        <v>6.1023396229999998</v>
      </c>
      <c r="D317" s="4">
        <v>3.7874716980000001</v>
      </c>
      <c r="E317" s="13">
        <v>1.842113208</v>
      </c>
      <c r="F317" s="4">
        <v>4.2575094340000001</v>
      </c>
      <c r="G317" s="4">
        <v>9.1698113209999992</v>
      </c>
      <c r="H317" s="4">
        <v>4.4748679249999999</v>
      </c>
      <c r="I317" s="13">
        <v>2.8827169810000002</v>
      </c>
      <c r="J317" s="4">
        <v>4.8470943399999999</v>
      </c>
      <c r="K317" s="4">
        <v>5.0264150939999999</v>
      </c>
      <c r="L317" s="4">
        <v>12.37041509</v>
      </c>
      <c r="M317" s="13">
        <v>3.2739622640000001</v>
      </c>
      <c r="N317" s="4">
        <v>5.4339622639999998</v>
      </c>
      <c r="O317" s="4">
        <v>7.6238490570000002</v>
      </c>
      <c r="P317" s="4">
        <v>4.9286037739999999</v>
      </c>
      <c r="Q317" s="13">
        <v>1.9698113209999999</v>
      </c>
      <c r="R317" s="4">
        <v>6.7870188679999996</v>
      </c>
      <c r="S317" s="4">
        <v>13.04150943</v>
      </c>
      <c r="T317" s="4">
        <v>5.5589433960000001</v>
      </c>
      <c r="U317" s="13">
        <v>0.64419622639999996</v>
      </c>
      <c r="V317" s="4">
        <v>5.5616603769999999</v>
      </c>
      <c r="W317" s="4">
        <v>3.3793358680000001</v>
      </c>
      <c r="X317" s="4">
        <v>4.3697767230000002</v>
      </c>
      <c r="Y317" s="13">
        <v>5.7587556229999999</v>
      </c>
      <c r="Z317" s="4">
        <v>5.1706107169999997</v>
      </c>
      <c r="AA317" s="4">
        <v>7.708075472</v>
      </c>
      <c r="AB317" s="4">
        <v>7.382037736</v>
      </c>
      <c r="AC317" s="13">
        <v>4.2547924530000003</v>
      </c>
      <c r="AD317" s="4">
        <v>6.5935165600000003</v>
      </c>
      <c r="AE317" s="4">
        <v>21.353260079999998</v>
      </c>
      <c r="AF317">
        <f t="shared" si="4"/>
        <v>6.1267729213466664</v>
      </c>
    </row>
    <row r="318" spans="1:32" ht="15" thickBot="1" x14ac:dyDescent="0.35">
      <c r="A318" s="10">
        <v>44877</v>
      </c>
      <c r="B318" s="4">
        <v>8.585660377</v>
      </c>
      <c r="C318" s="4">
        <v>3.2603773579999999</v>
      </c>
      <c r="D318" s="4">
        <v>3.9803773580000001</v>
      </c>
      <c r="E318" s="13">
        <v>1.7741886790000001</v>
      </c>
      <c r="F318" s="4">
        <v>3.138113208</v>
      </c>
      <c r="G318" s="4">
        <v>9.3409811319999996</v>
      </c>
      <c r="H318" s="4">
        <v>3.2223396229999999</v>
      </c>
      <c r="I318" s="13">
        <v>2.9397735850000002</v>
      </c>
      <c r="J318" s="4">
        <v>3.6679245279999999</v>
      </c>
      <c r="K318" s="4">
        <v>3.8037735850000001</v>
      </c>
      <c r="L318" s="4">
        <v>9.8925283020000006</v>
      </c>
      <c r="M318" s="13">
        <v>3.1598490570000002</v>
      </c>
      <c r="N318" s="4">
        <v>9.3409811319999996</v>
      </c>
      <c r="O318" s="4">
        <v>7.7488301890000004</v>
      </c>
      <c r="P318" s="4">
        <v>4.7547169809999996</v>
      </c>
      <c r="Q318" s="13">
        <v>2.0377358490000002</v>
      </c>
      <c r="R318" s="4">
        <v>8.4579622640000007</v>
      </c>
      <c r="S318" s="4">
        <v>8.9660377360000005</v>
      </c>
      <c r="T318" s="4">
        <v>12.22641509</v>
      </c>
      <c r="U318" s="13">
        <v>1.254701887</v>
      </c>
      <c r="V318" s="4">
        <v>6.4818508079999999</v>
      </c>
      <c r="W318" s="4">
        <v>4.4072550350000004</v>
      </c>
      <c r="X318" s="4">
        <v>3.2630943399999999</v>
      </c>
      <c r="Y318" s="13">
        <v>5.5562264150000003</v>
      </c>
      <c r="Z318" s="4">
        <v>6.2083018870000002</v>
      </c>
      <c r="AA318" s="4">
        <v>6.8902641510000002</v>
      </c>
      <c r="AB318" s="4">
        <v>6.8512396070000001</v>
      </c>
      <c r="AC318" s="13">
        <v>4.2463703549999998</v>
      </c>
      <c r="AD318" s="4">
        <v>5.9637985819999999</v>
      </c>
      <c r="AE318" s="4">
        <v>13.4562115</v>
      </c>
      <c r="AF318">
        <f t="shared" si="4"/>
        <v>5.8292626866666675</v>
      </c>
    </row>
    <row r="319" spans="1:32" ht="15" thickBot="1" x14ac:dyDescent="0.35">
      <c r="A319" s="10">
        <v>44878</v>
      </c>
      <c r="B319" s="4">
        <v>8.6644528300000001</v>
      </c>
      <c r="C319" s="4">
        <v>4.1760000000000002</v>
      </c>
      <c r="D319" s="4">
        <v>3.2060377359999999</v>
      </c>
      <c r="E319" s="13">
        <v>1.2579622640000001</v>
      </c>
      <c r="F319" s="4">
        <v>3.7820377359999999</v>
      </c>
      <c r="G319" s="4">
        <v>8.8818113210000007</v>
      </c>
      <c r="H319" s="4">
        <v>3.4913207549999998</v>
      </c>
      <c r="I319" s="13">
        <v>2.7169811319999999</v>
      </c>
      <c r="J319" s="4">
        <v>5.2981132080000002</v>
      </c>
      <c r="K319" s="4">
        <v>3.8336603770000002</v>
      </c>
      <c r="L319" s="4">
        <v>10.62883019</v>
      </c>
      <c r="M319" s="13">
        <v>3.0430188679999999</v>
      </c>
      <c r="N319" s="4">
        <v>5.0128301889999998</v>
      </c>
      <c r="O319" s="4">
        <v>6.0670188679999999</v>
      </c>
      <c r="P319" s="4">
        <v>3.5619622639999999</v>
      </c>
      <c r="Q319" s="13">
        <v>4.2493584909999997</v>
      </c>
      <c r="R319" s="4">
        <v>6.341433962</v>
      </c>
      <c r="S319" s="4">
        <v>6.113207547</v>
      </c>
      <c r="T319" s="4">
        <v>4.5590943399999997</v>
      </c>
      <c r="U319" s="13">
        <v>0.77424235470000002</v>
      </c>
      <c r="V319" s="4">
        <v>3.8532481820000002</v>
      </c>
      <c r="W319" s="4">
        <v>5.9291002859999997</v>
      </c>
      <c r="X319" s="4">
        <v>3.0212830190000002</v>
      </c>
      <c r="Y319" s="13">
        <v>6.553358491</v>
      </c>
      <c r="Z319" s="4">
        <v>6.8929811320000001</v>
      </c>
      <c r="AA319" s="4">
        <v>7.2859109430000002</v>
      </c>
      <c r="AB319" s="4">
        <v>7.5015849059999997</v>
      </c>
      <c r="AC319" s="13">
        <v>4.8959999999999999</v>
      </c>
      <c r="AD319" s="4">
        <v>3.4687969810000001</v>
      </c>
      <c r="AE319" s="4">
        <v>9.5079007699999991</v>
      </c>
      <c r="AF319">
        <f t="shared" si="4"/>
        <v>5.152317971423332</v>
      </c>
    </row>
    <row r="320" spans="1:32" ht="15" thickBot="1" x14ac:dyDescent="0.35">
      <c r="A320" s="10">
        <v>44879</v>
      </c>
      <c r="B320" s="4">
        <v>6.2137358489999999</v>
      </c>
      <c r="C320" s="4">
        <v>4.5645283020000003</v>
      </c>
      <c r="D320" s="4">
        <v>2.9452075469999999</v>
      </c>
      <c r="E320" s="13">
        <v>1.3394716980000001</v>
      </c>
      <c r="F320" s="4">
        <v>2.9859622639999999</v>
      </c>
      <c r="G320" s="4">
        <v>6.3115471699999999</v>
      </c>
      <c r="H320" s="4">
        <v>2.820226415</v>
      </c>
      <c r="I320" s="13">
        <v>3.3962264150000001</v>
      </c>
      <c r="J320" s="4">
        <v>6.194716981</v>
      </c>
      <c r="K320" s="4">
        <v>3.6</v>
      </c>
      <c r="L320" s="4">
        <v>10.22128302</v>
      </c>
      <c r="M320" s="13">
        <v>5.7898867919999999</v>
      </c>
      <c r="N320" s="4">
        <v>4.4123773579999996</v>
      </c>
      <c r="O320" s="4">
        <v>4.2086037740000002</v>
      </c>
      <c r="P320" s="4">
        <v>3.6597735849999999</v>
      </c>
      <c r="Q320" s="13">
        <v>1.9698113209999999</v>
      </c>
      <c r="R320" s="4">
        <v>5.4339622639999998</v>
      </c>
      <c r="S320" s="4">
        <v>4.292830189</v>
      </c>
      <c r="T320" s="4">
        <v>3.7494339619999999</v>
      </c>
      <c r="U320" s="13">
        <v>1.004197123</v>
      </c>
      <c r="V320" s="4">
        <v>5.6893584910000001</v>
      </c>
      <c r="W320" s="4">
        <v>4.4150943399999996</v>
      </c>
      <c r="X320" s="4">
        <v>2.2072754720000001</v>
      </c>
      <c r="Y320" s="13">
        <v>5.6540377360000003</v>
      </c>
      <c r="Z320" s="4">
        <v>7.7305161069999997</v>
      </c>
      <c r="AA320" s="4">
        <v>5.2899622639999997</v>
      </c>
      <c r="AB320" s="4">
        <v>6.7951698110000001</v>
      </c>
      <c r="AC320" s="13">
        <v>4.2225231379999997</v>
      </c>
      <c r="AD320" s="4">
        <v>5.9027132389999997</v>
      </c>
      <c r="AE320" s="4">
        <v>9.1779622639999996</v>
      </c>
      <c r="AF320">
        <f t="shared" si="4"/>
        <v>4.7399464963666667</v>
      </c>
    </row>
    <row r="321" spans="1:32" ht="15" thickBot="1" x14ac:dyDescent="0.35">
      <c r="A321" s="10">
        <v>44880</v>
      </c>
      <c r="B321" s="4">
        <v>4.1895849060000003</v>
      </c>
      <c r="C321" s="4">
        <v>4.4585660379999998</v>
      </c>
      <c r="D321" s="4">
        <v>3.8064905659999999</v>
      </c>
      <c r="E321" s="13">
        <v>1.8855849060000001</v>
      </c>
      <c r="F321" s="4">
        <v>2.2713962259999998</v>
      </c>
      <c r="G321" s="4">
        <v>5.317132075</v>
      </c>
      <c r="H321" s="4">
        <v>2.6490566040000001</v>
      </c>
      <c r="I321" s="13">
        <v>2.9479245280000002</v>
      </c>
      <c r="J321" s="4">
        <v>5.4040754719999997</v>
      </c>
      <c r="K321" s="4">
        <v>3.244075472</v>
      </c>
      <c r="L321" s="4">
        <v>9.9903396230000006</v>
      </c>
      <c r="M321" s="13">
        <v>9.2241509429999997</v>
      </c>
      <c r="N321" s="4">
        <v>4.5590943399999997</v>
      </c>
      <c r="O321" s="4">
        <v>5.6567547170000001</v>
      </c>
      <c r="P321" s="4">
        <v>3.6733584910000001</v>
      </c>
      <c r="Q321" s="13">
        <v>2.7169811319999999</v>
      </c>
      <c r="R321" s="4">
        <v>4.1841509429999997</v>
      </c>
      <c r="S321" s="4">
        <v>3.3962264150000001</v>
      </c>
      <c r="T321" s="4">
        <v>2.6354716979999999</v>
      </c>
      <c r="U321" s="13">
        <v>1.0381584909999999</v>
      </c>
      <c r="V321" s="4">
        <v>3.195038582</v>
      </c>
      <c r="W321" s="4">
        <v>5.5507924529999997</v>
      </c>
      <c r="X321" s="4">
        <v>2.0390943400000001</v>
      </c>
      <c r="Y321" s="13">
        <v>4.8199245279999996</v>
      </c>
      <c r="Z321" s="4">
        <v>11.24286792</v>
      </c>
      <c r="AA321" s="4">
        <v>5.692075472</v>
      </c>
      <c r="AB321" s="4">
        <v>6.9092830190000001</v>
      </c>
      <c r="AC321" s="13">
        <v>5.0753207549999999</v>
      </c>
      <c r="AD321" s="4">
        <v>5.7436981129999998</v>
      </c>
      <c r="AE321" s="4">
        <v>9.6615849059999999</v>
      </c>
      <c r="AF321">
        <f t="shared" si="4"/>
        <v>4.7726084558000004</v>
      </c>
    </row>
    <row r="322" spans="1:32" ht="15" thickBot="1" x14ac:dyDescent="0.35">
      <c r="A322" s="10">
        <v>44881</v>
      </c>
      <c r="B322" s="4">
        <v>4.3797735849999997</v>
      </c>
      <c r="C322" s="4">
        <v>4.0646037740000001</v>
      </c>
      <c r="D322" s="4">
        <v>2.5702641509999999</v>
      </c>
      <c r="E322" s="13">
        <v>2.1083773579999998</v>
      </c>
      <c r="F322" s="4">
        <v>1.7008301889999999</v>
      </c>
      <c r="G322" s="4">
        <v>3.9396226419999998</v>
      </c>
      <c r="H322" s="4">
        <v>2.4939169809999999</v>
      </c>
      <c r="I322" s="13">
        <v>2.307260377</v>
      </c>
      <c r="J322" s="4">
        <v>4.5101886789999996</v>
      </c>
      <c r="K322" s="4">
        <v>2.6490566040000001</v>
      </c>
      <c r="L322" s="4">
        <v>9.5420377359999993</v>
      </c>
      <c r="M322" s="13">
        <v>6.6267169810000004</v>
      </c>
      <c r="N322" s="4">
        <v>4.0374339619999997</v>
      </c>
      <c r="O322" s="4">
        <v>4.4775849059999997</v>
      </c>
      <c r="P322" s="4">
        <v>3.4858867920000001</v>
      </c>
      <c r="Q322" s="13">
        <v>1.0514716980000001</v>
      </c>
      <c r="R322" s="4">
        <v>5.9773584910000004</v>
      </c>
      <c r="S322" s="4">
        <v>4.8172075469999998</v>
      </c>
      <c r="T322" s="4">
        <v>3.1489811319999998</v>
      </c>
      <c r="U322" s="13">
        <v>1.9717132079999999</v>
      </c>
      <c r="V322" s="4">
        <v>6.6065526349999999</v>
      </c>
      <c r="W322" s="4">
        <v>1.712784906</v>
      </c>
      <c r="X322" s="4">
        <v>2.3366037739999999</v>
      </c>
      <c r="Y322" s="13">
        <v>6.9704088459999998</v>
      </c>
      <c r="Z322" s="4">
        <v>8.6901954119999996</v>
      </c>
      <c r="AA322" s="4">
        <v>5.1785660379999996</v>
      </c>
      <c r="AB322" s="4">
        <v>6.9092830190000001</v>
      </c>
      <c r="AC322" s="13">
        <v>4.5998490570000001</v>
      </c>
      <c r="AD322" s="4">
        <v>10.48708691</v>
      </c>
      <c r="AE322" s="4">
        <v>8.5883773580000007</v>
      </c>
      <c r="AF322">
        <f t="shared" si="4"/>
        <v>4.5979998249333329</v>
      </c>
    </row>
    <row r="323" spans="1:32" ht="15" thickBot="1" x14ac:dyDescent="0.35">
      <c r="A323" s="10">
        <v>44882</v>
      </c>
      <c r="B323" s="4">
        <v>6.6864905659999998</v>
      </c>
      <c r="C323" s="4">
        <v>2.9696603769999999</v>
      </c>
      <c r="D323" s="4">
        <v>2.6083018870000001</v>
      </c>
      <c r="E323" s="13">
        <v>3.4179622639999998</v>
      </c>
      <c r="F323" s="4">
        <v>2.8256603770000002</v>
      </c>
      <c r="G323" s="4">
        <v>3.6027169809999999</v>
      </c>
      <c r="H323" s="4">
        <v>2.5756981130000001</v>
      </c>
      <c r="I323" s="13">
        <v>2.901735849</v>
      </c>
      <c r="J323" s="4">
        <v>3.7086792449999999</v>
      </c>
      <c r="K323" s="4">
        <v>2.6308528299999998</v>
      </c>
      <c r="L323" s="4">
        <v>9.4197735849999997</v>
      </c>
      <c r="M323" s="13">
        <v>9.707773585</v>
      </c>
      <c r="N323" s="4">
        <v>3.5918490570000001</v>
      </c>
      <c r="O323" s="4">
        <v>4.3987924530000004</v>
      </c>
      <c r="P323" s="4">
        <v>3.3364528299999998</v>
      </c>
      <c r="Q323" s="13">
        <v>2.309433962</v>
      </c>
      <c r="R323" s="4">
        <v>5.9556226419999998</v>
      </c>
      <c r="S323" s="4">
        <v>4.1596981130000001</v>
      </c>
      <c r="T323" s="4">
        <v>1.9339471699999999</v>
      </c>
      <c r="U323" s="13">
        <v>1.010821368</v>
      </c>
      <c r="V323" s="4">
        <v>8.6272220379999993</v>
      </c>
      <c r="W323" s="4">
        <v>2.0904452830000002</v>
      </c>
      <c r="X323" s="4">
        <v>1.916015094</v>
      </c>
      <c r="Y323" s="13">
        <v>5.2736603769999997</v>
      </c>
      <c r="Z323" s="4">
        <v>7.7207545350000002</v>
      </c>
      <c r="AA323" s="4">
        <v>4.8987169809999997</v>
      </c>
      <c r="AB323" s="4">
        <v>6.5669433960000001</v>
      </c>
      <c r="AC323" s="13">
        <v>4.1662373429999997</v>
      </c>
      <c r="AD323" s="4">
        <v>3.3717735850000001</v>
      </c>
      <c r="AE323" s="4">
        <v>9.7838490569999994</v>
      </c>
      <c r="AF323">
        <f t="shared" ref="AF323:AF367" si="5">AVERAGE(B323:AE323)</f>
        <v>4.4722513647666657</v>
      </c>
    </row>
    <row r="324" spans="1:32" ht="15" thickBot="1" x14ac:dyDescent="0.35">
      <c r="A324" s="10">
        <v>44883</v>
      </c>
      <c r="B324" s="4">
        <v>6.2381886790000003</v>
      </c>
      <c r="C324" s="4">
        <v>3.1245283019999999</v>
      </c>
      <c r="D324" s="4">
        <v>1.942641509</v>
      </c>
      <c r="E324" s="13">
        <v>3.6679245279999999</v>
      </c>
      <c r="F324" s="4">
        <v>1.6818113210000001</v>
      </c>
      <c r="G324" s="4">
        <v>3.7059622640000001</v>
      </c>
      <c r="H324" s="4">
        <v>3.6163018870000001</v>
      </c>
      <c r="I324" s="13">
        <v>2.6262339620000001</v>
      </c>
      <c r="J324" s="4">
        <v>4.4259622639999998</v>
      </c>
      <c r="K324" s="4">
        <v>4.618867925</v>
      </c>
      <c r="L324" s="4">
        <v>10.08</v>
      </c>
      <c r="M324" s="13">
        <v>11.54988679</v>
      </c>
      <c r="N324" s="4">
        <v>5.0318490569999996</v>
      </c>
      <c r="O324" s="4">
        <v>3.958641509</v>
      </c>
      <c r="P324" s="4">
        <v>4.227622642</v>
      </c>
      <c r="Q324" s="13">
        <v>2.227924528</v>
      </c>
      <c r="R324" s="4">
        <v>8.7948679250000001</v>
      </c>
      <c r="S324" s="4">
        <v>5.366037736</v>
      </c>
      <c r="T324" s="4">
        <v>2.7577358489999999</v>
      </c>
      <c r="U324" s="13">
        <v>0.72608068520000002</v>
      </c>
      <c r="V324" s="4">
        <v>5.6893584910000001</v>
      </c>
      <c r="W324" s="4">
        <v>1.6259458419999999</v>
      </c>
      <c r="X324" s="4">
        <v>3.2141886789999998</v>
      </c>
      <c r="Y324" s="13">
        <v>3.0022641509999999</v>
      </c>
      <c r="Z324" s="4">
        <v>7.3966344470000003</v>
      </c>
      <c r="AA324" s="4">
        <v>5.0101132079999999</v>
      </c>
      <c r="AB324" s="4">
        <v>6.7381132079999997</v>
      </c>
      <c r="AC324" s="13">
        <v>4.8362264149999996</v>
      </c>
      <c r="AD324" s="4">
        <v>6.7549967989999997</v>
      </c>
      <c r="AE324" s="4">
        <v>10.616459770000001</v>
      </c>
      <c r="AF324">
        <f t="shared" si="5"/>
        <v>4.8417790124066675</v>
      </c>
    </row>
    <row r="325" spans="1:32" ht="15" thickBot="1" x14ac:dyDescent="0.35">
      <c r="A325" s="10">
        <v>44884</v>
      </c>
      <c r="B325" s="4">
        <v>5.3796226420000002</v>
      </c>
      <c r="C325" s="4">
        <v>2.9778113209999999</v>
      </c>
      <c r="D325" s="4">
        <v>2.146415094</v>
      </c>
      <c r="E325" s="13">
        <v>2.3474716980000001</v>
      </c>
      <c r="F325" s="4">
        <v>1.950792453</v>
      </c>
      <c r="G325" s="4">
        <v>1.958943396</v>
      </c>
      <c r="H325" s="4">
        <v>1.5625358490000001</v>
      </c>
      <c r="I325" s="13">
        <v>2.317584906</v>
      </c>
      <c r="J325" s="4">
        <v>4.0754716980000003</v>
      </c>
      <c r="K325" s="4">
        <v>2.9316226419999998</v>
      </c>
      <c r="L325" s="4">
        <v>8.6997735850000009</v>
      </c>
      <c r="M325" s="13">
        <v>6.2409056600000001</v>
      </c>
      <c r="N325" s="4">
        <v>3.8472452829999999</v>
      </c>
      <c r="O325" s="4">
        <v>5.5535094340000004</v>
      </c>
      <c r="P325" s="4">
        <v>3.9396226419999998</v>
      </c>
      <c r="Q325" s="13">
        <v>1.9562264149999999</v>
      </c>
      <c r="R325" s="4">
        <v>6.0045283019999998</v>
      </c>
      <c r="S325" s="4">
        <v>4.7547169809999996</v>
      </c>
      <c r="T325" s="4">
        <v>5.5154716979999998</v>
      </c>
      <c r="U325" s="13">
        <v>0.99604528299999995</v>
      </c>
      <c r="V325" s="4">
        <v>6.0889386569999999</v>
      </c>
      <c r="W325" s="4">
        <v>1.919275472</v>
      </c>
      <c r="X325" s="4">
        <v>3.2630943399999999</v>
      </c>
      <c r="Y325" s="13">
        <v>2.763169811</v>
      </c>
      <c r="Z325" s="4">
        <v>7.1483773580000003</v>
      </c>
      <c r="AA325" s="4">
        <v>7.708075472</v>
      </c>
      <c r="AB325" s="4">
        <v>6.4193344310000002</v>
      </c>
      <c r="AC325" s="13">
        <v>4.2710524970000003</v>
      </c>
      <c r="AD325" s="4">
        <v>5.1231942330000004</v>
      </c>
      <c r="AE325" s="4">
        <v>11.24935254</v>
      </c>
      <c r="AF325">
        <f t="shared" si="5"/>
        <v>4.3703393931000001</v>
      </c>
    </row>
    <row r="326" spans="1:32" ht="15" thickBot="1" x14ac:dyDescent="0.35">
      <c r="A326" s="10">
        <v>44885</v>
      </c>
      <c r="B326" s="4">
        <v>3.9722264150000002</v>
      </c>
      <c r="C326" s="4">
        <v>1.999698113</v>
      </c>
      <c r="D326" s="4">
        <v>2.024150943</v>
      </c>
      <c r="E326" s="13">
        <v>1.5215094339999999</v>
      </c>
      <c r="F326" s="4">
        <v>1.6274716979999999</v>
      </c>
      <c r="G326" s="4">
        <v>1.9861132079999999</v>
      </c>
      <c r="H326" s="4">
        <v>11.26732075</v>
      </c>
      <c r="I326" s="13">
        <v>2.7169811319999999</v>
      </c>
      <c r="J326" s="4">
        <v>5.0508679250000004</v>
      </c>
      <c r="K326" s="4">
        <v>3.3609056599999998</v>
      </c>
      <c r="L326" s="4">
        <v>8.6753207549999996</v>
      </c>
      <c r="M326" s="13">
        <v>5.6513207550000004</v>
      </c>
      <c r="N326" s="4">
        <v>3.146264151</v>
      </c>
      <c r="O326" s="4">
        <v>3.8553962259999999</v>
      </c>
      <c r="P326" s="4">
        <v>4.1379622639999996</v>
      </c>
      <c r="Q326" s="13">
        <v>2.2415094340000001</v>
      </c>
      <c r="R326" s="4">
        <v>4.6460377360000003</v>
      </c>
      <c r="S326" s="4">
        <v>4.0618867920000001</v>
      </c>
      <c r="T326" s="4">
        <v>1.7660377359999999</v>
      </c>
      <c r="U326" s="13">
        <v>0.9963169811</v>
      </c>
      <c r="V326" s="4">
        <v>4.8688301889999996</v>
      </c>
      <c r="W326" s="4">
        <v>1.846421525</v>
      </c>
      <c r="X326" s="4">
        <v>2.557766038</v>
      </c>
      <c r="Y326" s="13">
        <v>2.8310943399999999</v>
      </c>
      <c r="Z326" s="4">
        <v>5.7871698110000001</v>
      </c>
      <c r="AA326" s="4">
        <v>7.2626264149999997</v>
      </c>
      <c r="AB326" s="4">
        <v>5.4720000000000004</v>
      </c>
      <c r="AC326" s="13">
        <v>4.5998490570000001</v>
      </c>
      <c r="AD326" s="4">
        <v>4.5672452830000001</v>
      </c>
      <c r="AE326" s="4">
        <v>11.924626419999999</v>
      </c>
      <c r="AF326">
        <f t="shared" si="5"/>
        <v>4.2140975728699992</v>
      </c>
    </row>
    <row r="327" spans="1:32" ht="15" thickBot="1" x14ac:dyDescent="0.35">
      <c r="A327" s="10">
        <v>44886</v>
      </c>
      <c r="B327" s="4">
        <v>4.0591698110000003</v>
      </c>
      <c r="C327" s="4">
        <v>2.779471698</v>
      </c>
      <c r="D327" s="4">
        <v>2.0187169809999999</v>
      </c>
      <c r="E327" s="13">
        <v>1.3530566040000001</v>
      </c>
      <c r="F327" s="4">
        <v>1.3829433959999999</v>
      </c>
      <c r="G327" s="4">
        <v>1.9399245279999999</v>
      </c>
      <c r="H327" s="4">
        <v>9.1453584909999996</v>
      </c>
      <c r="I327" s="13">
        <v>1.9654641509999999</v>
      </c>
      <c r="J327" s="4">
        <v>4.0021132079999999</v>
      </c>
      <c r="K327" s="4">
        <v>2.7658867919999999</v>
      </c>
      <c r="L327" s="4">
        <v>8.1862641509999996</v>
      </c>
      <c r="M327" s="13">
        <v>8.194415094</v>
      </c>
      <c r="N327" s="4">
        <v>3.5864150939999999</v>
      </c>
      <c r="O327" s="4">
        <v>4.5509433960000001</v>
      </c>
      <c r="P327" s="4">
        <v>2.7495849059999999</v>
      </c>
      <c r="Q327" s="13">
        <v>2.1735849059999999</v>
      </c>
      <c r="R327" s="4">
        <v>4.2384905660000003</v>
      </c>
      <c r="S327" s="4">
        <v>6.0045283019999998</v>
      </c>
      <c r="T327" s="4">
        <v>5.3796226420000002</v>
      </c>
      <c r="U327" s="13">
        <v>0.79498867920000005</v>
      </c>
      <c r="V327" s="4">
        <v>4.0581216009999999</v>
      </c>
      <c r="W327" s="4">
        <v>2.6827471699999998</v>
      </c>
      <c r="X327" s="4">
        <v>0.84525283019999997</v>
      </c>
      <c r="Y327" s="13">
        <v>7.4662641509999998</v>
      </c>
      <c r="Z327" s="4">
        <v>6.1141867479999998</v>
      </c>
      <c r="AA327" s="4">
        <v>7.0750188679999999</v>
      </c>
      <c r="AB327" s="4">
        <v>5.4720000000000004</v>
      </c>
      <c r="AC327" s="13">
        <v>4.3294061890000002</v>
      </c>
      <c r="AD327" s="4">
        <v>8.3360575689999994</v>
      </c>
      <c r="AE327" s="4">
        <v>12.351396230000001</v>
      </c>
      <c r="AF327">
        <f t="shared" si="5"/>
        <v>4.5333798250799999</v>
      </c>
    </row>
    <row r="328" spans="1:32" ht="15" thickBot="1" x14ac:dyDescent="0.35">
      <c r="A328" s="10">
        <v>44887</v>
      </c>
      <c r="B328" s="4">
        <v>3.3962264150000001</v>
      </c>
      <c r="C328" s="4">
        <v>2.0458867920000001</v>
      </c>
      <c r="D328" s="4">
        <v>1.8855849060000001</v>
      </c>
      <c r="E328" s="13">
        <v>2.0458867920000001</v>
      </c>
      <c r="F328" s="4">
        <v>1.7008301889999999</v>
      </c>
      <c r="G328" s="4">
        <v>1.825811321</v>
      </c>
      <c r="H328" s="4">
        <v>7.1320754720000004</v>
      </c>
      <c r="I328" s="13">
        <v>2.617811321</v>
      </c>
      <c r="J328" s="4">
        <v>2.7984905659999999</v>
      </c>
      <c r="K328" s="4">
        <v>2.6998641509999999</v>
      </c>
      <c r="L328" s="4">
        <v>7.8901132079999998</v>
      </c>
      <c r="M328" s="13">
        <v>9.5692075469999995</v>
      </c>
      <c r="N328" s="4">
        <v>3.7440000000000002</v>
      </c>
      <c r="O328" s="4">
        <v>4.4667169810000003</v>
      </c>
      <c r="P328" s="4">
        <v>2.6104754720000001</v>
      </c>
      <c r="Q328" s="13">
        <v>2.309433962</v>
      </c>
      <c r="R328" s="4">
        <v>3.0430188679999999</v>
      </c>
      <c r="S328" s="4">
        <v>4.6732075469999996</v>
      </c>
      <c r="T328" s="4">
        <v>1.539713208</v>
      </c>
      <c r="U328" s="13">
        <v>0.70508969649999997</v>
      </c>
      <c r="V328" s="4">
        <v>4.1823115470000003</v>
      </c>
      <c r="W328" s="4">
        <v>1.8073920910000001</v>
      </c>
      <c r="X328" s="4">
        <v>0.90692830189999996</v>
      </c>
      <c r="Y328" s="13">
        <v>5.3929396540000001</v>
      </c>
      <c r="Z328" s="4">
        <v>6.1103270030000001</v>
      </c>
      <c r="AA328" s="4">
        <v>11.870490569999999</v>
      </c>
      <c r="AB328" s="4">
        <v>5.8442264149999996</v>
      </c>
      <c r="AC328" s="13">
        <v>4.4830188680000003</v>
      </c>
      <c r="AD328" s="4">
        <v>6.4664150940000003</v>
      </c>
      <c r="AE328" s="4">
        <v>23.644050109999998</v>
      </c>
      <c r="AF328">
        <f t="shared" si="5"/>
        <v>4.6469181356133324</v>
      </c>
    </row>
    <row r="329" spans="1:32" ht="15" thickBot="1" x14ac:dyDescent="0.35">
      <c r="A329" s="10">
        <v>44888</v>
      </c>
      <c r="B329" s="4">
        <v>3.3717735850000001</v>
      </c>
      <c r="C329" s="4">
        <v>2.1328301889999999</v>
      </c>
      <c r="D329" s="4">
        <v>1.842113208</v>
      </c>
      <c r="E329" s="13">
        <v>2.600150943</v>
      </c>
      <c r="F329" s="4">
        <v>1.5350943399999999</v>
      </c>
      <c r="G329" s="4">
        <v>1.901886792</v>
      </c>
      <c r="H329" s="4">
        <v>5.5535094340000004</v>
      </c>
      <c r="I329" s="13">
        <v>2.1192452830000001</v>
      </c>
      <c r="J329" s="4">
        <v>3.2386415089999998</v>
      </c>
      <c r="K329" s="4">
        <v>2.590369811</v>
      </c>
      <c r="L329" s="4">
        <v>7.9689056599999999</v>
      </c>
      <c r="M329" s="13">
        <v>7.3032452829999999</v>
      </c>
      <c r="N329" s="4">
        <v>3.3283018869999998</v>
      </c>
      <c r="O329" s="4">
        <v>2.2972075470000002</v>
      </c>
      <c r="P329" s="4">
        <v>4.0754716980000003</v>
      </c>
      <c r="Q329" s="13">
        <v>2.7169811319999999</v>
      </c>
      <c r="R329" s="4">
        <v>3.1245283019999999</v>
      </c>
      <c r="S329" s="4">
        <v>6.0045283019999998</v>
      </c>
      <c r="T329" s="4">
        <v>4.129811321</v>
      </c>
      <c r="U329" s="13">
        <v>0.99134582959999995</v>
      </c>
      <c r="V329" s="4">
        <v>6.2816603769999997</v>
      </c>
      <c r="W329" s="4">
        <v>1.9057288750000001</v>
      </c>
      <c r="X329" s="4">
        <v>1.1340679250000001</v>
      </c>
      <c r="Y329" s="13">
        <v>6.0876108679999996</v>
      </c>
      <c r="Z329" s="4">
        <v>4.9234798179999997</v>
      </c>
      <c r="AA329" s="4">
        <v>7.773283019</v>
      </c>
      <c r="AB329" s="4">
        <v>4.9557735850000002</v>
      </c>
      <c r="AC329" s="13">
        <v>4.1406792450000003</v>
      </c>
      <c r="AD329" s="4">
        <v>3.7005283019999999</v>
      </c>
      <c r="AE329" s="4">
        <v>14.479830339999999</v>
      </c>
      <c r="AF329">
        <f t="shared" si="5"/>
        <v>4.1402861469866661</v>
      </c>
    </row>
    <row r="330" spans="1:32" ht="15" thickBot="1" x14ac:dyDescent="0.35">
      <c r="A330" s="10">
        <v>44889</v>
      </c>
      <c r="B330" s="4">
        <v>3.0158490570000001</v>
      </c>
      <c r="C330" s="4">
        <v>1.795924528</v>
      </c>
      <c r="D330" s="4">
        <v>2.1110943400000002</v>
      </c>
      <c r="E330" s="13">
        <v>2.5240754719999998</v>
      </c>
      <c r="F330" s="4">
        <v>1.4128301889999999</v>
      </c>
      <c r="G330" s="4">
        <v>4.6786415090000002</v>
      </c>
      <c r="H330" s="4">
        <v>4.1406792450000003</v>
      </c>
      <c r="I330" s="13">
        <v>1.2590490569999999</v>
      </c>
      <c r="J330" s="4">
        <v>3.235924528</v>
      </c>
      <c r="K330" s="4">
        <v>2.5564075470000001</v>
      </c>
      <c r="L330" s="4">
        <v>7.8004528300000002</v>
      </c>
      <c r="M330" s="13">
        <v>5.8143396230000004</v>
      </c>
      <c r="N330" s="4">
        <v>2.918037736</v>
      </c>
      <c r="O330" s="4">
        <v>3.2658113210000002</v>
      </c>
      <c r="P330" s="4">
        <v>3.0022641509999999</v>
      </c>
      <c r="Q330" s="13">
        <v>1.358490566</v>
      </c>
      <c r="R330" s="4">
        <v>8.1509433960000006</v>
      </c>
      <c r="S330" s="4">
        <v>3.178867925</v>
      </c>
      <c r="T330" s="4">
        <v>2.2955773580000001</v>
      </c>
      <c r="U330" s="13">
        <v>1.0350380379999999</v>
      </c>
      <c r="V330" s="4">
        <v>4.9725324689999999</v>
      </c>
      <c r="W330" s="4">
        <v>3.5891320750000002</v>
      </c>
      <c r="X330" s="4">
        <v>0.75586415090000003</v>
      </c>
      <c r="Y330" s="13">
        <v>4.3052935249999997</v>
      </c>
      <c r="Z330" s="4">
        <v>6.0946747480000001</v>
      </c>
      <c r="AA330" s="4">
        <v>5.2899622639999997</v>
      </c>
      <c r="AB330" s="4">
        <v>5.8442264149999996</v>
      </c>
      <c r="AC330" s="13">
        <v>4.2802228519999996</v>
      </c>
      <c r="AD330" s="4">
        <v>8.123410324</v>
      </c>
      <c r="AE330" s="4">
        <v>13.450971259999999</v>
      </c>
      <c r="AF330">
        <f t="shared" si="5"/>
        <v>4.0752196166299992</v>
      </c>
    </row>
    <row r="331" spans="1:32" ht="15" thickBot="1" x14ac:dyDescent="0.35">
      <c r="A331" s="10">
        <v>44890</v>
      </c>
      <c r="B331" s="4">
        <v>2.4099622639999998</v>
      </c>
      <c r="C331" s="4">
        <v>1.513358491</v>
      </c>
      <c r="D331" s="4">
        <v>2.260528302</v>
      </c>
      <c r="E331" s="13">
        <v>2.7169811319999999</v>
      </c>
      <c r="F331" s="4">
        <v>1.63290566</v>
      </c>
      <c r="G331" s="4">
        <v>1.203622642</v>
      </c>
      <c r="H331" s="4">
        <v>4.423245283</v>
      </c>
      <c r="I331" s="13">
        <v>1.6060075469999999</v>
      </c>
      <c r="J331" s="4">
        <v>3.5456603769999999</v>
      </c>
      <c r="K331" s="4">
        <v>2.9886792450000002</v>
      </c>
      <c r="L331" s="4">
        <v>7.2815094340000002</v>
      </c>
      <c r="M331" s="13">
        <v>4.2683773580000004</v>
      </c>
      <c r="N331" s="4">
        <v>3.325584906</v>
      </c>
      <c r="O331" s="4">
        <v>3.0348679249999999</v>
      </c>
      <c r="P331" s="4">
        <v>3.0022641509999999</v>
      </c>
      <c r="Q331" s="13">
        <v>1.5622641509999999</v>
      </c>
      <c r="R331" s="4">
        <v>16.353509429999999</v>
      </c>
      <c r="S331" s="4">
        <v>3.3418867919999999</v>
      </c>
      <c r="T331" s="4">
        <v>3.6489056600000001</v>
      </c>
      <c r="U331" s="13">
        <v>1.0066109160000001</v>
      </c>
      <c r="V331" s="4">
        <v>4.4449811319999997</v>
      </c>
      <c r="W331" s="4">
        <v>1.6515902579999999</v>
      </c>
      <c r="X331" s="4">
        <v>2.5129358490000002</v>
      </c>
      <c r="Y331" s="13">
        <v>4.3183611160000002</v>
      </c>
      <c r="Z331" s="4">
        <v>5.3555069870000001</v>
      </c>
      <c r="AA331" s="4">
        <v>7.3901886790000004</v>
      </c>
      <c r="AB331" s="4">
        <v>6.2843773580000004</v>
      </c>
      <c r="AC331" s="13">
        <v>5.5046037739999996</v>
      </c>
      <c r="AD331" s="4">
        <v>7.1377468989999997</v>
      </c>
      <c r="AE331" s="4">
        <v>9.9009387170000007</v>
      </c>
      <c r="AF331">
        <f t="shared" si="5"/>
        <v>4.1875987478333334</v>
      </c>
    </row>
    <row r="332" spans="1:32" ht="15" thickBot="1" x14ac:dyDescent="0.35">
      <c r="A332" s="10">
        <v>44891</v>
      </c>
      <c r="B332" s="4">
        <v>4.5944150940000004</v>
      </c>
      <c r="C332" s="4">
        <v>1.5622641509999999</v>
      </c>
      <c r="D332" s="4">
        <v>3.4532830190000001</v>
      </c>
      <c r="E332" s="13">
        <v>1.983396226</v>
      </c>
      <c r="F332" s="4">
        <v>0.81781132079999996</v>
      </c>
      <c r="G332" s="4">
        <v>2.958792453</v>
      </c>
      <c r="H332" s="4">
        <v>3.9396226419999998</v>
      </c>
      <c r="I332" s="13">
        <v>1.785056604</v>
      </c>
      <c r="J332" s="4">
        <v>2.9886792450000002</v>
      </c>
      <c r="K332" s="4">
        <v>2.236075472</v>
      </c>
      <c r="L332" s="4">
        <v>7.9145660380000002</v>
      </c>
      <c r="M332" s="13">
        <v>4.9231698110000002</v>
      </c>
      <c r="N332" s="4">
        <v>3.07290566</v>
      </c>
      <c r="O332" s="4">
        <v>3.2169056600000001</v>
      </c>
      <c r="P332" s="4">
        <v>2.309433962</v>
      </c>
      <c r="Q332" s="13">
        <v>4.2738113210000002</v>
      </c>
      <c r="R332" s="4">
        <v>7.0641509429999996</v>
      </c>
      <c r="S332" s="4">
        <v>3.9939622639999999</v>
      </c>
      <c r="T332" s="4">
        <v>2.1192452830000001</v>
      </c>
      <c r="U332" s="13">
        <v>0.71836981129999999</v>
      </c>
      <c r="V332" s="4">
        <v>3.4125283020000001</v>
      </c>
      <c r="W332" s="4">
        <v>1.9074593209999999</v>
      </c>
      <c r="X332" s="4">
        <v>1.2022641510000001</v>
      </c>
      <c r="Y332" s="13">
        <v>4.3879245280000001</v>
      </c>
      <c r="Z332" s="4">
        <v>5.9182649649999997</v>
      </c>
      <c r="AA332" s="4">
        <v>5.5181886789999997</v>
      </c>
      <c r="AB332" s="4">
        <v>6.4122466420000004</v>
      </c>
      <c r="AC332" s="13">
        <v>6.8145315630000001</v>
      </c>
      <c r="AD332" s="4">
        <v>6.0196314559999999</v>
      </c>
      <c r="AE332" s="4">
        <v>7.2472982960000003</v>
      </c>
      <c r="AF332">
        <f t="shared" si="5"/>
        <v>3.8255418294366668</v>
      </c>
    </row>
    <row r="333" spans="1:32" ht="15" thickBot="1" x14ac:dyDescent="0.35">
      <c r="A333" s="10">
        <v>44892</v>
      </c>
      <c r="B333" s="4">
        <v>3.8010566039999998</v>
      </c>
      <c r="C333" s="4">
        <v>0.98626415089999997</v>
      </c>
      <c r="D333" s="4">
        <v>3.5103396230000001</v>
      </c>
      <c r="E333" s="13">
        <v>1.040603774</v>
      </c>
      <c r="F333" s="4">
        <v>1.073207547</v>
      </c>
      <c r="G333" s="4">
        <v>0.69283018870000002</v>
      </c>
      <c r="H333" s="4">
        <v>7.8765283019999996</v>
      </c>
      <c r="I333" s="13">
        <v>2.309433962</v>
      </c>
      <c r="J333" s="4">
        <v>2.4795169810000002</v>
      </c>
      <c r="K333" s="4">
        <v>3.4233962259999999</v>
      </c>
      <c r="L333" s="4">
        <v>7.9036981129999999</v>
      </c>
      <c r="M333" s="13">
        <v>4.6949433960000002</v>
      </c>
      <c r="N333" s="4">
        <v>2.7468679250000001</v>
      </c>
      <c r="O333" s="4">
        <v>3.5049056599999999</v>
      </c>
      <c r="P333" s="4">
        <v>2.681660377</v>
      </c>
      <c r="Q333" s="13">
        <v>1.684256604</v>
      </c>
      <c r="R333" s="4">
        <v>6.3849056600000003</v>
      </c>
      <c r="S333" s="4">
        <v>5.0807547169999996</v>
      </c>
      <c r="T333" s="4">
        <v>2.2233056599999999</v>
      </c>
      <c r="U333" s="13">
        <v>1.0032317799999999</v>
      </c>
      <c r="V333" s="4">
        <v>2.9859622639999999</v>
      </c>
      <c r="W333" s="4">
        <v>1.4314469430000001</v>
      </c>
      <c r="X333" s="4">
        <v>2.2512345960000002</v>
      </c>
      <c r="Y333" s="13">
        <v>5.2720540969999998</v>
      </c>
      <c r="Z333" s="4">
        <v>5.2057358489999999</v>
      </c>
      <c r="AA333" s="4">
        <v>5.3080872450000003</v>
      </c>
      <c r="AB333" s="4">
        <v>5.8442264149999996</v>
      </c>
      <c r="AC333" s="13">
        <v>4.2547924530000003</v>
      </c>
      <c r="AD333" s="4">
        <v>3.5347924530000001</v>
      </c>
      <c r="AE333" s="4">
        <v>7.3083608140000003</v>
      </c>
      <c r="AF333">
        <f t="shared" si="5"/>
        <v>3.6166133459866652</v>
      </c>
    </row>
    <row r="334" spans="1:32" ht="15" thickBot="1" x14ac:dyDescent="0.35">
      <c r="A334" s="10">
        <v>44893</v>
      </c>
      <c r="B334" s="4">
        <v>2.6626415090000002</v>
      </c>
      <c r="C334" s="4">
        <v>0.92920754719999998</v>
      </c>
      <c r="D334" s="4">
        <v>1.2470943400000001</v>
      </c>
      <c r="E334" s="13">
        <v>1.513358491</v>
      </c>
      <c r="F334" s="4">
        <v>0.93192452830000005</v>
      </c>
      <c r="G334" s="4">
        <v>0.57871698110000003</v>
      </c>
      <c r="H334" s="4">
        <v>4.2656603769999997</v>
      </c>
      <c r="I334" s="13">
        <v>2.2110792450000001</v>
      </c>
      <c r="J334" s="4">
        <v>2.4346867919999999</v>
      </c>
      <c r="K334" s="4">
        <v>2.1388075469999999</v>
      </c>
      <c r="L334" s="4">
        <v>7.1130566039999996</v>
      </c>
      <c r="M334" s="13">
        <v>3.8825660380000002</v>
      </c>
      <c r="N334" s="4">
        <v>3.1000754719999999</v>
      </c>
      <c r="O334" s="4">
        <v>3.6244528300000001</v>
      </c>
      <c r="P334" s="4">
        <v>2.2271094339999999</v>
      </c>
      <c r="Q334" s="13">
        <v>2.201298113</v>
      </c>
      <c r="R334" s="4">
        <v>8.1509433960000006</v>
      </c>
      <c r="S334" s="4">
        <v>3.5320754719999998</v>
      </c>
      <c r="T334" s="4">
        <v>3.2060377359999999</v>
      </c>
      <c r="U334" s="13">
        <v>0.97373913960000003</v>
      </c>
      <c r="V334" s="4">
        <v>3.5954110190000002</v>
      </c>
      <c r="W334" s="4">
        <v>1.649805392</v>
      </c>
      <c r="X334" s="4">
        <v>2.1849860109999999</v>
      </c>
      <c r="Y334" s="13">
        <v>4.3036981130000003</v>
      </c>
      <c r="Z334" s="4">
        <v>5.1260967859999997</v>
      </c>
      <c r="AA334" s="4">
        <v>5.0671698110000003</v>
      </c>
      <c r="AB334" s="4">
        <v>6.1186415089999997</v>
      </c>
      <c r="AC334" s="13">
        <v>4.2224136449999996</v>
      </c>
      <c r="AD334" s="4">
        <v>7.0717468080000003</v>
      </c>
      <c r="AE334" s="4">
        <v>10.846188679999999</v>
      </c>
      <c r="AF334">
        <f t="shared" si="5"/>
        <v>3.570356312206667</v>
      </c>
    </row>
    <row r="335" spans="1:32" ht="15" thickBot="1" x14ac:dyDescent="0.35">
      <c r="A335" s="10">
        <v>44894</v>
      </c>
      <c r="B335" s="4">
        <v>2.6898113210000001</v>
      </c>
      <c r="C335" s="4">
        <v>1.016150943</v>
      </c>
      <c r="D335" s="4">
        <v>1.4101132080000001</v>
      </c>
      <c r="E335" s="13">
        <v>1.1438490569999999</v>
      </c>
      <c r="F335" s="4">
        <v>0.95909433960000001</v>
      </c>
      <c r="G335" s="4">
        <v>1.7986415090000001</v>
      </c>
      <c r="H335" s="4">
        <v>1.4128301889999999</v>
      </c>
      <c r="I335" s="13">
        <v>1.727184906</v>
      </c>
      <c r="J335" s="4">
        <v>2.9343396230000001</v>
      </c>
      <c r="K335" s="4">
        <v>2.1257660380000001</v>
      </c>
      <c r="L335" s="4">
        <v>7.3249811319999996</v>
      </c>
      <c r="M335" s="13">
        <v>4.1868679249999996</v>
      </c>
      <c r="N335" s="4">
        <v>2.7550188680000001</v>
      </c>
      <c r="O335" s="4">
        <v>2.687366038</v>
      </c>
      <c r="P335" s="4">
        <v>2.5064150939999998</v>
      </c>
      <c r="Q335" s="13">
        <v>2.942490566</v>
      </c>
      <c r="R335" s="4">
        <v>4.9177358489999996</v>
      </c>
      <c r="S335" s="4">
        <v>4.5916981129999996</v>
      </c>
      <c r="T335" s="4">
        <v>2.5887396229999999</v>
      </c>
      <c r="U335" s="13">
        <v>0.83447225660000002</v>
      </c>
      <c r="V335" s="4">
        <v>3.4633755160000002</v>
      </c>
      <c r="W335" s="4">
        <v>1.5152603769999999</v>
      </c>
      <c r="X335" s="4">
        <v>2.24565283</v>
      </c>
      <c r="Y335" s="13">
        <v>4.3096197739999997</v>
      </c>
      <c r="Z335" s="4">
        <v>5.3796226420000002</v>
      </c>
      <c r="AA335" s="4">
        <v>5.3470188680000001</v>
      </c>
      <c r="AB335" s="4">
        <v>6.3957735849999997</v>
      </c>
      <c r="AC335" s="13">
        <v>4.5427924529999997</v>
      </c>
      <c r="AD335" s="4">
        <v>2.8990188680000002</v>
      </c>
      <c r="AE335" s="4">
        <v>8.8211433049999997</v>
      </c>
      <c r="AF335">
        <f t="shared" si="5"/>
        <v>3.2490948272066666</v>
      </c>
    </row>
    <row r="336" spans="1:32" ht="15" thickBot="1" x14ac:dyDescent="0.35">
      <c r="A336" s="10">
        <v>44895</v>
      </c>
      <c r="B336" s="4">
        <v>2.7169811319999999</v>
      </c>
      <c r="C336" s="4">
        <v>0.96181132079999998</v>
      </c>
      <c r="D336" s="4">
        <v>1.361207547</v>
      </c>
      <c r="E336" s="13">
        <v>1.0514716980000001</v>
      </c>
      <c r="F336" s="4">
        <v>0.67381132079999995</v>
      </c>
      <c r="G336" s="4">
        <v>1.0867924529999999</v>
      </c>
      <c r="H336" s="4">
        <v>3.0158490570000001</v>
      </c>
      <c r="I336" s="13">
        <v>1.7652226419999999</v>
      </c>
      <c r="J336" s="4">
        <v>2.605856604</v>
      </c>
      <c r="K336" s="4">
        <v>1.8133132080000001</v>
      </c>
      <c r="L336" s="4">
        <v>6.7163773579999999</v>
      </c>
      <c r="M336" s="13">
        <v>4.0455849060000002</v>
      </c>
      <c r="N336" s="4">
        <v>2.2844377360000001</v>
      </c>
      <c r="O336" s="4">
        <v>2.5276075470000001</v>
      </c>
      <c r="P336" s="4">
        <v>2.263516981</v>
      </c>
      <c r="Q336" s="13">
        <v>2.8881509429999999</v>
      </c>
      <c r="R336" s="4">
        <v>2.9886792450000002</v>
      </c>
      <c r="S336" s="4">
        <v>4.537358491</v>
      </c>
      <c r="T336" s="4">
        <v>2.918037736</v>
      </c>
      <c r="U336" s="13">
        <v>1.060819526</v>
      </c>
      <c r="V336" s="4">
        <v>3.8608301890000001</v>
      </c>
      <c r="W336" s="4">
        <v>1.68244992</v>
      </c>
      <c r="X336" s="4">
        <v>2.3366037739999999</v>
      </c>
      <c r="Y336" s="13">
        <v>4.2275530879999996</v>
      </c>
      <c r="Z336" s="4">
        <v>6.1593962260000001</v>
      </c>
      <c r="AA336" s="4">
        <v>3.105509434</v>
      </c>
      <c r="AB336" s="4">
        <v>6.2300377359999999</v>
      </c>
      <c r="AC336" s="13">
        <v>4.4830188680000003</v>
      </c>
      <c r="AD336" s="4">
        <v>3.706265208</v>
      </c>
      <c r="AE336" s="4">
        <v>7.2118569060000004</v>
      </c>
      <c r="AF336">
        <f t="shared" si="5"/>
        <v>3.0762136266866666</v>
      </c>
    </row>
    <row r="337" spans="1:32" ht="15" thickBot="1" x14ac:dyDescent="0.35">
      <c r="A337" s="10">
        <v>44896</v>
      </c>
      <c r="B337" s="4">
        <v>2.9615094339999999</v>
      </c>
      <c r="C337" s="4">
        <v>0.88301886789999995</v>
      </c>
      <c r="D337" s="4">
        <v>0.88301886789999995</v>
      </c>
      <c r="E337" s="13">
        <v>0.85856603769999995</v>
      </c>
      <c r="F337" s="4">
        <v>1.5215094339999999</v>
      </c>
      <c r="G337" s="4">
        <v>1.2606792449999999</v>
      </c>
      <c r="H337" s="4">
        <v>4.292830189</v>
      </c>
      <c r="I337" s="13">
        <v>1.2715471700000001</v>
      </c>
      <c r="J337" s="4">
        <v>2.8120754720000001</v>
      </c>
      <c r="K337" s="4">
        <v>2.2284679249999999</v>
      </c>
      <c r="L337" s="4">
        <v>2.2203169809999999</v>
      </c>
      <c r="M337" s="13">
        <v>2.5455396229999998</v>
      </c>
      <c r="N337" s="4">
        <v>2.4382188679999999</v>
      </c>
      <c r="O337" s="4">
        <v>2.530324528</v>
      </c>
      <c r="P337" s="4">
        <v>2.7169811319999999</v>
      </c>
      <c r="Q337" s="13">
        <v>2.3366037739999999</v>
      </c>
      <c r="R337" s="4">
        <v>4.2330566039999997</v>
      </c>
      <c r="S337" s="4">
        <v>3.04845283</v>
      </c>
      <c r="T337" s="4">
        <v>3.0946415090000001</v>
      </c>
      <c r="U337" s="13">
        <v>1.0999567699999999</v>
      </c>
      <c r="V337" s="4">
        <v>2.09669434</v>
      </c>
      <c r="W337" s="4">
        <v>2.032301887</v>
      </c>
      <c r="X337" s="4">
        <v>1.8048905660000001</v>
      </c>
      <c r="Y337" s="13">
        <v>2.6626415090000002</v>
      </c>
      <c r="Z337" s="4">
        <v>5.1842151860000003</v>
      </c>
      <c r="AA337" s="4">
        <v>3.496754717</v>
      </c>
      <c r="AB337" s="4">
        <v>6.3596918049999998</v>
      </c>
      <c r="AC337" s="13">
        <v>4.325433962</v>
      </c>
      <c r="AD337" s="4">
        <v>2.3228851920000002</v>
      </c>
      <c r="AE337" s="4">
        <v>7.4206824469999999</v>
      </c>
      <c r="AF337">
        <f t="shared" si="5"/>
        <v>2.764783562416667</v>
      </c>
    </row>
    <row r="338" spans="1:32" ht="15" thickBot="1" x14ac:dyDescent="0.35">
      <c r="A338" s="10">
        <v>44897</v>
      </c>
      <c r="B338" s="4">
        <v>2.545811321</v>
      </c>
      <c r="C338" s="4">
        <v>0.84226415089999995</v>
      </c>
      <c r="D338" s="4">
        <v>0.88301886789999995</v>
      </c>
      <c r="E338" s="13">
        <v>1.983396226</v>
      </c>
      <c r="F338" s="4">
        <v>1.5758490570000001</v>
      </c>
      <c r="G338" s="4">
        <v>0.76075471699999997</v>
      </c>
      <c r="H338" s="4">
        <v>5.5779622639999999</v>
      </c>
      <c r="I338" s="13">
        <v>1.0069132080000001</v>
      </c>
      <c r="J338" s="4">
        <v>3.4424150939999998</v>
      </c>
      <c r="K338" s="4">
        <v>1.7252830189999999</v>
      </c>
      <c r="L338" s="4">
        <v>2.2485735849999999</v>
      </c>
      <c r="M338" s="13">
        <v>2.522173585</v>
      </c>
      <c r="N338" s="4">
        <v>2.0562113210000001</v>
      </c>
      <c r="O338" s="4">
        <v>2.4561509429999999</v>
      </c>
      <c r="P338" s="4">
        <v>2.5743396230000002</v>
      </c>
      <c r="Q338" s="13">
        <v>2.1792905660000002</v>
      </c>
      <c r="R338" s="4">
        <v>2.5572226420000002</v>
      </c>
      <c r="S338" s="4">
        <v>3.9858113209999999</v>
      </c>
      <c r="T338" s="4">
        <v>2.4816905660000002</v>
      </c>
      <c r="U338" s="13">
        <v>1.495698113</v>
      </c>
      <c r="V338" s="4">
        <v>1.811683019</v>
      </c>
      <c r="W338" s="4">
        <v>2.3765048150000001</v>
      </c>
      <c r="X338" s="4">
        <v>0.56344203179999997</v>
      </c>
      <c r="Y338" s="13">
        <v>2.7251320749999999</v>
      </c>
      <c r="Z338" s="4">
        <v>5.3788230349999999</v>
      </c>
      <c r="AA338" s="4">
        <v>3.129962264</v>
      </c>
      <c r="AB338" s="4">
        <v>6.6973584910000001</v>
      </c>
      <c r="AC338" s="13">
        <v>4.1107924530000002</v>
      </c>
      <c r="AD338" s="4">
        <v>1.6895114360000001</v>
      </c>
      <c r="AE338" s="4">
        <v>7.3101572829999997</v>
      </c>
      <c r="AF338">
        <f t="shared" si="5"/>
        <v>2.6898065697533329</v>
      </c>
    </row>
    <row r="339" spans="1:32" ht="15" thickBot="1" x14ac:dyDescent="0.35">
      <c r="A339" s="10">
        <v>44898</v>
      </c>
      <c r="B339" s="4">
        <v>2.3447547169999998</v>
      </c>
      <c r="C339" s="4">
        <v>0.73901886790000004</v>
      </c>
      <c r="D339" s="4">
        <v>0.85584905659999999</v>
      </c>
      <c r="E339" s="13">
        <v>1.9535094340000001</v>
      </c>
      <c r="F339" s="4">
        <v>1.711698113</v>
      </c>
      <c r="G339" s="4">
        <v>1.0867924529999999</v>
      </c>
      <c r="H339" s="4">
        <v>4.7329811319999999</v>
      </c>
      <c r="I339" s="13">
        <v>1.171018868</v>
      </c>
      <c r="J339" s="4">
        <v>3.3418867919999999</v>
      </c>
      <c r="K339" s="4">
        <v>2.4287094339999999</v>
      </c>
      <c r="L339" s="4">
        <v>3.374490566</v>
      </c>
      <c r="M339" s="13">
        <v>2.5344000000000002</v>
      </c>
      <c r="N339" s="4">
        <v>3.0267169809999999</v>
      </c>
      <c r="O339" s="4">
        <v>2.4939169809999999</v>
      </c>
      <c r="P339" s="4">
        <v>2.6083018870000001</v>
      </c>
      <c r="Q339" s="13">
        <v>2.1795622639999999</v>
      </c>
      <c r="R339" s="4">
        <v>5.0209811320000002</v>
      </c>
      <c r="S339" s="4">
        <v>2.918037736</v>
      </c>
      <c r="T339" s="4">
        <v>2.6110188679999999</v>
      </c>
      <c r="U339" s="13">
        <v>1.459290566</v>
      </c>
      <c r="V339" s="4">
        <v>1.6038791189999999</v>
      </c>
      <c r="W339" s="4">
        <v>1.3957132080000001</v>
      </c>
      <c r="X339" s="4">
        <v>0.48426537040000001</v>
      </c>
      <c r="Y339" s="13">
        <v>0.55317735850000005</v>
      </c>
      <c r="Z339" s="4">
        <v>5.4095094340000003</v>
      </c>
      <c r="AA339" s="4">
        <v>5.5181886789999997</v>
      </c>
      <c r="AB339" s="4">
        <v>6.4329747609999997</v>
      </c>
      <c r="AC339" s="13">
        <v>4.3689056600000002</v>
      </c>
      <c r="AD339" s="4">
        <v>1.661191689</v>
      </c>
      <c r="AE339" s="4">
        <v>7.5886331760000001</v>
      </c>
      <c r="AF339">
        <f t="shared" si="5"/>
        <v>2.7869791434466671</v>
      </c>
    </row>
    <row r="340" spans="1:32" ht="15" thickBot="1" x14ac:dyDescent="0.35">
      <c r="A340" s="10">
        <v>44899</v>
      </c>
      <c r="B340" s="4">
        <v>3.398943396</v>
      </c>
      <c r="C340" s="4">
        <v>0.74445283019999997</v>
      </c>
      <c r="D340" s="4">
        <v>1.0052830189999999</v>
      </c>
      <c r="E340" s="13">
        <v>0.90747169809999995</v>
      </c>
      <c r="F340" s="4">
        <v>1.475320755</v>
      </c>
      <c r="G340" s="4">
        <v>1.219924528</v>
      </c>
      <c r="H340" s="4">
        <v>3.9830943400000001</v>
      </c>
      <c r="I340" s="13">
        <v>1.5554716980000001</v>
      </c>
      <c r="J340" s="4">
        <v>2.460769811</v>
      </c>
      <c r="K340" s="4">
        <v>1.9312301890000001</v>
      </c>
      <c r="L340" s="4">
        <v>2.1917886790000001</v>
      </c>
      <c r="M340" s="13">
        <v>2.5632000000000001</v>
      </c>
      <c r="N340" s="4">
        <v>2.3730113209999999</v>
      </c>
      <c r="O340" s="4">
        <v>2.4914716979999998</v>
      </c>
      <c r="P340" s="4">
        <v>2.2887849060000001</v>
      </c>
      <c r="Q340" s="13">
        <v>3.0511698109999998</v>
      </c>
      <c r="R340" s="4">
        <v>2.6588377360000002</v>
      </c>
      <c r="S340" s="4">
        <v>3.893433962</v>
      </c>
      <c r="T340" s="4">
        <v>2.3374188679999999</v>
      </c>
      <c r="U340" s="13">
        <v>1.459290566</v>
      </c>
      <c r="V340" s="4">
        <v>1.811683019</v>
      </c>
      <c r="W340" s="4">
        <v>1.1808000000000001</v>
      </c>
      <c r="X340" s="4">
        <v>0.63899174030000006</v>
      </c>
      <c r="Y340" s="13">
        <v>0.71676940060000005</v>
      </c>
      <c r="Z340" s="4">
        <v>15.190641510000001</v>
      </c>
      <c r="AA340" s="4">
        <v>4.7591394119999997</v>
      </c>
      <c r="AB340" s="4">
        <v>4.4667169810000003</v>
      </c>
      <c r="AC340" s="13">
        <v>4.0700377359999997</v>
      </c>
      <c r="AD340" s="4">
        <v>4.2220376159999997</v>
      </c>
      <c r="AE340" s="4">
        <v>10.66143396</v>
      </c>
      <c r="AF340">
        <f t="shared" si="5"/>
        <v>3.0569540395400003</v>
      </c>
    </row>
    <row r="341" spans="1:32" ht="15" thickBot="1" x14ac:dyDescent="0.35">
      <c r="A341" s="10">
        <v>44900</v>
      </c>
      <c r="B341" s="4">
        <v>3.0158490570000001</v>
      </c>
      <c r="C341" s="4">
        <v>0.77977358490000004</v>
      </c>
      <c r="D341" s="4">
        <v>0.82867924530000003</v>
      </c>
      <c r="E341" s="13">
        <v>0.86399999999999999</v>
      </c>
      <c r="F341" s="4">
        <v>1.63290566</v>
      </c>
      <c r="G341" s="4">
        <v>1.361207547</v>
      </c>
      <c r="H341" s="4">
        <v>3.1000754719999999</v>
      </c>
      <c r="I341" s="13">
        <v>1.609811321</v>
      </c>
      <c r="J341" s="4">
        <v>2.9941132079999999</v>
      </c>
      <c r="K341" s="4">
        <v>1.3557735849999999</v>
      </c>
      <c r="L341" s="4">
        <v>1.84890566</v>
      </c>
      <c r="M341" s="13">
        <v>2.5387471700000002</v>
      </c>
      <c r="N341" s="4">
        <v>2.627320755</v>
      </c>
      <c r="O341" s="4">
        <v>2.4721811319999998</v>
      </c>
      <c r="P341" s="4">
        <v>2.2594415090000002</v>
      </c>
      <c r="Q341" s="13">
        <v>2.0534943399999999</v>
      </c>
      <c r="R341" s="4">
        <v>2.582218868</v>
      </c>
      <c r="S341" s="4">
        <v>3.0919245279999998</v>
      </c>
      <c r="T341" s="4">
        <v>1.4128301889999999</v>
      </c>
      <c r="U341" s="13">
        <v>0.90429223240000001</v>
      </c>
      <c r="V341" s="4">
        <v>1.998883019</v>
      </c>
      <c r="W341" s="4">
        <v>1.2270266080000001</v>
      </c>
      <c r="X341" s="4">
        <v>0.62298766189999999</v>
      </c>
      <c r="Y341" s="13">
        <v>0.57518490570000003</v>
      </c>
      <c r="Z341" s="4">
        <v>7.4227163770000004</v>
      </c>
      <c r="AA341" s="4">
        <v>4.0048301889999998</v>
      </c>
      <c r="AB341" s="4">
        <v>3.235924528</v>
      </c>
      <c r="AC341" s="13">
        <v>3.9858113209999999</v>
      </c>
      <c r="AD341" s="4">
        <v>3.1180363469999999</v>
      </c>
      <c r="AE341" s="4">
        <v>7.2950943400000003</v>
      </c>
      <c r="AF341">
        <f t="shared" si="5"/>
        <v>2.4273346786733332</v>
      </c>
    </row>
    <row r="342" spans="1:32" ht="15" thickBot="1" x14ac:dyDescent="0.35">
      <c r="A342" s="10">
        <v>44901</v>
      </c>
      <c r="B342" s="4">
        <v>2.227924528</v>
      </c>
      <c r="C342" s="4">
        <v>0.73630188679999997</v>
      </c>
      <c r="D342" s="4">
        <v>0.85584905659999999</v>
      </c>
      <c r="E342" s="13">
        <v>0.86671698109999995</v>
      </c>
      <c r="F342" s="4">
        <v>1.8393962260000001</v>
      </c>
      <c r="G342" s="4">
        <v>1.0596226419999999</v>
      </c>
      <c r="H342" s="4">
        <v>2.6626415090000002</v>
      </c>
      <c r="I342" s="13">
        <v>1.2212830189999999</v>
      </c>
      <c r="J342" s="4">
        <v>2.7767547170000002</v>
      </c>
      <c r="K342" s="4">
        <v>1.6003018870000001</v>
      </c>
      <c r="L342" s="4">
        <v>1.730988679</v>
      </c>
      <c r="M342" s="13">
        <v>2.4417509430000002</v>
      </c>
      <c r="N342" s="4">
        <v>2.6900830189999998</v>
      </c>
      <c r="O342" s="4">
        <v>2.0002415089999999</v>
      </c>
      <c r="P342" s="4">
        <v>1.7255547170000001</v>
      </c>
      <c r="Q342" s="13">
        <v>1.443532075</v>
      </c>
      <c r="R342" s="4">
        <v>2.5735245280000001</v>
      </c>
      <c r="S342" s="4">
        <v>3.268528302</v>
      </c>
      <c r="T342" s="4">
        <v>3.007698113</v>
      </c>
      <c r="U342" s="13">
        <v>1.034838014</v>
      </c>
      <c r="V342" s="4">
        <v>1.6785509430000001</v>
      </c>
      <c r="W342" s="4">
        <v>1.321811321</v>
      </c>
      <c r="X342" s="4">
        <v>0.63634920439999998</v>
      </c>
      <c r="Y342" s="13">
        <v>0.57518490570000003</v>
      </c>
      <c r="Z342" s="4">
        <v>6.0947695690000003</v>
      </c>
      <c r="AA342" s="4">
        <v>5.4448301890000002</v>
      </c>
      <c r="AB342" s="4">
        <v>3.4125283020000001</v>
      </c>
      <c r="AC342" s="13">
        <v>4.2384905660000003</v>
      </c>
      <c r="AD342" s="4">
        <v>4.2221886790000003</v>
      </c>
      <c r="AE342" s="4">
        <v>6.7371641670000004</v>
      </c>
      <c r="AF342">
        <f t="shared" si="5"/>
        <v>2.4041800065866665</v>
      </c>
    </row>
    <row r="343" spans="1:32" ht="15" thickBot="1" x14ac:dyDescent="0.35">
      <c r="A343" s="10">
        <v>44902</v>
      </c>
      <c r="B343" s="4">
        <v>2.16</v>
      </c>
      <c r="C343" s="4">
        <v>0.73358490570000001</v>
      </c>
      <c r="D343" s="4">
        <v>1.0052830189999999</v>
      </c>
      <c r="E343" s="13">
        <v>1.2090566039999999</v>
      </c>
      <c r="F343" s="4">
        <v>1.820377358</v>
      </c>
      <c r="G343" s="4">
        <v>1.44</v>
      </c>
      <c r="H343" s="4">
        <v>4.6596226420000004</v>
      </c>
      <c r="I343" s="13">
        <v>1.5880754720000001</v>
      </c>
      <c r="J343" s="4">
        <v>2.6463396229999998</v>
      </c>
      <c r="K343" s="4">
        <v>0.87215094339999999</v>
      </c>
      <c r="L343" s="4">
        <v>2.2181433959999999</v>
      </c>
      <c r="M343" s="13">
        <v>2.2651471700000001</v>
      </c>
      <c r="N343" s="4">
        <v>4.08090566</v>
      </c>
      <c r="O343" s="4">
        <v>2.0594716979999999</v>
      </c>
      <c r="P343" s="4">
        <v>1.9257962260000001</v>
      </c>
      <c r="Q343" s="13">
        <v>2.0510490570000002</v>
      </c>
      <c r="R343" s="4">
        <v>3.9939622639999999</v>
      </c>
      <c r="S343" s="4">
        <v>2.918037736</v>
      </c>
      <c r="T343" s="4">
        <v>1.9154716979999999</v>
      </c>
      <c r="U343" s="13">
        <v>0.99066810569999997</v>
      </c>
      <c r="V343" s="4">
        <v>1.4838651169999999</v>
      </c>
      <c r="W343" s="4">
        <v>1.6810803439999999</v>
      </c>
      <c r="X343" s="4">
        <v>0.65669433960000001</v>
      </c>
      <c r="Y343" s="13">
        <v>0.8215080723</v>
      </c>
      <c r="Z343" s="4">
        <v>5.4937358490000001</v>
      </c>
      <c r="AA343" s="4">
        <v>5.1595471699999997</v>
      </c>
      <c r="AB343" s="4">
        <v>6.5506415090000001</v>
      </c>
      <c r="AC343" s="13">
        <v>3.9015849060000001</v>
      </c>
      <c r="AD343" s="4">
        <v>1.837973887</v>
      </c>
      <c r="AE343" s="4">
        <v>6.7598490570000003</v>
      </c>
      <c r="AF343">
        <f t="shared" si="5"/>
        <v>2.5633207942899996</v>
      </c>
    </row>
    <row r="344" spans="1:32" ht="15" thickBot="1" x14ac:dyDescent="0.35">
      <c r="A344" s="10">
        <v>44903</v>
      </c>
      <c r="B344" s="4">
        <v>1.8991698109999999</v>
      </c>
      <c r="C344" s="4">
        <v>0.4999245283</v>
      </c>
      <c r="D344" s="4">
        <v>0.78792452830000004</v>
      </c>
      <c r="E344" s="13">
        <v>0.87486792449999995</v>
      </c>
      <c r="F344" s="4">
        <v>3.2603773579999999</v>
      </c>
      <c r="G344" s="4">
        <v>1.1683018869999999</v>
      </c>
      <c r="H344" s="4">
        <v>3.1897358489999998</v>
      </c>
      <c r="I344" s="13">
        <v>1.925524528</v>
      </c>
      <c r="J344" s="4">
        <v>2.3281811320000001</v>
      </c>
      <c r="K344" s="4">
        <v>0.98218867919999997</v>
      </c>
      <c r="L344" s="4">
        <v>1.8548830190000001</v>
      </c>
      <c r="M344" s="13">
        <v>2.3083471699999998</v>
      </c>
      <c r="N344" s="4">
        <v>2.2868830189999998</v>
      </c>
      <c r="O344" s="4">
        <v>2.1165283019999999</v>
      </c>
      <c r="P344" s="4">
        <v>2.1909735850000001</v>
      </c>
      <c r="Q344" s="13">
        <v>2.6898113210000001</v>
      </c>
      <c r="R344" s="4">
        <v>4.1923018870000002</v>
      </c>
      <c r="S344" s="4">
        <v>2.918037736</v>
      </c>
      <c r="T344" s="4">
        <v>2.0964226419999998</v>
      </c>
      <c r="U344" s="13">
        <v>1.0196766610000001</v>
      </c>
      <c r="V344" s="4">
        <v>1.315562264</v>
      </c>
      <c r="W344" s="4">
        <v>1.551396226</v>
      </c>
      <c r="X344" s="4">
        <v>0.6590577057</v>
      </c>
      <c r="Y344" s="13">
        <v>0.80984168140000001</v>
      </c>
      <c r="Z344" s="4">
        <v>8.3193962260000003</v>
      </c>
      <c r="AA344" s="4">
        <v>4.7411320750000003</v>
      </c>
      <c r="AB344" s="4">
        <v>4.7954716980000001</v>
      </c>
      <c r="AC344" s="13">
        <v>4.765584906</v>
      </c>
      <c r="AD344" s="4">
        <v>2.634698717</v>
      </c>
      <c r="AE344" s="4">
        <v>4.0044843180000003</v>
      </c>
      <c r="AF344">
        <f t="shared" si="5"/>
        <v>2.4728895794800008</v>
      </c>
    </row>
    <row r="345" spans="1:32" ht="15" thickBot="1" x14ac:dyDescent="0.35">
      <c r="A345" s="10">
        <v>44904</v>
      </c>
      <c r="B345" s="4">
        <v>1.730716981</v>
      </c>
      <c r="C345" s="4">
        <v>0.5488301887</v>
      </c>
      <c r="D345" s="4">
        <v>0.65479245279999998</v>
      </c>
      <c r="E345" s="13">
        <v>0.89660377359999999</v>
      </c>
      <c r="F345" s="4">
        <v>2.146415094</v>
      </c>
      <c r="G345" s="4">
        <v>1.198188679</v>
      </c>
      <c r="H345" s="4">
        <v>3.3690566039999998</v>
      </c>
      <c r="I345" s="13">
        <v>2.0105660379999999</v>
      </c>
      <c r="J345" s="4">
        <v>2.4308830189999999</v>
      </c>
      <c r="K345" s="4">
        <v>0.99169811320000001</v>
      </c>
      <c r="L345" s="4">
        <v>2.0437132079999998</v>
      </c>
      <c r="M345" s="13">
        <v>1.8931924529999999</v>
      </c>
      <c r="N345" s="4">
        <v>2.7849056600000002</v>
      </c>
      <c r="O345" s="4">
        <v>3.6461886790000002</v>
      </c>
      <c r="P345" s="4">
        <v>1.791033962</v>
      </c>
      <c r="Q345" s="13">
        <v>1.465539623</v>
      </c>
      <c r="R345" s="4">
        <v>4.2493584909999997</v>
      </c>
      <c r="S345" s="4">
        <v>2.8745660380000002</v>
      </c>
      <c r="T345" s="4">
        <v>1.938566038</v>
      </c>
      <c r="U345" s="13">
        <v>0.98777090720000005</v>
      </c>
      <c r="V345" s="4">
        <v>2.7441509430000002</v>
      </c>
      <c r="W345" s="4">
        <v>1.267175221</v>
      </c>
      <c r="X345" s="4">
        <v>0.70621977039999995</v>
      </c>
      <c r="Y345" s="13">
        <v>0.94713962259999995</v>
      </c>
      <c r="Z345" s="4">
        <v>4.3553207550000002</v>
      </c>
      <c r="AA345" s="4">
        <v>3.252226415</v>
      </c>
      <c r="AB345" s="4">
        <v>3.472301887</v>
      </c>
      <c r="AC345" s="13">
        <v>3.9858113209999999</v>
      </c>
      <c r="AD345" s="4">
        <v>2.5533294789999998</v>
      </c>
      <c r="AE345" s="4">
        <v>4.9530566040000004</v>
      </c>
      <c r="AF345">
        <f t="shared" si="5"/>
        <v>2.2629772673500002</v>
      </c>
    </row>
    <row r="346" spans="1:32" ht="15" thickBot="1" x14ac:dyDescent="0.35">
      <c r="A346" s="10">
        <v>44905</v>
      </c>
      <c r="B346" s="4">
        <v>1.7252830189999999</v>
      </c>
      <c r="C346" s="4">
        <v>0.4917735849</v>
      </c>
      <c r="D346" s="4">
        <v>0.66837735850000002</v>
      </c>
      <c r="E346" s="13">
        <v>0.82052830190000003</v>
      </c>
      <c r="F346" s="4">
        <v>5.0807547169999996</v>
      </c>
      <c r="G346" s="4">
        <v>1.1519999999999999</v>
      </c>
      <c r="H346" s="4">
        <v>4.5237735849999998</v>
      </c>
      <c r="I346" s="13">
        <v>0.97132075470000001</v>
      </c>
      <c r="J346" s="4">
        <v>2.2415094340000001</v>
      </c>
      <c r="K346" s="4">
        <v>0.88356226419999995</v>
      </c>
      <c r="L346" s="4">
        <v>1.541343396</v>
      </c>
      <c r="M346" s="13">
        <v>2.0719698110000002</v>
      </c>
      <c r="N346" s="4">
        <v>2.6710641509999999</v>
      </c>
      <c r="O346" s="4">
        <v>1.5799245280000001</v>
      </c>
      <c r="P346" s="4">
        <v>1.8475471699999999</v>
      </c>
      <c r="Q346" s="13">
        <v>3.5456603769999999</v>
      </c>
      <c r="R346" s="4">
        <v>3.8988679249999998</v>
      </c>
      <c r="S346" s="4">
        <v>2.918037736</v>
      </c>
      <c r="T346" s="4">
        <v>1.4128301889999999</v>
      </c>
      <c r="U346" s="13">
        <v>1.0642415089999999</v>
      </c>
      <c r="V346" s="4">
        <v>1.0013884980000001</v>
      </c>
      <c r="W346" s="4">
        <v>1.2323232</v>
      </c>
      <c r="X346" s="4">
        <v>0.55058932520000003</v>
      </c>
      <c r="Y346" s="13">
        <v>0.77298113209999997</v>
      </c>
      <c r="Z346" s="4">
        <v>5.7491320750000003</v>
      </c>
      <c r="AA346" s="4">
        <v>4.8796981129999999</v>
      </c>
      <c r="AB346" s="4">
        <v>6.3117387169999999</v>
      </c>
      <c r="AC346" s="13">
        <v>4.0700377359999997</v>
      </c>
      <c r="AD346" s="4">
        <v>2.6477925550000001</v>
      </c>
      <c r="AE346" s="4">
        <v>10.050113209999999</v>
      </c>
      <c r="AF346">
        <f t="shared" si="5"/>
        <v>2.6125388124166657</v>
      </c>
    </row>
    <row r="347" spans="1:32" ht="15" thickBot="1" x14ac:dyDescent="0.35">
      <c r="A347" s="10">
        <v>44906</v>
      </c>
      <c r="B347" s="4">
        <v>1.431849057</v>
      </c>
      <c r="C347" s="4">
        <v>0.49449056600000002</v>
      </c>
      <c r="D347" s="4">
        <v>1.2172075469999999</v>
      </c>
      <c r="E347" s="13">
        <v>0.64664150939999998</v>
      </c>
      <c r="F347" s="4">
        <v>6.3006792450000004</v>
      </c>
      <c r="G347" s="4">
        <v>1.211773585</v>
      </c>
      <c r="H347" s="4">
        <v>2.7387169810000001</v>
      </c>
      <c r="I347" s="13">
        <v>1.5622641509999999</v>
      </c>
      <c r="J347" s="4">
        <v>1.8893886790000001</v>
      </c>
      <c r="K347" s="4">
        <v>1.243290566</v>
      </c>
      <c r="L347" s="4">
        <v>1.783969811</v>
      </c>
      <c r="M347" s="13">
        <v>1.699471698</v>
      </c>
      <c r="N347" s="4">
        <v>2.4224603770000002</v>
      </c>
      <c r="O347" s="4">
        <v>2.146415094</v>
      </c>
      <c r="P347" s="4">
        <v>2.2510188680000001</v>
      </c>
      <c r="Q347" s="13">
        <v>2.208633962</v>
      </c>
      <c r="R347" s="4">
        <v>2.480603774</v>
      </c>
      <c r="S347" s="4">
        <v>3.5347924530000001</v>
      </c>
      <c r="T347" s="4">
        <v>0.85584905659999999</v>
      </c>
      <c r="U347" s="13">
        <v>0.81717831860000001</v>
      </c>
      <c r="V347" s="4">
        <v>0.9972796075</v>
      </c>
      <c r="W347" s="4">
        <v>2.431285404</v>
      </c>
      <c r="X347" s="4">
        <v>0.60410241509999996</v>
      </c>
      <c r="Y347" s="13">
        <v>1.145479245</v>
      </c>
      <c r="Z347" s="4">
        <v>3.7467169810000001</v>
      </c>
      <c r="AA347" s="4">
        <v>5.2762089059999999</v>
      </c>
      <c r="AB347" s="4">
        <v>3.5320754719999998</v>
      </c>
      <c r="AC347" s="13">
        <v>4.455849057</v>
      </c>
      <c r="AD347" s="4">
        <v>2.8307215700000001</v>
      </c>
      <c r="AE347" s="4">
        <v>8.4063396229999992</v>
      </c>
      <c r="AF347">
        <f t="shared" si="5"/>
        <v>2.4120917859733333</v>
      </c>
    </row>
    <row r="348" spans="1:32" ht="15" thickBot="1" x14ac:dyDescent="0.35">
      <c r="A348" s="10">
        <v>44907</v>
      </c>
      <c r="B348" s="4">
        <v>1.1900377360000001</v>
      </c>
      <c r="C348" s="4">
        <v>0.4999245283</v>
      </c>
      <c r="D348" s="4">
        <v>0.74716981130000004</v>
      </c>
      <c r="E348" s="13">
        <v>0.62218867919999998</v>
      </c>
      <c r="F348" s="4">
        <v>3.6434716979999999</v>
      </c>
      <c r="G348" s="4">
        <v>1.942641509</v>
      </c>
      <c r="H348" s="4">
        <v>3.8581132079999998</v>
      </c>
      <c r="I348" s="13">
        <v>1.17509434</v>
      </c>
      <c r="J348" s="4">
        <v>2.8963018869999999</v>
      </c>
      <c r="K348" s="4">
        <v>1.6744754719999999</v>
      </c>
      <c r="L348" s="4">
        <v>1.618777358</v>
      </c>
      <c r="M348" s="13">
        <v>1.7068075469999999</v>
      </c>
      <c r="N348" s="4">
        <v>2.3852377360000001</v>
      </c>
      <c r="O348" s="4">
        <v>1.963018868</v>
      </c>
      <c r="P348" s="4">
        <v>1.3313207549999999</v>
      </c>
      <c r="Q348" s="13">
        <v>3.8200754720000001</v>
      </c>
      <c r="R348" s="4">
        <v>3.9314716980000002</v>
      </c>
      <c r="S348" s="4">
        <v>3.7575849059999999</v>
      </c>
      <c r="T348" s="4">
        <v>0.95094339620000001</v>
      </c>
      <c r="U348" s="13">
        <v>0.84008581130000004</v>
      </c>
      <c r="V348" s="4">
        <v>1.005659321</v>
      </c>
      <c r="W348" s="4">
        <v>1.472332075</v>
      </c>
      <c r="X348" s="4">
        <v>0.38798490569999999</v>
      </c>
      <c r="Y348" s="13">
        <v>1.0433207550000001</v>
      </c>
      <c r="Z348" s="4">
        <v>4.9485771160000001</v>
      </c>
      <c r="AA348" s="4">
        <v>4.3335849059999996</v>
      </c>
      <c r="AB348" s="4">
        <v>4.2086037740000002</v>
      </c>
      <c r="AC348" s="13">
        <v>4.3192052829999996</v>
      </c>
      <c r="AD348" s="4">
        <v>2.6327647700000001</v>
      </c>
      <c r="AE348" s="4">
        <v>10.291924529999999</v>
      </c>
      <c r="AF348">
        <f t="shared" si="5"/>
        <v>2.5066233284000004</v>
      </c>
    </row>
    <row r="349" spans="1:32" ht="15" thickBot="1" x14ac:dyDescent="0.35">
      <c r="A349" s="10">
        <v>44908</v>
      </c>
      <c r="B349" s="4">
        <v>1.263396226</v>
      </c>
      <c r="C349" s="4">
        <v>0.39396226420000002</v>
      </c>
      <c r="D349" s="4">
        <v>0.65479245279999998</v>
      </c>
      <c r="E349" s="13">
        <v>0.61947169810000002</v>
      </c>
      <c r="F349" s="4">
        <v>2.9289056599999999</v>
      </c>
      <c r="G349" s="4">
        <v>1.7225660380000001</v>
      </c>
      <c r="H349" s="4">
        <v>6.1811320749999998</v>
      </c>
      <c r="I349" s="13">
        <v>1.4739622640000001</v>
      </c>
      <c r="J349" s="4">
        <v>1.18514717</v>
      </c>
      <c r="K349" s="4">
        <v>0.94469433960000004</v>
      </c>
      <c r="L349" s="4">
        <v>1.4109283020000001</v>
      </c>
      <c r="M349" s="13">
        <v>2.1564679249999998</v>
      </c>
      <c r="N349" s="4">
        <v>2.5205433959999999</v>
      </c>
      <c r="O349" s="4">
        <v>2.2830792450000001</v>
      </c>
      <c r="P349" s="4">
        <v>1.1275471699999999</v>
      </c>
      <c r="Q349" s="13">
        <v>1.9290566039999999</v>
      </c>
      <c r="R349" s="4">
        <v>2.4460981130000001</v>
      </c>
      <c r="S349" s="4">
        <v>5.0563018870000001</v>
      </c>
      <c r="T349" s="4">
        <v>1.0867924529999999</v>
      </c>
      <c r="U349" s="13">
        <v>0.78430629750000003</v>
      </c>
      <c r="V349" s="4">
        <v>1.0170966429999999</v>
      </c>
      <c r="W349" s="4">
        <v>1.242549645</v>
      </c>
      <c r="X349" s="4">
        <v>0.48307924530000002</v>
      </c>
      <c r="Y349" s="13">
        <v>1.4731219019999999</v>
      </c>
      <c r="Z349" s="4">
        <v>5.606881811</v>
      </c>
      <c r="AA349" s="4">
        <v>4.3335849059999996</v>
      </c>
      <c r="AB349" s="4">
        <v>4.860679245</v>
      </c>
      <c r="AC349" s="13">
        <v>4.0265660380000003</v>
      </c>
      <c r="AD349" s="4">
        <v>2.0901735850000001</v>
      </c>
      <c r="AE349" s="4">
        <v>7.4114218870000004</v>
      </c>
      <c r="AF349">
        <f t="shared" si="5"/>
        <v>2.3571435495833333</v>
      </c>
    </row>
    <row r="350" spans="1:32" ht="15" thickBot="1" x14ac:dyDescent="0.35">
      <c r="A350" s="10">
        <v>44909</v>
      </c>
      <c r="B350" s="4">
        <v>1.1737358490000001</v>
      </c>
      <c r="C350" s="4">
        <v>0.44015094339999999</v>
      </c>
      <c r="D350" s="4">
        <v>0.65479245279999998</v>
      </c>
      <c r="E350" s="13">
        <v>0.48905660379999999</v>
      </c>
      <c r="F350" s="4">
        <v>2.958792453</v>
      </c>
      <c r="G350" s="4">
        <v>1.399245283</v>
      </c>
      <c r="H350" s="4">
        <v>4.6514716979999999</v>
      </c>
      <c r="I350" s="13">
        <v>1.3435471699999999</v>
      </c>
      <c r="J350" s="4">
        <v>1.901071698</v>
      </c>
      <c r="K350" s="4">
        <v>0.83818867919999995</v>
      </c>
      <c r="L350" s="4">
        <v>2.0021433960000001</v>
      </c>
      <c r="M350" s="13">
        <v>1.7731018869999999</v>
      </c>
      <c r="N350" s="4">
        <v>2.2320000000000002</v>
      </c>
      <c r="O350" s="4">
        <v>1.604920755</v>
      </c>
      <c r="P350" s="4">
        <v>1.304150943</v>
      </c>
      <c r="Q350" s="13">
        <v>1.8067924529999999</v>
      </c>
      <c r="R350" s="4">
        <v>1.942641509</v>
      </c>
      <c r="S350" s="4">
        <v>3.5782641509999999</v>
      </c>
      <c r="T350" s="4">
        <v>1.6492075470000001</v>
      </c>
      <c r="U350" s="13">
        <v>1.1570984150000001</v>
      </c>
      <c r="V350" s="4">
        <v>1.0421716889999999</v>
      </c>
      <c r="W350" s="4">
        <v>1.472332075</v>
      </c>
      <c r="X350" s="4">
        <v>0.61077735850000003</v>
      </c>
      <c r="Y350" s="13">
        <v>0.75538726639999998</v>
      </c>
      <c r="Z350" s="4">
        <v>1.030279245</v>
      </c>
      <c r="AA350" s="4">
        <v>4.537358491</v>
      </c>
      <c r="AB350" s="4">
        <v>4.9286037739999999</v>
      </c>
      <c r="AC350" s="13">
        <v>4.5427924529999997</v>
      </c>
      <c r="AD350" s="4">
        <v>2.7853284230000002</v>
      </c>
      <c r="AE350" s="4">
        <v>8.1683548990000006</v>
      </c>
      <c r="AF350">
        <f t="shared" si="5"/>
        <v>2.1591253186700001</v>
      </c>
    </row>
    <row r="351" spans="1:32" ht="15" thickBot="1" x14ac:dyDescent="0.35">
      <c r="A351" s="10">
        <v>44910</v>
      </c>
      <c r="B351" s="4">
        <v>1.1193962260000001</v>
      </c>
      <c r="C351" s="4">
        <v>0.44286792450000001</v>
      </c>
      <c r="D351" s="4">
        <v>0.66837735850000002</v>
      </c>
      <c r="E351" s="13">
        <v>0.3586415094</v>
      </c>
      <c r="F351" s="4">
        <v>2.309433962</v>
      </c>
      <c r="G351" s="4">
        <v>1.5024905660000001</v>
      </c>
      <c r="H351" s="4">
        <v>3.6787924529999998</v>
      </c>
      <c r="I351" s="13">
        <v>1.0718490570000001</v>
      </c>
      <c r="J351" s="4">
        <v>1.0862490570000001</v>
      </c>
      <c r="K351" s="4">
        <v>0.91372075470000003</v>
      </c>
      <c r="L351" s="4">
        <v>1.424784906</v>
      </c>
      <c r="M351" s="13">
        <v>1.595683019</v>
      </c>
      <c r="N351" s="4">
        <v>2.5795018870000002</v>
      </c>
      <c r="O351" s="4">
        <v>2.0200754719999998</v>
      </c>
      <c r="P351" s="4">
        <v>1.1683018869999999</v>
      </c>
      <c r="Q351" s="13">
        <v>1.9290566039999999</v>
      </c>
      <c r="R351" s="4">
        <v>2.4876679249999998</v>
      </c>
      <c r="S351" s="4">
        <v>2.8745660380000002</v>
      </c>
      <c r="T351" s="4">
        <v>1.0471245280000001</v>
      </c>
      <c r="U351" s="13">
        <v>1.1521012079999999</v>
      </c>
      <c r="V351" s="4">
        <v>1.1225958519999999</v>
      </c>
      <c r="W351" s="4">
        <v>1.5114566039999999</v>
      </c>
      <c r="X351" s="4">
        <v>0.72460691320000004</v>
      </c>
      <c r="Y351" s="13">
        <v>1.8486339620000001</v>
      </c>
      <c r="Z351" s="4">
        <v>3.6</v>
      </c>
      <c r="AA351" s="4">
        <v>4.2004528299999997</v>
      </c>
      <c r="AB351" s="4">
        <v>6.1838490569999998</v>
      </c>
      <c r="AC351" s="13">
        <v>4.3457050879999999</v>
      </c>
      <c r="AD351" s="4">
        <v>1.843679547</v>
      </c>
      <c r="AE351" s="4">
        <v>4.8433065969999998</v>
      </c>
      <c r="AF351">
        <f t="shared" si="5"/>
        <v>2.0551656264100004</v>
      </c>
    </row>
    <row r="352" spans="1:32" ht="15" thickBot="1" x14ac:dyDescent="0.35">
      <c r="A352" s="10">
        <v>44911</v>
      </c>
      <c r="B352" s="4">
        <v>1.0270188680000001</v>
      </c>
      <c r="C352" s="4">
        <v>0.37766037740000002</v>
      </c>
      <c r="D352" s="4">
        <v>0.68739622639999998</v>
      </c>
      <c r="E352" s="13">
        <v>0.47547169810000001</v>
      </c>
      <c r="F352" s="4">
        <v>2.8501132079999998</v>
      </c>
      <c r="G352" s="4">
        <v>1.431849057</v>
      </c>
      <c r="H352" s="4">
        <v>4.3906415089999999</v>
      </c>
      <c r="I352" s="13">
        <v>1.0930415090000001</v>
      </c>
      <c r="J352" s="4">
        <v>1.472060377</v>
      </c>
      <c r="K352" s="4">
        <v>0.99169811320000001</v>
      </c>
      <c r="L352" s="4">
        <v>1.742128302</v>
      </c>
      <c r="M352" s="13">
        <v>2.2091773579999998</v>
      </c>
      <c r="N352" s="4">
        <v>2.4346867919999999</v>
      </c>
      <c r="O352" s="4">
        <v>1.972256604</v>
      </c>
      <c r="P352" s="4">
        <v>1.6030188679999999</v>
      </c>
      <c r="Q352" s="13">
        <v>8.0205283020000007</v>
      </c>
      <c r="R352" s="4">
        <v>2.1735849059999999</v>
      </c>
      <c r="S352" s="4">
        <v>2.918037736</v>
      </c>
      <c r="T352" s="4">
        <v>1.825811321</v>
      </c>
      <c r="U352" s="13">
        <v>1.2827079029999999</v>
      </c>
      <c r="V352" s="4">
        <v>1.2786113210000001</v>
      </c>
      <c r="W352" s="4">
        <v>1.4310039670000001</v>
      </c>
      <c r="X352" s="4">
        <v>0.59029841189999999</v>
      </c>
      <c r="Y352" s="13">
        <v>1.2913811319999999</v>
      </c>
      <c r="Z352" s="4">
        <v>3.8961509429999999</v>
      </c>
      <c r="AA352" s="4">
        <v>3.8744150940000002</v>
      </c>
      <c r="AB352" s="4">
        <v>5.1296603770000004</v>
      </c>
      <c r="AC352" s="13">
        <v>4.1542641509999996</v>
      </c>
      <c r="AD352" s="4">
        <v>1.5862648210000001</v>
      </c>
      <c r="AE352" s="4">
        <v>6.7598490570000003</v>
      </c>
      <c r="AF352">
        <f t="shared" si="5"/>
        <v>2.3656929436666672</v>
      </c>
    </row>
    <row r="353" spans="1:32" ht="15" thickBot="1" x14ac:dyDescent="0.35">
      <c r="A353" s="10">
        <v>44912</v>
      </c>
      <c r="B353" s="4">
        <v>1.040603774</v>
      </c>
      <c r="C353" s="4">
        <v>0.36950943400000003</v>
      </c>
      <c r="D353" s="4">
        <v>0.52981132080000004</v>
      </c>
      <c r="E353" s="13">
        <v>0.32332075469999999</v>
      </c>
      <c r="F353" s="4">
        <v>1.635622642</v>
      </c>
      <c r="G353" s="4">
        <v>0.96452830190000005</v>
      </c>
      <c r="H353" s="4">
        <v>4.7981886789999999</v>
      </c>
      <c r="I353" s="13">
        <v>1.3435471699999999</v>
      </c>
      <c r="J353" s="4">
        <v>2.146415094</v>
      </c>
      <c r="K353" s="4">
        <v>0.83846037740000001</v>
      </c>
      <c r="L353" s="4">
        <v>1.3364830190000001</v>
      </c>
      <c r="M353" s="13">
        <v>1.755169811</v>
      </c>
      <c r="N353" s="4">
        <v>2.2262943399999999</v>
      </c>
      <c r="O353" s="4">
        <v>2.0208905659999998</v>
      </c>
      <c r="P353" s="4">
        <v>1.6030188679999999</v>
      </c>
      <c r="Q353" s="13">
        <v>3.6733584910000001</v>
      </c>
      <c r="R353" s="4">
        <v>3.178867925</v>
      </c>
      <c r="S353" s="4">
        <v>2.8310943399999999</v>
      </c>
      <c r="T353" s="4">
        <v>1.318279245</v>
      </c>
      <c r="U353" s="13">
        <v>1.2854037739999999</v>
      </c>
      <c r="V353" s="4">
        <v>1.113389932</v>
      </c>
      <c r="W353" s="4">
        <v>1.2150339619999999</v>
      </c>
      <c r="X353" s="4">
        <v>0.56208750789999995</v>
      </c>
      <c r="Y353" s="13">
        <v>1.145479245</v>
      </c>
      <c r="Z353" s="4">
        <v>3.2386415089999998</v>
      </c>
      <c r="AA353" s="4">
        <v>4.0048301889999998</v>
      </c>
      <c r="AB353" s="4">
        <v>5.4770285879999996</v>
      </c>
      <c r="AC353" s="13">
        <v>4.2256120749999999</v>
      </c>
      <c r="AD353" s="4">
        <v>2.7318087850000001</v>
      </c>
      <c r="AE353" s="4">
        <v>4.8565874720000002</v>
      </c>
      <c r="AF353">
        <f t="shared" si="5"/>
        <v>2.1263122397233327</v>
      </c>
    </row>
    <row r="354" spans="1:32" ht="15" thickBot="1" x14ac:dyDescent="0.35">
      <c r="A354" s="10">
        <v>44913</v>
      </c>
      <c r="B354" s="4">
        <v>1.1112452829999999</v>
      </c>
      <c r="C354" s="4">
        <v>0.34505660379999997</v>
      </c>
      <c r="D354" s="4">
        <v>0.46188679249999998</v>
      </c>
      <c r="E354" s="13">
        <v>0.32060377359999997</v>
      </c>
      <c r="F354" s="4">
        <v>1.7415849059999999</v>
      </c>
      <c r="G354" s="4">
        <v>0.89660377359999999</v>
      </c>
      <c r="H354" s="4">
        <v>3.358188679</v>
      </c>
      <c r="I354" s="13">
        <v>1.833962264</v>
      </c>
      <c r="J354" s="4">
        <v>1.8475471699999999</v>
      </c>
      <c r="K354" s="4">
        <v>1.2854037739999999</v>
      </c>
      <c r="L354" s="4">
        <v>1.282958491</v>
      </c>
      <c r="M354" s="13">
        <v>1.689418868</v>
      </c>
      <c r="N354" s="4">
        <v>2.3871396229999999</v>
      </c>
      <c r="O354" s="4">
        <v>2.0467018870000002</v>
      </c>
      <c r="P354" s="4">
        <v>1.6845283019999999</v>
      </c>
      <c r="Q354" s="13">
        <v>2.2602566039999998</v>
      </c>
      <c r="R354" s="4">
        <v>2.4045283020000001</v>
      </c>
      <c r="S354" s="4">
        <v>2.5729811319999998</v>
      </c>
      <c r="T354" s="4">
        <v>1.4535849059999999</v>
      </c>
      <c r="U354" s="13">
        <v>1.130318626</v>
      </c>
      <c r="V354" s="4">
        <v>1.2846647550000001</v>
      </c>
      <c r="W354" s="4">
        <v>1.432849177</v>
      </c>
      <c r="X354" s="4">
        <v>0.5706861553</v>
      </c>
      <c r="Y354" s="13">
        <v>1.1808000000000001</v>
      </c>
      <c r="Z354" s="4">
        <v>4.276528302</v>
      </c>
      <c r="AA354" s="4">
        <v>2.447495457</v>
      </c>
      <c r="AB354" s="4">
        <v>6.5506415090000001</v>
      </c>
      <c r="AC354" s="13">
        <v>3.9015849060000001</v>
      </c>
      <c r="AD354" s="4">
        <v>1.62203703</v>
      </c>
      <c r="AE354" s="4">
        <v>6.8701152890000001</v>
      </c>
      <c r="AF354">
        <f t="shared" si="5"/>
        <v>2.0750634113599999</v>
      </c>
    </row>
    <row r="355" spans="1:32" ht="15" thickBot="1" x14ac:dyDescent="0.35">
      <c r="A355" s="10">
        <v>44914</v>
      </c>
      <c r="B355" s="4">
        <v>1.0134339619999999</v>
      </c>
      <c r="C355" s="4">
        <v>0.4156981132</v>
      </c>
      <c r="D355" s="4">
        <v>0.39396226420000002</v>
      </c>
      <c r="E355" s="13">
        <v>0.33147169809999999</v>
      </c>
      <c r="F355" s="4">
        <v>1.162867925</v>
      </c>
      <c r="G355" s="4">
        <v>0.72</v>
      </c>
      <c r="H355" s="4">
        <v>3.7766037739999998</v>
      </c>
      <c r="I355" s="13">
        <v>1.383486792</v>
      </c>
      <c r="J355" s="4">
        <v>0.54176603769999998</v>
      </c>
      <c r="K355" s="4">
        <v>0.91942641510000001</v>
      </c>
      <c r="L355" s="4">
        <v>1.932588679</v>
      </c>
      <c r="M355" s="13">
        <v>2.4512603770000001</v>
      </c>
      <c r="N355" s="4">
        <v>1.9771471700000001</v>
      </c>
      <c r="O355" s="4">
        <v>1.979320755</v>
      </c>
      <c r="P355" s="4">
        <v>1.195471698</v>
      </c>
      <c r="Q355" s="13">
        <v>2.9696603769999999</v>
      </c>
      <c r="R355" s="4">
        <v>5.4611320750000001</v>
      </c>
      <c r="S355" s="4">
        <v>2.7441509430000002</v>
      </c>
      <c r="T355" s="4">
        <v>1.4861886790000001</v>
      </c>
      <c r="U355" s="13">
        <v>0.83437240749999997</v>
      </c>
      <c r="V355" s="4">
        <v>1.4730212650000001</v>
      </c>
      <c r="W355" s="4">
        <v>1.3957132080000001</v>
      </c>
      <c r="X355" s="4">
        <v>0.42466415089999998</v>
      </c>
      <c r="Y355" s="13">
        <v>1.1808000000000001</v>
      </c>
      <c r="Z355" s="4">
        <v>2.427350943</v>
      </c>
      <c r="AA355" s="4">
        <v>2.6083018870000001</v>
      </c>
      <c r="AB355" s="4">
        <v>6.1838490569999998</v>
      </c>
      <c r="AC355" s="13">
        <v>3.9887836980000002</v>
      </c>
      <c r="AD355" s="4">
        <v>1.8672034420000001</v>
      </c>
      <c r="AE355" s="4">
        <v>5.6323018869999997</v>
      </c>
      <c r="AF355">
        <f t="shared" si="5"/>
        <v>2.0290666559899999</v>
      </c>
    </row>
    <row r="356" spans="1:32" ht="15" thickBot="1" x14ac:dyDescent="0.35">
      <c r="A356" s="10">
        <v>44915</v>
      </c>
      <c r="B356" s="4">
        <v>1.2905660379999999</v>
      </c>
      <c r="C356" s="4">
        <v>0.37222641509999999</v>
      </c>
      <c r="D356" s="4">
        <v>0.43471698110000001</v>
      </c>
      <c r="E356" s="13">
        <v>0.29886792449999999</v>
      </c>
      <c r="F356" s="4">
        <v>1.2987169810000001</v>
      </c>
      <c r="G356" s="4">
        <v>1.016150943</v>
      </c>
      <c r="H356" s="4">
        <v>3.9667924530000001</v>
      </c>
      <c r="I356" s="13">
        <v>0.88627924530000002</v>
      </c>
      <c r="J356" s="4">
        <v>0.28528301890000002</v>
      </c>
      <c r="K356" s="4">
        <v>0.99713207550000005</v>
      </c>
      <c r="L356" s="4">
        <v>1.4516830190000001</v>
      </c>
      <c r="M356" s="13">
        <v>1.525584906</v>
      </c>
      <c r="N356" s="4">
        <v>2.0073056600000001</v>
      </c>
      <c r="O356" s="4">
        <v>2.0265962260000001</v>
      </c>
      <c r="P356" s="4">
        <v>1.1683018869999999</v>
      </c>
      <c r="Q356" s="13">
        <v>2.234716981</v>
      </c>
      <c r="R356" s="4">
        <v>2.8256603770000002</v>
      </c>
      <c r="S356" s="4">
        <v>2.317584906</v>
      </c>
      <c r="T356" s="4">
        <v>1.1737358490000001</v>
      </c>
      <c r="U356" s="13">
        <v>0.78743786260000004</v>
      </c>
      <c r="V356" s="4">
        <v>1.4059938839999999</v>
      </c>
      <c r="W356" s="4">
        <v>1.476669464</v>
      </c>
      <c r="X356" s="4">
        <v>0.58400216159999996</v>
      </c>
      <c r="Y356" s="13">
        <v>1.216935849</v>
      </c>
      <c r="Z356" s="4">
        <v>1.999698113</v>
      </c>
      <c r="AA356" s="4">
        <v>3.8744150940000002</v>
      </c>
      <c r="AB356" s="4">
        <v>4.4667169810000003</v>
      </c>
      <c r="AC356" s="13">
        <v>3.4940377360000001</v>
      </c>
      <c r="AD356" s="4">
        <v>2.0901735850000001</v>
      </c>
      <c r="AE356" s="4">
        <v>4.9152335090000001</v>
      </c>
      <c r="AF356">
        <f t="shared" si="5"/>
        <v>1.7963072041866668</v>
      </c>
    </row>
    <row r="357" spans="1:32" ht="15" thickBot="1" x14ac:dyDescent="0.35">
      <c r="A357" s="10">
        <v>44916</v>
      </c>
      <c r="B357" s="4">
        <v>1.0949433959999999</v>
      </c>
      <c r="C357" s="4">
        <v>0.34777358489999999</v>
      </c>
      <c r="D357" s="4">
        <v>0.3586415094</v>
      </c>
      <c r="E357" s="13">
        <v>0.37222641509999999</v>
      </c>
      <c r="F357" s="4">
        <v>0.75532075470000004</v>
      </c>
      <c r="G357" s="4">
        <v>1.0596226419999999</v>
      </c>
      <c r="H357" s="4">
        <v>3.3527547169999998</v>
      </c>
      <c r="I357" s="13">
        <v>1.1683018869999999</v>
      </c>
      <c r="J357" s="4">
        <v>1.1843320749999999</v>
      </c>
      <c r="K357" s="4">
        <v>0.91453584909999996</v>
      </c>
      <c r="L357" s="4">
        <v>2.1216905659999998</v>
      </c>
      <c r="M357" s="13">
        <v>1.538354717</v>
      </c>
      <c r="N357" s="4">
        <v>2.0920754719999999</v>
      </c>
      <c r="O357" s="4">
        <v>1.9931773580000001</v>
      </c>
      <c r="P357" s="4">
        <v>1.141132075</v>
      </c>
      <c r="Q357" s="13">
        <v>1.8067924529999999</v>
      </c>
      <c r="R357" s="4">
        <v>4.5645283020000003</v>
      </c>
      <c r="S357" s="4">
        <v>1.9806792449999999</v>
      </c>
      <c r="T357" s="4">
        <v>1.6492075470000001</v>
      </c>
      <c r="U357" s="13">
        <v>0.67272452829999996</v>
      </c>
      <c r="V357" s="4">
        <v>1.101267768</v>
      </c>
      <c r="W357" s="4">
        <v>1.520524719</v>
      </c>
      <c r="X357" s="4">
        <v>0.54502641510000005</v>
      </c>
      <c r="Y357" s="13">
        <v>1.216935849</v>
      </c>
      <c r="Z357" s="4">
        <v>2.4960905659999999</v>
      </c>
      <c r="AA357" s="4">
        <v>3.811924528</v>
      </c>
      <c r="AB357" s="4">
        <v>6.9228679250000003</v>
      </c>
      <c r="AC357" s="13">
        <v>3.8200754720000001</v>
      </c>
      <c r="AD357" s="4">
        <v>3.4346860970000002</v>
      </c>
      <c r="AE357" s="4">
        <v>6.9055137520000001</v>
      </c>
      <c r="AF357">
        <f t="shared" si="5"/>
        <v>2.0647909394866666</v>
      </c>
    </row>
    <row r="358" spans="1:32" ht="15" thickBot="1" x14ac:dyDescent="0.35">
      <c r="A358" s="10">
        <v>44917</v>
      </c>
      <c r="B358" s="4">
        <v>1.0134339619999999</v>
      </c>
      <c r="C358" s="4">
        <v>0.31788679250000001</v>
      </c>
      <c r="D358" s="4">
        <v>0.3667924528</v>
      </c>
      <c r="E358" s="13">
        <v>0.42113207549999998</v>
      </c>
      <c r="F358" s="4">
        <v>1.0052830189999999</v>
      </c>
      <c r="G358" s="4">
        <v>1.05690566</v>
      </c>
      <c r="H358" s="4">
        <v>3.4750188679999998</v>
      </c>
      <c r="I358" s="13">
        <v>1.0278339620000001</v>
      </c>
      <c r="J358" s="4">
        <v>1.306324528</v>
      </c>
      <c r="K358" s="4">
        <v>0.88410566040000005</v>
      </c>
      <c r="L358" s="4">
        <v>2.0586566039999998</v>
      </c>
      <c r="M358" s="13">
        <v>2.1306566039999999</v>
      </c>
      <c r="N358" s="4">
        <v>1.9472603770000001</v>
      </c>
      <c r="O358" s="4">
        <v>1.683169811</v>
      </c>
      <c r="P358" s="4">
        <v>1.03245283</v>
      </c>
      <c r="Q358" s="13">
        <v>1.9290566039999999</v>
      </c>
      <c r="R358" s="4">
        <v>4.5645283020000003</v>
      </c>
      <c r="S358" s="4">
        <v>2.317584906</v>
      </c>
      <c r="T358" s="4">
        <v>1.1737358490000001</v>
      </c>
      <c r="U358" s="13">
        <v>0.78973778709999998</v>
      </c>
      <c r="V358" s="4">
        <v>3.5941411009999999</v>
      </c>
      <c r="W358" s="4">
        <v>1.5918792450000001</v>
      </c>
      <c r="X358" s="4">
        <v>0.5997434264</v>
      </c>
      <c r="Y358" s="13">
        <v>0.80042264149999998</v>
      </c>
      <c r="Z358" s="4">
        <v>2.3701457210000001</v>
      </c>
      <c r="AA358" s="4">
        <v>2.171683019</v>
      </c>
      <c r="AB358" s="4">
        <v>5.3361509429999998</v>
      </c>
      <c r="AC358" s="13">
        <v>4.164681871</v>
      </c>
      <c r="AD358" s="4">
        <v>2.7840614939999999</v>
      </c>
      <c r="AE358" s="4">
        <v>3.410100409</v>
      </c>
      <c r="AF358">
        <f t="shared" si="5"/>
        <v>1.9108188841733333</v>
      </c>
    </row>
    <row r="359" spans="1:32" ht="15" thickBot="1" x14ac:dyDescent="0.35">
      <c r="A359" s="10">
        <v>44918</v>
      </c>
      <c r="B359" s="4">
        <v>0.95909433960000001</v>
      </c>
      <c r="C359" s="4">
        <v>0.31788679250000001</v>
      </c>
      <c r="D359" s="4">
        <v>0.3586415094</v>
      </c>
      <c r="E359" s="13">
        <v>0.42113207549999998</v>
      </c>
      <c r="F359" s="4">
        <v>0.70098113210000002</v>
      </c>
      <c r="G359" s="4">
        <v>1.222641509</v>
      </c>
      <c r="H359" s="4">
        <v>3.5728301889999998</v>
      </c>
      <c r="I359" s="13">
        <v>1.338113208</v>
      </c>
      <c r="J359" s="4">
        <v>2.5947169809999999</v>
      </c>
      <c r="K359" s="4">
        <v>0.95094339620000001</v>
      </c>
      <c r="L359" s="4">
        <v>1.3027924529999999</v>
      </c>
      <c r="M359" s="13">
        <v>1.5065660380000001</v>
      </c>
      <c r="N359" s="4">
        <v>1.9907320749999999</v>
      </c>
      <c r="O359" s="4">
        <v>1.9594867920000001</v>
      </c>
      <c r="P359" s="4">
        <v>2.4181132079999998</v>
      </c>
      <c r="Q359" s="13">
        <v>1.3313207549999999</v>
      </c>
      <c r="R359" s="4">
        <v>4.7139622640000001</v>
      </c>
      <c r="S359" s="4">
        <v>2.0214339620000001</v>
      </c>
      <c r="T359" s="4">
        <v>1.701645283</v>
      </c>
      <c r="U359" s="13">
        <v>0.59433905220000005</v>
      </c>
      <c r="V359" s="4">
        <v>1.1367849059999999</v>
      </c>
      <c r="W359" s="4">
        <v>1.435789223</v>
      </c>
      <c r="X359" s="4">
        <v>0.52410566039999995</v>
      </c>
      <c r="Y359" s="13">
        <v>0.59773584909999999</v>
      </c>
      <c r="Z359" s="4">
        <v>4.1216603770000004</v>
      </c>
      <c r="AA359" s="4">
        <v>2.4966339620000002</v>
      </c>
      <c r="AB359" s="4">
        <v>6.1838490569999998</v>
      </c>
      <c r="AC359" s="13">
        <v>3.9423396230000001</v>
      </c>
      <c r="AD359" s="4">
        <v>2.8101679879999999</v>
      </c>
      <c r="AE359" s="4">
        <v>7.0087772389999996</v>
      </c>
      <c r="AF359">
        <f t="shared" si="5"/>
        <v>2.0745072299666658</v>
      </c>
    </row>
    <row r="360" spans="1:32" ht="15" thickBot="1" x14ac:dyDescent="0.35">
      <c r="A360" s="10">
        <v>44919</v>
      </c>
      <c r="B360" s="4">
        <v>0.95909433960000001</v>
      </c>
      <c r="C360" s="4">
        <v>0.31788679250000001</v>
      </c>
      <c r="D360" s="4">
        <v>0.3667924528</v>
      </c>
      <c r="E360" s="13">
        <v>0.39396226420000002</v>
      </c>
      <c r="F360" s="4">
        <v>0.66566037739999995</v>
      </c>
      <c r="G360" s="4">
        <v>0.95637735850000005</v>
      </c>
      <c r="H360" s="4">
        <v>3.2467924529999999</v>
      </c>
      <c r="I360" s="13">
        <v>1.0052830189999999</v>
      </c>
      <c r="J360" s="4">
        <v>1.5758490570000001</v>
      </c>
      <c r="K360" s="4">
        <v>0.87676981129999998</v>
      </c>
      <c r="L360" s="4">
        <v>1.65165283</v>
      </c>
      <c r="M360" s="13">
        <v>1.512815094</v>
      </c>
      <c r="N360" s="4">
        <v>1.378867925</v>
      </c>
      <c r="O360" s="4">
        <v>1.6470339620000001</v>
      </c>
      <c r="P360" s="4">
        <v>1.304150943</v>
      </c>
      <c r="Q360" s="13">
        <v>1.304150943</v>
      </c>
      <c r="R360" s="4">
        <v>4.1026415089999997</v>
      </c>
      <c r="S360" s="4">
        <v>2.4425660379999998</v>
      </c>
      <c r="T360" s="4">
        <v>1.1193962260000001</v>
      </c>
      <c r="U360" s="13">
        <v>0.81645283020000003</v>
      </c>
      <c r="V360" s="4">
        <v>1.510641509</v>
      </c>
      <c r="W360" s="4">
        <v>2.2254030610000002</v>
      </c>
      <c r="X360" s="4">
        <v>0.46324528300000001</v>
      </c>
      <c r="Y360" s="13">
        <v>0.55317735850000005</v>
      </c>
      <c r="Z360" s="4">
        <v>2.4158255089999998</v>
      </c>
      <c r="AA360" s="4">
        <v>2.3322566039999999</v>
      </c>
      <c r="AB360" s="4">
        <v>6.3220322700000002</v>
      </c>
      <c r="AC360" s="13">
        <v>3.9858113209999999</v>
      </c>
      <c r="AD360" s="4">
        <v>2.5653125889999999</v>
      </c>
      <c r="AE360" s="4">
        <v>7.017147714</v>
      </c>
      <c r="AF360">
        <f t="shared" si="5"/>
        <v>1.9011683148000003</v>
      </c>
    </row>
    <row r="361" spans="1:32" ht="15" thickBot="1" x14ac:dyDescent="0.35">
      <c r="A361" s="10">
        <v>44920</v>
      </c>
      <c r="B361" s="4">
        <v>0.95909433960000001</v>
      </c>
      <c r="C361" s="4">
        <v>0.3423396226</v>
      </c>
      <c r="D361" s="4">
        <v>0.85584905659999999</v>
      </c>
      <c r="E361" s="13">
        <v>0.3667924528</v>
      </c>
      <c r="F361" s="4">
        <v>1.0867924529999999</v>
      </c>
      <c r="G361" s="4">
        <v>1.0867924529999999</v>
      </c>
      <c r="H361" s="4">
        <v>2.6218867920000002</v>
      </c>
      <c r="I361" s="13">
        <v>1.2701886790000001</v>
      </c>
      <c r="J361" s="4">
        <v>1.4128301889999999</v>
      </c>
      <c r="K361" s="4">
        <v>0.89660377359999999</v>
      </c>
      <c r="L361" s="4">
        <v>2.459139623</v>
      </c>
      <c r="M361" s="13">
        <v>1.519064151</v>
      </c>
      <c r="N361" s="4">
        <v>2.2156981130000002</v>
      </c>
      <c r="O361" s="4">
        <v>1.4992301889999999</v>
      </c>
      <c r="P361" s="4">
        <v>1.03245283</v>
      </c>
      <c r="Q361" s="13">
        <v>1.5758490570000001</v>
      </c>
      <c r="R361" s="4">
        <v>3.5049056599999999</v>
      </c>
      <c r="S361" s="4">
        <v>2.7441509430000002</v>
      </c>
      <c r="T361" s="4">
        <v>1.4535849059999999</v>
      </c>
      <c r="U361" s="13">
        <v>0.81645283020000003</v>
      </c>
      <c r="V361" s="4">
        <v>1.7222943399999999</v>
      </c>
      <c r="W361" s="4">
        <v>1.6747471700000001</v>
      </c>
      <c r="X361" s="4">
        <v>0.61077735850000003</v>
      </c>
      <c r="Y361" s="13">
        <v>0.66919245279999995</v>
      </c>
      <c r="Z361" s="4">
        <v>1.434022642</v>
      </c>
      <c r="AA361" s="4">
        <v>2.722415094</v>
      </c>
      <c r="AB361" s="4">
        <v>6.5506415090000001</v>
      </c>
      <c r="AC361" s="13">
        <v>3.6950943399999998</v>
      </c>
      <c r="AD361" s="4">
        <v>2.583033962</v>
      </c>
      <c r="AE361" s="4">
        <v>5.1432452829999997</v>
      </c>
      <c r="AF361">
        <f t="shared" si="5"/>
        <v>1.88417207549</v>
      </c>
    </row>
    <row r="362" spans="1:32" ht="15" thickBot="1" x14ac:dyDescent="0.35">
      <c r="A362" s="10">
        <v>44921</v>
      </c>
      <c r="B362" s="4">
        <v>0.84226415089999995</v>
      </c>
      <c r="C362" s="4">
        <v>0.36407547169999999</v>
      </c>
      <c r="D362" s="4">
        <v>0.69554716979999998</v>
      </c>
      <c r="E362" s="13">
        <v>0.35320754720000003</v>
      </c>
      <c r="F362" s="4">
        <v>0.65207547170000002</v>
      </c>
      <c r="G362" s="4">
        <v>0.72</v>
      </c>
      <c r="H362" s="4">
        <v>2.5205433959999999</v>
      </c>
      <c r="I362" s="13">
        <v>0.98110188679999999</v>
      </c>
      <c r="J362" s="4">
        <v>0.58415094339999996</v>
      </c>
      <c r="K362" s="4">
        <v>0.89660377359999999</v>
      </c>
      <c r="L362" s="4">
        <v>1.6195924530000001</v>
      </c>
      <c r="M362" s="13">
        <v>1.5065660380000001</v>
      </c>
      <c r="N362" s="4">
        <v>1.8527094340000001</v>
      </c>
      <c r="O362" s="4">
        <v>1.655728302</v>
      </c>
      <c r="P362" s="4">
        <v>1.03245283</v>
      </c>
      <c r="Q362" s="13">
        <v>1.483471698</v>
      </c>
      <c r="R362" s="4">
        <v>2.6572075470000001</v>
      </c>
      <c r="S362" s="4">
        <v>2.2333584910000002</v>
      </c>
      <c r="T362" s="4">
        <v>1.2090566039999999</v>
      </c>
      <c r="U362" s="13">
        <v>0.78446600160000002</v>
      </c>
      <c r="V362" s="4">
        <v>1.242203774</v>
      </c>
      <c r="W362" s="4">
        <v>1.7720555769999999</v>
      </c>
      <c r="X362" s="4">
        <v>0.57888793360000002</v>
      </c>
      <c r="Y362" s="13">
        <v>1.145479245</v>
      </c>
      <c r="Z362" s="4">
        <v>2.3800328149999999</v>
      </c>
      <c r="AA362" s="4">
        <v>3.9874632449999998</v>
      </c>
      <c r="AB362" s="4">
        <v>5.6839245280000004</v>
      </c>
      <c r="AC362" s="13">
        <v>3.4412304909999998</v>
      </c>
      <c r="AD362" s="4">
        <v>2.583033962</v>
      </c>
      <c r="AE362" s="4">
        <v>4.6704905659999998</v>
      </c>
      <c r="AF362">
        <f t="shared" si="5"/>
        <v>1.7376327115433332</v>
      </c>
    </row>
    <row r="363" spans="1:32" ht="15" thickBot="1" x14ac:dyDescent="0.35">
      <c r="A363" s="10">
        <v>44922</v>
      </c>
      <c r="B363" s="4">
        <v>0.84226415089999995</v>
      </c>
      <c r="C363" s="4">
        <v>0.32603773580000001</v>
      </c>
      <c r="D363" s="4">
        <v>0.85584905659999999</v>
      </c>
      <c r="E363" s="13">
        <v>0.3667924528</v>
      </c>
      <c r="F363" s="4">
        <v>0.83954716979999999</v>
      </c>
      <c r="G363" s="4">
        <v>1.089509434</v>
      </c>
      <c r="H363" s="4">
        <v>3.1245283019999999</v>
      </c>
      <c r="I363" s="13">
        <v>0.79960754720000005</v>
      </c>
      <c r="J363" s="4">
        <v>1.44</v>
      </c>
      <c r="K363" s="4">
        <v>0.89660377359999999</v>
      </c>
      <c r="L363" s="4">
        <v>1.6310037740000001</v>
      </c>
      <c r="M363" s="13">
        <v>1.5065660380000001</v>
      </c>
      <c r="N363" s="4">
        <v>1.601388679</v>
      </c>
      <c r="O363" s="4">
        <v>1.809509434</v>
      </c>
      <c r="P363" s="4">
        <v>1.03245283</v>
      </c>
      <c r="Q363" s="13">
        <v>1.3709886790000001</v>
      </c>
      <c r="R363" s="4">
        <v>2.5107622639999998</v>
      </c>
      <c r="S363" s="4">
        <v>2.317584906</v>
      </c>
      <c r="T363" s="4">
        <v>1.2090566039999999</v>
      </c>
      <c r="U363" s="13">
        <v>1.21965283</v>
      </c>
      <c r="V363" s="4">
        <v>3.4098519399999998</v>
      </c>
      <c r="W363" s="4">
        <v>1.533373404</v>
      </c>
      <c r="X363" s="4">
        <v>0.57843414339999999</v>
      </c>
      <c r="Y363" s="13">
        <v>0.72</v>
      </c>
      <c r="Z363" s="4">
        <v>2.2436830190000001</v>
      </c>
      <c r="AA363" s="4">
        <v>2.8935849060000001</v>
      </c>
      <c r="AB363" s="4">
        <v>6.2572075470000001</v>
      </c>
      <c r="AC363" s="13">
        <v>3.2956981129999998</v>
      </c>
      <c r="AD363" s="4">
        <v>2.3298113210000002</v>
      </c>
      <c r="AE363" s="4">
        <v>3.8694723620000002</v>
      </c>
      <c r="AF363">
        <f t="shared" si="5"/>
        <v>1.7973607472033337</v>
      </c>
    </row>
    <row r="364" spans="1:32" ht="15" thickBot="1" x14ac:dyDescent="0.35">
      <c r="A364" s="10">
        <v>44923</v>
      </c>
      <c r="B364" s="4">
        <v>0.8150943396</v>
      </c>
      <c r="C364" s="4">
        <v>0.29886792449999999</v>
      </c>
      <c r="D364" s="4">
        <v>0.65750943399999995</v>
      </c>
      <c r="E364" s="13">
        <v>0.38037735849999998</v>
      </c>
      <c r="F364" s="4">
        <v>0.61132075470000002</v>
      </c>
      <c r="G364" s="4">
        <v>1.3313207549999999</v>
      </c>
      <c r="H364" s="4">
        <v>2.465932075</v>
      </c>
      <c r="I364" s="13">
        <v>0.90339622639999995</v>
      </c>
      <c r="J364" s="4">
        <v>1.983396226</v>
      </c>
      <c r="K364" s="4">
        <v>0.84226415089999995</v>
      </c>
      <c r="L364" s="4">
        <v>1.7712000000000001</v>
      </c>
      <c r="M364" s="13">
        <v>1.512815094</v>
      </c>
      <c r="N364" s="4">
        <v>1.2383999999999999</v>
      </c>
      <c r="O364" s="4">
        <v>1.931501887</v>
      </c>
      <c r="P364" s="4">
        <v>1.4128301889999999</v>
      </c>
      <c r="Q364" s="13">
        <v>1.5144452829999999</v>
      </c>
      <c r="R364" s="4">
        <v>3.0566037740000001</v>
      </c>
      <c r="S364" s="4">
        <v>2.0225207549999999</v>
      </c>
      <c r="T364" s="4">
        <v>1.2090566039999999</v>
      </c>
      <c r="U364" s="13">
        <v>0.67077196979999998</v>
      </c>
      <c r="V364" s="4">
        <v>3.6721141130000001</v>
      </c>
      <c r="W364" s="4">
        <v>1.4953342009999999</v>
      </c>
      <c r="X364" s="4">
        <v>0.56676226419999998</v>
      </c>
      <c r="Y364" s="13">
        <v>0.66919245279999995</v>
      </c>
      <c r="Z364" s="4">
        <v>3.4532830190000001</v>
      </c>
      <c r="AA364" s="4">
        <v>5.1595471699999997</v>
      </c>
      <c r="AB364" s="4">
        <v>6.4039245280000001</v>
      </c>
      <c r="AC364" s="13">
        <v>3.6135849059999998</v>
      </c>
      <c r="AD364" s="4">
        <v>2.9547463249999999</v>
      </c>
      <c r="AE364" s="4">
        <v>4.931542189</v>
      </c>
      <c r="AF364">
        <f t="shared" si="5"/>
        <v>1.9849885322799998</v>
      </c>
    </row>
    <row r="365" spans="1:32" ht="15" thickBot="1" x14ac:dyDescent="0.35">
      <c r="A365" s="10">
        <v>44924</v>
      </c>
      <c r="B365" s="4">
        <v>0.61132075470000002</v>
      </c>
      <c r="C365" s="4">
        <v>0.27169811319999998</v>
      </c>
      <c r="D365" s="4">
        <v>0.65479245279999998</v>
      </c>
      <c r="E365" s="13">
        <v>0.3667924528</v>
      </c>
      <c r="F365" s="4">
        <v>0.92377358490000006</v>
      </c>
      <c r="G365" s="4">
        <v>1.0949433959999999</v>
      </c>
      <c r="H365" s="4">
        <v>2.7414339619999999</v>
      </c>
      <c r="I365" s="13">
        <v>0.61566792449999996</v>
      </c>
      <c r="J365" s="4">
        <v>1.368543396</v>
      </c>
      <c r="K365" s="4">
        <v>0.85449056599999995</v>
      </c>
      <c r="L365" s="4">
        <v>1.7356075470000001</v>
      </c>
      <c r="M365" s="13">
        <v>1.512815094</v>
      </c>
      <c r="N365" s="4">
        <v>1.378324528</v>
      </c>
      <c r="O365" s="4">
        <v>1.700286792</v>
      </c>
      <c r="P365" s="4">
        <v>1.195471698</v>
      </c>
      <c r="Q365" s="13">
        <v>1.8475471699999999</v>
      </c>
      <c r="R365" s="4">
        <v>2.2795471699999998</v>
      </c>
      <c r="S365" s="4">
        <v>1.9399245279999999</v>
      </c>
      <c r="T365" s="4">
        <v>1.2090566039999999</v>
      </c>
      <c r="U365" s="13">
        <v>0.85478897200000004</v>
      </c>
      <c r="V365" s="4">
        <v>1.066095985</v>
      </c>
      <c r="W365" s="4">
        <v>1.760332075</v>
      </c>
      <c r="X365" s="4">
        <v>0.5536260409</v>
      </c>
      <c r="Y365" s="13">
        <v>0.59773584909999999</v>
      </c>
      <c r="Z365" s="4">
        <v>4.9128072449999998</v>
      </c>
      <c r="AA365" s="4">
        <v>2.9533584909999999</v>
      </c>
      <c r="AB365" s="4">
        <v>5.4747169810000003</v>
      </c>
      <c r="AC365" s="13">
        <v>3.9794815689999998</v>
      </c>
      <c r="AD365" s="4">
        <v>3.55814056</v>
      </c>
      <c r="AE365" s="4">
        <v>3.5356616160000001</v>
      </c>
      <c r="AF365">
        <f t="shared" si="5"/>
        <v>1.7849594372633333</v>
      </c>
    </row>
    <row r="366" spans="1:32" ht="15" thickBot="1" x14ac:dyDescent="0.35">
      <c r="A366" s="10">
        <v>44925</v>
      </c>
      <c r="B366" s="4">
        <v>0.59230188679999995</v>
      </c>
      <c r="C366" s="4">
        <v>0.29886792449999999</v>
      </c>
      <c r="D366" s="4">
        <v>0.85584905659999999</v>
      </c>
      <c r="E366" s="13">
        <v>0.3667924528</v>
      </c>
      <c r="F366" s="4">
        <v>0.47003773580000002</v>
      </c>
      <c r="G366" s="4">
        <v>0.77977358490000004</v>
      </c>
      <c r="H366" s="4">
        <v>2.3303547170000001</v>
      </c>
      <c r="I366" s="13">
        <v>0.73358490570000001</v>
      </c>
      <c r="J366" s="4">
        <v>1.700286792</v>
      </c>
      <c r="K366" s="4">
        <v>0.85584905659999999</v>
      </c>
      <c r="L366" s="4">
        <v>1.256332075</v>
      </c>
      <c r="M366" s="13">
        <v>1.043864151</v>
      </c>
      <c r="N366" s="4">
        <v>1.5840000000000001</v>
      </c>
      <c r="O366" s="4">
        <v>1.7030037739999999</v>
      </c>
      <c r="P366" s="4">
        <v>1.195471698</v>
      </c>
      <c r="Q366" s="13">
        <v>1.0188679249999999</v>
      </c>
      <c r="R366" s="4">
        <v>2.2415094340000001</v>
      </c>
      <c r="S366" s="4">
        <v>1.5296603769999999</v>
      </c>
      <c r="T366" s="4">
        <v>1.2416603770000001</v>
      </c>
      <c r="U366" s="13">
        <v>0.84199245280000001</v>
      </c>
      <c r="V366" s="4">
        <v>1.470430189</v>
      </c>
      <c r="W366" s="4">
        <v>2.2393867919999999</v>
      </c>
      <c r="X366" s="4">
        <v>0.61679734649999995</v>
      </c>
      <c r="Y366" s="13">
        <v>0.72</v>
      </c>
      <c r="Z366" s="4">
        <v>2.4010458379999999</v>
      </c>
      <c r="AA366" s="4">
        <v>2.3322566039999999</v>
      </c>
      <c r="AB366" s="4">
        <v>5.7545660380000001</v>
      </c>
      <c r="AC366" s="13">
        <v>3.9015849060000001</v>
      </c>
      <c r="AD366" s="4">
        <v>1.790762264</v>
      </c>
      <c r="AE366" s="4">
        <v>6.8458450409999996</v>
      </c>
      <c r="AF366">
        <f t="shared" si="5"/>
        <v>1.6904245131666664</v>
      </c>
    </row>
    <row r="367" spans="1:32" ht="15" thickBot="1" x14ac:dyDescent="0.35">
      <c r="A367" s="10">
        <v>44926</v>
      </c>
      <c r="B367" s="4">
        <v>0.57871698110000003</v>
      </c>
      <c r="C367" s="4">
        <v>0.32332075469999999</v>
      </c>
      <c r="D367" s="4">
        <v>0.65479245279999998</v>
      </c>
      <c r="E367" s="13">
        <v>0.35320754720000003</v>
      </c>
      <c r="F367" s="4">
        <v>0.3993962264</v>
      </c>
      <c r="G367" s="4">
        <v>0.7743396226</v>
      </c>
      <c r="H367" s="4">
        <v>2.1233207549999999</v>
      </c>
      <c r="I367" s="13">
        <v>0.69826415090000005</v>
      </c>
      <c r="J367" s="4">
        <v>1.820377358</v>
      </c>
      <c r="K367" s="4">
        <v>0.89497358490000001</v>
      </c>
      <c r="L367" s="4">
        <v>1.22970566</v>
      </c>
      <c r="M367" s="13">
        <v>1.3212679249999999</v>
      </c>
      <c r="N367" s="4">
        <v>1.4144603769999999</v>
      </c>
      <c r="O367" s="4">
        <v>1.3065962259999999</v>
      </c>
      <c r="P367" s="4">
        <v>1.358490566</v>
      </c>
      <c r="Q367" s="13">
        <v>1.318550943</v>
      </c>
      <c r="R367" s="4">
        <v>2.2822641510000001</v>
      </c>
      <c r="S367" s="4">
        <v>1.8149433960000001</v>
      </c>
      <c r="T367" s="4">
        <v>1.075924528</v>
      </c>
      <c r="U367" s="13">
        <v>1.155803774</v>
      </c>
      <c r="V367" s="4">
        <v>1.095477826</v>
      </c>
      <c r="W367" s="4">
        <v>1.49753914</v>
      </c>
      <c r="X367" s="4">
        <v>0.4691494189</v>
      </c>
      <c r="Y367" s="13">
        <v>0.88655094339999996</v>
      </c>
      <c r="Z367" s="4">
        <v>2.4006900230000001</v>
      </c>
      <c r="AA367" s="4">
        <v>3.3119999999999998</v>
      </c>
      <c r="AB367" s="4">
        <v>6.0176904469999997</v>
      </c>
      <c r="AC367" s="13">
        <v>4.0009707170000004</v>
      </c>
      <c r="AD367" s="4">
        <v>1.5511549579999999</v>
      </c>
      <c r="AE367" s="4">
        <v>6.6317792610000001</v>
      </c>
      <c r="AF367">
        <f t="shared" si="5"/>
        <v>1.6920573237966665</v>
      </c>
    </row>
    <row r="368" spans="1:32" x14ac:dyDescent="0.3">
      <c r="A368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7586B-E61A-4C56-AFDE-C2436324EA1C}">
  <dimension ref="A1:AF13"/>
  <sheetViews>
    <sheetView topLeftCell="G1" zoomScale="66" workbookViewId="0">
      <selection activeCell="AF2" sqref="AF2:AF13"/>
    </sheetView>
  </sheetViews>
  <sheetFormatPr defaultRowHeight="14.4" x14ac:dyDescent="0.3"/>
  <cols>
    <col min="6" max="28" width="11.77734375" bestFit="1" customWidth="1"/>
    <col min="29" max="31" width="11.5546875" bestFit="1" customWidth="1"/>
    <col min="32" max="32" width="11" customWidth="1"/>
  </cols>
  <sheetData>
    <row r="1" spans="1:32" ht="15" thickBot="1" x14ac:dyDescent="0.35">
      <c r="A1" s="1" t="s">
        <v>0</v>
      </c>
      <c r="B1" s="2">
        <v>1981</v>
      </c>
      <c r="C1">
        <v>1982</v>
      </c>
      <c r="D1" s="2">
        <v>1983</v>
      </c>
      <c r="E1">
        <v>1984</v>
      </c>
      <c r="F1" s="2">
        <v>1985</v>
      </c>
      <c r="G1">
        <v>1986</v>
      </c>
      <c r="H1" s="2">
        <v>1987</v>
      </c>
      <c r="I1">
        <v>1988</v>
      </c>
      <c r="J1" s="2">
        <v>1989</v>
      </c>
      <c r="K1">
        <v>1990</v>
      </c>
      <c r="L1" s="2">
        <v>1991</v>
      </c>
      <c r="M1">
        <v>1992</v>
      </c>
      <c r="N1" s="2">
        <v>1993</v>
      </c>
      <c r="O1">
        <v>1994</v>
      </c>
      <c r="P1" s="2">
        <v>1995</v>
      </c>
      <c r="Q1">
        <v>1996</v>
      </c>
      <c r="R1" s="2">
        <v>1997</v>
      </c>
      <c r="S1">
        <v>1998</v>
      </c>
      <c r="T1" s="2">
        <v>1999</v>
      </c>
      <c r="U1">
        <v>2000</v>
      </c>
      <c r="V1" s="2">
        <v>2001</v>
      </c>
      <c r="W1">
        <v>2002</v>
      </c>
      <c r="X1" s="2">
        <v>2003</v>
      </c>
      <c r="Y1">
        <v>2004</v>
      </c>
      <c r="Z1" s="2">
        <v>2005</v>
      </c>
      <c r="AA1">
        <v>2006</v>
      </c>
      <c r="AB1" s="2">
        <v>2007</v>
      </c>
      <c r="AC1">
        <v>2008</v>
      </c>
      <c r="AD1" s="2">
        <v>2009</v>
      </c>
      <c r="AE1">
        <v>2010</v>
      </c>
      <c r="AF1" t="s">
        <v>399</v>
      </c>
    </row>
    <row r="2" spans="1:32" ht="15" thickBot="1" x14ac:dyDescent="0.35">
      <c r="A2" s="1" t="s">
        <v>387</v>
      </c>
      <c r="B2" s="4">
        <v>3.7250000829999999</v>
      </c>
      <c r="C2" s="4">
        <v>3.7000001070000001</v>
      </c>
      <c r="D2" s="4">
        <v>3.7000001070000001</v>
      </c>
      <c r="E2" s="4">
        <v>3.7000001070000001</v>
      </c>
      <c r="F2" s="4">
        <v>3.8000000119999999</v>
      </c>
      <c r="G2" s="4">
        <v>3.7000001070000001</v>
      </c>
      <c r="H2" s="4">
        <v>3.7000001070000001</v>
      </c>
      <c r="I2" s="4">
        <v>3.7000001070000001</v>
      </c>
      <c r="J2" s="4">
        <v>3.8749999399999999</v>
      </c>
      <c r="K2" s="4">
        <v>3.8000000119999999</v>
      </c>
      <c r="L2" s="4">
        <v>3.7250000829999999</v>
      </c>
      <c r="M2" s="4">
        <v>3.7500000600000001</v>
      </c>
      <c r="N2" s="4">
        <v>3.7750000359999998</v>
      </c>
      <c r="O2" s="4">
        <v>3.6250000600000001</v>
      </c>
      <c r="P2" s="4">
        <v>3.7250000829999999</v>
      </c>
      <c r="Q2" s="4">
        <v>3.7250000829999999</v>
      </c>
      <c r="R2" s="4">
        <v>3.5250000359999998</v>
      </c>
      <c r="S2" s="4">
        <v>3.5250000359999998</v>
      </c>
      <c r="T2" s="4">
        <v>3.375</v>
      </c>
      <c r="U2" s="4">
        <v>3.8000000119999999</v>
      </c>
      <c r="V2" s="4">
        <v>3.7750000359999998</v>
      </c>
      <c r="W2" s="4">
        <v>3.6250000600000001</v>
      </c>
      <c r="X2" s="4">
        <v>3.5749999880000001</v>
      </c>
      <c r="Y2" s="4">
        <v>4.1500000950000002</v>
      </c>
      <c r="Z2" s="4">
        <v>4.0250000950000002</v>
      </c>
      <c r="AA2" s="4">
        <v>3.8249999880000001</v>
      </c>
      <c r="AB2" s="4">
        <v>3.8000000119999999</v>
      </c>
      <c r="AC2" s="4">
        <v>3.6250000600000001</v>
      </c>
      <c r="AD2" s="4">
        <v>3.9250000119999999</v>
      </c>
      <c r="AE2" s="4">
        <v>3.7250000829999999</v>
      </c>
      <c r="AF2">
        <f>AVERAGE(B2:AE2)</f>
        <v>3.7333333868999996</v>
      </c>
    </row>
    <row r="3" spans="1:32" ht="15" thickBot="1" x14ac:dyDescent="0.35">
      <c r="A3" s="1" t="s">
        <v>388</v>
      </c>
      <c r="B3" s="4">
        <v>4.125</v>
      </c>
      <c r="C3" s="4">
        <v>4.2500002380000002</v>
      </c>
      <c r="D3" s="4">
        <v>4.3000001909999996</v>
      </c>
      <c r="E3" s="4">
        <v>4.0500000719999996</v>
      </c>
      <c r="F3" s="4">
        <v>4.2000000479999997</v>
      </c>
      <c r="G3" s="4">
        <v>4.125</v>
      </c>
      <c r="H3" s="4">
        <v>4.3250001669999998</v>
      </c>
      <c r="I3" s="4">
        <v>4.3250001669999998</v>
      </c>
      <c r="J3" s="4">
        <v>4.3000001909999996</v>
      </c>
      <c r="K3" s="4">
        <v>4.2250001429999999</v>
      </c>
      <c r="L3" s="4">
        <v>4.3000001909999996</v>
      </c>
      <c r="M3" s="4">
        <v>4.2750002150000004</v>
      </c>
      <c r="N3" s="4">
        <v>4.3500001429999999</v>
      </c>
      <c r="O3" s="4">
        <v>4.3500001429999999</v>
      </c>
      <c r="P3" s="4">
        <v>4.3250001669999998</v>
      </c>
      <c r="Q3" s="4">
        <v>4.5250000950000002</v>
      </c>
      <c r="R3" s="4">
        <v>4.4250000719999996</v>
      </c>
      <c r="S3" s="4">
        <v>4.5000001190000001</v>
      </c>
      <c r="T3" s="4">
        <v>4.3750001190000001</v>
      </c>
      <c r="U3" s="4">
        <v>4.3250001669999998</v>
      </c>
      <c r="V3" s="4">
        <v>4.1499999760000001</v>
      </c>
      <c r="W3" s="4">
        <v>4.2250001429999999</v>
      </c>
      <c r="X3" s="4">
        <v>4.3500001429999999</v>
      </c>
      <c r="Y3" s="4">
        <v>4.5250000950000002</v>
      </c>
      <c r="Z3" s="4">
        <v>4.2500001190000001</v>
      </c>
      <c r="AA3" s="4">
        <v>4.1749999520000003</v>
      </c>
      <c r="AB3" s="4">
        <v>4.3250001669999998</v>
      </c>
      <c r="AC3" s="4">
        <v>4.4250000719999996</v>
      </c>
      <c r="AD3" s="4">
        <v>4.4500000479999997</v>
      </c>
      <c r="AE3" s="4">
        <v>4.4250000719999996</v>
      </c>
      <c r="AF3">
        <f t="shared" ref="AF3:AF13" si="0">AVERAGE(B3:AE3)</f>
        <v>4.3091667811666676</v>
      </c>
    </row>
    <row r="4" spans="1:32" ht="15" thickBot="1" x14ac:dyDescent="0.35">
      <c r="A4" s="1" t="s">
        <v>389</v>
      </c>
      <c r="B4" s="4">
        <v>4.7250000239999999</v>
      </c>
      <c r="C4" s="4">
        <v>4.75</v>
      </c>
      <c r="D4" s="4">
        <v>4.9000000950000002</v>
      </c>
      <c r="E4" s="4">
        <v>4.6750000719999996</v>
      </c>
      <c r="F4" s="4">
        <v>4.8250001669999998</v>
      </c>
      <c r="G4" s="4">
        <v>4.6500000950000002</v>
      </c>
      <c r="H4" s="4">
        <v>4.8000001909999996</v>
      </c>
      <c r="I4" s="4">
        <v>4.9250000719999996</v>
      </c>
      <c r="J4" s="4">
        <v>4.8500001429999999</v>
      </c>
      <c r="K4" s="4">
        <v>4.8250001669999998</v>
      </c>
      <c r="L4" s="4">
        <v>4.8000001909999996</v>
      </c>
      <c r="M4" s="4">
        <v>4.9000000950000002</v>
      </c>
      <c r="N4" s="4">
        <v>4.9000000950000002</v>
      </c>
      <c r="O4" s="4">
        <v>4.8000001909999996</v>
      </c>
      <c r="P4" s="4">
        <v>4.9000000950000002</v>
      </c>
      <c r="Q4" s="4">
        <v>5.125</v>
      </c>
      <c r="R4" s="4">
        <v>5</v>
      </c>
      <c r="S4" s="4">
        <v>5.1750000719999996</v>
      </c>
      <c r="T4" s="4">
        <v>4.9750000239999999</v>
      </c>
      <c r="U4" s="4">
        <v>4.5499999520000003</v>
      </c>
      <c r="V4" s="4">
        <v>4.8500001429999999</v>
      </c>
      <c r="W4" s="4">
        <v>4.8000001909999996</v>
      </c>
      <c r="X4" s="4">
        <v>4.8250001669999998</v>
      </c>
      <c r="Y4" s="4">
        <v>4.9500000479999997</v>
      </c>
      <c r="Z4" s="4">
        <v>4.9750000239999999</v>
      </c>
      <c r="AA4" s="4">
        <v>4.8250001669999998</v>
      </c>
      <c r="AB4" s="4">
        <v>4.75</v>
      </c>
      <c r="AC4" s="4">
        <v>4.5500000719999996</v>
      </c>
      <c r="AD4" s="4">
        <v>4.9500000479999997</v>
      </c>
      <c r="AE4" s="4">
        <v>4.9250000719999996</v>
      </c>
      <c r="AF4">
        <f t="shared" si="0"/>
        <v>4.8483334224333321</v>
      </c>
    </row>
    <row r="5" spans="1:32" ht="15" thickBot="1" x14ac:dyDescent="0.35">
      <c r="A5" s="1" t="s">
        <v>390</v>
      </c>
      <c r="B5" s="4">
        <v>5.1750000719999996</v>
      </c>
      <c r="C5" s="4">
        <v>5.2250000239999999</v>
      </c>
      <c r="D5" s="4">
        <v>5.2750000950000002</v>
      </c>
      <c r="E5" s="4">
        <v>4.9250000719999996</v>
      </c>
      <c r="F5" s="4">
        <v>5.2500001190000001</v>
      </c>
      <c r="G5" s="4">
        <v>5.1000001429999999</v>
      </c>
      <c r="H5" s="4">
        <v>5.2000000479999997</v>
      </c>
      <c r="I5" s="4">
        <v>5.3250001669999998</v>
      </c>
      <c r="J5" s="4">
        <v>5.1500000950000002</v>
      </c>
      <c r="K5" s="4">
        <v>5.2500001190000001</v>
      </c>
      <c r="L5" s="4">
        <v>5.3250001669999998</v>
      </c>
      <c r="M5" s="4">
        <v>5.2750000950000002</v>
      </c>
      <c r="N5" s="4">
        <v>5.2750000950000002</v>
      </c>
      <c r="O5" s="4">
        <v>5.3500001429999999</v>
      </c>
      <c r="P5" s="4">
        <v>5.3000000719999996</v>
      </c>
      <c r="Q5" s="4">
        <v>5.5500000719999996</v>
      </c>
      <c r="R5" s="4">
        <v>5.2750000950000002</v>
      </c>
      <c r="S5" s="4">
        <v>5.6500000950000002</v>
      </c>
      <c r="T5" s="4">
        <v>5.4500000479999997</v>
      </c>
      <c r="U5" s="4">
        <v>5.3750001190000001</v>
      </c>
      <c r="V5" s="4">
        <v>5.2250000239999999</v>
      </c>
      <c r="W5" s="4">
        <v>5.2500001190000001</v>
      </c>
      <c r="X5" s="4">
        <v>5.2500001190000001</v>
      </c>
      <c r="Y5" s="4">
        <v>5.2500001190000001</v>
      </c>
      <c r="Z5" s="4">
        <v>5.2250000239999999</v>
      </c>
      <c r="AA5" s="4">
        <v>5.0000001190000001</v>
      </c>
      <c r="AB5" s="4">
        <v>5.3250001669999998</v>
      </c>
      <c r="AC5" s="4">
        <v>4.9250000719999996</v>
      </c>
      <c r="AD5" s="4">
        <v>5.3250001669999998</v>
      </c>
      <c r="AE5" s="4">
        <v>5.2750000950000002</v>
      </c>
      <c r="AF5">
        <f t="shared" si="0"/>
        <v>5.2583334326666682</v>
      </c>
    </row>
    <row r="6" spans="1:32" ht="15" thickBot="1" x14ac:dyDescent="0.35">
      <c r="A6" s="1" t="s">
        <v>391</v>
      </c>
      <c r="B6" s="4">
        <v>4.9250000719999996</v>
      </c>
      <c r="C6" s="4">
        <v>5.0000001190000001</v>
      </c>
      <c r="D6" s="4">
        <v>5.1000001429999999</v>
      </c>
      <c r="E6" s="4">
        <v>4.8250000479999997</v>
      </c>
      <c r="F6" s="4">
        <v>5.0000001190000001</v>
      </c>
      <c r="G6" s="4">
        <v>5.0250000950000002</v>
      </c>
      <c r="H6" s="4">
        <v>5.0000001190000001</v>
      </c>
      <c r="I6" s="4">
        <v>4.8500000239999999</v>
      </c>
      <c r="J6" s="4">
        <v>5.0250000950000002</v>
      </c>
      <c r="K6" s="4">
        <v>5.0250000950000002</v>
      </c>
      <c r="L6" s="4">
        <v>5.0250000950000002</v>
      </c>
      <c r="M6" s="4">
        <v>5.1000001429999999</v>
      </c>
      <c r="N6" s="4">
        <v>5.0750001669999998</v>
      </c>
      <c r="O6" s="4">
        <v>4.9500000479999997</v>
      </c>
      <c r="P6" s="4">
        <v>4.9750000239999999</v>
      </c>
      <c r="Q6" s="4">
        <v>5.1000001429999999</v>
      </c>
      <c r="R6" s="4">
        <v>5.0250000950000002</v>
      </c>
      <c r="S6" s="4">
        <v>5.4000000950000002</v>
      </c>
      <c r="T6" s="4">
        <v>4.8500000239999999</v>
      </c>
      <c r="U6" s="4">
        <v>5.1000001429999999</v>
      </c>
      <c r="V6" s="4">
        <v>4.7000001669999998</v>
      </c>
      <c r="W6" s="4">
        <v>5.2250001429999999</v>
      </c>
      <c r="X6" s="4">
        <v>5.0000001190000001</v>
      </c>
      <c r="Y6" s="4">
        <v>5.1000001429999999</v>
      </c>
      <c r="Z6" s="4">
        <v>4.8000000719999996</v>
      </c>
      <c r="AA6" s="4">
        <v>5.25</v>
      </c>
      <c r="AB6" s="4">
        <v>5.1250001190000001</v>
      </c>
      <c r="AC6" s="4">
        <v>4.7500001190000001</v>
      </c>
      <c r="AD6" s="4">
        <v>4.8250000479999997</v>
      </c>
      <c r="AE6" s="4">
        <v>5.0750001669999998</v>
      </c>
      <c r="AF6">
        <f t="shared" si="0"/>
        <v>5.0075001001000006</v>
      </c>
    </row>
    <row r="7" spans="1:32" ht="15" thickBot="1" x14ac:dyDescent="0.35">
      <c r="A7" s="1" t="s">
        <v>392</v>
      </c>
      <c r="B7" s="4">
        <v>4.3750001190000001</v>
      </c>
      <c r="C7" s="4">
        <v>4.2750000950000002</v>
      </c>
      <c r="D7" s="4">
        <v>4.3750001190000001</v>
      </c>
      <c r="E7" s="4">
        <v>4.4750001429999999</v>
      </c>
      <c r="F7" s="4">
        <v>4.4750001429999999</v>
      </c>
      <c r="G7" s="4">
        <v>4.4750001429999999</v>
      </c>
      <c r="H7" s="4">
        <v>4.4000000950000002</v>
      </c>
      <c r="I7" s="4">
        <v>4.4500001669999998</v>
      </c>
      <c r="J7" s="4">
        <v>4.5500000719999996</v>
      </c>
      <c r="K7" s="4">
        <v>4.2750000950000002</v>
      </c>
      <c r="L7" s="4">
        <v>4.4750001429999999</v>
      </c>
      <c r="M7" s="4">
        <v>4.4500001669999998</v>
      </c>
      <c r="N7" s="4">
        <v>4.5250000950000002</v>
      </c>
      <c r="O7" s="4">
        <v>4.5500000719999996</v>
      </c>
      <c r="P7" s="4">
        <v>4.3500000239999999</v>
      </c>
      <c r="Q7" s="4">
        <v>4.7750000950000002</v>
      </c>
      <c r="R7" s="4">
        <v>4.4250000719999996</v>
      </c>
      <c r="S7" s="4">
        <v>4.5750000479999997</v>
      </c>
      <c r="T7" s="4">
        <v>3.9000000359999998</v>
      </c>
      <c r="U7" s="4">
        <v>4.5750000479999997</v>
      </c>
      <c r="V7" s="4">
        <v>4.4000000950000002</v>
      </c>
      <c r="W7" s="4">
        <v>4.2750000950000002</v>
      </c>
      <c r="X7" s="4">
        <v>4.5750000479999997</v>
      </c>
      <c r="Y7" s="4">
        <v>3.875</v>
      </c>
      <c r="Z7" s="4">
        <v>4.4750001429999999</v>
      </c>
      <c r="AA7" s="4">
        <v>4.0750000479999997</v>
      </c>
      <c r="AB7" s="4">
        <v>4.5000001190000001</v>
      </c>
      <c r="AC7" s="4">
        <v>4.7000000479999997</v>
      </c>
      <c r="AD7" s="4">
        <v>4.3500001429999999</v>
      </c>
      <c r="AE7" s="4">
        <v>4.2500001190000001</v>
      </c>
      <c r="AF7">
        <f t="shared" si="0"/>
        <v>4.4066667616333337</v>
      </c>
    </row>
    <row r="8" spans="1:32" ht="15" thickBot="1" x14ac:dyDescent="0.35">
      <c r="A8" s="1" t="s">
        <v>393</v>
      </c>
      <c r="B8" s="4">
        <v>3.2250000829999999</v>
      </c>
      <c r="C8" s="4">
        <v>3.3500000239999999</v>
      </c>
      <c r="D8" s="4">
        <v>3.4750000829999999</v>
      </c>
      <c r="E8" s="4">
        <v>3.375</v>
      </c>
      <c r="F8" s="4">
        <v>3.300000072</v>
      </c>
      <c r="G8" s="4">
        <v>3.4250000119999999</v>
      </c>
      <c r="H8" s="4">
        <v>3.5750000480000002</v>
      </c>
      <c r="I8" s="4">
        <v>3.5000000600000001</v>
      </c>
      <c r="J8" s="4">
        <v>3.3999999760000001</v>
      </c>
      <c r="K8" s="4">
        <v>3.4750000239999999</v>
      </c>
      <c r="L8" s="4">
        <v>3.300000072</v>
      </c>
      <c r="M8" s="4">
        <v>3.4250000119999999</v>
      </c>
      <c r="N8" s="4">
        <v>3.5000000600000001</v>
      </c>
      <c r="O8" s="4">
        <v>3.4750000239999999</v>
      </c>
      <c r="P8" s="4">
        <v>3.5500000119999999</v>
      </c>
      <c r="Q8" s="4">
        <v>3.2750000950000002</v>
      </c>
      <c r="R8" s="4">
        <v>3.7000000480000002</v>
      </c>
      <c r="S8" s="4">
        <v>3.3999999760000001</v>
      </c>
      <c r="T8" s="4">
        <v>3.6000000239999999</v>
      </c>
      <c r="U8" s="4">
        <v>3.0000000600000001</v>
      </c>
      <c r="V8" s="4">
        <v>3.1250000600000001</v>
      </c>
      <c r="W8" s="4">
        <v>3.4499999880000001</v>
      </c>
      <c r="X8" s="4">
        <v>3.625</v>
      </c>
      <c r="Y8" s="4">
        <v>3.4750000239999999</v>
      </c>
      <c r="Z8" s="4">
        <v>3.3999999760000001</v>
      </c>
      <c r="AA8" s="4">
        <v>3.675000072</v>
      </c>
      <c r="AB8" s="4">
        <v>3.3250000480000002</v>
      </c>
      <c r="AC8" s="4">
        <v>3.375</v>
      </c>
      <c r="AD8" s="4">
        <v>3.6000000239999999</v>
      </c>
      <c r="AE8" s="4">
        <v>3.375</v>
      </c>
      <c r="AF8">
        <f t="shared" si="0"/>
        <v>3.4250000319000007</v>
      </c>
    </row>
    <row r="9" spans="1:32" ht="15" thickBot="1" x14ac:dyDescent="0.35">
      <c r="A9" s="1" t="s">
        <v>394</v>
      </c>
      <c r="B9" s="4">
        <v>3.125</v>
      </c>
      <c r="C9" s="4">
        <v>3.1500000359999998</v>
      </c>
      <c r="D9" s="4">
        <v>3.2000001070000001</v>
      </c>
      <c r="E9" s="4">
        <v>3.125</v>
      </c>
      <c r="F9" s="4">
        <v>3.125</v>
      </c>
      <c r="G9" s="4">
        <v>3.2250001429999999</v>
      </c>
      <c r="H9" s="4">
        <v>3.2000001070000001</v>
      </c>
      <c r="I9" s="4">
        <v>3.1500000359999998</v>
      </c>
      <c r="J9" s="4">
        <v>3.1000000239999999</v>
      </c>
      <c r="K9" s="4">
        <v>3.2250001429999999</v>
      </c>
      <c r="L9" s="4">
        <v>3.1000000239999999</v>
      </c>
      <c r="M9" s="4">
        <v>3.125</v>
      </c>
      <c r="N9" s="4">
        <v>3.2000001070000001</v>
      </c>
      <c r="O9" s="4">
        <v>3.125</v>
      </c>
      <c r="P9" s="4">
        <v>3.1500000359999998</v>
      </c>
      <c r="Q9" s="4">
        <v>2.875</v>
      </c>
      <c r="R9" s="4">
        <v>3.0250000950000002</v>
      </c>
      <c r="S9" s="4">
        <v>3.175000072</v>
      </c>
      <c r="T9" s="4">
        <v>3.050000072</v>
      </c>
      <c r="U9" s="4">
        <v>3.2750000950000002</v>
      </c>
      <c r="V9" s="4">
        <v>3.125</v>
      </c>
      <c r="W9" s="4">
        <v>3.4499999880000001</v>
      </c>
      <c r="X9" s="4">
        <v>3.0250000950000002</v>
      </c>
      <c r="Y9" s="4">
        <v>3.125</v>
      </c>
      <c r="Z9" s="4">
        <v>3.0250000950000002</v>
      </c>
      <c r="AA9" s="4">
        <v>3.1500000359999998</v>
      </c>
      <c r="AB9" s="4">
        <v>2.9249999519999998</v>
      </c>
      <c r="AC9" s="4">
        <v>3.1000000239999999</v>
      </c>
      <c r="AD9" s="4">
        <v>3.0250000950000002</v>
      </c>
      <c r="AE9" s="4">
        <v>2.9249999519999998</v>
      </c>
      <c r="AF9">
        <f t="shared" si="0"/>
        <v>3.120000044466666</v>
      </c>
    </row>
    <row r="10" spans="1:32" ht="15" thickBot="1" x14ac:dyDescent="0.35">
      <c r="A10" s="1" t="s">
        <v>395</v>
      </c>
      <c r="B10" s="4">
        <v>3.375</v>
      </c>
      <c r="C10" s="4">
        <v>3.375</v>
      </c>
      <c r="D10" s="4">
        <v>3.3250000480000002</v>
      </c>
      <c r="E10" s="4">
        <v>3.4500000480000002</v>
      </c>
      <c r="F10" s="4">
        <v>3.375</v>
      </c>
      <c r="G10" s="4">
        <v>3.3250000480000002</v>
      </c>
      <c r="H10" s="4">
        <v>3.4750000829999999</v>
      </c>
      <c r="I10" s="4">
        <v>3.3500000239999999</v>
      </c>
      <c r="J10" s="4">
        <v>3.4750000829999999</v>
      </c>
      <c r="K10" s="4">
        <v>3.375</v>
      </c>
      <c r="L10" s="4">
        <v>3.375</v>
      </c>
      <c r="M10" s="4">
        <v>3.4250000119999999</v>
      </c>
      <c r="N10" s="4">
        <v>3.4750000829999999</v>
      </c>
      <c r="O10" s="4">
        <v>3.4500000480000002</v>
      </c>
      <c r="P10" s="4">
        <v>3.4000000359999998</v>
      </c>
      <c r="Q10" s="4">
        <v>3.2750000359999998</v>
      </c>
      <c r="R10" s="4">
        <v>3.4500000480000002</v>
      </c>
      <c r="S10" s="4">
        <v>3.375</v>
      </c>
      <c r="T10" s="4">
        <v>3.5749999880000001</v>
      </c>
      <c r="U10" s="4">
        <v>3.175000131</v>
      </c>
      <c r="V10" s="4">
        <v>3.3250000480000002</v>
      </c>
      <c r="W10" s="4">
        <v>3.5250000359999998</v>
      </c>
      <c r="X10" s="4">
        <v>3.4500000480000002</v>
      </c>
      <c r="Y10" s="4">
        <v>3.675000072</v>
      </c>
      <c r="Z10" s="4">
        <v>3.6000000239999999</v>
      </c>
      <c r="AA10" s="4">
        <v>3.4500000480000002</v>
      </c>
      <c r="AB10" s="4">
        <v>3.3500000239999999</v>
      </c>
      <c r="AC10" s="4">
        <v>3.3500000239999999</v>
      </c>
      <c r="AD10" s="4">
        <v>3.5500000119999999</v>
      </c>
      <c r="AE10" s="4">
        <v>3.175000131</v>
      </c>
      <c r="AF10">
        <f t="shared" si="0"/>
        <v>3.4108333727666671</v>
      </c>
    </row>
    <row r="11" spans="1:32" ht="15" thickBot="1" x14ac:dyDescent="0.35">
      <c r="A11" s="1" t="s">
        <v>396</v>
      </c>
      <c r="B11" s="4">
        <v>3.5000000600000001</v>
      </c>
      <c r="C11" s="4">
        <v>3.7000001070000001</v>
      </c>
      <c r="D11" s="4">
        <v>3.6000000239999999</v>
      </c>
      <c r="E11" s="4">
        <v>3.6250000600000001</v>
      </c>
      <c r="F11" s="4">
        <v>3.675000072</v>
      </c>
      <c r="G11" s="4">
        <v>3.6000000239999999</v>
      </c>
      <c r="H11" s="4">
        <v>3.7500000600000001</v>
      </c>
      <c r="I11" s="4">
        <v>3.6250000600000001</v>
      </c>
      <c r="J11" s="4">
        <v>3.6500000950000002</v>
      </c>
      <c r="K11" s="4">
        <v>3.7250000829999999</v>
      </c>
      <c r="L11" s="4">
        <v>3.7500000600000001</v>
      </c>
      <c r="M11" s="4">
        <v>3.7000001070000001</v>
      </c>
      <c r="N11" s="4">
        <v>3.7500000600000001</v>
      </c>
      <c r="O11" s="4">
        <v>3.7750000359999998</v>
      </c>
      <c r="P11" s="4">
        <v>3.7250000829999999</v>
      </c>
      <c r="Q11" s="4">
        <v>3.1500000950000002</v>
      </c>
      <c r="R11" s="4">
        <v>3.6500000950000002</v>
      </c>
      <c r="S11" s="4">
        <v>3.3499999640000002</v>
      </c>
      <c r="T11" s="4">
        <v>4.0500000719999996</v>
      </c>
      <c r="U11" s="4">
        <v>3.5750000480000002</v>
      </c>
      <c r="V11" s="4">
        <v>3.6000000239999999</v>
      </c>
      <c r="W11" s="4">
        <v>4.1000000239999999</v>
      </c>
      <c r="X11" s="4">
        <v>4.0500000719999996</v>
      </c>
      <c r="Y11" s="4">
        <v>3.3499999640000002</v>
      </c>
      <c r="Z11" s="4">
        <v>3.5250000359999998</v>
      </c>
      <c r="AA11" s="4">
        <v>3.3249999880000001</v>
      </c>
      <c r="AB11" s="4">
        <v>3.2500000600000001</v>
      </c>
      <c r="AC11" s="4">
        <v>3.7000001070000001</v>
      </c>
      <c r="AD11" s="4">
        <v>3.5000000600000001</v>
      </c>
      <c r="AE11" s="4">
        <v>3.3249999880000001</v>
      </c>
      <c r="AF11">
        <f t="shared" si="0"/>
        <v>3.6216667196000008</v>
      </c>
    </row>
    <row r="12" spans="1:32" ht="15" thickBot="1" x14ac:dyDescent="0.35">
      <c r="A12" s="1" t="s">
        <v>397</v>
      </c>
      <c r="B12" s="4">
        <v>3.4250000119999999</v>
      </c>
      <c r="C12" s="4">
        <v>3.550000072</v>
      </c>
      <c r="D12" s="4">
        <v>3.550000072</v>
      </c>
      <c r="E12" s="4">
        <v>3.550000072</v>
      </c>
      <c r="F12" s="4">
        <v>3.550000072</v>
      </c>
      <c r="G12" s="4">
        <v>3.5750000480000002</v>
      </c>
      <c r="H12" s="4">
        <v>3.550000072</v>
      </c>
      <c r="I12" s="4">
        <v>3.6500000359999998</v>
      </c>
      <c r="J12" s="4">
        <v>3.550000072</v>
      </c>
      <c r="K12" s="4">
        <v>3.550000072</v>
      </c>
      <c r="L12" s="4">
        <v>3.4499999880000001</v>
      </c>
      <c r="M12" s="4">
        <v>3.5750000480000002</v>
      </c>
      <c r="N12" s="4">
        <v>3.550000072</v>
      </c>
      <c r="O12" s="4">
        <v>3.550000072</v>
      </c>
      <c r="P12" s="4">
        <v>3.6500000359999998</v>
      </c>
      <c r="Q12" s="4">
        <v>3.675000072</v>
      </c>
      <c r="R12" s="4">
        <v>3.7750000950000002</v>
      </c>
      <c r="S12" s="4">
        <v>3.5000000600000001</v>
      </c>
      <c r="T12" s="4">
        <v>3.3250000480000002</v>
      </c>
      <c r="U12" s="4">
        <v>3.675000072</v>
      </c>
      <c r="V12" s="4">
        <v>3.550000072</v>
      </c>
      <c r="W12" s="4">
        <v>3.300000072</v>
      </c>
      <c r="X12" s="4">
        <v>3.550000072</v>
      </c>
      <c r="Y12" s="4">
        <v>3.3750000600000001</v>
      </c>
      <c r="Z12" s="4">
        <v>3.4250000119999999</v>
      </c>
      <c r="AA12" s="4">
        <v>3.3500000829999999</v>
      </c>
      <c r="AB12" s="4">
        <v>3.2750000950000002</v>
      </c>
      <c r="AC12" s="4">
        <v>3.4499999880000001</v>
      </c>
      <c r="AD12" s="4">
        <v>3.9000000950000002</v>
      </c>
      <c r="AE12" s="4">
        <v>3.5250000359999998</v>
      </c>
      <c r="AF12">
        <f t="shared" si="0"/>
        <v>3.5308333916000008</v>
      </c>
    </row>
    <row r="13" spans="1:32" ht="15" thickBot="1" x14ac:dyDescent="0.35">
      <c r="A13" s="1" t="s">
        <v>398</v>
      </c>
      <c r="B13" s="4">
        <v>3.4750000829999999</v>
      </c>
      <c r="C13" s="4">
        <v>3.4000000359999998</v>
      </c>
      <c r="D13" s="4">
        <v>3.5750000480000002</v>
      </c>
      <c r="E13" s="4">
        <v>3.4750000829999999</v>
      </c>
      <c r="F13" s="4">
        <v>3.4250000119999999</v>
      </c>
      <c r="G13" s="4">
        <v>3.550000072</v>
      </c>
      <c r="H13" s="4">
        <v>3.5750000480000002</v>
      </c>
      <c r="I13" s="4">
        <v>3.4500000480000002</v>
      </c>
      <c r="J13" s="4">
        <v>3.5000000600000001</v>
      </c>
      <c r="K13" s="4">
        <v>3.5000000600000001</v>
      </c>
      <c r="L13" s="4">
        <v>3.4750000829999999</v>
      </c>
      <c r="M13" s="4">
        <v>3.4500000480000002</v>
      </c>
      <c r="N13" s="4">
        <v>3.4500000480000002</v>
      </c>
      <c r="O13" s="4">
        <v>3.4500000480000002</v>
      </c>
      <c r="P13" s="4">
        <v>3.6000000239999999</v>
      </c>
      <c r="Q13" s="4">
        <v>3.4500000480000002</v>
      </c>
      <c r="R13" s="4">
        <v>3.2500001190000001</v>
      </c>
      <c r="S13" s="4">
        <v>3.6000000239999999</v>
      </c>
      <c r="T13" s="4">
        <v>3.7500001190000001</v>
      </c>
      <c r="U13" s="4">
        <v>3.6750000119999999</v>
      </c>
      <c r="V13" s="4">
        <v>3.550000072</v>
      </c>
      <c r="W13" s="4">
        <v>3.4250000119999999</v>
      </c>
      <c r="X13" s="4">
        <v>3.4250000119999999</v>
      </c>
      <c r="Y13" s="4">
        <v>3.4500000480000002</v>
      </c>
      <c r="Z13" s="4">
        <v>3.1750000119999999</v>
      </c>
      <c r="AA13" s="4">
        <v>3.300000072</v>
      </c>
      <c r="AB13" s="4">
        <v>3.800000072</v>
      </c>
      <c r="AC13" s="4">
        <v>3.4750000829999999</v>
      </c>
      <c r="AD13" s="4">
        <v>3.2750000950000002</v>
      </c>
      <c r="AE13" s="4">
        <v>3.1750000119999999</v>
      </c>
      <c r="AF13">
        <f t="shared" si="0"/>
        <v>3.4708333870999999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3C38-A76B-4821-BA11-786BE5CDEBC2}">
  <dimension ref="A1:U369"/>
  <sheetViews>
    <sheetView topLeftCell="M5" workbookViewId="0">
      <selection activeCell="A2" sqref="A2:B368"/>
    </sheetView>
  </sheetViews>
  <sheetFormatPr defaultRowHeight="14.4" x14ac:dyDescent="0.3"/>
  <cols>
    <col min="2" max="2" width="12.33203125" customWidth="1"/>
    <col min="4" max="7" width="12.77734375" customWidth="1"/>
    <col min="9" max="10" width="12.77734375" customWidth="1"/>
    <col min="12" max="12" width="11" customWidth="1"/>
    <col min="13" max="13" width="13" customWidth="1"/>
    <col min="14" max="14" width="14" customWidth="1"/>
  </cols>
  <sheetData>
    <row r="1" spans="1:21" ht="15" thickBot="1" x14ac:dyDescent="0.35">
      <c r="A1" s="38" t="s">
        <v>402</v>
      </c>
      <c r="B1" s="39"/>
      <c r="D1" s="37"/>
      <c r="E1" s="37"/>
      <c r="G1" s="40"/>
      <c r="I1" s="37"/>
      <c r="J1" s="9"/>
      <c r="K1" s="53" t="s">
        <v>401</v>
      </c>
      <c r="L1" s="54"/>
      <c r="M1" s="54"/>
      <c r="N1" s="55"/>
      <c r="P1" s="15"/>
    </row>
    <row r="2" spans="1:21" ht="15" thickBot="1" x14ac:dyDescent="0.35">
      <c r="A2" s="29"/>
      <c r="B2" s="30" t="s">
        <v>383</v>
      </c>
      <c r="C2" t="s">
        <v>426</v>
      </c>
      <c r="D2" s="16" t="s">
        <v>427</v>
      </c>
      <c r="E2" s="16"/>
      <c r="G2" s="31" t="s">
        <v>384</v>
      </c>
      <c r="H2" t="s">
        <v>426</v>
      </c>
      <c r="I2" s="16" t="s">
        <v>427</v>
      </c>
      <c r="K2" s="29"/>
      <c r="L2" s="30" t="s">
        <v>411</v>
      </c>
      <c r="M2" s="30" t="s">
        <v>412</v>
      </c>
      <c r="N2" s="31" t="s">
        <v>413</v>
      </c>
      <c r="P2" s="15"/>
    </row>
    <row r="3" spans="1:21" ht="15" thickBot="1" x14ac:dyDescent="0.35">
      <c r="A3" s="22">
        <v>44759</v>
      </c>
      <c r="B3" s="16">
        <v>36.79594999406666</v>
      </c>
      <c r="C3">
        <f t="shared" ref="C3:C66" si="0">RANK(B3,B$3:B$368,0)</f>
        <v>1</v>
      </c>
      <c r="D3" s="16">
        <f>(C3-1)/366</f>
        <v>0</v>
      </c>
      <c r="E3" s="16"/>
      <c r="F3" s="22">
        <v>44760</v>
      </c>
      <c r="G3" s="18">
        <v>19.384990297633337</v>
      </c>
      <c r="H3">
        <f t="shared" ref="H3:H66" si="1">RANK(G3,G$3:G$368,0)</f>
        <v>1</v>
      </c>
      <c r="I3" s="16">
        <f>(H3-1)/366</f>
        <v>0</v>
      </c>
      <c r="K3" s="28" t="s">
        <v>414</v>
      </c>
      <c r="L3" s="16">
        <v>0.42075783613118284</v>
      </c>
      <c r="M3" s="16">
        <v>1.1645144011865585</v>
      </c>
      <c r="N3" s="18">
        <v>3.7333333868999996</v>
      </c>
      <c r="P3" s="15"/>
      <c r="R3" s="32" t="s">
        <v>385</v>
      </c>
      <c r="S3" s="33"/>
      <c r="T3" s="34">
        <f>AVERAGE(B3:B368)</f>
        <v>8.7495215016065355</v>
      </c>
    </row>
    <row r="4" spans="1:21" ht="15" thickBot="1" x14ac:dyDescent="0.35">
      <c r="A4" s="22">
        <v>44729</v>
      </c>
      <c r="B4" s="16">
        <v>31.616925714299995</v>
      </c>
      <c r="C4">
        <f t="shared" si="0"/>
        <v>2</v>
      </c>
      <c r="D4" s="16">
        <f t="shared" ref="D4:D67" si="2">(C4-1)/366</f>
        <v>2.7322404371584699E-3</v>
      </c>
      <c r="E4" s="16"/>
      <c r="F4" s="22">
        <v>44759</v>
      </c>
      <c r="G4" s="18">
        <v>18.81855359093333</v>
      </c>
      <c r="H4">
        <f t="shared" si="1"/>
        <v>2</v>
      </c>
      <c r="I4" s="16">
        <f t="shared" ref="I4:I67" si="3">(H4-1)/366</f>
        <v>2.7322404371584699E-3</v>
      </c>
      <c r="K4" s="19" t="s">
        <v>415</v>
      </c>
      <c r="L4" s="16">
        <v>0.55795673667093593</v>
      </c>
      <c r="M4" s="16">
        <v>1.0514039170549092</v>
      </c>
      <c r="N4" s="18">
        <v>4.3091667811666676</v>
      </c>
      <c r="P4" s="15"/>
      <c r="R4" s="17" t="s">
        <v>386</v>
      </c>
      <c r="S4" s="16"/>
      <c r="T4" s="18">
        <f>AVERAGE(G3:G368)</f>
        <v>5.862403549464843</v>
      </c>
    </row>
    <row r="5" spans="1:21" ht="15" thickBot="1" x14ac:dyDescent="0.35">
      <c r="A5" s="22">
        <v>44760</v>
      </c>
      <c r="B5" s="16">
        <v>31.248945023300006</v>
      </c>
      <c r="C5">
        <f t="shared" si="0"/>
        <v>3</v>
      </c>
      <c r="D5" s="16">
        <f t="shared" si="2"/>
        <v>5.4644808743169399E-3</v>
      </c>
      <c r="E5" s="16"/>
      <c r="F5" s="22">
        <v>44771</v>
      </c>
      <c r="G5" s="18">
        <v>18.355914031299999</v>
      </c>
      <c r="H5">
        <f t="shared" si="1"/>
        <v>3</v>
      </c>
      <c r="I5" s="16">
        <f t="shared" si="3"/>
        <v>5.4644808743169399E-3</v>
      </c>
      <c r="K5" s="19" t="s">
        <v>416</v>
      </c>
      <c r="L5" s="16">
        <v>1.0941161451201828</v>
      </c>
      <c r="M5" s="16">
        <v>1.0941161451201828</v>
      </c>
      <c r="N5" s="18">
        <v>4.8483334224333321</v>
      </c>
      <c r="P5" s="15"/>
      <c r="R5" s="17" t="s">
        <v>403</v>
      </c>
      <c r="S5" s="16"/>
      <c r="T5" s="18">
        <f>AVERAGE(N3:N14)</f>
        <v>4.0118750693611114</v>
      </c>
    </row>
    <row r="6" spans="1:21" ht="15" thickBot="1" x14ac:dyDescent="0.35">
      <c r="A6" s="22">
        <v>44725</v>
      </c>
      <c r="B6" s="16">
        <v>30.091711387633335</v>
      </c>
      <c r="C6">
        <f t="shared" si="0"/>
        <v>4</v>
      </c>
      <c r="D6" s="16">
        <f t="shared" si="2"/>
        <v>8.1967213114754103E-3</v>
      </c>
      <c r="E6" s="16"/>
      <c r="F6" s="22">
        <v>44774</v>
      </c>
      <c r="G6" s="18">
        <v>17.999661037700001</v>
      </c>
      <c r="H6">
        <f t="shared" si="1"/>
        <v>4</v>
      </c>
      <c r="I6" s="16">
        <f t="shared" si="3"/>
        <v>8.1967213114754103E-3</v>
      </c>
      <c r="K6" s="28" t="s">
        <v>417</v>
      </c>
      <c r="L6" s="16">
        <v>3.8497805265988876</v>
      </c>
      <c r="M6" s="16">
        <v>1.4637043466987885</v>
      </c>
      <c r="N6" s="18">
        <v>5.2583334326666682</v>
      </c>
      <c r="P6" s="15"/>
      <c r="R6" s="36" t="s">
        <v>404</v>
      </c>
      <c r="S6" s="26"/>
      <c r="T6" s="26"/>
      <c r="U6" s="27">
        <f>T3-T4</f>
        <v>2.8871179521416925</v>
      </c>
    </row>
    <row r="7" spans="1:21" ht="15" thickBot="1" x14ac:dyDescent="0.35">
      <c r="A7" s="22">
        <v>44754</v>
      </c>
      <c r="B7" s="16">
        <v>29.474807679866668</v>
      </c>
      <c r="C7">
        <f t="shared" si="0"/>
        <v>5</v>
      </c>
      <c r="D7" s="16">
        <f t="shared" si="2"/>
        <v>1.092896174863388E-2</v>
      </c>
      <c r="E7" s="16"/>
      <c r="F7" s="22">
        <v>44769</v>
      </c>
      <c r="G7" s="18">
        <v>17.596724667933334</v>
      </c>
      <c r="H7">
        <f t="shared" si="1"/>
        <v>5</v>
      </c>
      <c r="I7" s="16">
        <f t="shared" si="3"/>
        <v>1.092896174863388E-2</v>
      </c>
      <c r="K7" s="19" t="s">
        <v>418</v>
      </c>
      <c r="L7" s="16">
        <v>6.7055776150752697</v>
      </c>
      <c r="M7" s="16">
        <v>2.4561039575219361</v>
      </c>
      <c r="N7" s="18">
        <v>5.0075001001000006</v>
      </c>
      <c r="P7" s="15"/>
    </row>
    <row r="8" spans="1:21" ht="15" thickBot="1" x14ac:dyDescent="0.35">
      <c r="A8" s="22">
        <v>44726</v>
      </c>
      <c r="B8" s="16">
        <v>29.422772140866673</v>
      </c>
      <c r="C8">
        <f t="shared" si="0"/>
        <v>6</v>
      </c>
      <c r="D8" s="16">
        <f t="shared" si="2"/>
        <v>1.3661202185792349E-2</v>
      </c>
      <c r="E8" s="16"/>
      <c r="F8" s="22">
        <v>44770</v>
      </c>
      <c r="G8" s="18">
        <v>17.563899413166666</v>
      </c>
      <c r="H8">
        <f t="shared" si="1"/>
        <v>6</v>
      </c>
      <c r="I8" s="16">
        <f t="shared" si="3"/>
        <v>1.3661202185792349E-2</v>
      </c>
      <c r="K8" s="19" t="s">
        <v>419</v>
      </c>
      <c r="L8" s="16">
        <v>22.99967543143222</v>
      </c>
      <c r="M8" s="16">
        <v>9.7972314297178897</v>
      </c>
      <c r="N8" s="18">
        <v>4.4066667616333337</v>
      </c>
      <c r="P8" s="15"/>
    </row>
    <row r="9" spans="1:21" ht="15" thickBot="1" x14ac:dyDescent="0.35">
      <c r="A9" s="22">
        <v>44743</v>
      </c>
      <c r="B9" s="16">
        <v>28.870566394066671</v>
      </c>
      <c r="C9">
        <f t="shared" si="0"/>
        <v>7</v>
      </c>
      <c r="D9" s="16">
        <f t="shared" si="2"/>
        <v>1.6393442622950821E-2</v>
      </c>
      <c r="E9" s="16"/>
      <c r="F9" s="22">
        <v>44758</v>
      </c>
      <c r="G9" s="18">
        <v>17.028991580366668</v>
      </c>
      <c r="H9">
        <f t="shared" si="1"/>
        <v>7</v>
      </c>
      <c r="I9" s="16">
        <f t="shared" si="3"/>
        <v>1.6393442622950821E-2</v>
      </c>
      <c r="K9" s="28" t="s">
        <v>420</v>
      </c>
      <c r="L9" s="16">
        <v>24.116514072483866</v>
      </c>
      <c r="M9" s="16">
        <v>15.362434012413978</v>
      </c>
      <c r="N9" s="18">
        <v>3.4250000319000007</v>
      </c>
      <c r="P9" s="15"/>
    </row>
    <row r="10" spans="1:21" ht="15" thickBot="1" x14ac:dyDescent="0.35">
      <c r="A10" s="22">
        <v>44735</v>
      </c>
      <c r="B10" s="16">
        <v>28.853486577933335</v>
      </c>
      <c r="C10">
        <f t="shared" si="0"/>
        <v>8</v>
      </c>
      <c r="D10" s="16">
        <f t="shared" si="2"/>
        <v>1.912568306010929E-2</v>
      </c>
      <c r="E10" s="16"/>
      <c r="F10" s="22">
        <v>44790</v>
      </c>
      <c r="G10" s="18">
        <v>16.956549147466667</v>
      </c>
      <c r="H10">
        <f t="shared" si="1"/>
        <v>8</v>
      </c>
      <c r="I10" s="16">
        <f t="shared" si="3"/>
        <v>1.912568306010929E-2</v>
      </c>
      <c r="K10" s="19" t="s">
        <v>421</v>
      </c>
      <c r="L10" s="16">
        <v>16.308954765640863</v>
      </c>
      <c r="M10" s="16">
        <v>13.489806852424621</v>
      </c>
      <c r="N10" s="18">
        <v>3.120000044466666</v>
      </c>
      <c r="P10" s="15"/>
    </row>
    <row r="11" spans="1:21" ht="15" thickBot="1" x14ac:dyDescent="0.35">
      <c r="A11" s="22">
        <v>44742</v>
      </c>
      <c r="B11" s="16">
        <v>27.800485478066669</v>
      </c>
      <c r="C11">
        <f t="shared" si="0"/>
        <v>9</v>
      </c>
      <c r="D11" s="16">
        <f t="shared" si="2"/>
        <v>2.185792349726776E-2</v>
      </c>
      <c r="E11" s="16"/>
      <c r="F11" s="22">
        <v>44761</v>
      </c>
      <c r="G11" s="18">
        <v>16.939042233599999</v>
      </c>
      <c r="H11">
        <f t="shared" si="1"/>
        <v>9</v>
      </c>
      <c r="I11" s="16">
        <f t="shared" si="3"/>
        <v>2.185792349726776E-2</v>
      </c>
      <c r="K11" s="19" t="s">
        <v>422</v>
      </c>
      <c r="L11" s="16">
        <v>11.71319301146889</v>
      </c>
      <c r="M11" s="16">
        <v>9.2460067666878842</v>
      </c>
      <c r="N11" s="18">
        <v>3.4108333727666671</v>
      </c>
      <c r="P11" s="15"/>
    </row>
    <row r="12" spans="1:21" ht="15" thickBot="1" x14ac:dyDescent="0.35">
      <c r="A12" s="22">
        <v>44744</v>
      </c>
      <c r="B12" s="16">
        <v>27.216659240466662</v>
      </c>
      <c r="C12">
        <f t="shared" si="0"/>
        <v>10</v>
      </c>
      <c r="D12" s="16">
        <f t="shared" si="2"/>
        <v>2.4590163934426229E-2</v>
      </c>
      <c r="E12" s="16"/>
      <c r="F12" s="22">
        <v>44775</v>
      </c>
      <c r="G12" s="18">
        <v>16.919568471323334</v>
      </c>
      <c r="H12">
        <f t="shared" si="1"/>
        <v>10</v>
      </c>
      <c r="I12" s="16">
        <f t="shared" si="3"/>
        <v>2.4590163934426229E-2</v>
      </c>
      <c r="K12" s="28" t="s">
        <v>423</v>
      </c>
      <c r="L12" s="16">
        <v>9.7672832438881727</v>
      </c>
      <c r="M12" s="16">
        <v>7.657737523726559</v>
      </c>
      <c r="N12" s="18">
        <v>3.6216667196000008</v>
      </c>
      <c r="P12" s="15"/>
    </row>
    <row r="13" spans="1:21" ht="15" thickBot="1" x14ac:dyDescent="0.35">
      <c r="A13" s="22">
        <v>44769</v>
      </c>
      <c r="B13" s="16">
        <v>27.121357793233337</v>
      </c>
      <c r="C13">
        <f t="shared" si="0"/>
        <v>11</v>
      </c>
      <c r="D13" s="16">
        <f t="shared" si="2"/>
        <v>2.7322404371584699E-2</v>
      </c>
      <c r="E13" s="16"/>
      <c r="F13" s="22">
        <v>44772</v>
      </c>
      <c r="G13" s="18">
        <v>16.3777360208</v>
      </c>
      <c r="H13">
        <f t="shared" si="1"/>
        <v>11</v>
      </c>
      <c r="I13" s="16">
        <f t="shared" si="3"/>
        <v>2.7322404371584699E-2</v>
      </c>
      <c r="K13" s="19" t="s">
        <v>424</v>
      </c>
      <c r="L13" s="16">
        <v>5.5527970859300009</v>
      </c>
      <c r="M13" s="16">
        <v>5.1175790775035557</v>
      </c>
      <c r="N13" s="18">
        <v>3.5308333916000008</v>
      </c>
      <c r="P13" s="15"/>
    </row>
    <row r="14" spans="1:21" ht="15" thickBot="1" x14ac:dyDescent="0.35">
      <c r="A14" s="22">
        <v>44731</v>
      </c>
      <c r="B14" s="16">
        <v>26.297478251966666</v>
      </c>
      <c r="C14">
        <f t="shared" si="0"/>
        <v>12</v>
      </c>
      <c r="D14" s="16">
        <f t="shared" si="2"/>
        <v>3.0054644808743168E-2</v>
      </c>
      <c r="E14" s="16"/>
      <c r="F14" s="22">
        <v>44768</v>
      </c>
      <c r="G14" s="18">
        <v>16.371638898266664</v>
      </c>
      <c r="H14">
        <f t="shared" si="1"/>
        <v>12</v>
      </c>
      <c r="I14" s="16">
        <f t="shared" si="3"/>
        <v>3.0054644808743168E-2</v>
      </c>
      <c r="K14" s="19" t="s">
        <v>425</v>
      </c>
      <c r="L14" s="20">
        <v>1.2037200931774195</v>
      </c>
      <c r="M14" s="20">
        <v>2.2079753944221503</v>
      </c>
      <c r="N14" s="21">
        <v>3.4708333870999999</v>
      </c>
      <c r="P14" s="15"/>
    </row>
    <row r="15" spans="1:21" x14ac:dyDescent="0.3">
      <c r="A15" s="22">
        <v>44741</v>
      </c>
      <c r="B15" s="16">
        <v>26.266073423833326</v>
      </c>
      <c r="C15">
        <f t="shared" si="0"/>
        <v>13</v>
      </c>
      <c r="D15" s="16">
        <f t="shared" si="2"/>
        <v>3.2786885245901641E-2</v>
      </c>
      <c r="E15" s="16"/>
      <c r="F15" s="22">
        <v>44773</v>
      </c>
      <c r="G15" s="18">
        <v>16.340164084400001</v>
      </c>
      <c r="H15">
        <f t="shared" si="1"/>
        <v>13</v>
      </c>
      <c r="I15" s="16">
        <f t="shared" si="3"/>
        <v>3.2786885245901641E-2</v>
      </c>
    </row>
    <row r="16" spans="1:21" x14ac:dyDescent="0.3">
      <c r="A16" s="22">
        <v>44756</v>
      </c>
      <c r="B16" s="16">
        <v>26.257787315566663</v>
      </c>
      <c r="C16">
        <f t="shared" si="0"/>
        <v>14</v>
      </c>
      <c r="D16" s="16">
        <f t="shared" si="2"/>
        <v>3.5519125683060107E-2</v>
      </c>
      <c r="E16" s="16"/>
      <c r="F16" s="22">
        <v>44777</v>
      </c>
      <c r="G16" s="18">
        <v>16.320045020433334</v>
      </c>
      <c r="H16">
        <f t="shared" si="1"/>
        <v>14</v>
      </c>
      <c r="I16" s="16">
        <f t="shared" si="3"/>
        <v>3.5519125683060107E-2</v>
      </c>
    </row>
    <row r="17" spans="1:14" x14ac:dyDescent="0.3">
      <c r="A17" s="22">
        <v>44718</v>
      </c>
      <c r="B17" s="16">
        <v>26.202749137866668</v>
      </c>
      <c r="C17">
        <f t="shared" si="0"/>
        <v>15</v>
      </c>
      <c r="D17" s="16">
        <f t="shared" si="2"/>
        <v>3.825136612021858E-2</v>
      </c>
      <c r="E17" s="16"/>
      <c r="F17" s="22">
        <v>44767</v>
      </c>
      <c r="G17" s="18">
        <v>16.264765557866667</v>
      </c>
      <c r="H17">
        <f t="shared" si="1"/>
        <v>15</v>
      </c>
      <c r="I17" s="16">
        <f t="shared" si="3"/>
        <v>3.825136612021858E-2</v>
      </c>
      <c r="K17" s="52" t="s">
        <v>405</v>
      </c>
      <c r="L17" s="52"/>
    </row>
    <row r="18" spans="1:14" x14ac:dyDescent="0.3">
      <c r="A18" s="22">
        <v>44730</v>
      </c>
      <c r="B18" s="16">
        <v>26.103993007466666</v>
      </c>
      <c r="C18">
        <f t="shared" si="0"/>
        <v>16</v>
      </c>
      <c r="D18" s="16">
        <f t="shared" si="2"/>
        <v>4.0983606557377046E-2</v>
      </c>
      <c r="E18" s="16"/>
      <c r="F18" s="22">
        <v>44784</v>
      </c>
      <c r="G18" s="18">
        <v>16.143678511000005</v>
      </c>
      <c r="H18">
        <f t="shared" si="1"/>
        <v>16</v>
      </c>
      <c r="I18" s="16">
        <f t="shared" si="3"/>
        <v>4.0983606557377046E-2</v>
      </c>
    </row>
    <row r="19" spans="1:14" x14ac:dyDescent="0.3">
      <c r="A19" s="22">
        <v>44753</v>
      </c>
      <c r="B19" s="16">
        <v>26.079992081100002</v>
      </c>
      <c r="C19">
        <f t="shared" si="0"/>
        <v>17</v>
      </c>
      <c r="D19" s="16">
        <f t="shared" si="2"/>
        <v>4.3715846994535519E-2</v>
      </c>
      <c r="E19" s="16"/>
      <c r="F19" s="22">
        <v>44762</v>
      </c>
      <c r="G19" s="18">
        <v>15.994854185366666</v>
      </c>
      <c r="H19">
        <f t="shared" si="1"/>
        <v>17</v>
      </c>
      <c r="I19" s="16">
        <f t="shared" si="3"/>
        <v>4.3715846994535519E-2</v>
      </c>
    </row>
    <row r="20" spans="1:14" x14ac:dyDescent="0.3">
      <c r="A20" s="22">
        <v>44758</v>
      </c>
      <c r="B20" s="16">
        <v>25.995334464366671</v>
      </c>
      <c r="C20">
        <f t="shared" si="0"/>
        <v>18</v>
      </c>
      <c r="D20" s="16">
        <f t="shared" si="2"/>
        <v>4.6448087431693992E-2</v>
      </c>
      <c r="E20" s="16"/>
      <c r="F20" s="22">
        <v>44756</v>
      </c>
      <c r="G20" s="18">
        <v>15.927184337766667</v>
      </c>
      <c r="H20">
        <f t="shared" si="1"/>
        <v>18</v>
      </c>
      <c r="I20" s="16">
        <f t="shared" si="3"/>
        <v>4.6448087431693992E-2</v>
      </c>
      <c r="K20" s="52" t="s">
        <v>408</v>
      </c>
      <c r="L20" s="52"/>
      <c r="M20" s="52" t="s">
        <v>409</v>
      </c>
      <c r="N20" s="52"/>
    </row>
    <row r="21" spans="1:14" x14ac:dyDescent="0.3">
      <c r="A21" s="22">
        <v>44720</v>
      </c>
      <c r="B21" s="16">
        <v>25.872389905600002</v>
      </c>
      <c r="C21">
        <f t="shared" si="0"/>
        <v>19</v>
      </c>
      <c r="D21" s="16">
        <f t="shared" si="2"/>
        <v>4.9180327868852458E-2</v>
      </c>
      <c r="E21" s="16"/>
      <c r="F21" s="22">
        <v>44763</v>
      </c>
      <c r="G21" s="18">
        <v>15.860883034233336</v>
      </c>
      <c r="H21">
        <f t="shared" si="1"/>
        <v>19</v>
      </c>
      <c r="I21" s="16">
        <f t="shared" si="3"/>
        <v>4.9180327868852458E-2</v>
      </c>
      <c r="K21" t="s">
        <v>406</v>
      </c>
      <c r="L21">
        <f>T5/T3</f>
        <v>0.45852508261445779</v>
      </c>
      <c r="M21" t="s">
        <v>406</v>
      </c>
      <c r="N21" t="s">
        <v>407</v>
      </c>
    </row>
    <row r="22" spans="1:14" x14ac:dyDescent="0.3">
      <c r="A22" s="22">
        <v>44771</v>
      </c>
      <c r="B22" s="16">
        <v>25.749387218066666</v>
      </c>
      <c r="C22">
        <f t="shared" si="0"/>
        <v>20</v>
      </c>
      <c r="D22" s="16">
        <f t="shared" si="2"/>
        <v>5.1912568306010931E-2</v>
      </c>
      <c r="E22" s="16"/>
      <c r="F22" s="22">
        <v>44791</v>
      </c>
      <c r="G22" s="18">
        <v>15.584295114633333</v>
      </c>
      <c r="H22">
        <f t="shared" si="1"/>
        <v>20</v>
      </c>
      <c r="I22" s="16">
        <f t="shared" si="3"/>
        <v>5.1912568306010931E-2</v>
      </c>
      <c r="K22" t="s">
        <v>407</v>
      </c>
      <c r="L22">
        <f>U6/T3</f>
        <v>0.32997438221182462</v>
      </c>
      <c r="M22">
        <v>0</v>
      </c>
      <c r="N22">
        <f>1-EXP(-M22)</f>
        <v>0</v>
      </c>
    </row>
    <row r="23" spans="1:14" x14ac:dyDescent="0.3">
      <c r="A23" s="22">
        <v>44770</v>
      </c>
      <c r="B23" s="16">
        <v>25.711356987666665</v>
      </c>
      <c r="C23">
        <f t="shared" si="0"/>
        <v>21</v>
      </c>
      <c r="D23" s="16">
        <f t="shared" si="2"/>
        <v>5.4644808743169397E-2</v>
      </c>
      <c r="E23" s="16"/>
      <c r="F23" s="22">
        <v>44764</v>
      </c>
      <c r="G23" s="18">
        <v>15.468805131766667</v>
      </c>
      <c r="H23">
        <f t="shared" si="1"/>
        <v>21</v>
      </c>
      <c r="I23" s="16">
        <f t="shared" si="3"/>
        <v>5.4644808743169397E-2</v>
      </c>
      <c r="M23">
        <v>0.2</v>
      </c>
      <c r="N23">
        <f t="shared" ref="N23:N43" si="4">1-EXP(-M23)</f>
        <v>0.18126924692201818</v>
      </c>
    </row>
    <row r="24" spans="1:14" x14ac:dyDescent="0.3">
      <c r="A24" s="22">
        <v>44719</v>
      </c>
      <c r="B24" s="16">
        <v>25.651532272666664</v>
      </c>
      <c r="C24">
        <f t="shared" si="0"/>
        <v>22</v>
      </c>
      <c r="D24" s="16">
        <f t="shared" si="2"/>
        <v>5.737704918032787E-2</v>
      </c>
      <c r="E24" s="16"/>
      <c r="F24" s="22">
        <v>44757</v>
      </c>
      <c r="G24" s="18">
        <v>15.409837702433334</v>
      </c>
      <c r="H24">
        <f t="shared" si="1"/>
        <v>22</v>
      </c>
      <c r="I24" s="16">
        <f t="shared" si="3"/>
        <v>5.737704918032787E-2</v>
      </c>
      <c r="M24">
        <v>0.4</v>
      </c>
      <c r="N24">
        <f t="shared" si="4"/>
        <v>0.32967995396436067</v>
      </c>
    </row>
    <row r="25" spans="1:14" x14ac:dyDescent="0.3">
      <c r="A25" s="22">
        <v>44727</v>
      </c>
      <c r="B25" s="16">
        <v>25.622960493566662</v>
      </c>
      <c r="C25">
        <f t="shared" si="0"/>
        <v>23</v>
      </c>
      <c r="D25" s="16">
        <f t="shared" si="2"/>
        <v>6.0109289617486336E-2</v>
      </c>
      <c r="E25" s="16"/>
      <c r="F25" s="22">
        <v>44766</v>
      </c>
      <c r="G25" s="18">
        <v>15.409652984166666</v>
      </c>
      <c r="H25">
        <f t="shared" si="1"/>
        <v>23</v>
      </c>
      <c r="I25" s="16">
        <f t="shared" si="3"/>
        <v>6.0109289617486336E-2</v>
      </c>
      <c r="K25" s="52" t="s">
        <v>410</v>
      </c>
      <c r="L25" s="52"/>
      <c r="M25">
        <v>0.5</v>
      </c>
      <c r="N25">
        <f t="shared" si="4"/>
        <v>0.39346934028736658</v>
      </c>
    </row>
    <row r="26" spans="1:14" x14ac:dyDescent="0.3">
      <c r="A26" s="22">
        <v>44768</v>
      </c>
      <c r="B26" s="16">
        <v>25.587469738666673</v>
      </c>
      <c r="C26">
        <f t="shared" si="0"/>
        <v>24</v>
      </c>
      <c r="D26" s="16">
        <f t="shared" si="2"/>
        <v>6.2841530054644809E-2</v>
      </c>
      <c r="E26" s="16"/>
      <c r="F26" s="22">
        <v>44765</v>
      </c>
      <c r="G26" s="18">
        <v>15.391957349366665</v>
      </c>
      <c r="H26">
        <f t="shared" si="1"/>
        <v>24</v>
      </c>
      <c r="I26" s="16">
        <f t="shared" si="3"/>
        <v>6.2841530054644809E-2</v>
      </c>
      <c r="K26" t="s">
        <v>406</v>
      </c>
      <c r="L26" t="s">
        <v>407</v>
      </c>
      <c r="M26">
        <v>0.6</v>
      </c>
      <c r="N26">
        <f t="shared" si="4"/>
        <v>0.45118836390597361</v>
      </c>
    </row>
    <row r="27" spans="1:14" x14ac:dyDescent="0.3">
      <c r="A27" s="22">
        <v>44749</v>
      </c>
      <c r="B27" s="16">
        <v>25.311547501299991</v>
      </c>
      <c r="C27">
        <f t="shared" si="0"/>
        <v>25</v>
      </c>
      <c r="D27" s="16">
        <f t="shared" si="2"/>
        <v>6.5573770491803282E-2</v>
      </c>
      <c r="E27" s="16"/>
      <c r="F27" s="22">
        <v>44743</v>
      </c>
      <c r="G27" s="18">
        <v>15.386831891633337</v>
      </c>
      <c r="H27">
        <f t="shared" si="1"/>
        <v>25</v>
      </c>
      <c r="I27" s="16">
        <f t="shared" si="3"/>
        <v>6.5573770491803282E-2</v>
      </c>
      <c r="K27">
        <v>0</v>
      </c>
      <c r="L27">
        <v>0</v>
      </c>
      <c r="M27">
        <v>0.7</v>
      </c>
      <c r="N27">
        <f t="shared" si="4"/>
        <v>0.50341469620859047</v>
      </c>
    </row>
    <row r="28" spans="1:14" x14ac:dyDescent="0.3">
      <c r="A28" s="22">
        <v>44738</v>
      </c>
      <c r="B28" s="16">
        <v>25.210964267866668</v>
      </c>
      <c r="C28">
        <f t="shared" si="0"/>
        <v>26</v>
      </c>
      <c r="D28" s="16">
        <f t="shared" si="2"/>
        <v>6.8306010928961755E-2</v>
      </c>
      <c r="E28" s="16"/>
      <c r="F28" s="22">
        <v>44754</v>
      </c>
      <c r="G28" s="18">
        <v>15.157182294299997</v>
      </c>
      <c r="H28">
        <f t="shared" si="1"/>
        <v>26</v>
      </c>
      <c r="I28" s="16">
        <f t="shared" si="3"/>
        <v>6.8306010928961755E-2</v>
      </c>
      <c r="K28">
        <v>1</v>
      </c>
      <c r="L28">
        <v>1</v>
      </c>
      <c r="M28">
        <v>0.9</v>
      </c>
      <c r="N28">
        <f t="shared" si="4"/>
        <v>0.59343034025940089</v>
      </c>
    </row>
    <row r="29" spans="1:14" x14ac:dyDescent="0.3">
      <c r="A29" s="22">
        <v>44739</v>
      </c>
      <c r="B29" s="16">
        <v>25.163857076866666</v>
      </c>
      <c r="C29">
        <f t="shared" si="0"/>
        <v>27</v>
      </c>
      <c r="D29" s="16">
        <f t="shared" si="2"/>
        <v>7.1038251366120214E-2</v>
      </c>
      <c r="E29" s="16"/>
      <c r="F29" s="22">
        <v>44744</v>
      </c>
      <c r="G29" s="18">
        <v>15.055811483166666</v>
      </c>
      <c r="H29">
        <f t="shared" si="1"/>
        <v>27</v>
      </c>
      <c r="I29" s="16">
        <f t="shared" si="3"/>
        <v>7.1038251366120214E-2</v>
      </c>
      <c r="K29">
        <v>2</v>
      </c>
      <c r="L29">
        <v>1</v>
      </c>
      <c r="M29">
        <v>1</v>
      </c>
      <c r="N29">
        <f t="shared" si="4"/>
        <v>0.63212055882855767</v>
      </c>
    </row>
    <row r="30" spans="1:14" x14ac:dyDescent="0.3">
      <c r="A30" s="22">
        <v>44728</v>
      </c>
      <c r="B30" s="16">
        <v>24.646570317999991</v>
      </c>
      <c r="C30">
        <f t="shared" si="0"/>
        <v>28</v>
      </c>
      <c r="D30" s="16">
        <f t="shared" si="2"/>
        <v>7.3770491803278687E-2</v>
      </c>
      <c r="E30" s="16"/>
      <c r="F30" s="22">
        <v>44776</v>
      </c>
      <c r="G30" s="18">
        <v>15.045835438973334</v>
      </c>
      <c r="H30">
        <f t="shared" si="1"/>
        <v>28</v>
      </c>
      <c r="I30" s="16">
        <f t="shared" si="3"/>
        <v>7.3770491803278687E-2</v>
      </c>
      <c r="K30">
        <v>3</v>
      </c>
      <c r="L30">
        <v>1</v>
      </c>
      <c r="M30">
        <v>1.2</v>
      </c>
      <c r="N30">
        <f t="shared" si="4"/>
        <v>0.69880578808779781</v>
      </c>
    </row>
    <row r="31" spans="1:14" x14ac:dyDescent="0.3">
      <c r="A31" s="22">
        <v>44767</v>
      </c>
      <c r="B31" s="16">
        <v>24.272064572533338</v>
      </c>
      <c r="C31">
        <f t="shared" si="0"/>
        <v>29</v>
      </c>
      <c r="D31" s="16">
        <f t="shared" si="2"/>
        <v>7.650273224043716E-2</v>
      </c>
      <c r="E31" s="16"/>
      <c r="F31" s="22">
        <v>44778</v>
      </c>
      <c r="G31" s="18">
        <v>14.927167598400001</v>
      </c>
      <c r="H31">
        <f t="shared" si="1"/>
        <v>29</v>
      </c>
      <c r="I31" s="16">
        <f t="shared" si="3"/>
        <v>7.650273224043716E-2</v>
      </c>
      <c r="K31">
        <v>4</v>
      </c>
      <c r="L31">
        <v>1</v>
      </c>
      <c r="M31">
        <v>1.4</v>
      </c>
      <c r="N31">
        <f t="shared" si="4"/>
        <v>0.75340303605839354</v>
      </c>
    </row>
    <row r="32" spans="1:14" x14ac:dyDescent="0.3">
      <c r="A32" s="22">
        <v>44755</v>
      </c>
      <c r="B32" s="16">
        <v>24.181579421466672</v>
      </c>
      <c r="C32">
        <f t="shared" si="0"/>
        <v>30</v>
      </c>
      <c r="D32" s="16">
        <f t="shared" si="2"/>
        <v>7.9234972677595633E-2</v>
      </c>
      <c r="E32" s="16"/>
      <c r="F32" s="22">
        <v>44783</v>
      </c>
      <c r="G32" s="18">
        <v>14.794894423233332</v>
      </c>
      <c r="H32">
        <f t="shared" si="1"/>
        <v>30</v>
      </c>
      <c r="I32" s="16">
        <f t="shared" si="3"/>
        <v>7.9234972677595633E-2</v>
      </c>
      <c r="M32">
        <v>1.6</v>
      </c>
      <c r="N32">
        <f t="shared" si="4"/>
        <v>0.79810348200534464</v>
      </c>
    </row>
    <row r="33" spans="1:14" x14ac:dyDescent="0.3">
      <c r="A33" s="22">
        <v>44734</v>
      </c>
      <c r="B33" s="16">
        <v>24.145948837933329</v>
      </c>
      <c r="C33">
        <f t="shared" si="0"/>
        <v>31</v>
      </c>
      <c r="D33" s="16">
        <f t="shared" si="2"/>
        <v>8.1967213114754092E-2</v>
      </c>
      <c r="E33" s="16"/>
      <c r="F33" s="22">
        <v>44785</v>
      </c>
      <c r="G33" s="18">
        <v>14.607090221866663</v>
      </c>
      <c r="H33">
        <f t="shared" si="1"/>
        <v>31</v>
      </c>
      <c r="I33" s="16">
        <f t="shared" si="3"/>
        <v>8.1967213114754092E-2</v>
      </c>
      <c r="M33">
        <v>1.7</v>
      </c>
      <c r="N33">
        <f t="shared" si="4"/>
        <v>0.81731647594726531</v>
      </c>
    </row>
    <row r="34" spans="1:14" x14ac:dyDescent="0.3">
      <c r="A34" s="22">
        <v>44761</v>
      </c>
      <c r="B34" s="16">
        <v>24.126490808933337</v>
      </c>
      <c r="C34">
        <f t="shared" si="0"/>
        <v>32</v>
      </c>
      <c r="D34" s="16">
        <f t="shared" si="2"/>
        <v>8.4699453551912565E-2</v>
      </c>
      <c r="E34" s="16"/>
      <c r="F34" s="22">
        <v>44742</v>
      </c>
      <c r="G34" s="18">
        <v>14.591349083766668</v>
      </c>
      <c r="H34">
        <f t="shared" si="1"/>
        <v>32</v>
      </c>
      <c r="I34" s="16">
        <f t="shared" si="3"/>
        <v>8.4699453551912565E-2</v>
      </c>
      <c r="M34">
        <v>1.8</v>
      </c>
      <c r="N34">
        <f t="shared" si="4"/>
        <v>0.83470111177841344</v>
      </c>
    </row>
    <row r="35" spans="1:14" x14ac:dyDescent="0.3">
      <c r="A35" s="22">
        <v>44757</v>
      </c>
      <c r="B35" s="16">
        <v>23.817159276800002</v>
      </c>
      <c r="C35">
        <f t="shared" si="0"/>
        <v>33</v>
      </c>
      <c r="D35" s="16">
        <f t="shared" si="2"/>
        <v>8.7431693989071038E-2</v>
      </c>
      <c r="E35" s="16"/>
      <c r="F35" s="22">
        <v>44789</v>
      </c>
      <c r="G35" s="18">
        <v>14.448196646199996</v>
      </c>
      <c r="H35">
        <f t="shared" si="1"/>
        <v>33</v>
      </c>
      <c r="I35" s="16">
        <f t="shared" si="3"/>
        <v>8.7431693989071038E-2</v>
      </c>
      <c r="M35">
        <v>1.9</v>
      </c>
      <c r="N35">
        <f t="shared" si="4"/>
        <v>0.85043138077736491</v>
      </c>
    </row>
    <row r="36" spans="1:14" x14ac:dyDescent="0.3">
      <c r="A36" s="22">
        <v>44736</v>
      </c>
      <c r="B36" s="16">
        <v>23.775453519833331</v>
      </c>
      <c r="C36">
        <f t="shared" si="0"/>
        <v>34</v>
      </c>
      <c r="D36" s="16">
        <f t="shared" si="2"/>
        <v>9.0163934426229511E-2</v>
      </c>
      <c r="E36" s="16"/>
      <c r="F36" s="22">
        <v>44751</v>
      </c>
      <c r="G36" s="18">
        <v>14.443502508300003</v>
      </c>
      <c r="H36">
        <f t="shared" si="1"/>
        <v>34</v>
      </c>
      <c r="I36" s="16">
        <f t="shared" si="3"/>
        <v>9.0163934426229511E-2</v>
      </c>
      <c r="M36">
        <v>2</v>
      </c>
      <c r="N36">
        <f t="shared" si="4"/>
        <v>0.8646647167633873</v>
      </c>
    </row>
    <row r="37" spans="1:14" x14ac:dyDescent="0.3">
      <c r="A37" s="22">
        <v>44737</v>
      </c>
      <c r="B37" s="16">
        <v>23.660100807766664</v>
      </c>
      <c r="C37">
        <f t="shared" si="0"/>
        <v>35</v>
      </c>
      <c r="D37" s="16">
        <f t="shared" si="2"/>
        <v>9.2896174863387984E-2</v>
      </c>
      <c r="E37" s="16"/>
      <c r="F37" s="22">
        <v>44749</v>
      </c>
      <c r="G37" s="18">
        <v>14.361271616366668</v>
      </c>
      <c r="H37">
        <f t="shared" si="1"/>
        <v>35</v>
      </c>
      <c r="I37" s="16">
        <f t="shared" si="3"/>
        <v>9.2896174863387984E-2</v>
      </c>
      <c r="M37">
        <v>2.2000000000000002</v>
      </c>
      <c r="N37">
        <f t="shared" si="4"/>
        <v>0.8891968416376661</v>
      </c>
    </row>
    <row r="38" spans="1:14" x14ac:dyDescent="0.3">
      <c r="A38" s="22">
        <v>44762</v>
      </c>
      <c r="B38" s="16">
        <v>23.509638422233333</v>
      </c>
      <c r="C38">
        <f t="shared" si="0"/>
        <v>36</v>
      </c>
      <c r="D38" s="16">
        <f t="shared" si="2"/>
        <v>9.5628415300546443E-2</v>
      </c>
      <c r="E38" s="16"/>
      <c r="F38" s="22">
        <v>44792</v>
      </c>
      <c r="G38" s="18">
        <v>14.294950813833339</v>
      </c>
      <c r="H38">
        <f t="shared" si="1"/>
        <v>36</v>
      </c>
      <c r="I38" s="16">
        <f t="shared" si="3"/>
        <v>9.5628415300546443E-2</v>
      </c>
      <c r="M38">
        <v>2.4</v>
      </c>
      <c r="N38">
        <f t="shared" si="4"/>
        <v>0.90928204671058754</v>
      </c>
    </row>
    <row r="39" spans="1:14" x14ac:dyDescent="0.3">
      <c r="A39" s="22">
        <v>44763</v>
      </c>
      <c r="B39" s="16">
        <v>23.316397987366663</v>
      </c>
      <c r="C39">
        <f t="shared" si="0"/>
        <v>37</v>
      </c>
      <c r="D39" s="16">
        <f t="shared" si="2"/>
        <v>9.8360655737704916E-2</v>
      </c>
      <c r="E39" s="16"/>
      <c r="F39" s="22">
        <v>44755</v>
      </c>
      <c r="G39" s="18">
        <v>13.979755217900001</v>
      </c>
      <c r="H39">
        <f t="shared" si="1"/>
        <v>37</v>
      </c>
      <c r="I39" s="16">
        <f t="shared" si="3"/>
        <v>9.8360655737704916E-2</v>
      </c>
      <c r="M39">
        <v>2.6</v>
      </c>
      <c r="N39">
        <f t="shared" si="4"/>
        <v>0.92572642178566611</v>
      </c>
    </row>
    <row r="40" spans="1:14" x14ac:dyDescent="0.3">
      <c r="A40" s="22">
        <v>44724</v>
      </c>
      <c r="B40" s="16">
        <v>23.288098135666662</v>
      </c>
      <c r="C40">
        <f t="shared" si="0"/>
        <v>38</v>
      </c>
      <c r="D40" s="16">
        <f t="shared" si="2"/>
        <v>0.10109289617486339</v>
      </c>
      <c r="E40" s="16"/>
      <c r="F40" s="22">
        <v>44741</v>
      </c>
      <c r="G40" s="18">
        <v>13.798603426300001</v>
      </c>
      <c r="H40">
        <f t="shared" si="1"/>
        <v>38</v>
      </c>
      <c r="I40" s="16">
        <f t="shared" si="3"/>
        <v>0.10109289617486339</v>
      </c>
      <c r="M40">
        <v>3</v>
      </c>
      <c r="N40">
        <f t="shared" si="4"/>
        <v>0.95021293163213605</v>
      </c>
    </row>
    <row r="41" spans="1:14" x14ac:dyDescent="0.3">
      <c r="A41" s="22">
        <v>44772</v>
      </c>
      <c r="B41" s="16">
        <v>22.998119843933331</v>
      </c>
      <c r="C41">
        <f t="shared" si="0"/>
        <v>39</v>
      </c>
      <c r="D41" s="16">
        <f t="shared" si="2"/>
        <v>0.10382513661202186</v>
      </c>
      <c r="E41" s="16"/>
      <c r="F41" s="22">
        <v>44786</v>
      </c>
      <c r="G41" s="18">
        <v>13.599148673466667</v>
      </c>
      <c r="H41">
        <f t="shared" si="1"/>
        <v>39</v>
      </c>
      <c r="I41" s="16">
        <f t="shared" si="3"/>
        <v>0.10382513661202186</v>
      </c>
      <c r="M41">
        <v>3.2</v>
      </c>
      <c r="N41">
        <f t="shared" si="4"/>
        <v>0.95923779602163384</v>
      </c>
    </row>
    <row r="42" spans="1:14" x14ac:dyDescent="0.3">
      <c r="A42" s="22">
        <v>44774</v>
      </c>
      <c r="B42" s="16">
        <v>22.696851680933335</v>
      </c>
      <c r="C42">
        <f t="shared" si="0"/>
        <v>40</v>
      </c>
      <c r="D42" s="16">
        <f t="shared" si="2"/>
        <v>0.10655737704918032</v>
      </c>
      <c r="E42" s="16"/>
      <c r="F42" s="22">
        <v>44750</v>
      </c>
      <c r="G42" s="18">
        <v>13.531655347899999</v>
      </c>
      <c r="H42">
        <f t="shared" si="1"/>
        <v>40</v>
      </c>
      <c r="I42" s="16">
        <f t="shared" si="3"/>
        <v>0.10655737704918032</v>
      </c>
      <c r="M42">
        <v>3.6</v>
      </c>
      <c r="N42">
        <f t="shared" si="4"/>
        <v>0.97267627755270747</v>
      </c>
    </row>
    <row r="43" spans="1:14" x14ac:dyDescent="0.3">
      <c r="A43" s="22">
        <v>44790</v>
      </c>
      <c r="B43" s="16">
        <v>22.519591785633335</v>
      </c>
      <c r="C43">
        <f t="shared" si="0"/>
        <v>41</v>
      </c>
      <c r="D43" s="16">
        <f t="shared" si="2"/>
        <v>0.10928961748633879</v>
      </c>
      <c r="E43" s="16"/>
      <c r="F43" s="22">
        <v>44738</v>
      </c>
      <c r="G43" s="18">
        <v>13.517120522466664</v>
      </c>
      <c r="H43">
        <f t="shared" si="1"/>
        <v>41</v>
      </c>
      <c r="I43" s="16">
        <f t="shared" si="3"/>
        <v>0.10928961748633879</v>
      </c>
      <c r="M43">
        <v>4</v>
      </c>
      <c r="N43">
        <f t="shared" si="4"/>
        <v>0.98168436111126578</v>
      </c>
    </row>
    <row r="44" spans="1:14" x14ac:dyDescent="0.3">
      <c r="A44" s="22">
        <v>44732</v>
      </c>
      <c r="B44" s="16">
        <v>22.335620364199997</v>
      </c>
      <c r="C44">
        <f t="shared" si="0"/>
        <v>42</v>
      </c>
      <c r="D44" s="16">
        <f t="shared" si="2"/>
        <v>0.11202185792349727</v>
      </c>
      <c r="E44" s="16"/>
      <c r="F44" s="22">
        <v>44793</v>
      </c>
      <c r="G44" s="18">
        <v>13.468313306466667</v>
      </c>
      <c r="H44">
        <f t="shared" si="1"/>
        <v>42</v>
      </c>
      <c r="I44" s="16">
        <f t="shared" si="3"/>
        <v>0.11202185792349727</v>
      </c>
    </row>
    <row r="45" spans="1:14" x14ac:dyDescent="0.3">
      <c r="A45" s="22">
        <v>44733</v>
      </c>
      <c r="B45" s="16">
        <v>22.025040071500005</v>
      </c>
      <c r="C45">
        <f t="shared" si="0"/>
        <v>43</v>
      </c>
      <c r="D45" s="16">
        <f t="shared" si="2"/>
        <v>0.11475409836065574</v>
      </c>
      <c r="E45" s="16"/>
      <c r="F45" s="22">
        <v>44780</v>
      </c>
      <c r="G45" s="18">
        <v>13.363558025133337</v>
      </c>
      <c r="H45">
        <f t="shared" si="1"/>
        <v>43</v>
      </c>
      <c r="I45" s="16">
        <f t="shared" si="3"/>
        <v>0.11475409836065574</v>
      </c>
    </row>
    <row r="46" spans="1:14" x14ac:dyDescent="0.3">
      <c r="A46" s="22">
        <v>44752</v>
      </c>
      <c r="B46" s="16">
        <v>21.745833409966668</v>
      </c>
      <c r="C46">
        <f t="shared" si="0"/>
        <v>44</v>
      </c>
      <c r="D46" s="16">
        <f t="shared" si="2"/>
        <v>0.11748633879781421</v>
      </c>
      <c r="E46" s="16"/>
      <c r="F46" s="22">
        <v>44737</v>
      </c>
      <c r="G46" s="18">
        <v>13.332672326133338</v>
      </c>
      <c r="H46">
        <f t="shared" si="1"/>
        <v>44</v>
      </c>
      <c r="I46" s="16">
        <f t="shared" si="3"/>
        <v>0.11748633879781421</v>
      </c>
    </row>
    <row r="47" spans="1:14" x14ac:dyDescent="0.3">
      <c r="A47" s="22">
        <v>44777</v>
      </c>
      <c r="B47" s="16">
        <v>21.350864126299999</v>
      </c>
      <c r="C47">
        <f t="shared" si="0"/>
        <v>45</v>
      </c>
      <c r="D47" s="16">
        <f t="shared" si="2"/>
        <v>0.12021857923497267</v>
      </c>
      <c r="E47" s="16"/>
      <c r="F47" s="22">
        <v>44779</v>
      </c>
      <c r="G47" s="18">
        <v>13.280184489366665</v>
      </c>
      <c r="H47">
        <f t="shared" si="1"/>
        <v>45</v>
      </c>
      <c r="I47" s="16">
        <f t="shared" si="3"/>
        <v>0.12021857923497267</v>
      </c>
    </row>
    <row r="48" spans="1:14" x14ac:dyDescent="0.3">
      <c r="A48" s="22">
        <v>44773</v>
      </c>
      <c r="B48" s="16">
        <v>21.1599495187</v>
      </c>
      <c r="C48">
        <f t="shared" si="0"/>
        <v>46</v>
      </c>
      <c r="D48" s="16">
        <f t="shared" si="2"/>
        <v>0.12295081967213115</v>
      </c>
      <c r="E48" s="16"/>
      <c r="F48" s="22">
        <v>44782</v>
      </c>
      <c r="G48" s="18">
        <v>13.266285137933334</v>
      </c>
      <c r="H48">
        <f t="shared" si="1"/>
        <v>46</v>
      </c>
      <c r="I48" s="16">
        <f t="shared" si="3"/>
        <v>0.12295081967213115</v>
      </c>
    </row>
    <row r="49" spans="1:9" x14ac:dyDescent="0.3">
      <c r="A49" s="22">
        <v>44765</v>
      </c>
      <c r="B49" s="16">
        <v>20.661763878799992</v>
      </c>
      <c r="C49">
        <f t="shared" si="0"/>
        <v>47</v>
      </c>
      <c r="D49" s="16">
        <f t="shared" si="2"/>
        <v>0.12568306010928962</v>
      </c>
      <c r="E49" s="16"/>
      <c r="F49" s="22">
        <v>44736</v>
      </c>
      <c r="G49" s="18">
        <v>13.132931565666668</v>
      </c>
      <c r="H49">
        <f t="shared" si="1"/>
        <v>47</v>
      </c>
      <c r="I49" s="16">
        <f t="shared" si="3"/>
        <v>0.12568306010928962</v>
      </c>
    </row>
    <row r="50" spans="1:9" x14ac:dyDescent="0.3">
      <c r="A50" s="22">
        <v>44722</v>
      </c>
      <c r="B50" s="16">
        <v>20.656669088099999</v>
      </c>
      <c r="C50">
        <f t="shared" si="0"/>
        <v>48</v>
      </c>
      <c r="D50" s="16">
        <f t="shared" si="2"/>
        <v>0.12841530054644809</v>
      </c>
      <c r="E50" s="16"/>
      <c r="F50" s="22">
        <v>44735</v>
      </c>
      <c r="G50" s="18">
        <v>13.104457747593331</v>
      </c>
      <c r="H50">
        <f t="shared" si="1"/>
        <v>48</v>
      </c>
      <c r="I50" s="16">
        <f t="shared" si="3"/>
        <v>0.12841530054644809</v>
      </c>
    </row>
    <row r="51" spans="1:9" x14ac:dyDescent="0.3">
      <c r="A51" s="22">
        <v>44783</v>
      </c>
      <c r="B51" s="16">
        <v>20.43411676183333</v>
      </c>
      <c r="C51">
        <f t="shared" si="0"/>
        <v>49</v>
      </c>
      <c r="D51" s="16">
        <f t="shared" si="2"/>
        <v>0.13114754098360656</v>
      </c>
      <c r="E51" s="16"/>
      <c r="F51" s="22">
        <v>44795</v>
      </c>
      <c r="G51" s="18">
        <v>13.037306427466667</v>
      </c>
      <c r="H51">
        <f t="shared" si="1"/>
        <v>49</v>
      </c>
      <c r="I51" s="16">
        <f t="shared" si="3"/>
        <v>0.13114754098360656</v>
      </c>
    </row>
    <row r="52" spans="1:9" x14ac:dyDescent="0.3">
      <c r="A52" s="22">
        <v>44747</v>
      </c>
      <c r="B52" s="16">
        <v>20.418513138800002</v>
      </c>
      <c r="C52">
        <f t="shared" si="0"/>
        <v>50</v>
      </c>
      <c r="D52" s="16">
        <f t="shared" si="2"/>
        <v>0.13387978142076504</v>
      </c>
      <c r="E52" s="16"/>
      <c r="F52" s="22">
        <v>44753</v>
      </c>
      <c r="G52" s="18">
        <v>12.987416703799999</v>
      </c>
      <c r="H52">
        <f t="shared" si="1"/>
        <v>50</v>
      </c>
      <c r="I52" s="16">
        <f t="shared" si="3"/>
        <v>0.13387978142076504</v>
      </c>
    </row>
    <row r="53" spans="1:9" x14ac:dyDescent="0.3">
      <c r="A53" s="22">
        <v>44748</v>
      </c>
      <c r="B53" s="16">
        <v>20.414863538033327</v>
      </c>
      <c r="C53">
        <f t="shared" si="0"/>
        <v>51</v>
      </c>
      <c r="D53" s="16">
        <f t="shared" si="2"/>
        <v>0.13661202185792351</v>
      </c>
      <c r="E53" s="16"/>
      <c r="F53" s="22">
        <v>44745</v>
      </c>
      <c r="G53" s="18">
        <v>12.967462939800004</v>
      </c>
      <c r="H53">
        <f t="shared" si="1"/>
        <v>51</v>
      </c>
      <c r="I53" s="16">
        <f t="shared" si="3"/>
        <v>0.13661202185792351</v>
      </c>
    </row>
    <row r="54" spans="1:9" x14ac:dyDescent="0.3">
      <c r="A54" s="22">
        <v>44775</v>
      </c>
      <c r="B54" s="16">
        <v>20.2274279811</v>
      </c>
      <c r="C54">
        <f t="shared" si="0"/>
        <v>52</v>
      </c>
      <c r="D54" s="16">
        <f t="shared" si="2"/>
        <v>0.13934426229508196</v>
      </c>
      <c r="E54" s="16"/>
      <c r="F54" s="22">
        <v>44781</v>
      </c>
      <c r="G54" s="18">
        <v>12.930781611466667</v>
      </c>
      <c r="H54">
        <f t="shared" si="1"/>
        <v>52</v>
      </c>
      <c r="I54" s="16">
        <f t="shared" si="3"/>
        <v>0.13934426229508196</v>
      </c>
    </row>
    <row r="55" spans="1:9" x14ac:dyDescent="0.3">
      <c r="A55" s="22">
        <v>44751</v>
      </c>
      <c r="B55" s="16">
        <v>20.224664844033335</v>
      </c>
      <c r="C55">
        <f t="shared" si="0"/>
        <v>53</v>
      </c>
      <c r="D55" s="16">
        <f t="shared" si="2"/>
        <v>0.14207650273224043</v>
      </c>
      <c r="E55" s="16"/>
      <c r="F55" s="22">
        <v>44788</v>
      </c>
      <c r="G55" s="18">
        <v>12.883562264866665</v>
      </c>
      <c r="H55">
        <f t="shared" si="1"/>
        <v>53</v>
      </c>
      <c r="I55" s="16">
        <f t="shared" si="3"/>
        <v>0.14207650273224043</v>
      </c>
    </row>
    <row r="56" spans="1:9" x14ac:dyDescent="0.3">
      <c r="A56" s="22">
        <v>44740</v>
      </c>
      <c r="B56" s="16">
        <v>20.178013882766663</v>
      </c>
      <c r="C56">
        <f t="shared" si="0"/>
        <v>54</v>
      </c>
      <c r="D56" s="16">
        <f t="shared" si="2"/>
        <v>0.1448087431693989</v>
      </c>
      <c r="E56" s="16"/>
      <c r="F56" s="22">
        <v>44797</v>
      </c>
      <c r="G56" s="18">
        <v>12.852191846633335</v>
      </c>
      <c r="H56">
        <f t="shared" si="1"/>
        <v>54</v>
      </c>
      <c r="I56" s="16">
        <f t="shared" si="3"/>
        <v>0.1448087431693989</v>
      </c>
    </row>
    <row r="57" spans="1:9" x14ac:dyDescent="0.3">
      <c r="A57" s="22">
        <v>44791</v>
      </c>
      <c r="B57" s="16">
        <v>19.965424713466671</v>
      </c>
      <c r="C57">
        <f t="shared" si="0"/>
        <v>55</v>
      </c>
      <c r="D57" s="16">
        <f t="shared" si="2"/>
        <v>0.14754098360655737</v>
      </c>
      <c r="E57" s="16"/>
      <c r="F57" s="22">
        <v>44739</v>
      </c>
      <c r="G57" s="18">
        <v>12.780062264433331</v>
      </c>
      <c r="H57">
        <f t="shared" si="1"/>
        <v>55</v>
      </c>
      <c r="I57" s="16">
        <f t="shared" si="3"/>
        <v>0.14754098360655737</v>
      </c>
    </row>
    <row r="58" spans="1:9" x14ac:dyDescent="0.3">
      <c r="A58" s="22">
        <v>44766</v>
      </c>
      <c r="B58" s="16">
        <v>19.919446190433337</v>
      </c>
      <c r="C58">
        <f t="shared" si="0"/>
        <v>56</v>
      </c>
      <c r="D58" s="16">
        <f t="shared" si="2"/>
        <v>0.15027322404371585</v>
      </c>
      <c r="E58" s="16"/>
      <c r="F58" s="22">
        <v>44787</v>
      </c>
      <c r="G58" s="18">
        <v>12.470584627699999</v>
      </c>
      <c r="H58">
        <f t="shared" si="1"/>
        <v>56</v>
      </c>
      <c r="I58" s="16">
        <f t="shared" si="3"/>
        <v>0.15027322404371585</v>
      </c>
    </row>
    <row r="59" spans="1:9" x14ac:dyDescent="0.3">
      <c r="A59" s="22">
        <v>44764</v>
      </c>
      <c r="B59" s="16">
        <v>19.895335358400001</v>
      </c>
      <c r="C59">
        <f t="shared" si="0"/>
        <v>57</v>
      </c>
      <c r="D59" s="16">
        <f t="shared" si="2"/>
        <v>0.15300546448087432</v>
      </c>
      <c r="E59" s="16"/>
      <c r="F59" s="22">
        <v>44798</v>
      </c>
      <c r="G59" s="18">
        <v>12.440366943900001</v>
      </c>
      <c r="H59">
        <f t="shared" si="1"/>
        <v>57</v>
      </c>
      <c r="I59" s="16">
        <f t="shared" si="3"/>
        <v>0.15300546448087432</v>
      </c>
    </row>
    <row r="60" spans="1:9" x14ac:dyDescent="0.3">
      <c r="A60" s="22">
        <v>44784</v>
      </c>
      <c r="B60" s="16">
        <v>19.768917666166658</v>
      </c>
      <c r="C60">
        <f t="shared" si="0"/>
        <v>58</v>
      </c>
      <c r="D60" s="16">
        <f t="shared" si="2"/>
        <v>0.15573770491803279</v>
      </c>
      <c r="E60" s="16"/>
      <c r="F60" s="22">
        <v>44728</v>
      </c>
      <c r="G60" s="18">
        <v>12.314331063446668</v>
      </c>
      <c r="H60">
        <f t="shared" si="1"/>
        <v>58</v>
      </c>
      <c r="I60" s="16">
        <f t="shared" si="3"/>
        <v>0.15573770491803279</v>
      </c>
    </row>
    <row r="61" spans="1:9" x14ac:dyDescent="0.3">
      <c r="A61" s="22">
        <v>44750</v>
      </c>
      <c r="B61" s="16">
        <v>19.597875670433336</v>
      </c>
      <c r="C61">
        <f t="shared" si="0"/>
        <v>59</v>
      </c>
      <c r="D61" s="16">
        <f t="shared" si="2"/>
        <v>0.15846994535519127</v>
      </c>
      <c r="E61" s="16"/>
      <c r="F61" s="22">
        <v>44730</v>
      </c>
      <c r="G61" s="18">
        <v>12.2492084554</v>
      </c>
      <c r="H61">
        <f t="shared" si="1"/>
        <v>59</v>
      </c>
      <c r="I61" s="16">
        <f t="shared" si="3"/>
        <v>0.15846994535519127</v>
      </c>
    </row>
    <row r="62" spans="1:9" x14ac:dyDescent="0.3">
      <c r="A62" s="22">
        <v>44721</v>
      </c>
      <c r="B62" s="16">
        <v>19.528075973633332</v>
      </c>
      <c r="C62">
        <f t="shared" si="0"/>
        <v>60</v>
      </c>
      <c r="D62" s="16">
        <f t="shared" si="2"/>
        <v>0.16120218579234974</v>
      </c>
      <c r="E62" s="16"/>
      <c r="F62" s="22">
        <v>44752</v>
      </c>
      <c r="G62" s="18">
        <v>12.232406680699999</v>
      </c>
      <c r="H62">
        <f t="shared" si="1"/>
        <v>60</v>
      </c>
      <c r="I62" s="16">
        <f t="shared" si="3"/>
        <v>0.16120218579234974</v>
      </c>
    </row>
    <row r="63" spans="1:9" x14ac:dyDescent="0.3">
      <c r="A63" s="22">
        <v>44782</v>
      </c>
      <c r="B63" s="16">
        <v>19.389387012766665</v>
      </c>
      <c r="C63">
        <f t="shared" si="0"/>
        <v>61</v>
      </c>
      <c r="D63" s="16">
        <f t="shared" si="2"/>
        <v>0.16393442622950818</v>
      </c>
      <c r="E63" s="16"/>
      <c r="F63" s="22">
        <v>44746</v>
      </c>
      <c r="G63" s="18">
        <v>12.022742508966669</v>
      </c>
      <c r="H63">
        <f t="shared" si="1"/>
        <v>61</v>
      </c>
      <c r="I63" s="16">
        <f t="shared" si="3"/>
        <v>0.16393442622950818</v>
      </c>
    </row>
    <row r="64" spans="1:9" x14ac:dyDescent="0.3">
      <c r="A64" s="22">
        <v>44745</v>
      </c>
      <c r="B64" s="16">
        <v>19.162980575800002</v>
      </c>
      <c r="C64">
        <f t="shared" si="0"/>
        <v>62</v>
      </c>
      <c r="D64" s="16">
        <f t="shared" si="2"/>
        <v>0.16666666666666666</v>
      </c>
      <c r="E64" s="16"/>
      <c r="F64" s="22">
        <v>44747</v>
      </c>
      <c r="G64" s="18">
        <v>11.867639447666667</v>
      </c>
      <c r="H64">
        <f t="shared" si="1"/>
        <v>62</v>
      </c>
      <c r="I64" s="16">
        <f t="shared" si="3"/>
        <v>0.16666666666666666</v>
      </c>
    </row>
    <row r="65" spans="1:9" x14ac:dyDescent="0.3">
      <c r="A65" s="22">
        <v>44715</v>
      </c>
      <c r="B65" s="16">
        <v>18.797826541833334</v>
      </c>
      <c r="C65">
        <f t="shared" si="0"/>
        <v>63</v>
      </c>
      <c r="D65" s="16">
        <f t="shared" si="2"/>
        <v>0.16939890710382513</v>
      </c>
      <c r="E65" s="16"/>
      <c r="F65" s="22">
        <v>44740</v>
      </c>
      <c r="G65" s="18">
        <v>11.803413065133334</v>
      </c>
      <c r="H65">
        <f t="shared" si="1"/>
        <v>63</v>
      </c>
      <c r="I65" s="16">
        <f t="shared" si="3"/>
        <v>0.16939890710382513</v>
      </c>
    </row>
    <row r="66" spans="1:9" x14ac:dyDescent="0.3">
      <c r="A66" s="22">
        <v>44776</v>
      </c>
      <c r="B66" s="16">
        <v>18.431200513766672</v>
      </c>
      <c r="C66">
        <f t="shared" si="0"/>
        <v>64</v>
      </c>
      <c r="D66" s="16">
        <f t="shared" si="2"/>
        <v>0.1721311475409836</v>
      </c>
      <c r="E66" s="16"/>
      <c r="F66" s="22">
        <v>44734</v>
      </c>
      <c r="G66" s="18">
        <v>11.787331227366668</v>
      </c>
      <c r="H66">
        <f t="shared" si="1"/>
        <v>64</v>
      </c>
      <c r="I66" s="16">
        <f t="shared" si="3"/>
        <v>0.1721311475409836</v>
      </c>
    </row>
    <row r="67" spans="1:9" x14ac:dyDescent="0.3">
      <c r="A67" s="22">
        <v>44780</v>
      </c>
      <c r="B67" s="16">
        <v>18.373609393899997</v>
      </c>
      <c r="C67">
        <f t="shared" ref="C67:C130" si="5">RANK(B67,B$3:B$368,0)</f>
        <v>65</v>
      </c>
      <c r="D67" s="16">
        <f t="shared" si="2"/>
        <v>0.17486338797814208</v>
      </c>
      <c r="E67" s="16"/>
      <c r="F67" s="22">
        <v>44796</v>
      </c>
      <c r="G67" s="18">
        <v>11.758886816966669</v>
      </c>
      <c r="H67">
        <f t="shared" ref="H67:H130" si="6">RANK(G67,G$3:G$368,0)</f>
        <v>65</v>
      </c>
      <c r="I67" s="16">
        <f t="shared" si="3"/>
        <v>0.17486338797814208</v>
      </c>
    </row>
    <row r="68" spans="1:9" x14ac:dyDescent="0.3">
      <c r="A68" s="22">
        <v>44789</v>
      </c>
      <c r="B68" s="16">
        <v>18.373273279866666</v>
      </c>
      <c r="C68">
        <f t="shared" si="5"/>
        <v>66</v>
      </c>
      <c r="D68" s="16">
        <f t="shared" ref="D68:D131" si="7">(C68-1)/366</f>
        <v>0.17759562841530055</v>
      </c>
      <c r="E68" s="16"/>
      <c r="F68" s="22">
        <v>44748</v>
      </c>
      <c r="G68" s="18">
        <v>11.736180642966668</v>
      </c>
      <c r="H68">
        <f t="shared" si="6"/>
        <v>66</v>
      </c>
      <c r="I68" s="16">
        <f t="shared" ref="I68:I131" si="8">(H68-1)/366</f>
        <v>0.17759562841530055</v>
      </c>
    </row>
    <row r="69" spans="1:9" x14ac:dyDescent="0.3">
      <c r="A69" s="22">
        <v>44717</v>
      </c>
      <c r="B69" s="16">
        <v>17.831028469866666</v>
      </c>
      <c r="C69">
        <f t="shared" si="5"/>
        <v>67</v>
      </c>
      <c r="D69" s="16">
        <f t="shared" si="7"/>
        <v>0.18032786885245902</v>
      </c>
      <c r="E69" s="16"/>
      <c r="F69" s="22">
        <v>44794</v>
      </c>
      <c r="G69" s="18">
        <v>11.672512474333336</v>
      </c>
      <c r="H69">
        <f t="shared" si="6"/>
        <v>67</v>
      </c>
      <c r="I69" s="16">
        <f t="shared" si="8"/>
        <v>0.18032786885245902</v>
      </c>
    </row>
    <row r="70" spans="1:9" x14ac:dyDescent="0.3">
      <c r="A70" s="22">
        <v>44842</v>
      </c>
      <c r="B70" s="16">
        <v>17.674960332866664</v>
      </c>
      <c r="C70">
        <f t="shared" si="5"/>
        <v>68</v>
      </c>
      <c r="D70" s="16">
        <f t="shared" si="7"/>
        <v>0.1830601092896175</v>
      </c>
      <c r="E70" s="16"/>
      <c r="F70" s="22">
        <v>44731</v>
      </c>
      <c r="G70" s="18">
        <v>11.575576981599996</v>
      </c>
      <c r="H70">
        <f t="shared" si="6"/>
        <v>68</v>
      </c>
      <c r="I70" s="16">
        <f t="shared" si="8"/>
        <v>0.1830601092896175</v>
      </c>
    </row>
    <row r="71" spans="1:9" x14ac:dyDescent="0.3">
      <c r="A71" s="22">
        <v>44781</v>
      </c>
      <c r="B71" s="16">
        <v>17.670388172766668</v>
      </c>
      <c r="C71">
        <f t="shared" si="5"/>
        <v>69</v>
      </c>
      <c r="D71" s="16">
        <f t="shared" si="7"/>
        <v>0.18579234972677597</v>
      </c>
      <c r="E71" s="16"/>
      <c r="F71" s="22">
        <v>44729</v>
      </c>
      <c r="G71" s="18">
        <v>11.443292312183331</v>
      </c>
      <c r="H71">
        <f t="shared" si="6"/>
        <v>69</v>
      </c>
      <c r="I71" s="16">
        <f t="shared" si="8"/>
        <v>0.18579234972677597</v>
      </c>
    </row>
    <row r="72" spans="1:9" x14ac:dyDescent="0.3">
      <c r="A72" s="22">
        <v>44723</v>
      </c>
      <c r="B72" s="16">
        <v>17.629581009599995</v>
      </c>
      <c r="C72">
        <f t="shared" si="5"/>
        <v>70</v>
      </c>
      <c r="D72" s="16">
        <f t="shared" si="7"/>
        <v>0.18852459016393441</v>
      </c>
      <c r="E72" s="16"/>
      <c r="F72" s="22">
        <v>44805</v>
      </c>
      <c r="G72" s="18">
        <v>11.362760504133336</v>
      </c>
      <c r="H72">
        <f t="shared" si="6"/>
        <v>70</v>
      </c>
      <c r="I72" s="16">
        <f t="shared" si="8"/>
        <v>0.18852459016393441</v>
      </c>
    </row>
    <row r="73" spans="1:9" x14ac:dyDescent="0.3">
      <c r="A73" s="22">
        <v>44788</v>
      </c>
      <c r="B73" s="16">
        <v>17.496912274233338</v>
      </c>
      <c r="C73">
        <f t="shared" si="5"/>
        <v>71</v>
      </c>
      <c r="D73" s="16">
        <f t="shared" si="7"/>
        <v>0.19125683060109289</v>
      </c>
      <c r="E73" s="16"/>
      <c r="F73" s="22">
        <v>44733</v>
      </c>
      <c r="G73" s="18">
        <v>11.083366613526666</v>
      </c>
      <c r="H73">
        <f t="shared" si="6"/>
        <v>71</v>
      </c>
      <c r="I73" s="16">
        <f t="shared" si="8"/>
        <v>0.19125683060109289</v>
      </c>
    </row>
    <row r="74" spans="1:9" x14ac:dyDescent="0.3">
      <c r="A74" s="22">
        <v>44778</v>
      </c>
      <c r="B74" s="16">
        <v>16.857537176266668</v>
      </c>
      <c r="C74">
        <f t="shared" si="5"/>
        <v>72</v>
      </c>
      <c r="D74" s="16">
        <f t="shared" si="7"/>
        <v>0.19398907103825136</v>
      </c>
      <c r="E74" s="16"/>
      <c r="F74" s="22">
        <v>44799</v>
      </c>
      <c r="G74" s="18">
        <v>11.073847897366667</v>
      </c>
      <c r="H74">
        <f t="shared" si="6"/>
        <v>72</v>
      </c>
      <c r="I74" s="16">
        <f t="shared" si="8"/>
        <v>0.19398907103825136</v>
      </c>
    </row>
    <row r="75" spans="1:9" x14ac:dyDescent="0.3">
      <c r="A75" s="22">
        <v>44746</v>
      </c>
      <c r="B75" s="16">
        <v>16.768098358599996</v>
      </c>
      <c r="C75">
        <f t="shared" si="5"/>
        <v>73</v>
      </c>
      <c r="D75" s="16">
        <f t="shared" si="7"/>
        <v>0.19672131147540983</v>
      </c>
      <c r="E75" s="16"/>
      <c r="F75" s="22">
        <v>44732</v>
      </c>
      <c r="G75" s="18">
        <v>11.012403314096668</v>
      </c>
      <c r="H75">
        <f t="shared" si="6"/>
        <v>73</v>
      </c>
      <c r="I75" s="16">
        <f t="shared" si="8"/>
        <v>0.19672131147540983</v>
      </c>
    </row>
    <row r="76" spans="1:9" x14ac:dyDescent="0.3">
      <c r="A76" s="22">
        <v>44798</v>
      </c>
      <c r="B76" s="16">
        <v>16.080747958100002</v>
      </c>
      <c r="C76">
        <f t="shared" si="5"/>
        <v>74</v>
      </c>
      <c r="D76" s="16">
        <f t="shared" si="7"/>
        <v>0.19945355191256831</v>
      </c>
      <c r="E76" s="16"/>
      <c r="F76" s="22">
        <v>44800</v>
      </c>
      <c r="G76" s="18">
        <v>10.840601859100001</v>
      </c>
      <c r="H76">
        <f t="shared" si="6"/>
        <v>74</v>
      </c>
      <c r="I76" s="16">
        <f t="shared" si="8"/>
        <v>0.19945355191256831</v>
      </c>
    </row>
    <row r="77" spans="1:9" x14ac:dyDescent="0.3">
      <c r="A77" s="22">
        <v>44796</v>
      </c>
      <c r="B77" s="16">
        <v>16.04115094943333</v>
      </c>
      <c r="C77">
        <f t="shared" si="5"/>
        <v>75</v>
      </c>
      <c r="D77" s="16">
        <f t="shared" si="7"/>
        <v>0.20218579234972678</v>
      </c>
      <c r="E77" s="16"/>
      <c r="F77" s="22">
        <v>44807</v>
      </c>
      <c r="G77" s="18">
        <v>10.747048301633333</v>
      </c>
      <c r="H77">
        <f t="shared" si="6"/>
        <v>75</v>
      </c>
      <c r="I77" s="16">
        <f t="shared" si="8"/>
        <v>0.20218579234972678</v>
      </c>
    </row>
    <row r="78" spans="1:9" x14ac:dyDescent="0.3">
      <c r="A78" s="22">
        <v>44786</v>
      </c>
      <c r="B78" s="16">
        <v>15.924081149800001</v>
      </c>
      <c r="C78">
        <f t="shared" si="5"/>
        <v>76</v>
      </c>
      <c r="D78" s="16">
        <f t="shared" si="7"/>
        <v>0.20491803278688525</v>
      </c>
      <c r="E78" s="16"/>
      <c r="F78" s="22">
        <v>44811</v>
      </c>
      <c r="G78" s="18">
        <v>10.706686242700004</v>
      </c>
      <c r="H78">
        <f t="shared" si="6"/>
        <v>76</v>
      </c>
      <c r="I78" s="16">
        <f t="shared" si="8"/>
        <v>0.20491803278688525</v>
      </c>
    </row>
    <row r="79" spans="1:9" x14ac:dyDescent="0.3">
      <c r="A79" s="22">
        <v>44811</v>
      </c>
      <c r="B79" s="16">
        <v>15.776208900633339</v>
      </c>
      <c r="C79">
        <f t="shared" si="5"/>
        <v>77</v>
      </c>
      <c r="D79" s="16">
        <f t="shared" si="7"/>
        <v>0.20765027322404372</v>
      </c>
      <c r="E79" s="16"/>
      <c r="F79" s="22">
        <v>44804</v>
      </c>
      <c r="G79" s="18">
        <v>10.688227698266669</v>
      </c>
      <c r="H79">
        <f t="shared" si="6"/>
        <v>77</v>
      </c>
      <c r="I79" s="16">
        <f t="shared" si="8"/>
        <v>0.20765027322404372</v>
      </c>
    </row>
    <row r="80" spans="1:9" x14ac:dyDescent="0.3">
      <c r="A80" s="22">
        <v>44785</v>
      </c>
      <c r="B80" s="16">
        <v>15.776119046399996</v>
      </c>
      <c r="C80">
        <f t="shared" si="5"/>
        <v>78</v>
      </c>
      <c r="D80" s="16">
        <f t="shared" si="7"/>
        <v>0.2103825136612022</v>
      </c>
      <c r="E80" s="16"/>
      <c r="F80" s="22">
        <v>44806</v>
      </c>
      <c r="G80" s="18">
        <v>10.615891045633335</v>
      </c>
      <c r="H80">
        <f t="shared" si="6"/>
        <v>78</v>
      </c>
      <c r="I80" s="16">
        <f t="shared" si="8"/>
        <v>0.2103825136612022</v>
      </c>
    </row>
    <row r="81" spans="1:9" x14ac:dyDescent="0.3">
      <c r="A81" s="22">
        <v>44805</v>
      </c>
      <c r="B81" s="16">
        <v>15.672071539566666</v>
      </c>
      <c r="C81">
        <f t="shared" si="5"/>
        <v>79</v>
      </c>
      <c r="D81" s="16">
        <f t="shared" si="7"/>
        <v>0.21311475409836064</v>
      </c>
      <c r="E81" s="16"/>
      <c r="F81" s="22">
        <v>44801</v>
      </c>
      <c r="G81" s="18">
        <v>10.271881467099996</v>
      </c>
      <c r="H81">
        <f t="shared" si="6"/>
        <v>79</v>
      </c>
      <c r="I81" s="16">
        <f t="shared" si="8"/>
        <v>0.21311475409836064</v>
      </c>
    </row>
    <row r="82" spans="1:9" x14ac:dyDescent="0.3">
      <c r="A82" s="22">
        <v>44825</v>
      </c>
      <c r="B82" s="16">
        <v>15.591823523933336</v>
      </c>
      <c r="C82">
        <f t="shared" si="5"/>
        <v>80</v>
      </c>
      <c r="D82" s="16">
        <f t="shared" si="7"/>
        <v>0.21584699453551912</v>
      </c>
      <c r="E82" s="16"/>
      <c r="F82" s="22">
        <v>44727</v>
      </c>
      <c r="G82" s="18">
        <v>10.252105294933331</v>
      </c>
      <c r="H82">
        <f t="shared" si="6"/>
        <v>80</v>
      </c>
      <c r="I82" s="16">
        <f t="shared" si="8"/>
        <v>0.21584699453551912</v>
      </c>
    </row>
    <row r="83" spans="1:9" x14ac:dyDescent="0.3">
      <c r="A83" s="22">
        <v>44787</v>
      </c>
      <c r="B83" s="16">
        <v>15.176289480766666</v>
      </c>
      <c r="C83">
        <f t="shared" si="5"/>
        <v>81</v>
      </c>
      <c r="D83" s="16">
        <f t="shared" si="7"/>
        <v>0.21857923497267759</v>
      </c>
      <c r="E83" s="16"/>
      <c r="F83" s="22">
        <v>44810</v>
      </c>
      <c r="G83" s="18">
        <v>10.244087656266666</v>
      </c>
      <c r="H83">
        <f t="shared" si="6"/>
        <v>81</v>
      </c>
      <c r="I83" s="16">
        <f t="shared" si="8"/>
        <v>0.21857923497267759</v>
      </c>
    </row>
    <row r="84" spans="1:9" x14ac:dyDescent="0.3">
      <c r="A84" s="22">
        <v>44816</v>
      </c>
      <c r="B84" s="16">
        <v>14.890599235066663</v>
      </c>
      <c r="C84">
        <f t="shared" si="5"/>
        <v>82</v>
      </c>
      <c r="D84" s="16">
        <f t="shared" si="7"/>
        <v>0.22131147540983606</v>
      </c>
      <c r="E84" s="16"/>
      <c r="F84" s="22">
        <v>44803</v>
      </c>
      <c r="G84" s="18">
        <v>10.205574675000003</v>
      </c>
      <c r="H84">
        <f t="shared" si="6"/>
        <v>82</v>
      </c>
      <c r="I84" s="16">
        <f t="shared" si="8"/>
        <v>0.22131147540983606</v>
      </c>
    </row>
    <row r="85" spans="1:9" x14ac:dyDescent="0.3">
      <c r="A85" s="22">
        <v>44706</v>
      </c>
      <c r="B85" s="16">
        <v>14.888871225699999</v>
      </c>
      <c r="C85">
        <f t="shared" si="5"/>
        <v>83</v>
      </c>
      <c r="D85" s="16">
        <f t="shared" si="7"/>
        <v>0.22404371584699453</v>
      </c>
      <c r="E85" s="16"/>
      <c r="F85" s="22">
        <v>44802</v>
      </c>
      <c r="G85" s="18">
        <v>10.038263737566668</v>
      </c>
      <c r="H85">
        <f t="shared" si="6"/>
        <v>83</v>
      </c>
      <c r="I85" s="16">
        <f t="shared" si="8"/>
        <v>0.22404371584699453</v>
      </c>
    </row>
    <row r="86" spans="1:9" x14ac:dyDescent="0.3">
      <c r="A86" s="22">
        <v>44837</v>
      </c>
      <c r="B86" s="16">
        <v>14.874423022033334</v>
      </c>
      <c r="C86">
        <f t="shared" si="5"/>
        <v>84</v>
      </c>
      <c r="D86" s="16">
        <f t="shared" si="7"/>
        <v>0.22677595628415301</v>
      </c>
      <c r="E86" s="16"/>
      <c r="F86" s="22">
        <v>44813</v>
      </c>
      <c r="G86" s="18">
        <v>9.9868776813000011</v>
      </c>
      <c r="H86">
        <f t="shared" si="6"/>
        <v>84</v>
      </c>
      <c r="I86" s="16">
        <f t="shared" si="8"/>
        <v>0.22677595628415301</v>
      </c>
    </row>
    <row r="87" spans="1:9" x14ac:dyDescent="0.3">
      <c r="A87" s="22">
        <v>44797</v>
      </c>
      <c r="B87" s="16">
        <v>14.869745542633334</v>
      </c>
      <c r="C87">
        <f t="shared" si="5"/>
        <v>85</v>
      </c>
      <c r="D87" s="16">
        <f t="shared" si="7"/>
        <v>0.22950819672131148</v>
      </c>
      <c r="E87" s="16"/>
      <c r="F87" s="22">
        <v>44809</v>
      </c>
      <c r="G87" s="18">
        <v>9.9270332010333338</v>
      </c>
      <c r="H87">
        <f t="shared" si="6"/>
        <v>85</v>
      </c>
      <c r="I87" s="16">
        <f t="shared" si="8"/>
        <v>0.22950819672131148</v>
      </c>
    </row>
    <row r="88" spans="1:9" x14ac:dyDescent="0.3">
      <c r="A88" s="22">
        <v>44823</v>
      </c>
      <c r="B88" s="16">
        <v>14.86041464343333</v>
      </c>
      <c r="C88">
        <f t="shared" si="5"/>
        <v>86</v>
      </c>
      <c r="D88" s="16">
        <f t="shared" si="7"/>
        <v>0.23224043715846995</v>
      </c>
      <c r="E88" s="16"/>
      <c r="F88" s="22">
        <v>44808</v>
      </c>
      <c r="G88" s="18">
        <v>9.895190599166666</v>
      </c>
      <c r="H88">
        <f t="shared" si="6"/>
        <v>86</v>
      </c>
      <c r="I88" s="16">
        <f t="shared" si="8"/>
        <v>0.23224043715846995</v>
      </c>
    </row>
    <row r="89" spans="1:9" x14ac:dyDescent="0.3">
      <c r="A89" s="22">
        <v>44810</v>
      </c>
      <c r="B89" s="16">
        <v>14.850027542633335</v>
      </c>
      <c r="C89">
        <f t="shared" si="5"/>
        <v>87</v>
      </c>
      <c r="D89" s="16">
        <f t="shared" si="7"/>
        <v>0.23497267759562843</v>
      </c>
      <c r="E89" s="16"/>
      <c r="F89" s="22">
        <v>44725</v>
      </c>
      <c r="G89" s="18">
        <v>9.8827236184000018</v>
      </c>
      <c r="H89">
        <f t="shared" si="6"/>
        <v>87</v>
      </c>
      <c r="I89" s="16">
        <f t="shared" si="8"/>
        <v>0.23497267759562843</v>
      </c>
    </row>
    <row r="90" spans="1:9" x14ac:dyDescent="0.3">
      <c r="A90" s="22">
        <v>44806</v>
      </c>
      <c r="B90" s="16">
        <v>14.632656199700001</v>
      </c>
      <c r="C90">
        <f t="shared" si="5"/>
        <v>88</v>
      </c>
      <c r="D90" s="16">
        <f t="shared" si="7"/>
        <v>0.23770491803278687</v>
      </c>
      <c r="E90" s="16"/>
      <c r="F90" s="22">
        <v>44816</v>
      </c>
      <c r="G90" s="18">
        <v>9.8574296518999986</v>
      </c>
      <c r="H90">
        <f t="shared" si="6"/>
        <v>88</v>
      </c>
      <c r="I90" s="16">
        <f t="shared" si="8"/>
        <v>0.23770491803278687</v>
      </c>
    </row>
    <row r="91" spans="1:9" x14ac:dyDescent="0.3">
      <c r="A91" s="22">
        <v>44779</v>
      </c>
      <c r="B91" s="16">
        <v>14.515369656566667</v>
      </c>
      <c r="C91">
        <f t="shared" si="5"/>
        <v>89</v>
      </c>
      <c r="D91" s="16">
        <f t="shared" si="7"/>
        <v>0.24043715846994534</v>
      </c>
      <c r="E91" s="16"/>
      <c r="F91" s="22">
        <v>44842</v>
      </c>
      <c r="G91" s="18">
        <v>9.7677631834000014</v>
      </c>
      <c r="H91">
        <f t="shared" si="6"/>
        <v>89</v>
      </c>
      <c r="I91" s="16">
        <f t="shared" si="8"/>
        <v>0.24043715846994534</v>
      </c>
    </row>
    <row r="92" spans="1:9" x14ac:dyDescent="0.3">
      <c r="A92" s="22">
        <v>44827</v>
      </c>
      <c r="B92" s="16">
        <v>14.508008733100002</v>
      </c>
      <c r="C92">
        <f t="shared" si="5"/>
        <v>90</v>
      </c>
      <c r="D92" s="16">
        <f t="shared" si="7"/>
        <v>0.24316939890710382</v>
      </c>
      <c r="E92" s="16"/>
      <c r="F92" s="22">
        <v>44817</v>
      </c>
      <c r="G92" s="18">
        <v>9.7479455645333317</v>
      </c>
      <c r="H92">
        <f t="shared" si="6"/>
        <v>90</v>
      </c>
      <c r="I92" s="16">
        <f t="shared" si="8"/>
        <v>0.24316939890710382</v>
      </c>
    </row>
    <row r="93" spans="1:9" x14ac:dyDescent="0.3">
      <c r="A93" s="22">
        <v>44828</v>
      </c>
      <c r="B93" s="16">
        <v>14.489678064933335</v>
      </c>
      <c r="C93">
        <f t="shared" si="5"/>
        <v>91</v>
      </c>
      <c r="D93" s="16">
        <f t="shared" si="7"/>
        <v>0.24590163934426229</v>
      </c>
      <c r="E93" s="16"/>
      <c r="F93" s="22">
        <v>44814</v>
      </c>
      <c r="G93" s="18">
        <v>9.6747444229166675</v>
      </c>
      <c r="H93">
        <f t="shared" si="6"/>
        <v>91</v>
      </c>
      <c r="I93" s="16">
        <f t="shared" si="8"/>
        <v>0.24590163934426229</v>
      </c>
    </row>
    <row r="94" spans="1:9" x14ac:dyDescent="0.3">
      <c r="A94" s="22">
        <v>44793</v>
      </c>
      <c r="B94" s="16">
        <v>14.160656272566667</v>
      </c>
      <c r="C94">
        <f t="shared" si="5"/>
        <v>92</v>
      </c>
      <c r="D94" s="16">
        <f t="shared" si="7"/>
        <v>0.24863387978142076</v>
      </c>
      <c r="E94" s="16"/>
      <c r="F94" s="22">
        <v>44824</v>
      </c>
      <c r="G94" s="18">
        <v>9.6698590912333309</v>
      </c>
      <c r="H94">
        <f t="shared" si="6"/>
        <v>92</v>
      </c>
      <c r="I94" s="16">
        <f t="shared" si="8"/>
        <v>0.24863387978142076</v>
      </c>
    </row>
    <row r="95" spans="1:9" x14ac:dyDescent="0.3">
      <c r="A95" s="22">
        <v>44799</v>
      </c>
      <c r="B95" s="16">
        <v>14.046833608300004</v>
      </c>
      <c r="C95">
        <f t="shared" si="5"/>
        <v>93</v>
      </c>
      <c r="D95" s="16">
        <f t="shared" si="7"/>
        <v>0.25136612021857924</v>
      </c>
      <c r="E95" s="16"/>
      <c r="F95" s="22">
        <v>44815</v>
      </c>
      <c r="G95" s="18">
        <v>9.6487963021533307</v>
      </c>
      <c r="H95">
        <f t="shared" si="6"/>
        <v>93</v>
      </c>
      <c r="I95" s="16">
        <f t="shared" si="8"/>
        <v>0.25136612021857924</v>
      </c>
    </row>
    <row r="96" spans="1:9" x14ac:dyDescent="0.3">
      <c r="A96" s="22">
        <v>44792</v>
      </c>
      <c r="B96" s="16">
        <v>13.814514468999997</v>
      </c>
      <c r="C96">
        <f t="shared" si="5"/>
        <v>94</v>
      </c>
      <c r="D96" s="16">
        <f t="shared" si="7"/>
        <v>0.25409836065573771</v>
      </c>
      <c r="E96" s="16"/>
      <c r="F96" s="22">
        <v>44828</v>
      </c>
      <c r="G96" s="18">
        <v>9.5300201841666663</v>
      </c>
      <c r="H96">
        <f t="shared" si="6"/>
        <v>94</v>
      </c>
      <c r="I96" s="16">
        <f t="shared" si="8"/>
        <v>0.25409836065573771</v>
      </c>
    </row>
    <row r="97" spans="1:9" x14ac:dyDescent="0.3">
      <c r="A97" s="22">
        <v>44795</v>
      </c>
      <c r="B97" s="16">
        <v>13.784081704499995</v>
      </c>
      <c r="C97">
        <f t="shared" si="5"/>
        <v>95</v>
      </c>
      <c r="D97" s="16">
        <f t="shared" si="7"/>
        <v>0.25683060109289618</v>
      </c>
      <c r="E97" s="16"/>
      <c r="F97" s="22">
        <v>44812</v>
      </c>
      <c r="G97" s="18">
        <v>9.4686806850666656</v>
      </c>
      <c r="H97">
        <f t="shared" si="6"/>
        <v>95</v>
      </c>
      <c r="I97" s="16">
        <f t="shared" si="8"/>
        <v>0.25683060109289618</v>
      </c>
    </row>
    <row r="98" spans="1:9" x14ac:dyDescent="0.3">
      <c r="A98" s="22">
        <v>44838</v>
      </c>
      <c r="B98" s="16">
        <v>13.773833497333332</v>
      </c>
      <c r="C98">
        <f t="shared" si="5"/>
        <v>96</v>
      </c>
      <c r="D98" s="16">
        <f t="shared" si="7"/>
        <v>0.25956284153005466</v>
      </c>
      <c r="E98" s="16"/>
      <c r="F98" s="22">
        <v>44818</v>
      </c>
      <c r="G98" s="18">
        <v>9.3658498867999995</v>
      </c>
      <c r="H98">
        <f t="shared" si="6"/>
        <v>96</v>
      </c>
      <c r="I98" s="16">
        <f t="shared" si="8"/>
        <v>0.25956284153005466</v>
      </c>
    </row>
    <row r="99" spans="1:9" x14ac:dyDescent="0.3">
      <c r="A99" s="22">
        <v>44820</v>
      </c>
      <c r="B99" s="16">
        <v>13.6658462379</v>
      </c>
      <c r="C99">
        <f t="shared" si="5"/>
        <v>97</v>
      </c>
      <c r="D99" s="16">
        <f t="shared" si="7"/>
        <v>0.26229508196721313</v>
      </c>
      <c r="E99" s="16"/>
      <c r="F99" s="22">
        <v>44827</v>
      </c>
      <c r="G99" s="18">
        <v>9.325582704833332</v>
      </c>
      <c r="H99">
        <f t="shared" si="6"/>
        <v>97</v>
      </c>
      <c r="I99" s="16">
        <f t="shared" si="8"/>
        <v>0.26229508196721313</v>
      </c>
    </row>
    <row r="100" spans="1:9" x14ac:dyDescent="0.3">
      <c r="A100" s="22">
        <v>44881</v>
      </c>
      <c r="B100" s="16">
        <v>13.338641959400002</v>
      </c>
      <c r="C100">
        <f t="shared" si="5"/>
        <v>98</v>
      </c>
      <c r="D100" s="16">
        <f t="shared" si="7"/>
        <v>0.2650273224043716</v>
      </c>
      <c r="E100" s="16"/>
      <c r="F100" s="22">
        <v>44726</v>
      </c>
      <c r="G100" s="18">
        <v>9.2596732169333311</v>
      </c>
      <c r="H100">
        <f t="shared" si="6"/>
        <v>98</v>
      </c>
      <c r="I100" s="16">
        <f t="shared" si="8"/>
        <v>0.2650273224043716</v>
      </c>
    </row>
    <row r="101" spans="1:9" x14ac:dyDescent="0.3">
      <c r="A101" s="22">
        <v>44800</v>
      </c>
      <c r="B101" s="16">
        <v>13.099599046900002</v>
      </c>
      <c r="C101">
        <f t="shared" si="5"/>
        <v>99</v>
      </c>
      <c r="D101" s="16">
        <f t="shared" si="7"/>
        <v>0.26775956284153007</v>
      </c>
      <c r="E101" s="16"/>
      <c r="F101" s="22">
        <v>44838</v>
      </c>
      <c r="G101" s="18">
        <v>9.2260174552333343</v>
      </c>
      <c r="H101">
        <f t="shared" si="6"/>
        <v>99</v>
      </c>
      <c r="I101" s="16">
        <f t="shared" si="8"/>
        <v>0.26775956284153007</v>
      </c>
    </row>
    <row r="102" spans="1:9" x14ac:dyDescent="0.3">
      <c r="A102" s="22">
        <v>44712</v>
      </c>
      <c r="B102" s="16">
        <v>12.841099131533332</v>
      </c>
      <c r="C102">
        <f t="shared" si="5"/>
        <v>100</v>
      </c>
      <c r="D102" s="16">
        <f t="shared" si="7"/>
        <v>0.27049180327868855</v>
      </c>
      <c r="E102" s="16"/>
      <c r="F102" s="22">
        <v>44825</v>
      </c>
      <c r="G102" s="18">
        <v>9.1075988558333361</v>
      </c>
      <c r="H102">
        <f t="shared" si="6"/>
        <v>100</v>
      </c>
      <c r="I102" s="16">
        <f t="shared" si="8"/>
        <v>0.27049180327868855</v>
      </c>
    </row>
    <row r="103" spans="1:9" x14ac:dyDescent="0.3">
      <c r="A103" s="22">
        <v>44824</v>
      </c>
      <c r="B103" s="16">
        <v>12.807771396566668</v>
      </c>
      <c r="C103">
        <f t="shared" si="5"/>
        <v>101</v>
      </c>
      <c r="D103" s="16">
        <f t="shared" si="7"/>
        <v>0.27322404371584702</v>
      </c>
      <c r="E103" s="16"/>
      <c r="F103" s="22">
        <v>44826</v>
      </c>
      <c r="G103" s="18">
        <v>9.0434927183999996</v>
      </c>
      <c r="H103">
        <f t="shared" si="6"/>
        <v>101</v>
      </c>
      <c r="I103" s="16">
        <f t="shared" si="8"/>
        <v>0.27322404371584702</v>
      </c>
    </row>
    <row r="104" spans="1:9" x14ac:dyDescent="0.3">
      <c r="A104" s="22">
        <v>44826</v>
      </c>
      <c r="B104" s="16">
        <v>12.596996131766664</v>
      </c>
      <c r="C104">
        <f t="shared" si="5"/>
        <v>102</v>
      </c>
      <c r="D104" s="16">
        <f t="shared" si="7"/>
        <v>0.27595628415300544</v>
      </c>
      <c r="E104" s="16"/>
      <c r="F104" s="22">
        <v>44823</v>
      </c>
      <c r="G104" s="18">
        <v>9.0256152188000005</v>
      </c>
      <c r="H104">
        <f t="shared" si="6"/>
        <v>102</v>
      </c>
      <c r="I104" s="16">
        <f t="shared" si="8"/>
        <v>0.27595628415300544</v>
      </c>
    </row>
    <row r="105" spans="1:9" x14ac:dyDescent="0.3">
      <c r="A105" s="22">
        <v>44813</v>
      </c>
      <c r="B105" s="16">
        <v>12.480808667566668</v>
      </c>
      <c r="C105">
        <f t="shared" si="5"/>
        <v>103</v>
      </c>
      <c r="D105" s="16">
        <f t="shared" si="7"/>
        <v>0.27868852459016391</v>
      </c>
      <c r="E105" s="16"/>
      <c r="F105" s="22">
        <v>44846</v>
      </c>
      <c r="G105" s="18">
        <v>8.6543741163666645</v>
      </c>
      <c r="H105">
        <f t="shared" si="6"/>
        <v>103</v>
      </c>
      <c r="I105" s="16">
        <f t="shared" si="8"/>
        <v>0.27868852459016391</v>
      </c>
    </row>
    <row r="106" spans="1:9" x14ac:dyDescent="0.3">
      <c r="A106" s="22">
        <v>44864</v>
      </c>
      <c r="B106" s="16">
        <v>12.382137437633332</v>
      </c>
      <c r="C106">
        <f t="shared" si="5"/>
        <v>104</v>
      </c>
      <c r="D106" s="16">
        <f t="shared" si="7"/>
        <v>0.28142076502732238</v>
      </c>
      <c r="E106" s="16"/>
      <c r="F106" s="22">
        <v>44820</v>
      </c>
      <c r="G106" s="18">
        <v>8.6509802991666653</v>
      </c>
      <c r="H106">
        <f t="shared" si="6"/>
        <v>104</v>
      </c>
      <c r="I106" s="16">
        <f t="shared" si="8"/>
        <v>0.28142076502732238</v>
      </c>
    </row>
    <row r="107" spans="1:9" x14ac:dyDescent="0.3">
      <c r="A107" s="22">
        <v>44802</v>
      </c>
      <c r="B107" s="16">
        <v>12.276281816266668</v>
      </c>
      <c r="C107">
        <f t="shared" si="5"/>
        <v>105</v>
      </c>
      <c r="D107" s="16">
        <f t="shared" si="7"/>
        <v>0.28415300546448086</v>
      </c>
      <c r="E107" s="16"/>
      <c r="F107" s="22">
        <v>44849</v>
      </c>
      <c r="G107" s="18">
        <v>8.5161232303333332</v>
      </c>
      <c r="H107">
        <f t="shared" si="6"/>
        <v>105</v>
      </c>
      <c r="I107" s="16">
        <f t="shared" si="8"/>
        <v>0.28415300546448086</v>
      </c>
    </row>
    <row r="108" spans="1:9" x14ac:dyDescent="0.3">
      <c r="A108" s="22">
        <v>44710</v>
      </c>
      <c r="B108" s="16">
        <v>11.683993949533335</v>
      </c>
      <c r="C108">
        <f t="shared" si="5"/>
        <v>106</v>
      </c>
      <c r="D108" s="16">
        <f t="shared" si="7"/>
        <v>0.28688524590163933</v>
      </c>
      <c r="E108" s="16"/>
      <c r="F108" s="22">
        <v>44822</v>
      </c>
      <c r="G108" s="18">
        <v>8.4768432093666668</v>
      </c>
      <c r="H108">
        <f t="shared" si="6"/>
        <v>106</v>
      </c>
      <c r="I108" s="16">
        <f t="shared" si="8"/>
        <v>0.28688524590163933</v>
      </c>
    </row>
    <row r="109" spans="1:9" x14ac:dyDescent="0.3">
      <c r="A109" s="22">
        <v>44829</v>
      </c>
      <c r="B109" s="16">
        <v>11.675983049099999</v>
      </c>
      <c r="C109">
        <f t="shared" si="5"/>
        <v>107</v>
      </c>
      <c r="D109" s="16">
        <f t="shared" si="7"/>
        <v>0.2896174863387978</v>
      </c>
      <c r="E109" s="16"/>
      <c r="F109" s="22">
        <v>44829</v>
      </c>
      <c r="G109" s="18">
        <v>8.3968776539000025</v>
      </c>
      <c r="H109">
        <f t="shared" si="6"/>
        <v>107</v>
      </c>
      <c r="I109" s="16">
        <f t="shared" si="8"/>
        <v>0.2896174863387978</v>
      </c>
    </row>
    <row r="110" spans="1:9" x14ac:dyDescent="0.3">
      <c r="A110" s="22">
        <v>44714</v>
      </c>
      <c r="B110" s="16">
        <v>11.622345660833332</v>
      </c>
      <c r="C110">
        <f t="shared" si="5"/>
        <v>108</v>
      </c>
      <c r="D110" s="16">
        <f t="shared" si="7"/>
        <v>0.29234972677595628</v>
      </c>
      <c r="E110" s="16"/>
      <c r="F110" s="22">
        <v>44830</v>
      </c>
      <c r="G110" s="18">
        <v>8.3686910996999995</v>
      </c>
      <c r="H110">
        <f t="shared" si="6"/>
        <v>108</v>
      </c>
      <c r="I110" s="16">
        <f t="shared" si="8"/>
        <v>0.29234972677595628</v>
      </c>
    </row>
    <row r="111" spans="1:9" x14ac:dyDescent="0.3">
      <c r="A111" s="22">
        <v>44803</v>
      </c>
      <c r="B111" s="16">
        <v>11.5377199165</v>
      </c>
      <c r="C111">
        <f t="shared" si="5"/>
        <v>109</v>
      </c>
      <c r="D111" s="16">
        <f t="shared" si="7"/>
        <v>0.29508196721311475</v>
      </c>
      <c r="E111" s="16"/>
      <c r="F111" s="22">
        <v>44848</v>
      </c>
      <c r="G111" s="18">
        <v>8.3401591246999995</v>
      </c>
      <c r="H111">
        <f t="shared" si="6"/>
        <v>109</v>
      </c>
      <c r="I111" s="16">
        <f t="shared" si="8"/>
        <v>0.29508196721311475</v>
      </c>
    </row>
    <row r="112" spans="1:9" x14ac:dyDescent="0.3">
      <c r="A112" s="22">
        <v>44716</v>
      </c>
      <c r="B112" s="16">
        <v>11.488421253166669</v>
      </c>
      <c r="C112">
        <f t="shared" si="5"/>
        <v>110</v>
      </c>
      <c r="D112" s="16">
        <f t="shared" si="7"/>
        <v>0.29781420765027322</v>
      </c>
      <c r="E112" s="16"/>
      <c r="F112" s="22">
        <v>44821</v>
      </c>
      <c r="G112" s="18">
        <v>8.2064814795000007</v>
      </c>
      <c r="H112">
        <f t="shared" si="6"/>
        <v>110</v>
      </c>
      <c r="I112" s="16">
        <f t="shared" si="8"/>
        <v>0.29781420765027322</v>
      </c>
    </row>
    <row r="113" spans="1:9" x14ac:dyDescent="0.3">
      <c r="A113" s="22">
        <v>44844</v>
      </c>
      <c r="B113" s="16">
        <v>11.460475574833334</v>
      </c>
      <c r="C113">
        <f t="shared" si="5"/>
        <v>111</v>
      </c>
      <c r="D113" s="16">
        <f t="shared" si="7"/>
        <v>0.30054644808743169</v>
      </c>
      <c r="E113" s="16"/>
      <c r="F113" s="22">
        <v>44835</v>
      </c>
      <c r="G113" s="18">
        <v>8.1962211804333354</v>
      </c>
      <c r="H113">
        <f t="shared" si="6"/>
        <v>111</v>
      </c>
      <c r="I113" s="16">
        <f t="shared" si="8"/>
        <v>0.30054644808743169</v>
      </c>
    </row>
    <row r="114" spans="1:9" x14ac:dyDescent="0.3">
      <c r="A114" s="22">
        <v>44809</v>
      </c>
      <c r="B114" s="16">
        <v>11.456094754733334</v>
      </c>
      <c r="C114">
        <f t="shared" si="5"/>
        <v>112</v>
      </c>
      <c r="D114" s="16">
        <f t="shared" si="7"/>
        <v>0.30327868852459017</v>
      </c>
      <c r="E114" s="16"/>
      <c r="F114" s="22">
        <v>44819</v>
      </c>
      <c r="G114" s="18">
        <v>8.1828577630999977</v>
      </c>
      <c r="H114">
        <f t="shared" si="6"/>
        <v>112</v>
      </c>
      <c r="I114" s="16">
        <f t="shared" si="8"/>
        <v>0.30327868852459017</v>
      </c>
    </row>
    <row r="115" spans="1:9" x14ac:dyDescent="0.3">
      <c r="A115" s="22">
        <v>44863</v>
      </c>
      <c r="B115" s="16">
        <v>11.384291592199999</v>
      </c>
      <c r="C115">
        <f t="shared" si="5"/>
        <v>113</v>
      </c>
      <c r="D115" s="16">
        <f t="shared" si="7"/>
        <v>0.30601092896174864</v>
      </c>
      <c r="E115" s="16"/>
      <c r="F115" s="22">
        <v>44844</v>
      </c>
      <c r="G115" s="18">
        <v>8.1694052380666644</v>
      </c>
      <c r="H115">
        <f t="shared" si="6"/>
        <v>113</v>
      </c>
      <c r="I115" s="16">
        <f t="shared" si="8"/>
        <v>0.30601092896174864</v>
      </c>
    </row>
    <row r="116" spans="1:9" x14ac:dyDescent="0.3">
      <c r="A116" s="22">
        <v>44848</v>
      </c>
      <c r="B116" s="16">
        <v>11.359700179333329</v>
      </c>
      <c r="C116">
        <f t="shared" si="5"/>
        <v>114</v>
      </c>
      <c r="D116" s="16">
        <f t="shared" si="7"/>
        <v>0.30874316939890711</v>
      </c>
      <c r="E116" s="16"/>
      <c r="F116" s="22">
        <v>44845</v>
      </c>
      <c r="G116" s="18">
        <v>8.1471335518999997</v>
      </c>
      <c r="H116">
        <f t="shared" si="6"/>
        <v>114</v>
      </c>
      <c r="I116" s="16">
        <f t="shared" si="8"/>
        <v>0.30874316939890711</v>
      </c>
    </row>
    <row r="117" spans="1:9" x14ac:dyDescent="0.3">
      <c r="A117" s="22">
        <v>44822</v>
      </c>
      <c r="B117" s="16">
        <v>11.261664337900003</v>
      </c>
      <c r="C117">
        <f t="shared" si="5"/>
        <v>115</v>
      </c>
      <c r="D117" s="16">
        <f t="shared" si="7"/>
        <v>0.31147540983606559</v>
      </c>
      <c r="E117" s="16"/>
      <c r="F117" s="22">
        <v>44724</v>
      </c>
      <c r="G117" s="18">
        <v>8.1016000158466657</v>
      </c>
      <c r="H117">
        <f t="shared" si="6"/>
        <v>115</v>
      </c>
      <c r="I117" s="16">
        <f t="shared" si="8"/>
        <v>0.31147540983606559</v>
      </c>
    </row>
    <row r="118" spans="1:9" x14ac:dyDescent="0.3">
      <c r="A118" s="22">
        <v>44708</v>
      </c>
      <c r="B118" s="16">
        <v>11.238175338433333</v>
      </c>
      <c r="C118">
        <f t="shared" si="5"/>
        <v>116</v>
      </c>
      <c r="D118" s="16">
        <f t="shared" si="7"/>
        <v>0.31420765027322406</v>
      </c>
      <c r="E118" s="16"/>
      <c r="F118" s="22">
        <v>44833</v>
      </c>
      <c r="G118" s="18">
        <v>8.0481513598999985</v>
      </c>
      <c r="H118">
        <f t="shared" si="6"/>
        <v>116</v>
      </c>
      <c r="I118" s="16">
        <f t="shared" si="8"/>
        <v>0.31420765027322406</v>
      </c>
    </row>
    <row r="119" spans="1:9" x14ac:dyDescent="0.3">
      <c r="A119" s="22">
        <v>44804</v>
      </c>
      <c r="B119" s="16">
        <v>11.173895187933333</v>
      </c>
      <c r="C119">
        <f t="shared" si="5"/>
        <v>117</v>
      </c>
      <c r="D119" s="16">
        <f t="shared" si="7"/>
        <v>0.31693989071038253</v>
      </c>
      <c r="E119" s="16"/>
      <c r="F119" s="22">
        <v>44719</v>
      </c>
      <c r="G119" s="18">
        <v>8.0188141277900016</v>
      </c>
      <c r="H119">
        <f t="shared" si="6"/>
        <v>117</v>
      </c>
      <c r="I119" s="16">
        <f t="shared" si="8"/>
        <v>0.31693989071038253</v>
      </c>
    </row>
    <row r="120" spans="1:9" x14ac:dyDescent="0.3">
      <c r="A120" s="22">
        <v>44709</v>
      </c>
      <c r="B120" s="16">
        <v>11.074677042599999</v>
      </c>
      <c r="C120">
        <f t="shared" si="5"/>
        <v>118</v>
      </c>
      <c r="D120" s="16">
        <f t="shared" si="7"/>
        <v>0.31967213114754101</v>
      </c>
      <c r="E120" s="16"/>
      <c r="F120" s="22">
        <v>44720</v>
      </c>
      <c r="G120" s="18">
        <v>7.9455719461333363</v>
      </c>
      <c r="H120">
        <f t="shared" si="6"/>
        <v>118</v>
      </c>
      <c r="I120" s="16">
        <f t="shared" si="8"/>
        <v>0.31967213114754101</v>
      </c>
    </row>
    <row r="121" spans="1:9" x14ac:dyDescent="0.3">
      <c r="A121" s="22">
        <v>44794</v>
      </c>
      <c r="B121" s="16">
        <v>11.069632705633333</v>
      </c>
      <c r="C121">
        <f t="shared" si="5"/>
        <v>119</v>
      </c>
      <c r="D121" s="16">
        <f t="shared" si="7"/>
        <v>0.32240437158469948</v>
      </c>
      <c r="E121" s="16"/>
      <c r="F121" s="22">
        <v>44864</v>
      </c>
      <c r="G121" s="18">
        <v>7.9353857844000002</v>
      </c>
      <c r="H121">
        <f t="shared" si="6"/>
        <v>119</v>
      </c>
      <c r="I121" s="16">
        <f t="shared" si="8"/>
        <v>0.32240437158469948</v>
      </c>
    </row>
    <row r="122" spans="1:9" x14ac:dyDescent="0.3">
      <c r="A122" s="22">
        <v>44871</v>
      </c>
      <c r="B122" s="16">
        <v>10.961480724499999</v>
      </c>
      <c r="C122">
        <f t="shared" si="5"/>
        <v>120</v>
      </c>
      <c r="D122" s="16">
        <f t="shared" si="7"/>
        <v>0.3251366120218579</v>
      </c>
      <c r="E122" s="16"/>
      <c r="F122" s="22">
        <v>44840</v>
      </c>
      <c r="G122" s="18">
        <v>7.9129631456</v>
      </c>
      <c r="H122">
        <f t="shared" si="6"/>
        <v>120</v>
      </c>
      <c r="I122" s="16">
        <f t="shared" si="8"/>
        <v>0.3251366120218579</v>
      </c>
    </row>
    <row r="123" spans="1:9" x14ac:dyDescent="0.3">
      <c r="A123" s="22">
        <v>44815</v>
      </c>
      <c r="B123" s="16">
        <v>10.854199309566667</v>
      </c>
      <c r="C123">
        <f t="shared" si="5"/>
        <v>121</v>
      </c>
      <c r="D123" s="16">
        <f t="shared" si="7"/>
        <v>0.32786885245901637</v>
      </c>
      <c r="E123" s="16"/>
      <c r="F123" s="22">
        <v>44839</v>
      </c>
      <c r="G123" s="18">
        <v>7.8628305873666688</v>
      </c>
      <c r="H123">
        <f t="shared" si="6"/>
        <v>121</v>
      </c>
      <c r="I123" s="16">
        <f t="shared" si="8"/>
        <v>0.32786885245901637</v>
      </c>
    </row>
    <row r="124" spans="1:9" x14ac:dyDescent="0.3">
      <c r="A124" s="22">
        <v>44874</v>
      </c>
      <c r="B124" s="16">
        <v>10.683310815266664</v>
      </c>
      <c r="C124">
        <f t="shared" si="5"/>
        <v>122</v>
      </c>
      <c r="D124" s="16">
        <f t="shared" si="7"/>
        <v>0.33060109289617484</v>
      </c>
      <c r="E124" s="16"/>
      <c r="F124" s="22">
        <v>44847</v>
      </c>
      <c r="G124" s="18">
        <v>7.8243064213666669</v>
      </c>
      <c r="H124">
        <f t="shared" si="6"/>
        <v>122</v>
      </c>
      <c r="I124" s="16">
        <f t="shared" si="8"/>
        <v>0.33060109289617484</v>
      </c>
    </row>
    <row r="125" spans="1:9" x14ac:dyDescent="0.3">
      <c r="A125" s="22">
        <v>44841</v>
      </c>
      <c r="B125" s="16">
        <v>10.661983378633334</v>
      </c>
      <c r="C125">
        <f t="shared" si="5"/>
        <v>123</v>
      </c>
      <c r="D125" s="16">
        <f t="shared" si="7"/>
        <v>0.33333333333333331</v>
      </c>
      <c r="E125" s="16"/>
      <c r="F125" s="22">
        <v>44843</v>
      </c>
      <c r="G125" s="18">
        <v>7.8078200296666678</v>
      </c>
      <c r="H125">
        <f t="shared" si="6"/>
        <v>123</v>
      </c>
      <c r="I125" s="16">
        <f t="shared" si="8"/>
        <v>0.33333333333333331</v>
      </c>
    </row>
    <row r="126" spans="1:9" x14ac:dyDescent="0.3">
      <c r="A126" s="22">
        <v>44808</v>
      </c>
      <c r="B126" s="16">
        <v>10.523977805400001</v>
      </c>
      <c r="C126">
        <f t="shared" si="5"/>
        <v>124</v>
      </c>
      <c r="D126" s="16">
        <f t="shared" si="7"/>
        <v>0.33606557377049179</v>
      </c>
      <c r="E126" s="16"/>
      <c r="F126" s="22">
        <v>44721</v>
      </c>
      <c r="G126" s="18">
        <v>7.75562920584</v>
      </c>
      <c r="H126">
        <f t="shared" si="6"/>
        <v>124</v>
      </c>
      <c r="I126" s="16">
        <f t="shared" si="8"/>
        <v>0.33606557377049179</v>
      </c>
    </row>
    <row r="127" spans="1:9" x14ac:dyDescent="0.3">
      <c r="A127" s="22">
        <v>44860</v>
      </c>
      <c r="B127" s="16">
        <v>10.480502204466669</v>
      </c>
      <c r="C127">
        <f t="shared" si="5"/>
        <v>125</v>
      </c>
      <c r="D127" s="16">
        <f t="shared" si="7"/>
        <v>0.33879781420765026</v>
      </c>
      <c r="E127" s="16"/>
      <c r="F127" s="22">
        <v>44836</v>
      </c>
      <c r="G127" s="18">
        <v>7.6453132071333334</v>
      </c>
      <c r="H127">
        <f t="shared" si="6"/>
        <v>125</v>
      </c>
      <c r="I127" s="16">
        <f t="shared" si="8"/>
        <v>0.33879781420765026</v>
      </c>
    </row>
    <row r="128" spans="1:9" x14ac:dyDescent="0.3">
      <c r="A128" s="22">
        <v>44865</v>
      </c>
      <c r="B128" s="16">
        <v>10.254997125466668</v>
      </c>
      <c r="C128">
        <f t="shared" si="5"/>
        <v>126</v>
      </c>
      <c r="D128" s="16">
        <f t="shared" si="7"/>
        <v>0.34153005464480873</v>
      </c>
      <c r="E128" s="16"/>
      <c r="F128" s="22">
        <v>44722</v>
      </c>
      <c r="G128" s="18">
        <v>7.6359924770299976</v>
      </c>
      <c r="H128">
        <f t="shared" si="6"/>
        <v>126</v>
      </c>
      <c r="I128" s="16">
        <f t="shared" si="8"/>
        <v>0.34153005464480873</v>
      </c>
    </row>
    <row r="129" spans="1:9" x14ac:dyDescent="0.3">
      <c r="A129" s="22">
        <v>44854</v>
      </c>
      <c r="B129" s="16">
        <v>10.090252006233332</v>
      </c>
      <c r="C129">
        <f t="shared" si="5"/>
        <v>127</v>
      </c>
      <c r="D129" s="16">
        <f t="shared" si="7"/>
        <v>0.34426229508196721</v>
      </c>
      <c r="E129" s="16"/>
      <c r="F129" s="22">
        <v>44850</v>
      </c>
      <c r="G129" s="18">
        <v>7.6282664421333353</v>
      </c>
      <c r="H129">
        <f t="shared" si="6"/>
        <v>127</v>
      </c>
      <c r="I129" s="16">
        <f t="shared" si="8"/>
        <v>0.34426229508196721</v>
      </c>
    </row>
    <row r="130" spans="1:9" x14ac:dyDescent="0.3">
      <c r="A130" s="22">
        <v>44849</v>
      </c>
      <c r="B130" s="16">
        <v>10.088179505433336</v>
      </c>
      <c r="C130">
        <f t="shared" si="5"/>
        <v>128</v>
      </c>
      <c r="D130" s="16">
        <f t="shared" si="7"/>
        <v>0.34699453551912568</v>
      </c>
      <c r="E130" s="16"/>
      <c r="F130" s="22">
        <v>44837</v>
      </c>
      <c r="G130" s="18">
        <v>7.60378433199</v>
      </c>
      <c r="H130">
        <f t="shared" si="6"/>
        <v>128</v>
      </c>
      <c r="I130" s="16">
        <f t="shared" si="8"/>
        <v>0.34699453551912568</v>
      </c>
    </row>
    <row r="131" spans="1:9" x14ac:dyDescent="0.3">
      <c r="A131" s="22">
        <v>44821</v>
      </c>
      <c r="B131" s="16">
        <v>10.082936739033332</v>
      </c>
      <c r="C131">
        <f t="shared" ref="C131:C194" si="9">RANK(B131,B$3:B$368,0)</f>
        <v>129</v>
      </c>
      <c r="D131" s="16">
        <f t="shared" si="7"/>
        <v>0.34972677595628415</v>
      </c>
      <c r="E131" s="16"/>
      <c r="F131" s="22">
        <v>44841</v>
      </c>
      <c r="G131" s="18">
        <v>7.5354100615666679</v>
      </c>
      <c r="H131">
        <f t="shared" ref="H131:H194" si="10">RANK(G131,G$3:G$368,0)</f>
        <v>129</v>
      </c>
      <c r="I131" s="16">
        <f t="shared" si="8"/>
        <v>0.34972677595628415</v>
      </c>
    </row>
    <row r="132" spans="1:9" x14ac:dyDescent="0.3">
      <c r="A132" s="22">
        <v>44833</v>
      </c>
      <c r="B132" s="16">
        <v>10.034148353433332</v>
      </c>
      <c r="C132">
        <f t="shared" si="9"/>
        <v>130</v>
      </c>
      <c r="D132" s="16">
        <f t="shared" ref="D132:D195" si="11">(C132-1)/366</f>
        <v>0.35245901639344263</v>
      </c>
      <c r="E132" s="16"/>
      <c r="F132" s="22">
        <v>44852</v>
      </c>
      <c r="G132" s="18">
        <v>7.5274143849966668</v>
      </c>
      <c r="H132">
        <f t="shared" si="10"/>
        <v>130</v>
      </c>
      <c r="I132" s="16">
        <f t="shared" ref="I132:I195" si="12">(H132-1)/366</f>
        <v>0.35245901639344263</v>
      </c>
    </row>
    <row r="133" spans="1:9" x14ac:dyDescent="0.3">
      <c r="A133" s="22">
        <v>44869</v>
      </c>
      <c r="B133" s="16">
        <v>9.8652985560666675</v>
      </c>
      <c r="C133">
        <f t="shared" si="9"/>
        <v>131</v>
      </c>
      <c r="D133" s="16">
        <f t="shared" si="11"/>
        <v>0.3551912568306011</v>
      </c>
      <c r="E133" s="16"/>
      <c r="F133" s="22">
        <v>44857</v>
      </c>
      <c r="G133" s="18">
        <v>7.4857421074200001</v>
      </c>
      <c r="H133">
        <f t="shared" si="10"/>
        <v>131</v>
      </c>
      <c r="I133" s="16">
        <f t="shared" si="12"/>
        <v>0.3551912568306011</v>
      </c>
    </row>
    <row r="134" spans="1:9" x14ac:dyDescent="0.3">
      <c r="A134" s="22">
        <v>44873</v>
      </c>
      <c r="B134" s="16">
        <v>9.8071973517999993</v>
      </c>
      <c r="C134">
        <f t="shared" si="9"/>
        <v>132</v>
      </c>
      <c r="D134" s="16">
        <f t="shared" si="11"/>
        <v>0.35792349726775957</v>
      </c>
      <c r="E134" s="16"/>
      <c r="F134" s="22">
        <v>44854</v>
      </c>
      <c r="G134" s="18">
        <v>7.4622088661666659</v>
      </c>
      <c r="H134">
        <f t="shared" si="10"/>
        <v>132</v>
      </c>
      <c r="I134" s="16">
        <f t="shared" si="12"/>
        <v>0.35792349726775957</v>
      </c>
    </row>
    <row r="135" spans="1:9" x14ac:dyDescent="0.3">
      <c r="A135" s="22">
        <v>44839</v>
      </c>
      <c r="B135" s="16">
        <v>9.8014877621999972</v>
      </c>
      <c r="C135">
        <f t="shared" si="9"/>
        <v>133</v>
      </c>
      <c r="D135" s="16">
        <f t="shared" si="11"/>
        <v>0.36065573770491804</v>
      </c>
      <c r="E135" s="16"/>
      <c r="F135" s="22">
        <v>44832</v>
      </c>
      <c r="G135" s="18">
        <v>7.4254019953000014</v>
      </c>
      <c r="H135">
        <f t="shared" si="10"/>
        <v>133</v>
      </c>
      <c r="I135" s="16">
        <f t="shared" si="12"/>
        <v>0.36065573770491804</v>
      </c>
    </row>
    <row r="136" spans="1:9" x14ac:dyDescent="0.3">
      <c r="A136" s="22">
        <v>44845</v>
      </c>
      <c r="B136" s="16">
        <v>9.8014306180666662</v>
      </c>
      <c r="C136">
        <f t="shared" si="9"/>
        <v>134</v>
      </c>
      <c r="D136" s="16">
        <f t="shared" si="11"/>
        <v>0.36338797814207652</v>
      </c>
      <c r="E136" s="16"/>
      <c r="F136" s="22">
        <v>44862</v>
      </c>
      <c r="G136" s="18">
        <v>7.3925546081000011</v>
      </c>
      <c r="H136">
        <f t="shared" si="10"/>
        <v>134</v>
      </c>
      <c r="I136" s="16">
        <f t="shared" si="12"/>
        <v>0.36338797814207652</v>
      </c>
    </row>
    <row r="137" spans="1:9" x14ac:dyDescent="0.3">
      <c r="A137" s="22">
        <v>44843</v>
      </c>
      <c r="B137" s="16">
        <v>9.7886743972666679</v>
      </c>
      <c r="C137">
        <f t="shared" si="9"/>
        <v>135</v>
      </c>
      <c r="D137" s="16">
        <f t="shared" si="11"/>
        <v>0.36612021857923499</v>
      </c>
      <c r="E137" s="16"/>
      <c r="F137" s="22">
        <v>44831</v>
      </c>
      <c r="G137" s="18">
        <v>7.3882030910999985</v>
      </c>
      <c r="H137">
        <f t="shared" si="10"/>
        <v>135</v>
      </c>
      <c r="I137" s="16">
        <f t="shared" si="12"/>
        <v>0.36612021857923499</v>
      </c>
    </row>
    <row r="138" spans="1:9" x14ac:dyDescent="0.3">
      <c r="A138" s="22">
        <v>44807</v>
      </c>
      <c r="B138" s="16">
        <v>9.7277399177333344</v>
      </c>
      <c r="C138">
        <f t="shared" si="9"/>
        <v>136</v>
      </c>
      <c r="D138" s="16">
        <f t="shared" si="11"/>
        <v>0.36885245901639346</v>
      </c>
      <c r="E138" s="16"/>
      <c r="F138" s="22">
        <v>44866</v>
      </c>
      <c r="G138" s="18">
        <v>7.3182664210000006</v>
      </c>
      <c r="H138">
        <f t="shared" si="10"/>
        <v>136</v>
      </c>
      <c r="I138" s="16">
        <f t="shared" si="12"/>
        <v>0.36885245901639346</v>
      </c>
    </row>
    <row r="139" spans="1:9" x14ac:dyDescent="0.3">
      <c r="A139" s="22">
        <v>44818</v>
      </c>
      <c r="B139" s="16">
        <v>9.7256357467666668</v>
      </c>
      <c r="C139">
        <f t="shared" si="9"/>
        <v>137</v>
      </c>
      <c r="D139" s="16">
        <f t="shared" si="11"/>
        <v>0.37158469945355194</v>
      </c>
      <c r="E139" s="16"/>
      <c r="F139" s="22">
        <v>44834</v>
      </c>
      <c r="G139" s="18">
        <v>7.2845245311000006</v>
      </c>
      <c r="H139">
        <f t="shared" si="10"/>
        <v>137</v>
      </c>
      <c r="I139" s="16">
        <f t="shared" si="12"/>
        <v>0.37158469945355194</v>
      </c>
    </row>
    <row r="140" spans="1:9" x14ac:dyDescent="0.3">
      <c r="A140" s="22">
        <v>44852</v>
      </c>
      <c r="B140" s="16">
        <v>9.7113657924666672</v>
      </c>
      <c r="C140">
        <f t="shared" si="9"/>
        <v>138</v>
      </c>
      <c r="D140" s="16">
        <f t="shared" si="11"/>
        <v>0.37431693989071041</v>
      </c>
      <c r="E140" s="16"/>
      <c r="F140" s="22">
        <v>44855</v>
      </c>
      <c r="G140" s="18">
        <v>7.164009446313333</v>
      </c>
      <c r="H140">
        <f t="shared" si="10"/>
        <v>138</v>
      </c>
      <c r="I140" s="16">
        <f t="shared" si="12"/>
        <v>0.37431693989071041</v>
      </c>
    </row>
    <row r="141" spans="1:9" x14ac:dyDescent="0.3">
      <c r="A141" s="22">
        <v>44836</v>
      </c>
      <c r="B141" s="16">
        <v>9.6099289304000006</v>
      </c>
      <c r="C141">
        <f t="shared" si="9"/>
        <v>139</v>
      </c>
      <c r="D141" s="16">
        <f t="shared" si="11"/>
        <v>0.37704918032786883</v>
      </c>
      <c r="E141" s="16"/>
      <c r="F141" s="22">
        <v>44865</v>
      </c>
      <c r="G141" s="18">
        <v>7.1266340919999998</v>
      </c>
      <c r="H141">
        <f t="shared" si="10"/>
        <v>139</v>
      </c>
      <c r="I141" s="16">
        <f t="shared" si="12"/>
        <v>0.37704918032786883</v>
      </c>
    </row>
    <row r="142" spans="1:9" x14ac:dyDescent="0.3">
      <c r="A142" s="22">
        <v>44711</v>
      </c>
      <c r="B142" s="16">
        <v>9.4933093398666664</v>
      </c>
      <c r="C142">
        <f t="shared" si="9"/>
        <v>140</v>
      </c>
      <c r="D142" s="16">
        <f t="shared" si="11"/>
        <v>0.3797814207650273</v>
      </c>
      <c r="E142" s="16"/>
      <c r="F142" s="22">
        <v>44856</v>
      </c>
      <c r="G142" s="18">
        <v>7.1036768514366679</v>
      </c>
      <c r="H142">
        <f t="shared" si="10"/>
        <v>140</v>
      </c>
      <c r="I142" s="16">
        <f t="shared" si="12"/>
        <v>0.3797814207650273</v>
      </c>
    </row>
    <row r="143" spans="1:9" x14ac:dyDescent="0.3">
      <c r="A143" s="22">
        <v>44846</v>
      </c>
      <c r="B143" s="16">
        <v>9.4188186539666674</v>
      </c>
      <c r="C143">
        <f t="shared" si="9"/>
        <v>141</v>
      </c>
      <c r="D143" s="16">
        <f t="shared" si="11"/>
        <v>0.38251366120218577</v>
      </c>
      <c r="E143" s="16"/>
      <c r="F143" s="22">
        <v>44853</v>
      </c>
      <c r="G143" s="18">
        <v>7.1022353212333336</v>
      </c>
      <c r="H143">
        <f t="shared" si="10"/>
        <v>141</v>
      </c>
      <c r="I143" s="16">
        <f t="shared" si="12"/>
        <v>0.38251366120218577</v>
      </c>
    </row>
    <row r="144" spans="1:9" x14ac:dyDescent="0.3">
      <c r="A144" s="22">
        <v>44812</v>
      </c>
      <c r="B144" s="16">
        <v>9.3833380969333344</v>
      </c>
      <c r="C144">
        <f t="shared" si="9"/>
        <v>142</v>
      </c>
      <c r="D144" s="16">
        <f t="shared" si="11"/>
        <v>0.38524590163934425</v>
      </c>
      <c r="E144" s="16"/>
      <c r="F144" s="22">
        <v>44867</v>
      </c>
      <c r="G144" s="18">
        <v>7.0726462458666655</v>
      </c>
      <c r="H144">
        <f t="shared" si="10"/>
        <v>142</v>
      </c>
      <c r="I144" s="16">
        <f t="shared" si="12"/>
        <v>0.38524590163934425</v>
      </c>
    </row>
    <row r="145" spans="1:9" x14ac:dyDescent="0.3">
      <c r="A145" s="22">
        <v>44834</v>
      </c>
      <c r="B145" s="16">
        <v>9.3093771607666653</v>
      </c>
      <c r="C145">
        <f t="shared" si="9"/>
        <v>143</v>
      </c>
      <c r="D145" s="16">
        <f t="shared" si="11"/>
        <v>0.38797814207650272</v>
      </c>
      <c r="E145" s="16"/>
      <c r="F145" s="22">
        <v>44851</v>
      </c>
      <c r="G145" s="18">
        <v>6.997117539333332</v>
      </c>
      <c r="H145">
        <f t="shared" si="10"/>
        <v>143</v>
      </c>
      <c r="I145" s="16">
        <f t="shared" si="12"/>
        <v>0.38797814207650272</v>
      </c>
    </row>
    <row r="146" spans="1:9" x14ac:dyDescent="0.3">
      <c r="A146" s="22">
        <v>44707</v>
      </c>
      <c r="B146" s="16">
        <v>9.2967956245333312</v>
      </c>
      <c r="C146">
        <f t="shared" si="9"/>
        <v>144</v>
      </c>
      <c r="D146" s="16">
        <f t="shared" si="11"/>
        <v>0.39071038251366119</v>
      </c>
      <c r="E146" s="16"/>
      <c r="F146" s="22">
        <v>44872</v>
      </c>
      <c r="G146" s="18">
        <v>6.9757638610633315</v>
      </c>
      <c r="H146">
        <f t="shared" si="10"/>
        <v>144</v>
      </c>
      <c r="I146" s="16">
        <f t="shared" si="12"/>
        <v>0.39071038251366119</v>
      </c>
    </row>
    <row r="147" spans="1:9" x14ac:dyDescent="0.3">
      <c r="A147" s="22">
        <v>44835</v>
      </c>
      <c r="B147" s="16">
        <v>9.2894237909666639</v>
      </c>
      <c r="C147">
        <f t="shared" si="9"/>
        <v>145</v>
      </c>
      <c r="D147" s="16">
        <f t="shared" si="11"/>
        <v>0.39344262295081966</v>
      </c>
      <c r="E147" s="16"/>
      <c r="F147" s="22">
        <v>44861</v>
      </c>
      <c r="G147" s="18">
        <v>6.9443340588333324</v>
      </c>
      <c r="H147">
        <f t="shared" si="10"/>
        <v>145</v>
      </c>
      <c r="I147" s="16">
        <f t="shared" si="12"/>
        <v>0.39344262295081966</v>
      </c>
    </row>
    <row r="148" spans="1:9" x14ac:dyDescent="0.3">
      <c r="A148" s="22">
        <v>44819</v>
      </c>
      <c r="B148" s="16">
        <v>9.0734506158333339</v>
      </c>
      <c r="C148">
        <f t="shared" si="9"/>
        <v>146</v>
      </c>
      <c r="D148" s="16">
        <f t="shared" si="11"/>
        <v>0.39617486338797814</v>
      </c>
      <c r="E148" s="16"/>
      <c r="F148" s="22">
        <v>44718</v>
      </c>
      <c r="G148" s="18">
        <v>6.8801264788733345</v>
      </c>
      <c r="H148">
        <f t="shared" si="10"/>
        <v>146</v>
      </c>
      <c r="I148" s="16">
        <f t="shared" si="12"/>
        <v>0.39617486338797814</v>
      </c>
    </row>
    <row r="149" spans="1:9" x14ac:dyDescent="0.3">
      <c r="A149" s="22">
        <v>44862</v>
      </c>
      <c r="B149" s="16">
        <v>8.9287946399666662</v>
      </c>
      <c r="C149">
        <f t="shared" si="9"/>
        <v>147</v>
      </c>
      <c r="D149" s="16">
        <f t="shared" si="11"/>
        <v>0.39890710382513661</v>
      </c>
      <c r="E149" s="16"/>
      <c r="F149" s="22">
        <v>44863</v>
      </c>
      <c r="G149" s="18">
        <v>6.7955118430666674</v>
      </c>
      <c r="H149">
        <f t="shared" si="10"/>
        <v>147</v>
      </c>
      <c r="I149" s="16">
        <f t="shared" si="12"/>
        <v>0.39890710382513661</v>
      </c>
    </row>
    <row r="150" spans="1:9" x14ac:dyDescent="0.3">
      <c r="A150" s="22">
        <v>44700</v>
      </c>
      <c r="B150" s="16">
        <v>8.8103744792666667</v>
      </c>
      <c r="C150">
        <f t="shared" si="9"/>
        <v>148</v>
      </c>
      <c r="D150" s="16">
        <f t="shared" si="11"/>
        <v>0.40163934426229508</v>
      </c>
      <c r="E150" s="16"/>
      <c r="F150" s="22">
        <v>44858</v>
      </c>
      <c r="G150" s="18">
        <v>6.7254215097000003</v>
      </c>
      <c r="H150">
        <f t="shared" si="10"/>
        <v>148</v>
      </c>
      <c r="I150" s="16">
        <f t="shared" si="12"/>
        <v>0.40163934426229508</v>
      </c>
    </row>
    <row r="151" spans="1:9" x14ac:dyDescent="0.3">
      <c r="A151" s="22">
        <v>44817</v>
      </c>
      <c r="B151" s="16">
        <v>8.7513177609999993</v>
      </c>
      <c r="C151">
        <f t="shared" si="9"/>
        <v>149</v>
      </c>
      <c r="D151" s="16">
        <f t="shared" si="11"/>
        <v>0.40437158469945356</v>
      </c>
      <c r="E151" s="16"/>
      <c r="F151" s="22">
        <v>44860</v>
      </c>
      <c r="G151" s="18">
        <v>6.7094859352333325</v>
      </c>
      <c r="H151">
        <f t="shared" si="10"/>
        <v>149</v>
      </c>
      <c r="I151" s="16">
        <f t="shared" si="12"/>
        <v>0.40437158469945356</v>
      </c>
    </row>
    <row r="152" spans="1:9" x14ac:dyDescent="0.3">
      <c r="A152" s="22">
        <v>44830</v>
      </c>
      <c r="B152" s="16">
        <v>8.6905196568666678</v>
      </c>
      <c r="C152">
        <f t="shared" si="9"/>
        <v>150</v>
      </c>
      <c r="D152" s="16">
        <f t="shared" si="11"/>
        <v>0.40710382513661203</v>
      </c>
      <c r="E152" s="16"/>
      <c r="F152" s="22">
        <v>44869</v>
      </c>
      <c r="G152" s="18">
        <v>6.6031129180333323</v>
      </c>
      <c r="H152">
        <f t="shared" si="10"/>
        <v>150</v>
      </c>
      <c r="I152" s="16">
        <f t="shared" si="12"/>
        <v>0.40710382513661203</v>
      </c>
    </row>
    <row r="153" spans="1:9" x14ac:dyDescent="0.3">
      <c r="A153" s="22">
        <v>44801</v>
      </c>
      <c r="B153" s="16">
        <v>8.6753766845666664</v>
      </c>
      <c r="C153">
        <f t="shared" si="9"/>
        <v>151</v>
      </c>
      <c r="D153" s="16">
        <f t="shared" si="11"/>
        <v>0.4098360655737705</v>
      </c>
      <c r="E153" s="16"/>
      <c r="F153" s="22">
        <v>44868</v>
      </c>
      <c r="G153" s="18">
        <v>6.4957288388000007</v>
      </c>
      <c r="H153">
        <f t="shared" si="10"/>
        <v>151</v>
      </c>
      <c r="I153" s="16">
        <f t="shared" si="12"/>
        <v>0.4098360655737705</v>
      </c>
    </row>
    <row r="154" spans="1:9" x14ac:dyDescent="0.3">
      <c r="A154" s="22">
        <v>44814</v>
      </c>
      <c r="B154" s="16">
        <v>8.5988602466333308</v>
      </c>
      <c r="C154">
        <f t="shared" si="9"/>
        <v>152</v>
      </c>
      <c r="D154" s="16">
        <f t="shared" si="11"/>
        <v>0.41256830601092898</v>
      </c>
      <c r="E154" s="16"/>
      <c r="F154" s="22">
        <v>44717</v>
      </c>
      <c r="G154" s="18">
        <v>6.4663664573733355</v>
      </c>
      <c r="H154">
        <f t="shared" si="10"/>
        <v>152</v>
      </c>
      <c r="I154" s="16">
        <f t="shared" si="12"/>
        <v>0.41256830601092898</v>
      </c>
    </row>
    <row r="155" spans="1:9" x14ac:dyDescent="0.3">
      <c r="A155" s="22">
        <v>44866</v>
      </c>
      <c r="B155" s="16">
        <v>8.5892124695333347</v>
      </c>
      <c r="C155">
        <f t="shared" si="9"/>
        <v>153</v>
      </c>
      <c r="D155" s="16">
        <f t="shared" si="11"/>
        <v>0.41530054644808745</v>
      </c>
      <c r="E155" s="16"/>
      <c r="F155" s="22">
        <v>44874</v>
      </c>
      <c r="G155" s="18">
        <v>6.4500086567900023</v>
      </c>
      <c r="H155">
        <f t="shared" si="10"/>
        <v>153</v>
      </c>
      <c r="I155" s="16">
        <f t="shared" si="12"/>
        <v>0.41530054644808745</v>
      </c>
    </row>
    <row r="156" spans="1:9" x14ac:dyDescent="0.3">
      <c r="A156" s="22">
        <v>44853</v>
      </c>
      <c r="B156" s="16">
        <v>8.5810823896333339</v>
      </c>
      <c r="C156">
        <f t="shared" si="9"/>
        <v>154</v>
      </c>
      <c r="D156" s="16">
        <f t="shared" si="11"/>
        <v>0.41803278688524592</v>
      </c>
      <c r="E156" s="16"/>
      <c r="F156" s="22">
        <v>44871</v>
      </c>
      <c r="G156" s="18">
        <v>6.2339422461599989</v>
      </c>
      <c r="H156">
        <f t="shared" si="10"/>
        <v>154</v>
      </c>
      <c r="I156" s="16">
        <f t="shared" si="12"/>
        <v>0.41803278688524592</v>
      </c>
    </row>
    <row r="157" spans="1:9" x14ac:dyDescent="0.3">
      <c r="A157" s="22">
        <v>44657</v>
      </c>
      <c r="B157" s="16">
        <v>8.5112479218000008</v>
      </c>
      <c r="C157">
        <f t="shared" si="9"/>
        <v>155</v>
      </c>
      <c r="D157" s="16">
        <f t="shared" si="11"/>
        <v>0.42076502732240439</v>
      </c>
      <c r="E157" s="16"/>
      <c r="F157" s="22">
        <v>44870</v>
      </c>
      <c r="G157" s="18">
        <v>6.2129140076333327</v>
      </c>
      <c r="H157">
        <f t="shared" si="10"/>
        <v>155</v>
      </c>
      <c r="I157" s="16">
        <f t="shared" si="12"/>
        <v>0.42076502732240439</v>
      </c>
    </row>
    <row r="158" spans="1:9" x14ac:dyDescent="0.3">
      <c r="A158" s="22">
        <v>44840</v>
      </c>
      <c r="B158" s="16">
        <v>8.4568886089999982</v>
      </c>
      <c r="C158">
        <f t="shared" si="9"/>
        <v>156</v>
      </c>
      <c r="D158" s="16">
        <f t="shared" si="11"/>
        <v>0.42349726775956287</v>
      </c>
      <c r="E158" s="16"/>
      <c r="F158" s="22">
        <v>44723</v>
      </c>
      <c r="G158" s="18">
        <v>6.1764477838499996</v>
      </c>
      <c r="H158">
        <f t="shared" si="10"/>
        <v>156</v>
      </c>
      <c r="I158" s="16">
        <f t="shared" si="12"/>
        <v>0.42349726775956287</v>
      </c>
    </row>
    <row r="159" spans="1:9" x14ac:dyDescent="0.3">
      <c r="A159" s="22">
        <v>44861</v>
      </c>
      <c r="B159" s="16">
        <v>8.3846860968666661</v>
      </c>
      <c r="C159">
        <f t="shared" si="9"/>
        <v>157</v>
      </c>
      <c r="D159" s="16">
        <f t="shared" si="11"/>
        <v>0.42622950819672129</v>
      </c>
      <c r="E159" s="16"/>
      <c r="F159" s="22">
        <v>44875</v>
      </c>
      <c r="G159" s="18">
        <v>6.1611962238800002</v>
      </c>
      <c r="H159">
        <f t="shared" si="10"/>
        <v>157</v>
      </c>
      <c r="I159" s="16">
        <f t="shared" si="12"/>
        <v>0.42622950819672129</v>
      </c>
    </row>
    <row r="160" spans="1:9" x14ac:dyDescent="0.3">
      <c r="A160" s="22">
        <v>44705</v>
      </c>
      <c r="B160" s="16">
        <v>8.2918982159666648</v>
      </c>
      <c r="C160">
        <f t="shared" si="9"/>
        <v>158</v>
      </c>
      <c r="D160" s="16">
        <f t="shared" si="11"/>
        <v>0.42896174863387976</v>
      </c>
      <c r="E160" s="16"/>
      <c r="F160" s="22">
        <v>44876</v>
      </c>
      <c r="G160" s="18">
        <v>6.1267729213466664</v>
      </c>
      <c r="H160">
        <f t="shared" si="10"/>
        <v>158</v>
      </c>
      <c r="I160" s="16">
        <f t="shared" si="12"/>
        <v>0.42896174863387976</v>
      </c>
    </row>
    <row r="161" spans="1:9" x14ac:dyDescent="0.3">
      <c r="A161" s="22">
        <v>44713</v>
      </c>
      <c r="B161" s="16">
        <v>8.2040898717666657</v>
      </c>
      <c r="C161">
        <f t="shared" si="9"/>
        <v>159</v>
      </c>
      <c r="D161" s="16">
        <f t="shared" si="11"/>
        <v>0.43169398907103823</v>
      </c>
      <c r="E161" s="16"/>
      <c r="F161" s="22">
        <v>44859</v>
      </c>
      <c r="G161" s="18">
        <v>6.080239580033334</v>
      </c>
      <c r="H161">
        <f t="shared" si="10"/>
        <v>159</v>
      </c>
      <c r="I161" s="16">
        <f t="shared" si="12"/>
        <v>0.43169398907103823</v>
      </c>
    </row>
    <row r="162" spans="1:9" x14ac:dyDescent="0.3">
      <c r="A162" s="22">
        <v>44872</v>
      </c>
      <c r="B162" s="16">
        <v>8.1105653739666685</v>
      </c>
      <c r="C162">
        <f t="shared" si="9"/>
        <v>160</v>
      </c>
      <c r="D162" s="16">
        <f t="shared" si="11"/>
        <v>0.4344262295081967</v>
      </c>
      <c r="E162" s="16"/>
      <c r="F162" s="22">
        <v>44873</v>
      </c>
      <c r="G162" s="18">
        <v>5.9651947925333344</v>
      </c>
      <c r="H162">
        <f t="shared" si="10"/>
        <v>160</v>
      </c>
      <c r="I162" s="16">
        <f t="shared" si="12"/>
        <v>0.4344262295081967</v>
      </c>
    </row>
    <row r="163" spans="1:9" x14ac:dyDescent="0.3">
      <c r="A163" s="22">
        <v>44847</v>
      </c>
      <c r="B163" s="16">
        <v>8.0500200502999988</v>
      </c>
      <c r="C163">
        <f t="shared" si="9"/>
        <v>161</v>
      </c>
      <c r="D163" s="16">
        <f t="shared" si="11"/>
        <v>0.43715846994535518</v>
      </c>
      <c r="E163" s="16"/>
      <c r="F163" s="22">
        <v>44877</v>
      </c>
      <c r="G163" s="18">
        <v>5.8292626866666675</v>
      </c>
      <c r="H163">
        <f t="shared" si="10"/>
        <v>161</v>
      </c>
      <c r="I163" s="16">
        <f t="shared" si="12"/>
        <v>0.43715846994535518</v>
      </c>
    </row>
    <row r="164" spans="1:9" x14ac:dyDescent="0.3">
      <c r="A164" s="22">
        <v>44832</v>
      </c>
      <c r="B164" s="16">
        <v>7.848068894599999</v>
      </c>
      <c r="C164">
        <f t="shared" si="9"/>
        <v>162</v>
      </c>
      <c r="D164" s="16">
        <f t="shared" si="11"/>
        <v>0.43989071038251365</v>
      </c>
      <c r="E164" s="16"/>
      <c r="F164" s="22">
        <v>44712</v>
      </c>
      <c r="G164" s="18">
        <v>5.6770880467599998</v>
      </c>
      <c r="H164">
        <f t="shared" si="10"/>
        <v>162</v>
      </c>
      <c r="I164" s="16">
        <f t="shared" si="12"/>
        <v>0.43989071038251365</v>
      </c>
    </row>
    <row r="165" spans="1:9" x14ac:dyDescent="0.3">
      <c r="A165" s="22">
        <v>44702</v>
      </c>
      <c r="B165" s="16">
        <v>7.7947530205333342</v>
      </c>
      <c r="C165">
        <f t="shared" si="9"/>
        <v>163</v>
      </c>
      <c r="D165" s="16">
        <f t="shared" si="11"/>
        <v>0.44262295081967212</v>
      </c>
      <c r="E165" s="16"/>
      <c r="F165" s="22">
        <v>44715</v>
      </c>
      <c r="G165" s="18">
        <v>5.410055586086667</v>
      </c>
      <c r="H165">
        <f t="shared" si="10"/>
        <v>163</v>
      </c>
      <c r="I165" s="16">
        <f t="shared" si="12"/>
        <v>0.44262295081967212</v>
      </c>
    </row>
    <row r="166" spans="1:9" x14ac:dyDescent="0.3">
      <c r="A166" s="22">
        <v>44856</v>
      </c>
      <c r="B166" s="16">
        <v>7.7721360638333357</v>
      </c>
      <c r="C166">
        <f t="shared" si="9"/>
        <v>164</v>
      </c>
      <c r="D166" s="16">
        <f t="shared" si="11"/>
        <v>0.4453551912568306</v>
      </c>
      <c r="E166" s="16"/>
      <c r="F166" s="22">
        <v>44878</v>
      </c>
      <c r="G166" s="18">
        <v>5.152317971423332</v>
      </c>
      <c r="H166">
        <f t="shared" si="10"/>
        <v>164</v>
      </c>
      <c r="I166" s="16">
        <f t="shared" si="12"/>
        <v>0.4453551912568306</v>
      </c>
    </row>
    <row r="167" spans="1:9" x14ac:dyDescent="0.3">
      <c r="A167" s="22">
        <v>44875</v>
      </c>
      <c r="B167" s="16">
        <v>7.7433591540333317</v>
      </c>
      <c r="C167">
        <f t="shared" si="9"/>
        <v>165</v>
      </c>
      <c r="D167" s="16">
        <f t="shared" si="11"/>
        <v>0.44808743169398907</v>
      </c>
      <c r="E167" s="16"/>
      <c r="F167" s="22">
        <v>44716</v>
      </c>
      <c r="G167" s="18">
        <v>4.9168770351966664</v>
      </c>
      <c r="H167">
        <f t="shared" si="10"/>
        <v>165</v>
      </c>
      <c r="I167" s="16">
        <f t="shared" si="12"/>
        <v>0.44808743169398907</v>
      </c>
    </row>
    <row r="168" spans="1:9" x14ac:dyDescent="0.3">
      <c r="A168" s="22">
        <v>44831</v>
      </c>
      <c r="B168" s="16">
        <v>7.5755670809666666</v>
      </c>
      <c r="C168">
        <f t="shared" si="9"/>
        <v>166</v>
      </c>
      <c r="D168" s="16">
        <f t="shared" si="11"/>
        <v>0.45081967213114754</v>
      </c>
      <c r="E168" s="16"/>
      <c r="F168" s="22">
        <v>44883</v>
      </c>
      <c r="G168" s="18">
        <v>4.8417790124066675</v>
      </c>
      <c r="H168">
        <f t="shared" si="10"/>
        <v>166</v>
      </c>
      <c r="I168" s="16">
        <f t="shared" si="12"/>
        <v>0.45081967213114754</v>
      </c>
    </row>
    <row r="169" spans="1:9" x14ac:dyDescent="0.3">
      <c r="A169" s="22">
        <v>44701</v>
      </c>
      <c r="B169" s="16">
        <v>7.5376344679666678</v>
      </c>
      <c r="C169">
        <f t="shared" si="9"/>
        <v>167</v>
      </c>
      <c r="D169" s="16">
        <f t="shared" si="11"/>
        <v>0.45355191256830601</v>
      </c>
      <c r="E169" s="16"/>
      <c r="F169" s="22">
        <v>44880</v>
      </c>
      <c r="G169" s="18">
        <v>4.7726084558000004</v>
      </c>
      <c r="H169">
        <f t="shared" si="10"/>
        <v>167</v>
      </c>
      <c r="I169" s="16">
        <f t="shared" si="12"/>
        <v>0.45355191256830601</v>
      </c>
    </row>
    <row r="170" spans="1:9" x14ac:dyDescent="0.3">
      <c r="A170" s="22">
        <v>44850</v>
      </c>
      <c r="B170" s="16">
        <v>7.3584363412666658</v>
      </c>
      <c r="C170">
        <f t="shared" si="9"/>
        <v>168</v>
      </c>
      <c r="D170" s="16">
        <f t="shared" si="11"/>
        <v>0.45628415300546449</v>
      </c>
      <c r="E170" s="16"/>
      <c r="F170" s="22">
        <v>44879</v>
      </c>
      <c r="G170" s="18">
        <v>4.7399464963666667</v>
      </c>
      <c r="H170">
        <f t="shared" si="10"/>
        <v>168</v>
      </c>
      <c r="I170" s="16">
        <f t="shared" si="12"/>
        <v>0.45628415300546449</v>
      </c>
    </row>
    <row r="171" spans="1:9" x14ac:dyDescent="0.3">
      <c r="A171" s="22">
        <v>44857</v>
      </c>
      <c r="B171" s="16">
        <v>7.2400077313666662</v>
      </c>
      <c r="C171">
        <f t="shared" si="9"/>
        <v>169</v>
      </c>
      <c r="D171" s="16">
        <f t="shared" si="11"/>
        <v>0.45901639344262296</v>
      </c>
      <c r="E171" s="16"/>
      <c r="F171" s="22">
        <v>44887</v>
      </c>
      <c r="G171" s="18">
        <v>4.6469181356133324</v>
      </c>
      <c r="H171">
        <f t="shared" si="10"/>
        <v>169</v>
      </c>
      <c r="I171" s="16">
        <f t="shared" si="12"/>
        <v>0.45901639344262296</v>
      </c>
    </row>
    <row r="172" spans="1:9" x14ac:dyDescent="0.3">
      <c r="A172" s="22">
        <v>44704</v>
      </c>
      <c r="B172" s="16">
        <v>7.1277063590666669</v>
      </c>
      <c r="C172">
        <f t="shared" si="9"/>
        <v>170</v>
      </c>
      <c r="D172" s="16">
        <f t="shared" si="11"/>
        <v>0.46174863387978143</v>
      </c>
      <c r="E172" s="16"/>
      <c r="F172" s="22">
        <v>44881</v>
      </c>
      <c r="G172" s="18">
        <v>4.5979998249333329</v>
      </c>
      <c r="H172">
        <f t="shared" si="10"/>
        <v>170</v>
      </c>
      <c r="I172" s="16">
        <f t="shared" si="12"/>
        <v>0.46174863387978143</v>
      </c>
    </row>
    <row r="173" spans="1:9" x14ac:dyDescent="0.3">
      <c r="A173" s="22">
        <v>44851</v>
      </c>
      <c r="B173" s="16">
        <v>6.9124107523666671</v>
      </c>
      <c r="C173">
        <f t="shared" si="9"/>
        <v>171</v>
      </c>
      <c r="D173" s="16">
        <f t="shared" si="11"/>
        <v>0.46448087431693991</v>
      </c>
      <c r="E173" s="16"/>
      <c r="F173" s="22">
        <v>44886</v>
      </c>
      <c r="G173" s="18">
        <v>4.5333798250799999</v>
      </c>
      <c r="H173">
        <f t="shared" si="10"/>
        <v>171</v>
      </c>
      <c r="I173" s="16">
        <f t="shared" si="12"/>
        <v>0.46448087431693991</v>
      </c>
    </row>
    <row r="174" spans="1:9" x14ac:dyDescent="0.3">
      <c r="A174" s="22">
        <v>44858</v>
      </c>
      <c r="B174" s="16">
        <v>6.8025956902333338</v>
      </c>
      <c r="C174">
        <f t="shared" si="9"/>
        <v>172</v>
      </c>
      <c r="D174" s="16">
        <f t="shared" si="11"/>
        <v>0.46721311475409838</v>
      </c>
      <c r="E174" s="16"/>
      <c r="F174" s="22">
        <v>44882</v>
      </c>
      <c r="G174" s="18">
        <v>4.4722513647666657</v>
      </c>
      <c r="H174">
        <f t="shared" si="10"/>
        <v>172</v>
      </c>
      <c r="I174" s="16">
        <f t="shared" si="12"/>
        <v>0.46721311475409838</v>
      </c>
    </row>
    <row r="175" spans="1:9" x14ac:dyDescent="0.3">
      <c r="A175" s="22">
        <v>44870</v>
      </c>
      <c r="B175" s="16">
        <v>6.652870329633334</v>
      </c>
      <c r="C175">
        <f t="shared" si="9"/>
        <v>173</v>
      </c>
      <c r="D175" s="16">
        <f t="shared" si="11"/>
        <v>0.46994535519125685</v>
      </c>
      <c r="E175" s="16"/>
      <c r="F175" s="22">
        <v>44884</v>
      </c>
      <c r="G175" s="18">
        <v>4.3703393931000001</v>
      </c>
      <c r="H175">
        <f t="shared" si="10"/>
        <v>173</v>
      </c>
      <c r="I175" s="16">
        <f t="shared" si="12"/>
        <v>0.46994535519125685</v>
      </c>
    </row>
    <row r="176" spans="1:9" x14ac:dyDescent="0.3">
      <c r="A176" s="22">
        <v>44859</v>
      </c>
      <c r="B176" s="16">
        <v>6.5969594678999988</v>
      </c>
      <c r="C176">
        <f t="shared" si="9"/>
        <v>174</v>
      </c>
      <c r="D176" s="16">
        <f t="shared" si="11"/>
        <v>0.47267759562841533</v>
      </c>
      <c r="E176" s="16"/>
      <c r="F176" s="22">
        <v>44885</v>
      </c>
      <c r="G176" s="18">
        <v>4.2140975728699992</v>
      </c>
      <c r="H176">
        <f t="shared" si="10"/>
        <v>174</v>
      </c>
      <c r="I176" s="16">
        <f t="shared" si="12"/>
        <v>0.47267759562841533</v>
      </c>
    </row>
    <row r="177" spans="1:9" x14ac:dyDescent="0.3">
      <c r="A177" s="22">
        <v>44672</v>
      </c>
      <c r="B177" s="16">
        <v>6.4359481722000007</v>
      </c>
      <c r="C177">
        <f t="shared" si="9"/>
        <v>175</v>
      </c>
      <c r="D177" s="16">
        <f t="shared" si="11"/>
        <v>0.47540983606557374</v>
      </c>
      <c r="E177" s="16"/>
      <c r="F177" s="22">
        <v>44890</v>
      </c>
      <c r="G177" s="18">
        <v>4.1875987478333334</v>
      </c>
      <c r="H177">
        <f t="shared" si="10"/>
        <v>175</v>
      </c>
      <c r="I177" s="16">
        <f t="shared" si="12"/>
        <v>0.47540983606557374</v>
      </c>
    </row>
    <row r="178" spans="1:9" x14ac:dyDescent="0.3">
      <c r="A178" s="22">
        <v>44868</v>
      </c>
      <c r="B178" s="16">
        <v>6.4063177539000007</v>
      </c>
      <c r="C178">
        <f t="shared" si="9"/>
        <v>176</v>
      </c>
      <c r="D178" s="16">
        <f t="shared" si="11"/>
        <v>0.47814207650273222</v>
      </c>
      <c r="E178" s="16"/>
      <c r="F178" s="22">
        <v>44888</v>
      </c>
      <c r="G178" s="18">
        <v>4.1402861469866661</v>
      </c>
      <c r="H178">
        <f t="shared" si="10"/>
        <v>176</v>
      </c>
      <c r="I178" s="16">
        <f t="shared" si="12"/>
        <v>0.47814207650273222</v>
      </c>
    </row>
    <row r="179" spans="1:9" x14ac:dyDescent="0.3">
      <c r="A179" s="22">
        <v>44876</v>
      </c>
      <c r="B179" s="16">
        <v>6.4054471870333334</v>
      </c>
      <c r="C179">
        <f t="shared" si="9"/>
        <v>177</v>
      </c>
      <c r="D179" s="16">
        <f t="shared" si="11"/>
        <v>0.48087431693989069</v>
      </c>
      <c r="E179" s="16"/>
      <c r="F179" s="22">
        <v>44889</v>
      </c>
      <c r="G179" s="18">
        <v>4.0752196166299992</v>
      </c>
      <c r="H179">
        <f t="shared" si="10"/>
        <v>177</v>
      </c>
      <c r="I179" s="16">
        <f t="shared" si="12"/>
        <v>0.48087431693989069</v>
      </c>
    </row>
    <row r="180" spans="1:9" x14ac:dyDescent="0.3">
      <c r="A180" s="22">
        <v>44690</v>
      </c>
      <c r="B180" s="16">
        <v>6.399487531866666</v>
      </c>
      <c r="C180">
        <f t="shared" si="9"/>
        <v>178</v>
      </c>
      <c r="D180" s="16">
        <f t="shared" si="11"/>
        <v>0.48360655737704916</v>
      </c>
      <c r="E180" s="16"/>
      <c r="F180" s="22">
        <v>44711</v>
      </c>
      <c r="G180" s="18">
        <v>4.0741953054733333</v>
      </c>
      <c r="H180">
        <f t="shared" si="10"/>
        <v>178</v>
      </c>
      <c r="I180" s="16">
        <f t="shared" si="12"/>
        <v>0.48360655737704916</v>
      </c>
    </row>
    <row r="181" spans="1:9" x14ac:dyDescent="0.3">
      <c r="A181" s="22">
        <v>44887</v>
      </c>
      <c r="B181" s="16">
        <v>6.3193203308000001</v>
      </c>
      <c r="C181">
        <f t="shared" si="9"/>
        <v>179</v>
      </c>
      <c r="D181" s="16">
        <f t="shared" si="11"/>
        <v>0.48633879781420764</v>
      </c>
      <c r="E181" s="16"/>
      <c r="F181" s="22">
        <v>44710</v>
      </c>
      <c r="G181" s="18">
        <v>4.0032362481100003</v>
      </c>
      <c r="H181">
        <f t="shared" si="10"/>
        <v>179</v>
      </c>
      <c r="I181" s="16">
        <f t="shared" si="12"/>
        <v>0.48633879781420764</v>
      </c>
    </row>
    <row r="182" spans="1:9" x14ac:dyDescent="0.3">
      <c r="A182" s="22">
        <v>44687</v>
      </c>
      <c r="B182" s="16">
        <v>6.1661655855333333</v>
      </c>
      <c r="C182">
        <f t="shared" si="9"/>
        <v>180</v>
      </c>
      <c r="D182" s="16">
        <f t="shared" si="11"/>
        <v>0.48907103825136611</v>
      </c>
      <c r="E182" s="16"/>
      <c r="F182" s="22">
        <v>44714</v>
      </c>
      <c r="G182" s="18">
        <v>3.9913762821333338</v>
      </c>
      <c r="H182">
        <f t="shared" si="10"/>
        <v>180</v>
      </c>
      <c r="I182" s="16">
        <f t="shared" si="12"/>
        <v>0.48907103825136611</v>
      </c>
    </row>
    <row r="183" spans="1:9" x14ac:dyDescent="0.3">
      <c r="A183" s="22">
        <v>44867</v>
      </c>
      <c r="B183" s="16">
        <v>6.1179033142000012</v>
      </c>
      <c r="C183">
        <f t="shared" si="9"/>
        <v>181</v>
      </c>
      <c r="D183" s="16">
        <f t="shared" si="11"/>
        <v>0.49180327868852458</v>
      </c>
      <c r="E183" s="16"/>
      <c r="F183" s="22">
        <v>44708</v>
      </c>
      <c r="G183" s="18">
        <v>3.937830611396667</v>
      </c>
      <c r="H183">
        <f t="shared" si="10"/>
        <v>181</v>
      </c>
      <c r="I183" s="16">
        <f t="shared" si="12"/>
        <v>0.49180327868852458</v>
      </c>
    </row>
    <row r="184" spans="1:9" x14ac:dyDescent="0.3">
      <c r="A184" s="22">
        <v>44689</v>
      </c>
      <c r="B184" s="16">
        <v>6.0530913816333332</v>
      </c>
      <c r="C184">
        <f t="shared" si="9"/>
        <v>182</v>
      </c>
      <c r="D184" s="16">
        <f t="shared" si="11"/>
        <v>0.49453551912568305</v>
      </c>
      <c r="E184" s="16"/>
      <c r="F184" s="22">
        <v>44891</v>
      </c>
      <c r="G184" s="18">
        <v>3.8255418294366668</v>
      </c>
      <c r="H184">
        <f t="shared" si="10"/>
        <v>182</v>
      </c>
      <c r="I184" s="16">
        <f t="shared" si="12"/>
        <v>0.49453551912568305</v>
      </c>
    </row>
    <row r="185" spans="1:9" x14ac:dyDescent="0.3">
      <c r="A185" s="22">
        <v>44688</v>
      </c>
      <c r="B185" s="16">
        <v>6.0167709505333331</v>
      </c>
      <c r="C185">
        <f t="shared" si="9"/>
        <v>183</v>
      </c>
      <c r="D185" s="16">
        <f t="shared" si="11"/>
        <v>0.49726775956284153</v>
      </c>
      <c r="E185" s="16"/>
      <c r="F185" s="22">
        <v>44709</v>
      </c>
      <c r="G185" s="18">
        <v>3.7036425328633342</v>
      </c>
      <c r="H185">
        <f t="shared" si="10"/>
        <v>183</v>
      </c>
      <c r="I185" s="16">
        <f t="shared" si="12"/>
        <v>0.49726775956284153</v>
      </c>
    </row>
    <row r="186" spans="1:9" x14ac:dyDescent="0.3">
      <c r="A186" s="22">
        <v>44696</v>
      </c>
      <c r="B186" s="16">
        <v>5.8229135381999999</v>
      </c>
      <c r="C186">
        <f t="shared" si="9"/>
        <v>184</v>
      </c>
      <c r="D186" s="16">
        <f t="shared" si="11"/>
        <v>0.5</v>
      </c>
      <c r="E186" s="16"/>
      <c r="F186" s="22">
        <v>44713</v>
      </c>
      <c r="G186" s="18">
        <v>3.6974633960033336</v>
      </c>
      <c r="H186">
        <f t="shared" si="10"/>
        <v>184</v>
      </c>
      <c r="I186" s="16">
        <f t="shared" si="12"/>
        <v>0.5</v>
      </c>
    </row>
    <row r="187" spans="1:9" x14ac:dyDescent="0.3">
      <c r="A187" s="22">
        <v>44855</v>
      </c>
      <c r="B187" s="16">
        <v>5.7948969259999989</v>
      </c>
      <c r="C187">
        <f t="shared" si="9"/>
        <v>185</v>
      </c>
      <c r="D187" s="16">
        <f t="shared" si="11"/>
        <v>0.50273224043715847</v>
      </c>
      <c r="E187" s="16"/>
      <c r="F187" s="22">
        <v>44892</v>
      </c>
      <c r="G187" s="18">
        <v>3.6166133459866652</v>
      </c>
      <c r="H187">
        <f t="shared" si="10"/>
        <v>185</v>
      </c>
      <c r="I187" s="16">
        <f t="shared" si="12"/>
        <v>0.50273224043715847</v>
      </c>
    </row>
    <row r="188" spans="1:9" x14ac:dyDescent="0.3">
      <c r="A188" s="22">
        <v>44699</v>
      </c>
      <c r="B188" s="16">
        <v>5.5139250072333335</v>
      </c>
      <c r="C188">
        <f t="shared" si="9"/>
        <v>186</v>
      </c>
      <c r="D188" s="16">
        <f t="shared" si="11"/>
        <v>0.50546448087431695</v>
      </c>
      <c r="E188" s="16"/>
      <c r="F188" s="22">
        <v>44893</v>
      </c>
      <c r="G188" s="18">
        <v>3.570356312206667</v>
      </c>
      <c r="H188">
        <f t="shared" si="10"/>
        <v>186</v>
      </c>
      <c r="I188" s="16">
        <f t="shared" si="12"/>
        <v>0.50546448087431695</v>
      </c>
    </row>
    <row r="189" spans="1:9" x14ac:dyDescent="0.3">
      <c r="A189" s="22">
        <v>44691</v>
      </c>
      <c r="B189" s="16">
        <v>5.4181773798333328</v>
      </c>
      <c r="C189">
        <f t="shared" si="9"/>
        <v>187</v>
      </c>
      <c r="D189" s="16">
        <f t="shared" si="11"/>
        <v>0.50819672131147542</v>
      </c>
      <c r="E189" s="16"/>
      <c r="F189" s="22">
        <v>44894</v>
      </c>
      <c r="G189" s="18">
        <v>3.2490948272066666</v>
      </c>
      <c r="H189">
        <f t="shared" si="10"/>
        <v>187</v>
      </c>
      <c r="I189" s="16">
        <f t="shared" si="12"/>
        <v>0.50819672131147542</v>
      </c>
    </row>
    <row r="190" spans="1:9" x14ac:dyDescent="0.3">
      <c r="A190" s="22">
        <v>44686</v>
      </c>
      <c r="B190" s="16">
        <v>5.1894700471666662</v>
      </c>
      <c r="C190">
        <f t="shared" si="9"/>
        <v>188</v>
      </c>
      <c r="D190" s="16">
        <f t="shared" si="11"/>
        <v>0.51092896174863389</v>
      </c>
      <c r="E190" s="16"/>
      <c r="F190" s="22">
        <v>44895</v>
      </c>
      <c r="G190" s="18">
        <v>3.0762136266866666</v>
      </c>
      <c r="H190">
        <f t="shared" si="10"/>
        <v>188</v>
      </c>
      <c r="I190" s="16">
        <f t="shared" si="12"/>
        <v>0.51092896174863389</v>
      </c>
    </row>
    <row r="191" spans="1:9" x14ac:dyDescent="0.3">
      <c r="A191" s="22">
        <v>44668</v>
      </c>
      <c r="B191" s="16">
        <v>5.1159230677000007</v>
      </c>
      <c r="C191">
        <f t="shared" si="9"/>
        <v>189</v>
      </c>
      <c r="D191" s="16">
        <f t="shared" si="11"/>
        <v>0.51366120218579236</v>
      </c>
      <c r="E191" s="16"/>
      <c r="F191" s="22">
        <v>44707</v>
      </c>
      <c r="G191" s="18">
        <v>3.070539612033333</v>
      </c>
      <c r="H191">
        <f t="shared" si="10"/>
        <v>189</v>
      </c>
      <c r="I191" s="16">
        <f t="shared" si="12"/>
        <v>0.51366120218579236</v>
      </c>
    </row>
    <row r="192" spans="1:9" x14ac:dyDescent="0.3">
      <c r="A192" s="22">
        <v>44682</v>
      </c>
      <c r="B192" s="16">
        <v>5.0697892742000006</v>
      </c>
      <c r="C192">
        <f t="shared" si="9"/>
        <v>190</v>
      </c>
      <c r="D192" s="16">
        <f t="shared" si="11"/>
        <v>0.51639344262295084</v>
      </c>
      <c r="E192" s="16"/>
      <c r="F192" s="22">
        <v>44899</v>
      </c>
      <c r="G192" s="18">
        <v>3.0569540395400003</v>
      </c>
      <c r="H192">
        <f t="shared" si="10"/>
        <v>190</v>
      </c>
      <c r="I192" s="16">
        <f t="shared" si="12"/>
        <v>0.51639344262295084</v>
      </c>
    </row>
    <row r="193" spans="1:9" x14ac:dyDescent="0.3">
      <c r="A193" s="22">
        <v>44658</v>
      </c>
      <c r="B193" s="16">
        <v>5.0291231835666661</v>
      </c>
      <c r="C193">
        <f t="shared" si="9"/>
        <v>191</v>
      </c>
      <c r="D193" s="16">
        <f t="shared" si="11"/>
        <v>0.51912568306010931</v>
      </c>
      <c r="E193" s="16"/>
      <c r="F193" s="22">
        <v>44700</v>
      </c>
      <c r="G193" s="18">
        <v>2.9761184514500001</v>
      </c>
      <c r="H193">
        <f t="shared" si="10"/>
        <v>191</v>
      </c>
      <c r="I193" s="16">
        <f t="shared" si="12"/>
        <v>0.51912568306010931</v>
      </c>
    </row>
    <row r="194" spans="1:9" x14ac:dyDescent="0.3">
      <c r="A194" s="22">
        <v>44885</v>
      </c>
      <c r="B194" s="16">
        <v>4.9936473948666666</v>
      </c>
      <c r="C194">
        <f t="shared" si="9"/>
        <v>192</v>
      </c>
      <c r="D194" s="16">
        <f t="shared" si="11"/>
        <v>0.52185792349726778</v>
      </c>
      <c r="E194" s="16"/>
      <c r="F194" s="22">
        <v>44898</v>
      </c>
      <c r="G194" s="18">
        <v>2.7869791434466671</v>
      </c>
      <c r="H194">
        <f t="shared" si="10"/>
        <v>192</v>
      </c>
      <c r="I194" s="16">
        <f t="shared" si="12"/>
        <v>0.52185792349726778</v>
      </c>
    </row>
    <row r="195" spans="1:9" x14ac:dyDescent="0.3">
      <c r="A195" s="22">
        <v>44888</v>
      </c>
      <c r="B195" s="16">
        <v>4.8453398715333345</v>
      </c>
      <c r="C195">
        <f t="shared" ref="C195:C258" si="13">RANK(B195,B$3:B$368,0)</f>
        <v>193</v>
      </c>
      <c r="D195" s="16">
        <f t="shared" si="11"/>
        <v>0.52459016393442626</v>
      </c>
      <c r="E195" s="16"/>
      <c r="F195" s="22">
        <v>44896</v>
      </c>
      <c r="G195" s="18">
        <v>2.764783562416667</v>
      </c>
      <c r="H195">
        <f t="shared" ref="H195:H258" si="14">RANK(G195,G$3:G$368,0)</f>
        <v>193</v>
      </c>
      <c r="I195" s="16">
        <f t="shared" si="12"/>
        <v>0.52459016393442626</v>
      </c>
    </row>
    <row r="196" spans="1:9" x14ac:dyDescent="0.3">
      <c r="A196" s="22">
        <v>44697</v>
      </c>
      <c r="B196" s="16">
        <v>4.6465769406333335</v>
      </c>
      <c r="C196">
        <f t="shared" si="13"/>
        <v>194</v>
      </c>
      <c r="D196" s="16">
        <f t="shared" ref="D196:D259" si="15">(C196-1)/366</f>
        <v>0.52732240437158473</v>
      </c>
      <c r="E196" s="16"/>
      <c r="F196" s="22">
        <v>44897</v>
      </c>
      <c r="G196" s="18">
        <v>2.6898065697533329</v>
      </c>
      <c r="H196">
        <f t="shared" si="14"/>
        <v>194</v>
      </c>
      <c r="I196" s="16">
        <f t="shared" ref="I196:I259" si="16">(H196-1)/366</f>
        <v>0.52732240437158473</v>
      </c>
    </row>
    <row r="197" spans="1:9" x14ac:dyDescent="0.3">
      <c r="A197" s="22">
        <v>44703</v>
      </c>
      <c r="B197" s="16">
        <v>4.5048197487666668</v>
      </c>
      <c r="C197">
        <f t="shared" si="13"/>
        <v>195</v>
      </c>
      <c r="D197" s="16">
        <f t="shared" si="15"/>
        <v>0.5300546448087432</v>
      </c>
      <c r="E197" s="16"/>
      <c r="F197" s="22">
        <v>44706</v>
      </c>
      <c r="G197" s="18">
        <v>2.6195510688000003</v>
      </c>
      <c r="H197">
        <f t="shared" si="14"/>
        <v>195</v>
      </c>
      <c r="I197" s="16">
        <f t="shared" si="16"/>
        <v>0.5300546448087432</v>
      </c>
    </row>
    <row r="198" spans="1:9" x14ac:dyDescent="0.3">
      <c r="A198" s="22">
        <v>44636</v>
      </c>
      <c r="B198" s="16">
        <v>4.4514556186999998</v>
      </c>
      <c r="C198">
        <f t="shared" si="13"/>
        <v>196</v>
      </c>
      <c r="D198" s="16">
        <f t="shared" si="15"/>
        <v>0.53278688524590168</v>
      </c>
      <c r="E198" s="16"/>
      <c r="F198" s="22">
        <v>44905</v>
      </c>
      <c r="G198" s="18">
        <v>2.6125388124166657</v>
      </c>
      <c r="H198">
        <f t="shared" si="14"/>
        <v>196</v>
      </c>
      <c r="I198" s="16">
        <f t="shared" si="16"/>
        <v>0.53278688524590168</v>
      </c>
    </row>
    <row r="199" spans="1:9" x14ac:dyDescent="0.3">
      <c r="A199" s="22">
        <v>44879</v>
      </c>
      <c r="B199" s="16">
        <v>4.3498015057666661</v>
      </c>
      <c r="C199">
        <f t="shared" si="13"/>
        <v>197</v>
      </c>
      <c r="D199" s="16">
        <f t="shared" si="15"/>
        <v>0.53551912568306015</v>
      </c>
      <c r="E199" s="16"/>
      <c r="F199" s="22">
        <v>44902</v>
      </c>
      <c r="G199" s="18">
        <v>2.5633207942899996</v>
      </c>
      <c r="H199">
        <f t="shared" si="14"/>
        <v>197</v>
      </c>
      <c r="I199" s="16">
        <f t="shared" si="16"/>
        <v>0.53551912568306015</v>
      </c>
    </row>
    <row r="200" spans="1:9" x14ac:dyDescent="0.3">
      <c r="A200" s="22">
        <v>44667</v>
      </c>
      <c r="B200" s="16">
        <v>4.2636971406666664</v>
      </c>
      <c r="C200">
        <f t="shared" si="13"/>
        <v>198</v>
      </c>
      <c r="D200" s="16">
        <f t="shared" si="15"/>
        <v>0.53825136612021862</v>
      </c>
      <c r="E200" s="16"/>
      <c r="F200" s="22">
        <v>44702</v>
      </c>
      <c r="G200" s="18">
        <v>2.5511346052133335</v>
      </c>
      <c r="H200">
        <f t="shared" si="14"/>
        <v>198</v>
      </c>
      <c r="I200" s="16">
        <f t="shared" si="16"/>
        <v>0.53825136612021862</v>
      </c>
    </row>
    <row r="201" spans="1:9" x14ac:dyDescent="0.3">
      <c r="A201" s="22">
        <v>44685</v>
      </c>
      <c r="B201" s="16">
        <v>4.2250580332666665</v>
      </c>
      <c r="C201">
        <f t="shared" si="13"/>
        <v>199</v>
      </c>
      <c r="D201" s="16">
        <f t="shared" si="15"/>
        <v>0.54098360655737709</v>
      </c>
      <c r="E201" s="16"/>
      <c r="F201" s="22">
        <v>44703</v>
      </c>
      <c r="G201" s="18">
        <v>2.5161929008899997</v>
      </c>
      <c r="H201">
        <f t="shared" si="14"/>
        <v>199</v>
      </c>
      <c r="I201" s="16">
        <f t="shared" si="16"/>
        <v>0.54098360655737709</v>
      </c>
    </row>
    <row r="202" spans="1:9" x14ac:dyDescent="0.3">
      <c r="A202" s="22">
        <v>44889</v>
      </c>
      <c r="B202" s="16">
        <v>4.188595622566667</v>
      </c>
      <c r="C202">
        <f t="shared" si="13"/>
        <v>200</v>
      </c>
      <c r="D202" s="16">
        <f t="shared" si="15"/>
        <v>0.54371584699453557</v>
      </c>
      <c r="E202" s="16"/>
      <c r="F202" s="22">
        <v>44907</v>
      </c>
      <c r="G202" s="18">
        <v>2.5066233284000004</v>
      </c>
      <c r="H202">
        <f t="shared" si="14"/>
        <v>200</v>
      </c>
      <c r="I202" s="16">
        <f t="shared" si="16"/>
        <v>0.54371584699453557</v>
      </c>
    </row>
    <row r="203" spans="1:9" x14ac:dyDescent="0.3">
      <c r="A203" s="22">
        <v>44674</v>
      </c>
      <c r="B203" s="16">
        <v>4.1758543250666662</v>
      </c>
      <c r="C203">
        <f t="shared" si="13"/>
        <v>201</v>
      </c>
      <c r="D203" s="16">
        <f t="shared" si="15"/>
        <v>0.54644808743169404</v>
      </c>
      <c r="E203" s="16"/>
      <c r="F203" s="22">
        <v>44903</v>
      </c>
      <c r="G203" s="18">
        <v>2.4728895794800008</v>
      </c>
      <c r="H203">
        <f t="shared" si="14"/>
        <v>201</v>
      </c>
      <c r="I203" s="16">
        <f t="shared" si="16"/>
        <v>0.54644808743169404</v>
      </c>
    </row>
    <row r="204" spans="1:9" x14ac:dyDescent="0.3">
      <c r="A204" s="22">
        <v>44886</v>
      </c>
      <c r="B204" s="16">
        <v>4.1601626140333341</v>
      </c>
      <c r="C204">
        <f t="shared" si="13"/>
        <v>202</v>
      </c>
      <c r="D204" s="16">
        <f t="shared" si="15"/>
        <v>0.54918032786885251</v>
      </c>
      <c r="E204" s="16"/>
      <c r="F204" s="22">
        <v>44900</v>
      </c>
      <c r="G204" s="18">
        <v>2.4273346786733332</v>
      </c>
      <c r="H204">
        <f t="shared" si="14"/>
        <v>202</v>
      </c>
      <c r="I204" s="16">
        <f t="shared" si="16"/>
        <v>0.54918032786885251</v>
      </c>
    </row>
    <row r="205" spans="1:9" x14ac:dyDescent="0.3">
      <c r="A205" s="22">
        <v>44670</v>
      </c>
      <c r="B205" s="16">
        <v>4.1493496074666671</v>
      </c>
      <c r="C205">
        <f t="shared" si="13"/>
        <v>203</v>
      </c>
      <c r="D205" s="16">
        <f t="shared" si="15"/>
        <v>0.55191256830601088</v>
      </c>
      <c r="E205" s="16"/>
      <c r="F205" s="22">
        <v>44906</v>
      </c>
      <c r="G205" s="18">
        <v>2.4120917859733333</v>
      </c>
      <c r="H205">
        <f t="shared" si="14"/>
        <v>203</v>
      </c>
      <c r="I205" s="16">
        <f t="shared" si="16"/>
        <v>0.55191256830601088</v>
      </c>
    </row>
    <row r="206" spans="1:9" x14ac:dyDescent="0.3">
      <c r="A206" s="22">
        <v>44694</v>
      </c>
      <c r="B206" s="16">
        <v>4.0969316716333326</v>
      </c>
      <c r="C206">
        <f t="shared" si="13"/>
        <v>204</v>
      </c>
      <c r="D206" s="16">
        <f t="shared" si="15"/>
        <v>0.55464480874316935</v>
      </c>
      <c r="E206" s="16"/>
      <c r="F206" s="22">
        <v>44901</v>
      </c>
      <c r="G206" s="18">
        <v>2.4041800065866665</v>
      </c>
      <c r="H206">
        <f t="shared" si="14"/>
        <v>204</v>
      </c>
      <c r="I206" s="16">
        <f t="shared" si="16"/>
        <v>0.55464480874316935</v>
      </c>
    </row>
    <row r="207" spans="1:9" x14ac:dyDescent="0.3">
      <c r="A207" s="22">
        <v>44878</v>
      </c>
      <c r="B207" s="16">
        <v>4.0946043837333344</v>
      </c>
      <c r="C207">
        <f t="shared" si="13"/>
        <v>205</v>
      </c>
      <c r="D207" s="16">
        <f t="shared" si="15"/>
        <v>0.55737704918032782</v>
      </c>
      <c r="E207" s="16"/>
      <c r="F207" s="22">
        <v>44705</v>
      </c>
      <c r="G207" s="18">
        <v>2.3697529268933333</v>
      </c>
      <c r="H207">
        <f t="shared" si="14"/>
        <v>205</v>
      </c>
      <c r="I207" s="16">
        <f t="shared" si="16"/>
        <v>0.55737704918032782</v>
      </c>
    </row>
    <row r="208" spans="1:9" x14ac:dyDescent="0.3">
      <c r="A208" s="22">
        <v>44679</v>
      </c>
      <c r="B208" s="16">
        <v>4.0565680470666665</v>
      </c>
      <c r="C208">
        <f t="shared" si="13"/>
        <v>206</v>
      </c>
      <c r="D208" s="16">
        <f t="shared" si="15"/>
        <v>0.56010928961748629</v>
      </c>
      <c r="E208" s="16"/>
      <c r="F208" s="22">
        <v>44911</v>
      </c>
      <c r="G208" s="18">
        <v>2.3656929436666672</v>
      </c>
      <c r="H208">
        <f t="shared" si="14"/>
        <v>206</v>
      </c>
      <c r="I208" s="16">
        <f t="shared" si="16"/>
        <v>0.56010928961748629</v>
      </c>
    </row>
    <row r="209" spans="1:9" x14ac:dyDescent="0.3">
      <c r="A209" s="22">
        <v>44634</v>
      </c>
      <c r="B209" s="16">
        <v>4.0282997729666663</v>
      </c>
      <c r="C209">
        <f t="shared" si="13"/>
        <v>207</v>
      </c>
      <c r="D209" s="16">
        <f t="shared" si="15"/>
        <v>0.56284153005464477</v>
      </c>
      <c r="E209" s="16"/>
      <c r="F209" s="22">
        <v>44701</v>
      </c>
      <c r="G209" s="18">
        <v>2.3592984199766662</v>
      </c>
      <c r="H209">
        <f t="shared" si="14"/>
        <v>207</v>
      </c>
      <c r="I209" s="16">
        <f t="shared" si="16"/>
        <v>0.56284153005464477</v>
      </c>
    </row>
    <row r="210" spans="1:9" x14ac:dyDescent="0.3">
      <c r="A210" s="22">
        <v>44666</v>
      </c>
      <c r="B210" s="16">
        <v>3.9679943258999999</v>
      </c>
      <c r="C210">
        <f t="shared" si="13"/>
        <v>208</v>
      </c>
      <c r="D210" s="16">
        <f t="shared" si="15"/>
        <v>0.56557377049180324</v>
      </c>
      <c r="E210" s="16"/>
      <c r="F210" s="22">
        <v>44908</v>
      </c>
      <c r="G210" s="18">
        <v>2.3571435495833333</v>
      </c>
      <c r="H210">
        <f t="shared" si="14"/>
        <v>208</v>
      </c>
      <c r="I210" s="16">
        <f t="shared" si="16"/>
        <v>0.56557377049180324</v>
      </c>
    </row>
    <row r="211" spans="1:9" x14ac:dyDescent="0.3">
      <c r="A211" s="22">
        <v>44882</v>
      </c>
      <c r="B211" s="16">
        <v>3.9537898699666671</v>
      </c>
      <c r="C211">
        <f t="shared" si="13"/>
        <v>209</v>
      </c>
      <c r="D211" s="16">
        <f t="shared" si="15"/>
        <v>0.56830601092896171</v>
      </c>
      <c r="E211" s="16"/>
      <c r="F211" s="22">
        <v>44904</v>
      </c>
      <c r="G211" s="18">
        <v>2.2629772673500002</v>
      </c>
      <c r="H211">
        <f t="shared" si="14"/>
        <v>209</v>
      </c>
      <c r="I211" s="16">
        <f t="shared" si="16"/>
        <v>0.56830601092896171</v>
      </c>
    </row>
    <row r="212" spans="1:9" x14ac:dyDescent="0.3">
      <c r="A212" s="22">
        <v>44678</v>
      </c>
      <c r="B212" s="16">
        <v>3.9452227024000006</v>
      </c>
      <c r="C212">
        <f t="shared" si="13"/>
        <v>210</v>
      </c>
      <c r="D212" s="16">
        <f t="shared" si="15"/>
        <v>0.57103825136612019</v>
      </c>
      <c r="E212" s="16"/>
      <c r="F212" s="22">
        <v>44704</v>
      </c>
      <c r="G212" s="18">
        <v>2.1706862037066665</v>
      </c>
      <c r="H212">
        <f t="shared" si="14"/>
        <v>210</v>
      </c>
      <c r="I212" s="16">
        <f t="shared" si="16"/>
        <v>0.57103825136612019</v>
      </c>
    </row>
    <row r="213" spans="1:9" x14ac:dyDescent="0.3">
      <c r="A213" s="22">
        <v>44677</v>
      </c>
      <c r="B213" s="16">
        <v>3.8759954862666675</v>
      </c>
      <c r="C213">
        <f t="shared" si="13"/>
        <v>211</v>
      </c>
      <c r="D213" s="16">
        <f t="shared" si="15"/>
        <v>0.57377049180327866</v>
      </c>
      <c r="E213" s="16"/>
      <c r="F213" s="22">
        <v>44688</v>
      </c>
      <c r="G213" s="18">
        <v>2.1630858320533335</v>
      </c>
      <c r="H213">
        <f t="shared" si="14"/>
        <v>211</v>
      </c>
      <c r="I213" s="16">
        <f t="shared" si="16"/>
        <v>0.57377049180327866</v>
      </c>
    </row>
    <row r="214" spans="1:9" x14ac:dyDescent="0.3">
      <c r="A214" s="22">
        <v>44656</v>
      </c>
      <c r="B214" s="16">
        <v>3.8675655122333339</v>
      </c>
      <c r="C214">
        <f t="shared" si="13"/>
        <v>212</v>
      </c>
      <c r="D214" s="16">
        <f t="shared" si="15"/>
        <v>0.57650273224043713</v>
      </c>
      <c r="E214" s="16"/>
      <c r="F214" s="22">
        <v>44909</v>
      </c>
      <c r="G214" s="18">
        <v>2.1591253186700001</v>
      </c>
      <c r="H214">
        <f t="shared" si="14"/>
        <v>212</v>
      </c>
      <c r="I214" s="16">
        <f t="shared" si="16"/>
        <v>0.57650273224043713</v>
      </c>
    </row>
    <row r="215" spans="1:9" x14ac:dyDescent="0.3">
      <c r="A215" s="22">
        <v>44662</v>
      </c>
      <c r="B215" s="16">
        <v>3.8236210755000006</v>
      </c>
      <c r="C215">
        <f t="shared" si="13"/>
        <v>213</v>
      </c>
      <c r="D215" s="16">
        <f t="shared" si="15"/>
        <v>0.57923497267759561</v>
      </c>
      <c r="E215" s="16"/>
      <c r="F215" s="22">
        <v>44692</v>
      </c>
      <c r="G215" s="18">
        <v>2.1492181620070006</v>
      </c>
      <c r="H215">
        <f t="shared" si="14"/>
        <v>213</v>
      </c>
      <c r="I215" s="16">
        <f t="shared" si="16"/>
        <v>0.57923497267759561</v>
      </c>
    </row>
    <row r="216" spans="1:9" x14ac:dyDescent="0.3">
      <c r="A216" s="22">
        <v>44695</v>
      </c>
      <c r="B216" s="16">
        <v>3.8011548937000001</v>
      </c>
      <c r="C216">
        <f t="shared" si="13"/>
        <v>214</v>
      </c>
      <c r="D216" s="16">
        <f t="shared" si="15"/>
        <v>0.58196721311475408</v>
      </c>
      <c r="E216" s="16"/>
      <c r="F216" s="22">
        <v>44697</v>
      </c>
      <c r="G216" s="18">
        <v>2.1384235317933333</v>
      </c>
      <c r="H216">
        <f t="shared" si="14"/>
        <v>214</v>
      </c>
      <c r="I216" s="16">
        <f t="shared" si="16"/>
        <v>0.58196721311475408</v>
      </c>
    </row>
    <row r="217" spans="1:9" x14ac:dyDescent="0.3">
      <c r="A217" s="22">
        <v>44663</v>
      </c>
      <c r="B217" s="16">
        <v>3.7476245958999996</v>
      </c>
      <c r="C217">
        <f t="shared" si="13"/>
        <v>215</v>
      </c>
      <c r="D217" s="16">
        <f t="shared" si="15"/>
        <v>0.58469945355191255</v>
      </c>
      <c r="E217" s="16"/>
      <c r="F217" s="22">
        <v>44695</v>
      </c>
      <c r="G217" s="18">
        <v>2.1330529990666665</v>
      </c>
      <c r="H217">
        <f t="shared" si="14"/>
        <v>215</v>
      </c>
      <c r="I217" s="16">
        <f t="shared" si="16"/>
        <v>0.58469945355191255</v>
      </c>
    </row>
    <row r="218" spans="1:9" x14ac:dyDescent="0.3">
      <c r="A218" s="22">
        <v>44671</v>
      </c>
      <c r="B218" s="16">
        <v>3.7353815584333336</v>
      </c>
      <c r="C218">
        <f t="shared" si="13"/>
        <v>216</v>
      </c>
      <c r="D218" s="16">
        <f t="shared" si="15"/>
        <v>0.58743169398907102</v>
      </c>
      <c r="E218" s="16"/>
      <c r="F218" s="22">
        <v>44912</v>
      </c>
      <c r="G218" s="18">
        <v>2.1263122397233327</v>
      </c>
      <c r="H218">
        <f t="shared" si="14"/>
        <v>216</v>
      </c>
      <c r="I218" s="16">
        <f t="shared" si="16"/>
        <v>0.58743169398907102</v>
      </c>
    </row>
    <row r="219" spans="1:9" x14ac:dyDescent="0.3">
      <c r="A219" s="22">
        <v>44665</v>
      </c>
      <c r="B219" s="16">
        <v>3.7109979938333328</v>
      </c>
      <c r="C219">
        <f t="shared" si="13"/>
        <v>217</v>
      </c>
      <c r="D219" s="16">
        <f t="shared" si="15"/>
        <v>0.5901639344262295</v>
      </c>
      <c r="E219" s="16"/>
      <c r="F219" s="22">
        <v>44699</v>
      </c>
      <c r="G219" s="18">
        <v>2.1229953200633331</v>
      </c>
      <c r="H219">
        <f t="shared" si="14"/>
        <v>217</v>
      </c>
      <c r="I219" s="16">
        <f t="shared" si="16"/>
        <v>0.5901639344262295</v>
      </c>
    </row>
    <row r="220" spans="1:9" x14ac:dyDescent="0.3">
      <c r="A220" s="22">
        <v>44680</v>
      </c>
      <c r="B220" s="16">
        <v>3.7028279570999993</v>
      </c>
      <c r="C220">
        <f t="shared" si="13"/>
        <v>218</v>
      </c>
      <c r="D220" s="16">
        <f t="shared" si="15"/>
        <v>0.59289617486338797</v>
      </c>
      <c r="E220" s="16"/>
      <c r="F220" s="22">
        <v>44913</v>
      </c>
      <c r="G220" s="18">
        <v>2.0750634113599999</v>
      </c>
      <c r="H220">
        <f t="shared" si="14"/>
        <v>218</v>
      </c>
      <c r="I220" s="16">
        <f t="shared" si="16"/>
        <v>0.59289617486338797</v>
      </c>
    </row>
    <row r="221" spans="1:9" x14ac:dyDescent="0.3">
      <c r="A221" s="22">
        <v>44669</v>
      </c>
      <c r="B221" s="16">
        <v>3.6878099395666668</v>
      </c>
      <c r="C221">
        <f t="shared" si="13"/>
        <v>219</v>
      </c>
      <c r="D221" s="16">
        <f t="shared" si="15"/>
        <v>0.59562841530054644</v>
      </c>
      <c r="E221" s="16"/>
      <c r="F221" s="22">
        <v>44918</v>
      </c>
      <c r="G221" s="18">
        <v>2.0745072299666658</v>
      </c>
      <c r="H221">
        <f t="shared" si="14"/>
        <v>219</v>
      </c>
      <c r="I221" s="16">
        <f t="shared" si="16"/>
        <v>0.59562841530054644</v>
      </c>
    </row>
    <row r="222" spans="1:9" x14ac:dyDescent="0.3">
      <c r="A222" s="22">
        <v>44659</v>
      </c>
      <c r="B222" s="16">
        <v>3.6257238099333331</v>
      </c>
      <c r="C222">
        <f t="shared" si="13"/>
        <v>220</v>
      </c>
      <c r="D222" s="16">
        <f t="shared" si="15"/>
        <v>0.59836065573770492</v>
      </c>
      <c r="E222" s="16"/>
      <c r="F222" s="22">
        <v>44916</v>
      </c>
      <c r="G222" s="18">
        <v>2.0647909394866666</v>
      </c>
      <c r="H222">
        <f t="shared" si="14"/>
        <v>220</v>
      </c>
      <c r="I222" s="16">
        <f t="shared" si="16"/>
        <v>0.59836065573770492</v>
      </c>
    </row>
    <row r="223" spans="1:9" x14ac:dyDescent="0.3">
      <c r="A223" s="22">
        <v>44673</v>
      </c>
      <c r="B223" s="16">
        <v>3.6016636140333338</v>
      </c>
      <c r="C223">
        <f t="shared" si="13"/>
        <v>221</v>
      </c>
      <c r="D223" s="16">
        <f t="shared" si="15"/>
        <v>0.60109289617486339</v>
      </c>
      <c r="E223" s="16"/>
      <c r="F223" s="22">
        <v>44910</v>
      </c>
      <c r="G223" s="18">
        <v>2.0551656264100004</v>
      </c>
      <c r="H223">
        <f t="shared" si="14"/>
        <v>221</v>
      </c>
      <c r="I223" s="16">
        <f t="shared" si="16"/>
        <v>0.60109289617486339</v>
      </c>
    </row>
    <row r="224" spans="1:9" x14ac:dyDescent="0.3">
      <c r="A224" s="22">
        <v>44883</v>
      </c>
      <c r="B224" s="16">
        <v>3.5578700370666665</v>
      </c>
      <c r="C224">
        <f t="shared" si="13"/>
        <v>222</v>
      </c>
      <c r="D224" s="16">
        <f t="shared" si="15"/>
        <v>0.60382513661202186</v>
      </c>
      <c r="E224" s="16"/>
      <c r="F224" s="22">
        <v>44689</v>
      </c>
      <c r="G224" s="18">
        <v>2.0397691380833329</v>
      </c>
      <c r="H224">
        <f t="shared" si="14"/>
        <v>222</v>
      </c>
      <c r="I224" s="16">
        <f t="shared" si="16"/>
        <v>0.60382513661202186</v>
      </c>
    </row>
    <row r="225" spans="1:9" x14ac:dyDescent="0.3">
      <c r="A225" s="22">
        <v>44693</v>
      </c>
      <c r="B225" s="16">
        <v>3.4807076726333337</v>
      </c>
      <c r="C225">
        <f t="shared" si="13"/>
        <v>223</v>
      </c>
      <c r="D225" s="16">
        <f t="shared" si="15"/>
        <v>0.60655737704918034</v>
      </c>
      <c r="E225" s="16"/>
      <c r="F225" s="22">
        <v>44696</v>
      </c>
      <c r="G225" s="18">
        <v>2.0376409032933331</v>
      </c>
      <c r="H225">
        <f t="shared" si="14"/>
        <v>223</v>
      </c>
      <c r="I225" s="16">
        <f t="shared" si="16"/>
        <v>0.60655737704918034</v>
      </c>
    </row>
    <row r="226" spans="1:9" x14ac:dyDescent="0.3">
      <c r="A226" s="22">
        <v>44664</v>
      </c>
      <c r="B226" s="16">
        <v>3.4779068436666671</v>
      </c>
      <c r="C226">
        <f t="shared" si="13"/>
        <v>224</v>
      </c>
      <c r="D226" s="16">
        <f t="shared" si="15"/>
        <v>0.60928961748633881</v>
      </c>
      <c r="E226" s="16"/>
      <c r="F226" s="22">
        <v>44914</v>
      </c>
      <c r="G226" s="18">
        <v>2.0290666559899999</v>
      </c>
      <c r="H226">
        <f t="shared" si="14"/>
        <v>224</v>
      </c>
      <c r="I226" s="16">
        <f t="shared" si="16"/>
        <v>0.60928961748633881</v>
      </c>
    </row>
    <row r="227" spans="1:9" x14ac:dyDescent="0.3">
      <c r="A227" s="22">
        <v>44884</v>
      </c>
      <c r="B227" s="16">
        <v>3.4484423176000001</v>
      </c>
      <c r="C227">
        <f t="shared" si="13"/>
        <v>225</v>
      </c>
      <c r="D227" s="16">
        <f t="shared" si="15"/>
        <v>0.61202185792349728</v>
      </c>
      <c r="E227" s="16"/>
      <c r="F227" s="22">
        <v>44923</v>
      </c>
      <c r="G227" s="18">
        <v>1.9849885322799998</v>
      </c>
      <c r="H227">
        <f t="shared" si="14"/>
        <v>225</v>
      </c>
      <c r="I227" s="16">
        <f t="shared" si="16"/>
        <v>0.61202185792349728</v>
      </c>
    </row>
    <row r="228" spans="1:9" x14ac:dyDescent="0.3">
      <c r="A228" s="22">
        <v>44683</v>
      </c>
      <c r="B228" s="16">
        <v>3.4097409233000007</v>
      </c>
      <c r="C228">
        <f t="shared" si="13"/>
        <v>226</v>
      </c>
      <c r="D228" s="16">
        <f t="shared" si="15"/>
        <v>0.61475409836065575</v>
      </c>
      <c r="E228" s="16"/>
      <c r="F228" s="22">
        <v>44693</v>
      </c>
      <c r="G228" s="18">
        <v>1.9324806294203334</v>
      </c>
      <c r="H228">
        <f t="shared" si="14"/>
        <v>226</v>
      </c>
      <c r="I228" s="16">
        <f t="shared" si="16"/>
        <v>0.61475409836065575</v>
      </c>
    </row>
    <row r="229" spans="1:9" x14ac:dyDescent="0.3">
      <c r="A229" s="22">
        <v>44890</v>
      </c>
      <c r="B229" s="16">
        <v>3.3975786124666665</v>
      </c>
      <c r="C229">
        <f t="shared" si="13"/>
        <v>227</v>
      </c>
      <c r="D229" s="16">
        <f t="shared" si="15"/>
        <v>0.61748633879781423</v>
      </c>
      <c r="E229" s="16"/>
      <c r="F229" s="22">
        <v>44691</v>
      </c>
      <c r="G229" s="18">
        <v>1.9231771361966667</v>
      </c>
      <c r="H229">
        <f t="shared" si="14"/>
        <v>227</v>
      </c>
      <c r="I229" s="16">
        <f t="shared" si="16"/>
        <v>0.61748633879781423</v>
      </c>
    </row>
    <row r="230" spans="1:9" x14ac:dyDescent="0.3">
      <c r="A230" s="22">
        <v>44655</v>
      </c>
      <c r="B230" s="16">
        <v>3.363886673633333</v>
      </c>
      <c r="C230">
        <f t="shared" si="13"/>
        <v>228</v>
      </c>
      <c r="D230" s="16">
        <f t="shared" si="15"/>
        <v>0.6202185792349727</v>
      </c>
      <c r="E230" s="16"/>
      <c r="F230" s="22">
        <v>44917</v>
      </c>
      <c r="G230" s="18">
        <v>1.9108188841733333</v>
      </c>
      <c r="H230">
        <f t="shared" si="14"/>
        <v>228</v>
      </c>
      <c r="I230" s="16">
        <f t="shared" si="16"/>
        <v>0.6202185792349727</v>
      </c>
    </row>
    <row r="231" spans="1:9" x14ac:dyDescent="0.3">
      <c r="A231" s="22">
        <v>44698</v>
      </c>
      <c r="B231" s="16">
        <v>3.2568808800333335</v>
      </c>
      <c r="C231">
        <f t="shared" si="13"/>
        <v>229</v>
      </c>
      <c r="D231" s="16">
        <f t="shared" si="15"/>
        <v>0.62295081967213117</v>
      </c>
      <c r="E231" s="16"/>
      <c r="F231" s="22">
        <v>44698</v>
      </c>
      <c r="G231" s="18">
        <v>1.9025010800700002</v>
      </c>
      <c r="H231">
        <f t="shared" si="14"/>
        <v>229</v>
      </c>
      <c r="I231" s="16">
        <f t="shared" si="16"/>
        <v>0.62295081967213117</v>
      </c>
    </row>
    <row r="232" spans="1:9" x14ac:dyDescent="0.3">
      <c r="A232" s="22">
        <v>44681</v>
      </c>
      <c r="B232" s="16">
        <v>3.1540573348333325</v>
      </c>
      <c r="C232">
        <f t="shared" si="13"/>
        <v>230</v>
      </c>
      <c r="D232" s="16">
        <f t="shared" si="15"/>
        <v>0.62568306010928965</v>
      </c>
      <c r="E232" s="16"/>
      <c r="F232" s="22">
        <v>44919</v>
      </c>
      <c r="G232" s="18">
        <v>1.9011683148000003</v>
      </c>
      <c r="H232">
        <f t="shared" si="14"/>
        <v>230</v>
      </c>
      <c r="I232" s="16">
        <f t="shared" si="16"/>
        <v>0.62568306010928965</v>
      </c>
    </row>
    <row r="233" spans="1:9" x14ac:dyDescent="0.3">
      <c r="A233" s="22">
        <v>44654</v>
      </c>
      <c r="B233" s="16">
        <v>3.0803567224333337</v>
      </c>
      <c r="C233">
        <f t="shared" si="13"/>
        <v>231</v>
      </c>
      <c r="D233" s="16">
        <f t="shared" si="15"/>
        <v>0.62841530054644812</v>
      </c>
      <c r="E233" s="16"/>
      <c r="F233" s="22">
        <v>44673</v>
      </c>
      <c r="G233" s="18">
        <v>1.8987524351199998</v>
      </c>
      <c r="H233">
        <f t="shared" si="14"/>
        <v>231</v>
      </c>
      <c r="I233" s="16">
        <f t="shared" si="16"/>
        <v>0.62841530054644812</v>
      </c>
    </row>
    <row r="234" spans="1:9" x14ac:dyDescent="0.3">
      <c r="A234" s="22">
        <v>44877</v>
      </c>
      <c r="B234" s="16">
        <v>3.0767297968666667</v>
      </c>
      <c r="C234">
        <f t="shared" si="13"/>
        <v>232</v>
      </c>
      <c r="D234" s="16">
        <f t="shared" si="15"/>
        <v>0.63114754098360659</v>
      </c>
      <c r="E234" s="16"/>
      <c r="F234" s="22">
        <v>44920</v>
      </c>
      <c r="G234" s="18">
        <v>1.88417207549</v>
      </c>
      <c r="H234">
        <f t="shared" si="14"/>
        <v>232</v>
      </c>
      <c r="I234" s="16">
        <f t="shared" si="16"/>
        <v>0.63114754098360659</v>
      </c>
    </row>
    <row r="235" spans="1:9" x14ac:dyDescent="0.3">
      <c r="A235" s="22">
        <v>44880</v>
      </c>
      <c r="B235" s="16">
        <v>3.0243835455000001</v>
      </c>
      <c r="C235">
        <f t="shared" si="13"/>
        <v>233</v>
      </c>
      <c r="D235" s="16">
        <f t="shared" si="15"/>
        <v>0.63387978142076506</v>
      </c>
      <c r="E235" s="16"/>
      <c r="F235" s="22">
        <v>44674</v>
      </c>
      <c r="G235" s="18">
        <v>1.8738140622633332</v>
      </c>
      <c r="H235">
        <f t="shared" si="14"/>
        <v>233</v>
      </c>
      <c r="I235" s="16">
        <f t="shared" si="16"/>
        <v>0.63387978142076506</v>
      </c>
    </row>
    <row r="236" spans="1:9" x14ac:dyDescent="0.3">
      <c r="A236" s="22">
        <v>44661</v>
      </c>
      <c r="B236" s="16">
        <v>2.9040558880000003</v>
      </c>
      <c r="C236">
        <f t="shared" si="13"/>
        <v>234</v>
      </c>
      <c r="D236" s="16">
        <f t="shared" si="15"/>
        <v>0.63661202185792354</v>
      </c>
      <c r="E236" s="16"/>
      <c r="F236" s="22">
        <v>44690</v>
      </c>
      <c r="G236" s="18">
        <v>1.8664707133266667</v>
      </c>
      <c r="H236">
        <f t="shared" si="14"/>
        <v>234</v>
      </c>
      <c r="I236" s="16">
        <f t="shared" si="16"/>
        <v>0.63661202185792354</v>
      </c>
    </row>
    <row r="237" spans="1:9" x14ac:dyDescent="0.3">
      <c r="A237" s="22">
        <v>44660</v>
      </c>
      <c r="B237" s="16">
        <v>2.8241893353333327</v>
      </c>
      <c r="C237">
        <f t="shared" si="13"/>
        <v>235</v>
      </c>
      <c r="D237" s="16">
        <f t="shared" si="15"/>
        <v>0.63934426229508201</v>
      </c>
      <c r="E237" s="16"/>
      <c r="F237" s="22">
        <v>44675</v>
      </c>
      <c r="G237" s="18">
        <v>1.8624887548633327</v>
      </c>
      <c r="H237">
        <f t="shared" si="14"/>
        <v>235</v>
      </c>
      <c r="I237" s="16">
        <f t="shared" si="16"/>
        <v>0.63934426229508201</v>
      </c>
    </row>
    <row r="238" spans="1:9" x14ac:dyDescent="0.3">
      <c r="A238" s="22">
        <v>44675</v>
      </c>
      <c r="B238" s="16">
        <v>2.7805422475333335</v>
      </c>
      <c r="C238">
        <f t="shared" si="13"/>
        <v>236</v>
      </c>
      <c r="D238" s="16">
        <f t="shared" si="15"/>
        <v>0.64207650273224048</v>
      </c>
      <c r="E238" s="16"/>
      <c r="F238" s="22">
        <v>44680</v>
      </c>
      <c r="G238" s="18">
        <v>1.8513225999899998</v>
      </c>
      <c r="H238">
        <f t="shared" si="14"/>
        <v>236</v>
      </c>
      <c r="I238" s="16">
        <f t="shared" si="16"/>
        <v>0.64207650273224048</v>
      </c>
    </row>
    <row r="239" spans="1:9" x14ac:dyDescent="0.3">
      <c r="A239" s="22">
        <v>44653</v>
      </c>
      <c r="B239" s="16">
        <v>2.6201158526666664</v>
      </c>
      <c r="C239">
        <f t="shared" si="13"/>
        <v>237</v>
      </c>
      <c r="D239" s="16">
        <f t="shared" si="15"/>
        <v>0.64480874316939896</v>
      </c>
      <c r="E239" s="16"/>
      <c r="F239" s="22">
        <v>44676</v>
      </c>
      <c r="G239" s="18">
        <v>1.8096297610966667</v>
      </c>
      <c r="H239">
        <f t="shared" si="14"/>
        <v>237</v>
      </c>
      <c r="I239" s="16">
        <f t="shared" si="16"/>
        <v>0.64480874316939896</v>
      </c>
    </row>
    <row r="240" spans="1:9" x14ac:dyDescent="0.3">
      <c r="A240" s="22">
        <v>44649</v>
      </c>
      <c r="B240" s="16">
        <v>2.5541960352666666</v>
      </c>
      <c r="C240">
        <f t="shared" si="13"/>
        <v>238</v>
      </c>
      <c r="D240" s="16">
        <f t="shared" si="15"/>
        <v>0.64754098360655743</v>
      </c>
      <c r="E240" s="16"/>
      <c r="F240" s="22">
        <v>44922</v>
      </c>
      <c r="G240" s="18">
        <v>1.7973607472033337</v>
      </c>
      <c r="H240">
        <f t="shared" si="14"/>
        <v>238</v>
      </c>
      <c r="I240" s="16">
        <f t="shared" si="16"/>
        <v>0.64754098360655743</v>
      </c>
    </row>
    <row r="241" spans="1:9" x14ac:dyDescent="0.3">
      <c r="A241" s="22">
        <v>44639</v>
      </c>
      <c r="B241" s="16">
        <v>2.5450193144666664</v>
      </c>
      <c r="C241">
        <f t="shared" si="13"/>
        <v>239</v>
      </c>
      <c r="D241" s="16">
        <f t="shared" si="15"/>
        <v>0.65027322404371579</v>
      </c>
      <c r="E241" s="16"/>
      <c r="F241" s="22">
        <v>44915</v>
      </c>
      <c r="G241" s="18">
        <v>1.7963072041866668</v>
      </c>
      <c r="H241">
        <f t="shared" si="14"/>
        <v>239</v>
      </c>
      <c r="I241" s="16">
        <f t="shared" si="16"/>
        <v>0.65027322404371579</v>
      </c>
    </row>
    <row r="242" spans="1:9" x14ac:dyDescent="0.3">
      <c r="A242" s="22">
        <v>44676</v>
      </c>
      <c r="B242" s="16">
        <v>2.5187068204000003</v>
      </c>
      <c r="C242">
        <f t="shared" si="13"/>
        <v>240</v>
      </c>
      <c r="D242" s="16">
        <f t="shared" si="15"/>
        <v>0.65300546448087426</v>
      </c>
      <c r="E242" s="16"/>
      <c r="F242" s="22">
        <v>44682</v>
      </c>
      <c r="G242" s="18">
        <v>1.7928623275533331</v>
      </c>
      <c r="H242">
        <f t="shared" si="14"/>
        <v>240</v>
      </c>
      <c r="I242" s="16">
        <f t="shared" si="16"/>
        <v>0.65300546448087426</v>
      </c>
    </row>
    <row r="243" spans="1:9" x14ac:dyDescent="0.3">
      <c r="A243" s="22">
        <v>44901</v>
      </c>
      <c r="B243" s="16">
        <v>2.4049040602333336</v>
      </c>
      <c r="C243">
        <f t="shared" si="13"/>
        <v>241</v>
      </c>
      <c r="D243" s="16">
        <f t="shared" si="15"/>
        <v>0.65573770491803274</v>
      </c>
      <c r="E243" s="16"/>
      <c r="F243" s="22">
        <v>44924</v>
      </c>
      <c r="G243" s="18">
        <v>1.7849594372633333</v>
      </c>
      <c r="H243">
        <f t="shared" si="14"/>
        <v>241</v>
      </c>
      <c r="I243" s="16">
        <f t="shared" si="16"/>
        <v>0.65573770491803274</v>
      </c>
    </row>
    <row r="244" spans="1:9" x14ac:dyDescent="0.3">
      <c r="A244" s="22">
        <v>44684</v>
      </c>
      <c r="B244" s="16">
        <v>2.3993045187333326</v>
      </c>
      <c r="C244">
        <f t="shared" si="13"/>
        <v>242</v>
      </c>
      <c r="D244" s="16">
        <f t="shared" si="15"/>
        <v>0.65846994535519121</v>
      </c>
      <c r="E244" s="16"/>
      <c r="F244" s="22">
        <v>44921</v>
      </c>
      <c r="G244" s="18">
        <v>1.7376327115433332</v>
      </c>
      <c r="H244">
        <f t="shared" si="14"/>
        <v>242</v>
      </c>
      <c r="I244" s="16">
        <f t="shared" si="16"/>
        <v>0.65846994535519121</v>
      </c>
    </row>
    <row r="245" spans="1:9" x14ac:dyDescent="0.3">
      <c r="A245" s="22">
        <v>44651</v>
      </c>
      <c r="B245" s="16">
        <v>2.3470260866000001</v>
      </c>
      <c r="C245">
        <f t="shared" si="13"/>
        <v>243</v>
      </c>
      <c r="D245" s="16">
        <f t="shared" si="15"/>
        <v>0.66120218579234968</v>
      </c>
      <c r="E245" s="16"/>
      <c r="F245" s="22">
        <v>44687</v>
      </c>
      <c r="G245" s="18">
        <v>1.7373486466400003</v>
      </c>
      <c r="H245">
        <f t="shared" si="14"/>
        <v>243</v>
      </c>
      <c r="I245" s="16">
        <f t="shared" si="16"/>
        <v>0.66120218579234968</v>
      </c>
    </row>
    <row r="246" spans="1:9" x14ac:dyDescent="0.3">
      <c r="A246" s="22">
        <v>44897</v>
      </c>
      <c r="B246" s="16">
        <v>2.3433253325666668</v>
      </c>
      <c r="C246">
        <f t="shared" si="13"/>
        <v>244</v>
      </c>
      <c r="D246" s="16">
        <f t="shared" si="15"/>
        <v>0.66393442622950816</v>
      </c>
      <c r="E246" s="16"/>
      <c r="F246" s="22">
        <v>44694</v>
      </c>
      <c r="G246" s="18">
        <v>1.7259540615793334</v>
      </c>
      <c r="H246">
        <f t="shared" si="14"/>
        <v>244</v>
      </c>
      <c r="I246" s="16">
        <f t="shared" si="16"/>
        <v>0.66393442622950816</v>
      </c>
    </row>
    <row r="247" spans="1:9" x14ac:dyDescent="0.3">
      <c r="A247" s="22">
        <v>44692</v>
      </c>
      <c r="B247" s="16">
        <v>2.3226518934333331</v>
      </c>
      <c r="C247">
        <f t="shared" si="13"/>
        <v>245</v>
      </c>
      <c r="D247" s="16">
        <f t="shared" si="15"/>
        <v>0.66666666666666663</v>
      </c>
      <c r="E247" s="16"/>
      <c r="F247" s="22">
        <v>44685</v>
      </c>
      <c r="G247" s="18">
        <v>1.6999511954066666</v>
      </c>
      <c r="H247">
        <f t="shared" si="14"/>
        <v>245</v>
      </c>
      <c r="I247" s="16">
        <f t="shared" si="16"/>
        <v>0.66666666666666663</v>
      </c>
    </row>
    <row r="248" spans="1:9" x14ac:dyDescent="0.3">
      <c r="A248" s="22">
        <v>44647</v>
      </c>
      <c r="B248" s="16">
        <v>2.3024998563000003</v>
      </c>
      <c r="C248">
        <f t="shared" si="13"/>
        <v>246</v>
      </c>
      <c r="D248" s="16">
        <f t="shared" si="15"/>
        <v>0.6693989071038251</v>
      </c>
      <c r="E248" s="16"/>
      <c r="F248" s="22">
        <v>44672</v>
      </c>
      <c r="G248" s="18">
        <v>1.6932324814866668</v>
      </c>
      <c r="H248">
        <f t="shared" si="14"/>
        <v>246</v>
      </c>
      <c r="I248" s="16">
        <f t="shared" si="16"/>
        <v>0.6693989071038251</v>
      </c>
    </row>
    <row r="249" spans="1:9" x14ac:dyDescent="0.3">
      <c r="A249" s="22">
        <v>44633</v>
      </c>
      <c r="B249" s="16">
        <v>2.2757245411999998</v>
      </c>
      <c r="C249">
        <f t="shared" si="13"/>
        <v>247</v>
      </c>
      <c r="D249" s="16">
        <f t="shared" si="15"/>
        <v>0.67213114754098358</v>
      </c>
      <c r="E249" s="16"/>
      <c r="F249" s="22">
        <v>44926</v>
      </c>
      <c r="G249" s="18">
        <v>1.6920573237966665</v>
      </c>
      <c r="H249">
        <f t="shared" si="14"/>
        <v>247</v>
      </c>
      <c r="I249" s="16">
        <f t="shared" si="16"/>
        <v>0.67213114754098358</v>
      </c>
    </row>
    <row r="250" spans="1:9" x14ac:dyDescent="0.3">
      <c r="A250" s="22">
        <v>44891</v>
      </c>
      <c r="B250" s="16">
        <v>2.1876556818000004</v>
      </c>
      <c r="C250">
        <f t="shared" si="13"/>
        <v>248</v>
      </c>
      <c r="D250" s="16">
        <f t="shared" si="15"/>
        <v>0.67486338797814205</v>
      </c>
      <c r="E250" s="16"/>
      <c r="F250" s="22">
        <v>44925</v>
      </c>
      <c r="G250" s="18">
        <v>1.6904245131666664</v>
      </c>
      <c r="H250">
        <f t="shared" si="14"/>
        <v>248</v>
      </c>
      <c r="I250" s="16">
        <f t="shared" si="16"/>
        <v>0.67486338797814205</v>
      </c>
    </row>
    <row r="251" spans="1:9" x14ac:dyDescent="0.3">
      <c r="A251" s="22">
        <v>44902</v>
      </c>
      <c r="B251" s="16">
        <v>2.1177559080333332</v>
      </c>
      <c r="C251">
        <f t="shared" si="13"/>
        <v>249</v>
      </c>
      <c r="D251" s="16">
        <f t="shared" si="15"/>
        <v>0.67759562841530052</v>
      </c>
      <c r="E251" s="16"/>
      <c r="F251" s="22">
        <v>44686</v>
      </c>
      <c r="G251" s="18">
        <v>1.6870498822900004</v>
      </c>
      <c r="H251">
        <f t="shared" si="14"/>
        <v>249</v>
      </c>
      <c r="I251" s="16">
        <f t="shared" si="16"/>
        <v>0.67759562841530052</v>
      </c>
    </row>
    <row r="252" spans="1:9" x14ac:dyDescent="0.3">
      <c r="A252" s="22">
        <v>44563</v>
      </c>
      <c r="B252" s="16">
        <v>2.1027329147000002</v>
      </c>
      <c r="C252">
        <f t="shared" si="13"/>
        <v>250</v>
      </c>
      <c r="D252" s="16">
        <f t="shared" si="15"/>
        <v>0.68032786885245899</v>
      </c>
      <c r="E252" s="16"/>
      <c r="F252" s="22">
        <v>44668</v>
      </c>
      <c r="G252" s="18">
        <v>1.6128003513433333</v>
      </c>
      <c r="H252">
        <f t="shared" si="14"/>
        <v>250</v>
      </c>
      <c r="I252" s="16">
        <f t="shared" si="16"/>
        <v>0.68032786885245899</v>
      </c>
    </row>
    <row r="253" spans="1:9" x14ac:dyDescent="0.3">
      <c r="A253" s="22">
        <v>44632</v>
      </c>
      <c r="B253" s="16">
        <v>2.0623399658666659</v>
      </c>
      <c r="C253">
        <f t="shared" si="13"/>
        <v>251</v>
      </c>
      <c r="D253" s="16">
        <f t="shared" si="15"/>
        <v>0.68306010928961747</v>
      </c>
      <c r="E253" s="16"/>
      <c r="F253" s="22">
        <v>44671</v>
      </c>
      <c r="G253" s="18">
        <v>1.6075671659200002</v>
      </c>
      <c r="H253">
        <f t="shared" si="14"/>
        <v>251</v>
      </c>
      <c r="I253" s="16">
        <f t="shared" si="16"/>
        <v>0.68306010928961747</v>
      </c>
    </row>
    <row r="254" spans="1:9" x14ac:dyDescent="0.3">
      <c r="A254" s="22">
        <v>44904</v>
      </c>
      <c r="B254" s="16">
        <v>2.0102045949999998</v>
      </c>
      <c r="C254">
        <f t="shared" si="13"/>
        <v>252</v>
      </c>
      <c r="D254" s="16">
        <f t="shared" si="15"/>
        <v>0.68579234972677594</v>
      </c>
      <c r="E254" s="16"/>
      <c r="F254" s="22">
        <v>44669</v>
      </c>
      <c r="G254" s="18">
        <v>1.5569868506833333</v>
      </c>
      <c r="H254">
        <f t="shared" si="14"/>
        <v>252</v>
      </c>
      <c r="I254" s="16">
        <f t="shared" si="16"/>
        <v>0.68579234972677594</v>
      </c>
    </row>
    <row r="255" spans="1:9" x14ac:dyDescent="0.3">
      <c r="A255" s="22">
        <v>44906</v>
      </c>
      <c r="B255" s="16">
        <v>1.9917766847666665</v>
      </c>
      <c r="C255">
        <f t="shared" si="13"/>
        <v>253</v>
      </c>
      <c r="D255" s="16">
        <f t="shared" si="15"/>
        <v>0.68852459016393441</v>
      </c>
      <c r="E255" s="16"/>
      <c r="F255" s="22">
        <v>44684</v>
      </c>
      <c r="G255" s="18">
        <v>1.543541392253333</v>
      </c>
      <c r="H255">
        <f t="shared" si="14"/>
        <v>253</v>
      </c>
      <c r="I255" s="16">
        <f t="shared" si="16"/>
        <v>0.68852459016393441</v>
      </c>
    </row>
    <row r="256" spans="1:9" x14ac:dyDescent="0.3">
      <c r="A256" s="22">
        <v>44635</v>
      </c>
      <c r="B256" s="16">
        <v>1.9889602704</v>
      </c>
      <c r="C256">
        <f t="shared" si="13"/>
        <v>254</v>
      </c>
      <c r="D256" s="16">
        <f t="shared" si="15"/>
        <v>0.69125683060109289</v>
      </c>
      <c r="E256" s="16"/>
      <c r="F256" s="22">
        <v>44683</v>
      </c>
      <c r="G256" s="18">
        <v>1.5144327985166668</v>
      </c>
      <c r="H256">
        <f t="shared" si="14"/>
        <v>254</v>
      </c>
      <c r="I256" s="16">
        <f t="shared" si="16"/>
        <v>0.69125683060109289</v>
      </c>
    </row>
    <row r="257" spans="1:9" x14ac:dyDescent="0.3">
      <c r="A257" s="22">
        <v>44638</v>
      </c>
      <c r="B257" s="16">
        <v>1.9417621273999999</v>
      </c>
      <c r="C257">
        <f t="shared" si="13"/>
        <v>255</v>
      </c>
      <c r="D257" s="16">
        <f t="shared" si="15"/>
        <v>0.69398907103825136</v>
      </c>
      <c r="E257" s="16"/>
      <c r="F257" s="22">
        <v>44678</v>
      </c>
      <c r="G257" s="18">
        <v>1.5081646804866666</v>
      </c>
      <c r="H257">
        <f t="shared" si="14"/>
        <v>255</v>
      </c>
      <c r="I257" s="16">
        <f t="shared" si="16"/>
        <v>0.69398907103825136</v>
      </c>
    </row>
    <row r="258" spans="1:9" x14ac:dyDescent="0.3">
      <c r="A258" s="22">
        <v>44893</v>
      </c>
      <c r="B258" s="16">
        <v>1.9020204597666668</v>
      </c>
      <c r="C258">
        <f t="shared" si="13"/>
        <v>256</v>
      </c>
      <c r="D258" s="16">
        <f t="shared" si="15"/>
        <v>0.69672131147540983</v>
      </c>
      <c r="E258" s="16"/>
      <c r="F258" s="22">
        <v>44562</v>
      </c>
      <c r="G258" s="18">
        <v>1.4866631148666665</v>
      </c>
      <c r="H258">
        <f t="shared" si="14"/>
        <v>256</v>
      </c>
      <c r="I258" s="16">
        <f t="shared" si="16"/>
        <v>0.69672131147540983</v>
      </c>
    </row>
    <row r="259" spans="1:9" x14ac:dyDescent="0.3">
      <c r="A259" s="22">
        <v>44895</v>
      </c>
      <c r="B259" s="16">
        <v>1.8477623902000002</v>
      </c>
      <c r="C259">
        <f t="shared" ref="C259:C322" si="17">RANK(B259,B$3:B$368,0)</f>
        <v>257</v>
      </c>
      <c r="D259" s="16">
        <f t="shared" si="15"/>
        <v>0.69945355191256831</v>
      </c>
      <c r="E259" s="16"/>
      <c r="F259" s="22">
        <v>44564</v>
      </c>
      <c r="G259" s="18">
        <v>1.47848329808</v>
      </c>
      <c r="H259">
        <f t="shared" ref="H259:H322" si="18">RANK(G259,G$3:G$368,0)</f>
        <v>257</v>
      </c>
      <c r="I259" s="16">
        <f t="shared" si="16"/>
        <v>0.69945355191256831</v>
      </c>
    </row>
    <row r="260" spans="1:9" x14ac:dyDescent="0.3">
      <c r="A260" s="22">
        <v>44637</v>
      </c>
      <c r="B260" s="16">
        <v>1.8201678931333336</v>
      </c>
      <c r="C260">
        <f t="shared" si="17"/>
        <v>258</v>
      </c>
      <c r="D260" s="16">
        <f t="shared" ref="D260:D323" si="19">(C260-1)/366</f>
        <v>0.70218579234972678</v>
      </c>
      <c r="E260" s="16"/>
      <c r="F260" s="22">
        <v>44681</v>
      </c>
      <c r="G260" s="18">
        <v>1.4608677300999999</v>
      </c>
      <c r="H260">
        <f t="shared" si="18"/>
        <v>258</v>
      </c>
      <c r="I260" s="16">
        <f t="shared" ref="I260:I323" si="20">(H260-1)/366</f>
        <v>0.70218579234972678</v>
      </c>
    </row>
    <row r="261" spans="1:9" x14ac:dyDescent="0.3">
      <c r="A261" s="22">
        <v>44630</v>
      </c>
      <c r="B261" s="16">
        <v>1.783930580633333</v>
      </c>
      <c r="C261">
        <f t="shared" si="17"/>
        <v>259</v>
      </c>
      <c r="D261" s="16">
        <f t="shared" si="19"/>
        <v>0.70491803278688525</v>
      </c>
      <c r="E261" s="16"/>
      <c r="F261" s="22">
        <v>44677</v>
      </c>
      <c r="G261" s="18">
        <v>1.4470513177666671</v>
      </c>
      <c r="H261">
        <f t="shared" si="18"/>
        <v>259</v>
      </c>
      <c r="I261" s="16">
        <f t="shared" si="20"/>
        <v>0.70491803278688525</v>
      </c>
    </row>
    <row r="262" spans="1:9" x14ac:dyDescent="0.3">
      <c r="A262" s="22">
        <v>44892</v>
      </c>
      <c r="B262" s="16">
        <v>1.7829173483000003</v>
      </c>
      <c r="C262">
        <f t="shared" si="17"/>
        <v>260</v>
      </c>
      <c r="D262" s="16">
        <f t="shared" si="19"/>
        <v>0.70765027322404372</v>
      </c>
      <c r="E262" s="16"/>
      <c r="F262" s="22">
        <v>44567</v>
      </c>
      <c r="G262" s="18">
        <v>1.4463229512333335</v>
      </c>
      <c r="H262">
        <f t="shared" si="18"/>
        <v>260</v>
      </c>
      <c r="I262" s="16">
        <f t="shared" si="20"/>
        <v>0.70765027322404372</v>
      </c>
    </row>
    <row r="263" spans="1:9" x14ac:dyDescent="0.3">
      <c r="A263" s="22">
        <v>44914</v>
      </c>
      <c r="B263" s="16">
        <v>1.7581909791666668</v>
      </c>
      <c r="C263">
        <f t="shared" si="17"/>
        <v>261</v>
      </c>
      <c r="D263" s="16">
        <f t="shared" si="19"/>
        <v>0.7103825136612022</v>
      </c>
      <c r="E263" s="16"/>
      <c r="F263" s="22">
        <v>44670</v>
      </c>
      <c r="G263" s="18">
        <v>1.4328022569333334</v>
      </c>
      <c r="H263">
        <f t="shared" si="18"/>
        <v>261</v>
      </c>
      <c r="I263" s="16">
        <f t="shared" si="20"/>
        <v>0.7103825136612022</v>
      </c>
    </row>
    <row r="264" spans="1:9" x14ac:dyDescent="0.3">
      <c r="A264" s="22">
        <v>44652</v>
      </c>
      <c r="B264" s="16">
        <v>1.7394580428333333</v>
      </c>
      <c r="C264">
        <f t="shared" si="17"/>
        <v>262</v>
      </c>
      <c r="D264" s="16">
        <f t="shared" si="19"/>
        <v>0.71311475409836067</v>
      </c>
      <c r="E264" s="16"/>
      <c r="F264" s="22">
        <v>44568</v>
      </c>
      <c r="G264" s="18">
        <v>1.4322256755666665</v>
      </c>
      <c r="H264">
        <f t="shared" si="18"/>
        <v>262</v>
      </c>
      <c r="I264" s="16">
        <f t="shared" si="20"/>
        <v>0.71311475409836067</v>
      </c>
    </row>
    <row r="265" spans="1:9" x14ac:dyDescent="0.3">
      <c r="A265" s="22">
        <v>44643</v>
      </c>
      <c r="B265" s="16">
        <v>1.6966212618999998</v>
      </c>
      <c r="C265">
        <f t="shared" si="17"/>
        <v>263</v>
      </c>
      <c r="D265" s="16">
        <f t="shared" si="19"/>
        <v>0.71584699453551914</v>
      </c>
      <c r="E265" s="16"/>
      <c r="F265" s="22">
        <v>44667</v>
      </c>
      <c r="G265" s="18">
        <v>1.4206331618816668</v>
      </c>
      <c r="H265">
        <f t="shared" si="18"/>
        <v>263</v>
      </c>
      <c r="I265" s="16">
        <f t="shared" si="20"/>
        <v>0.71584699453551914</v>
      </c>
    </row>
    <row r="266" spans="1:9" x14ac:dyDescent="0.3">
      <c r="A266" s="22">
        <v>44903</v>
      </c>
      <c r="B266" s="16">
        <v>1.6825004802333332</v>
      </c>
      <c r="C266">
        <f t="shared" si="17"/>
        <v>264</v>
      </c>
      <c r="D266" s="16">
        <f t="shared" si="19"/>
        <v>0.71857923497267762</v>
      </c>
      <c r="E266" s="16"/>
      <c r="F266" s="22">
        <v>44679</v>
      </c>
      <c r="G266" s="18">
        <v>1.4165362868466669</v>
      </c>
      <c r="H266">
        <f t="shared" si="18"/>
        <v>264</v>
      </c>
      <c r="I266" s="16">
        <f t="shared" si="20"/>
        <v>0.71857923497267762</v>
      </c>
    </row>
    <row r="267" spans="1:9" x14ac:dyDescent="0.3">
      <c r="A267" s="22">
        <v>44899</v>
      </c>
      <c r="B267" s="16">
        <v>1.6819475677333335</v>
      </c>
      <c r="C267">
        <f t="shared" si="17"/>
        <v>265</v>
      </c>
      <c r="D267" s="16">
        <f t="shared" si="19"/>
        <v>0.72131147540983609</v>
      </c>
      <c r="E267" s="16"/>
      <c r="F267" s="22">
        <v>44563</v>
      </c>
      <c r="G267" s="18">
        <v>1.4117878849266667</v>
      </c>
      <c r="H267">
        <f t="shared" si="18"/>
        <v>265</v>
      </c>
      <c r="I267" s="16">
        <f t="shared" si="20"/>
        <v>0.72131147540983609</v>
      </c>
    </row>
    <row r="268" spans="1:9" x14ac:dyDescent="0.3">
      <c r="A268" s="22">
        <v>44907</v>
      </c>
      <c r="B268" s="16">
        <v>1.6592994007333337</v>
      </c>
      <c r="C268">
        <f t="shared" si="17"/>
        <v>266</v>
      </c>
      <c r="D268" s="16">
        <f t="shared" si="19"/>
        <v>0.72404371584699456</v>
      </c>
      <c r="E268" s="16"/>
      <c r="F268" s="22">
        <v>44570</v>
      </c>
      <c r="G268" s="18">
        <v>1.4066387194133332</v>
      </c>
      <c r="H268">
        <f t="shared" si="18"/>
        <v>266</v>
      </c>
      <c r="I268" s="16">
        <f t="shared" si="20"/>
        <v>0.72404371584699456</v>
      </c>
    </row>
    <row r="269" spans="1:9" x14ac:dyDescent="0.3">
      <c r="A269" s="22">
        <v>44911</v>
      </c>
      <c r="B269" s="16">
        <v>1.5490712887</v>
      </c>
      <c r="C269">
        <f t="shared" si="17"/>
        <v>267</v>
      </c>
      <c r="D269" s="16">
        <f t="shared" si="19"/>
        <v>0.72677595628415304</v>
      </c>
      <c r="E269" s="16"/>
      <c r="F269" s="22">
        <v>44664</v>
      </c>
      <c r="G269" s="18">
        <v>1.3984641662356669</v>
      </c>
      <c r="H269">
        <f t="shared" si="18"/>
        <v>267</v>
      </c>
      <c r="I269" s="16">
        <f t="shared" si="20"/>
        <v>0.72677595628415304</v>
      </c>
    </row>
    <row r="270" spans="1:9" x14ac:dyDescent="0.3">
      <c r="A270" s="22">
        <v>44631</v>
      </c>
      <c r="B270" s="16">
        <v>1.5232540971999999</v>
      </c>
      <c r="C270">
        <f t="shared" si="17"/>
        <v>268</v>
      </c>
      <c r="D270" s="16">
        <f t="shared" si="19"/>
        <v>0.72950819672131151</v>
      </c>
      <c r="E270" s="16"/>
      <c r="F270" s="22">
        <v>44658</v>
      </c>
      <c r="G270" s="18">
        <v>1.3955846299583334</v>
      </c>
      <c r="H270">
        <f t="shared" si="18"/>
        <v>268</v>
      </c>
      <c r="I270" s="16">
        <f t="shared" si="20"/>
        <v>0.72950819672131151</v>
      </c>
    </row>
    <row r="271" spans="1:9" x14ac:dyDescent="0.3">
      <c r="A271" s="23" t="s">
        <v>382</v>
      </c>
      <c r="B271" s="16">
        <v>1.5131486568571428</v>
      </c>
      <c r="C271">
        <f t="shared" si="17"/>
        <v>269</v>
      </c>
      <c r="D271" s="16">
        <f t="shared" si="19"/>
        <v>0.73224043715846998</v>
      </c>
      <c r="E271" s="16"/>
      <c r="F271" s="22">
        <v>44569</v>
      </c>
      <c r="G271" s="18">
        <v>1.3952239000566666</v>
      </c>
      <c r="H271">
        <f t="shared" si="18"/>
        <v>269</v>
      </c>
      <c r="I271" s="16">
        <f t="shared" si="20"/>
        <v>0.73224043715846998</v>
      </c>
    </row>
    <row r="272" spans="1:9" x14ac:dyDescent="0.3">
      <c r="A272" s="22">
        <v>44896</v>
      </c>
      <c r="B272" s="16">
        <v>1.5076288753666665</v>
      </c>
      <c r="C272">
        <f t="shared" si="17"/>
        <v>270</v>
      </c>
      <c r="D272" s="16">
        <f t="shared" si="19"/>
        <v>0.73497267759562845</v>
      </c>
      <c r="E272" s="16"/>
      <c r="F272" s="22">
        <v>44659</v>
      </c>
      <c r="G272" s="18">
        <v>1.392236372815</v>
      </c>
      <c r="H272">
        <f t="shared" si="18"/>
        <v>270</v>
      </c>
      <c r="I272" s="16">
        <f t="shared" si="20"/>
        <v>0.73497267759562845</v>
      </c>
    </row>
    <row r="273" spans="1:9" x14ac:dyDescent="0.3">
      <c r="A273" s="22">
        <v>44565</v>
      </c>
      <c r="B273" s="16">
        <v>1.4935022839000001</v>
      </c>
      <c r="C273">
        <f t="shared" si="17"/>
        <v>271</v>
      </c>
      <c r="D273" s="16">
        <f t="shared" si="19"/>
        <v>0.73770491803278693</v>
      </c>
      <c r="E273" s="16"/>
      <c r="F273" s="22">
        <v>44571</v>
      </c>
      <c r="G273" s="18">
        <v>1.39071062129</v>
      </c>
      <c r="H273">
        <f t="shared" si="18"/>
        <v>271</v>
      </c>
      <c r="I273" s="16">
        <f t="shared" si="20"/>
        <v>0.73770491803278693</v>
      </c>
    </row>
    <row r="274" spans="1:9" x14ac:dyDescent="0.3">
      <c r="A274" s="22">
        <v>44624</v>
      </c>
      <c r="B274" s="16">
        <v>1.3974527134333334</v>
      </c>
      <c r="C274">
        <f t="shared" si="17"/>
        <v>272</v>
      </c>
      <c r="D274" s="16">
        <f t="shared" si="19"/>
        <v>0.7404371584699454</v>
      </c>
      <c r="E274" s="16"/>
      <c r="F274" s="22">
        <v>44660</v>
      </c>
      <c r="G274" s="18">
        <v>1.3862331024736665</v>
      </c>
      <c r="H274">
        <f t="shared" si="18"/>
        <v>272</v>
      </c>
      <c r="I274" s="16">
        <f t="shared" si="20"/>
        <v>0.7404371584699454</v>
      </c>
    </row>
    <row r="275" spans="1:9" x14ac:dyDescent="0.3">
      <c r="A275" s="22">
        <v>44607</v>
      </c>
      <c r="B275" s="16">
        <v>1.3374435015333332</v>
      </c>
      <c r="C275">
        <f t="shared" si="17"/>
        <v>273</v>
      </c>
      <c r="D275" s="16">
        <f t="shared" si="19"/>
        <v>0.74316939890710387</v>
      </c>
      <c r="E275" s="16"/>
      <c r="F275" s="22">
        <v>44657</v>
      </c>
      <c r="G275" s="18">
        <v>1.3775256815530001</v>
      </c>
      <c r="H275">
        <f t="shared" si="18"/>
        <v>273</v>
      </c>
      <c r="I275" s="16">
        <f t="shared" si="20"/>
        <v>0.74316939890710387</v>
      </c>
    </row>
    <row r="276" spans="1:9" x14ac:dyDescent="0.3">
      <c r="A276" s="22">
        <v>44605</v>
      </c>
      <c r="B276" s="16">
        <v>1.3363209097666668</v>
      </c>
      <c r="C276">
        <f t="shared" si="17"/>
        <v>274</v>
      </c>
      <c r="D276" s="16">
        <f t="shared" si="19"/>
        <v>0.74590163934426235</v>
      </c>
      <c r="E276" s="16"/>
      <c r="F276" s="22">
        <v>44661</v>
      </c>
      <c r="G276" s="18">
        <v>1.3706917195893336</v>
      </c>
      <c r="H276">
        <f t="shared" si="18"/>
        <v>274</v>
      </c>
      <c r="I276" s="16">
        <f t="shared" si="20"/>
        <v>0.74590163934426235</v>
      </c>
    </row>
    <row r="277" spans="1:9" x14ac:dyDescent="0.3">
      <c r="A277" s="22">
        <v>44642</v>
      </c>
      <c r="B277" s="16">
        <v>1.2941192607333332</v>
      </c>
      <c r="C277">
        <f t="shared" si="17"/>
        <v>275</v>
      </c>
      <c r="D277" s="16">
        <f t="shared" si="19"/>
        <v>0.74863387978142082</v>
      </c>
      <c r="E277" s="16"/>
      <c r="F277" s="22">
        <v>44565</v>
      </c>
      <c r="G277" s="18">
        <v>1.3563881868133332</v>
      </c>
      <c r="H277">
        <f t="shared" si="18"/>
        <v>275</v>
      </c>
      <c r="I277" s="16">
        <f t="shared" si="20"/>
        <v>0.74863387978142082</v>
      </c>
    </row>
    <row r="278" spans="1:9" x14ac:dyDescent="0.3">
      <c r="A278" s="22">
        <v>44640</v>
      </c>
      <c r="B278" s="16">
        <v>1.2628514601666665</v>
      </c>
      <c r="C278">
        <f t="shared" si="17"/>
        <v>276</v>
      </c>
      <c r="D278" s="16">
        <f t="shared" si="19"/>
        <v>0.75136612021857918</v>
      </c>
      <c r="E278" s="16"/>
      <c r="F278" s="22">
        <v>44665</v>
      </c>
      <c r="G278" s="18">
        <v>1.3518430189003334</v>
      </c>
      <c r="H278">
        <f t="shared" si="18"/>
        <v>276</v>
      </c>
      <c r="I278" s="16">
        <f t="shared" si="20"/>
        <v>0.75136612021857918</v>
      </c>
    </row>
    <row r="279" spans="1:9" x14ac:dyDescent="0.3">
      <c r="A279" s="22">
        <v>44641</v>
      </c>
      <c r="B279" s="16">
        <v>1.2580909286333333</v>
      </c>
      <c r="C279">
        <f t="shared" si="17"/>
        <v>277</v>
      </c>
      <c r="D279" s="16">
        <f t="shared" si="19"/>
        <v>0.75409836065573765</v>
      </c>
      <c r="E279" s="16"/>
      <c r="F279" s="22">
        <v>44572</v>
      </c>
      <c r="G279" s="18">
        <v>1.3244027818900002</v>
      </c>
      <c r="H279">
        <f t="shared" si="18"/>
        <v>277</v>
      </c>
      <c r="I279" s="16">
        <f t="shared" si="20"/>
        <v>0.75409836065573765</v>
      </c>
    </row>
    <row r="280" spans="1:9" x14ac:dyDescent="0.3">
      <c r="A280" s="22">
        <v>44644</v>
      </c>
      <c r="B280" s="16">
        <v>1.2409894108666666</v>
      </c>
      <c r="C280">
        <f t="shared" si="17"/>
        <v>278</v>
      </c>
      <c r="D280" s="16">
        <f t="shared" si="19"/>
        <v>0.75683060109289613</v>
      </c>
      <c r="E280" s="16"/>
      <c r="F280" s="22">
        <v>44573</v>
      </c>
      <c r="G280" s="18">
        <v>1.3241346576333337</v>
      </c>
      <c r="H280">
        <f t="shared" si="18"/>
        <v>278</v>
      </c>
      <c r="I280" s="16">
        <f t="shared" si="20"/>
        <v>0.75683060109289613</v>
      </c>
    </row>
    <row r="281" spans="1:9" x14ac:dyDescent="0.3">
      <c r="A281" s="22">
        <v>44905</v>
      </c>
      <c r="B281" s="16">
        <v>1.2090736374666666</v>
      </c>
      <c r="C281">
        <f t="shared" si="17"/>
        <v>279</v>
      </c>
      <c r="D281" s="16">
        <f t="shared" si="19"/>
        <v>0.7595628415300546</v>
      </c>
      <c r="E281" s="16"/>
      <c r="F281" s="22">
        <v>44574</v>
      </c>
      <c r="G281" s="18">
        <v>1.3023360055099999</v>
      </c>
      <c r="H281">
        <f t="shared" si="18"/>
        <v>279</v>
      </c>
      <c r="I281" s="16">
        <f t="shared" si="20"/>
        <v>0.7595628415300546</v>
      </c>
    </row>
    <row r="282" spans="1:9" x14ac:dyDescent="0.3">
      <c r="A282" s="22">
        <v>44617</v>
      </c>
      <c r="B282" s="16">
        <v>1.2020363176000002</v>
      </c>
      <c r="C282">
        <f t="shared" si="17"/>
        <v>280</v>
      </c>
      <c r="D282" s="16">
        <f t="shared" si="19"/>
        <v>0.76229508196721307</v>
      </c>
      <c r="E282" s="16"/>
      <c r="F282" s="22">
        <v>44663</v>
      </c>
      <c r="G282" s="18">
        <v>1.2799447761583336</v>
      </c>
      <c r="H282">
        <f t="shared" si="18"/>
        <v>280</v>
      </c>
      <c r="I282" s="16">
        <f t="shared" si="20"/>
        <v>0.76229508196721307</v>
      </c>
    </row>
    <row r="283" spans="1:9" x14ac:dyDescent="0.3">
      <c r="A283" s="22">
        <v>44917</v>
      </c>
      <c r="B283" s="16">
        <v>1.1738059421666667</v>
      </c>
      <c r="C283">
        <f t="shared" si="17"/>
        <v>281</v>
      </c>
      <c r="D283" s="16">
        <f t="shared" si="19"/>
        <v>0.76502732240437155</v>
      </c>
      <c r="E283" s="16"/>
      <c r="F283" s="22">
        <v>44666</v>
      </c>
      <c r="G283" s="18">
        <v>1.2752455815253334</v>
      </c>
      <c r="H283">
        <f t="shared" si="18"/>
        <v>281</v>
      </c>
      <c r="I283" s="16">
        <f t="shared" si="20"/>
        <v>0.76502732240437155</v>
      </c>
    </row>
    <row r="284" spans="1:9" x14ac:dyDescent="0.3">
      <c r="A284" s="22">
        <v>44900</v>
      </c>
      <c r="B284" s="16">
        <v>1.1717827784999999</v>
      </c>
      <c r="C284">
        <f t="shared" si="17"/>
        <v>282</v>
      </c>
      <c r="D284" s="16">
        <f t="shared" si="19"/>
        <v>0.76775956284153002</v>
      </c>
      <c r="E284" s="16"/>
      <c r="F284" s="22">
        <v>44655</v>
      </c>
      <c r="G284" s="18">
        <v>1.2639976554399999</v>
      </c>
      <c r="H284">
        <f t="shared" si="18"/>
        <v>282</v>
      </c>
      <c r="I284" s="16">
        <f t="shared" si="20"/>
        <v>0.76775956284153002</v>
      </c>
    </row>
    <row r="285" spans="1:9" x14ac:dyDescent="0.3">
      <c r="A285" s="22">
        <v>44575</v>
      </c>
      <c r="B285" s="16">
        <v>1.1615287239000003</v>
      </c>
      <c r="C285">
        <f t="shared" si="17"/>
        <v>283</v>
      </c>
      <c r="D285" s="16">
        <f t="shared" si="19"/>
        <v>0.77049180327868849</v>
      </c>
      <c r="E285" s="16"/>
      <c r="F285" s="22">
        <v>44566</v>
      </c>
      <c r="G285" s="18">
        <v>1.2519870746366664</v>
      </c>
      <c r="H285">
        <f t="shared" si="18"/>
        <v>283</v>
      </c>
      <c r="I285" s="16">
        <f t="shared" si="20"/>
        <v>0.77049180327868849</v>
      </c>
    </row>
    <row r="286" spans="1:9" x14ac:dyDescent="0.3">
      <c r="A286" s="22">
        <v>44648</v>
      </c>
      <c r="B286" s="16">
        <v>1.1290249727999999</v>
      </c>
      <c r="C286">
        <f t="shared" si="17"/>
        <v>284</v>
      </c>
      <c r="D286" s="16">
        <f t="shared" si="19"/>
        <v>0.77322404371584696</v>
      </c>
      <c r="E286" s="16"/>
      <c r="F286" s="22">
        <v>44662</v>
      </c>
      <c r="G286" s="18">
        <v>1.2514073199233333</v>
      </c>
      <c r="H286">
        <f t="shared" si="18"/>
        <v>284</v>
      </c>
      <c r="I286" s="16">
        <f t="shared" si="20"/>
        <v>0.77322404371584696</v>
      </c>
    </row>
    <row r="287" spans="1:9" x14ac:dyDescent="0.3">
      <c r="A287" s="22">
        <v>44908</v>
      </c>
      <c r="B287" s="16">
        <v>1.1259013759333334</v>
      </c>
      <c r="C287">
        <f t="shared" si="17"/>
        <v>285</v>
      </c>
      <c r="D287" s="16">
        <f t="shared" si="19"/>
        <v>0.77595628415300544</v>
      </c>
      <c r="E287" s="16"/>
      <c r="F287" s="22">
        <v>44628</v>
      </c>
      <c r="G287" s="18">
        <v>1.2318404060016668</v>
      </c>
      <c r="H287">
        <f t="shared" si="18"/>
        <v>285</v>
      </c>
      <c r="I287" s="16">
        <f t="shared" si="20"/>
        <v>0.77595628415300544</v>
      </c>
    </row>
    <row r="288" spans="1:9" x14ac:dyDescent="0.3">
      <c r="A288" s="22">
        <v>44925</v>
      </c>
      <c r="B288" s="16">
        <v>1.0321805598666667</v>
      </c>
      <c r="C288">
        <f t="shared" si="17"/>
        <v>286</v>
      </c>
      <c r="D288" s="16">
        <f t="shared" si="19"/>
        <v>0.77868852459016391</v>
      </c>
      <c r="E288" s="16"/>
      <c r="F288" s="22">
        <v>44641</v>
      </c>
      <c r="G288" s="18">
        <v>1.2185740419100002</v>
      </c>
      <c r="H288">
        <f t="shared" si="18"/>
        <v>286</v>
      </c>
      <c r="I288" s="16">
        <f t="shared" si="20"/>
        <v>0.77868852459016391</v>
      </c>
    </row>
    <row r="289" spans="1:9" x14ac:dyDescent="0.3">
      <c r="A289" s="22">
        <v>44912</v>
      </c>
      <c r="B289" s="16">
        <v>1.0280882825</v>
      </c>
      <c r="C289">
        <f t="shared" si="17"/>
        <v>287</v>
      </c>
      <c r="D289" s="16">
        <f t="shared" si="19"/>
        <v>0.78142076502732238</v>
      </c>
      <c r="E289" s="16"/>
      <c r="F289" s="22">
        <v>44656</v>
      </c>
      <c r="G289" s="18">
        <v>1.2147653198363335</v>
      </c>
      <c r="H289">
        <f t="shared" si="18"/>
        <v>287</v>
      </c>
      <c r="I289" s="16">
        <f t="shared" si="20"/>
        <v>0.78142076502732238</v>
      </c>
    </row>
    <row r="290" spans="1:9" x14ac:dyDescent="0.3">
      <c r="A290" s="22">
        <v>44921</v>
      </c>
      <c r="B290" s="16">
        <v>1.0241721105333332</v>
      </c>
      <c r="C290">
        <f t="shared" si="17"/>
        <v>288</v>
      </c>
      <c r="D290" s="16">
        <f t="shared" si="19"/>
        <v>0.78415300546448086</v>
      </c>
      <c r="E290" s="16"/>
      <c r="F290" s="22">
        <v>44625</v>
      </c>
      <c r="G290" s="18">
        <v>1.2129141146999998</v>
      </c>
      <c r="H290">
        <f t="shared" si="18"/>
        <v>288</v>
      </c>
      <c r="I290" s="16">
        <f t="shared" si="20"/>
        <v>0.78415300546448086</v>
      </c>
    </row>
    <row r="291" spans="1:9" x14ac:dyDescent="0.3">
      <c r="A291" s="22">
        <v>44578</v>
      </c>
      <c r="B291" s="16">
        <v>0.9658899093333333</v>
      </c>
      <c r="C291">
        <f t="shared" si="17"/>
        <v>289</v>
      </c>
      <c r="D291" s="16">
        <f t="shared" si="19"/>
        <v>0.78688524590163933</v>
      </c>
      <c r="E291" s="16"/>
      <c r="F291" s="22">
        <v>44653</v>
      </c>
      <c r="G291" s="18">
        <v>1.2125921397233335</v>
      </c>
      <c r="H291">
        <f t="shared" si="18"/>
        <v>289</v>
      </c>
      <c r="I291" s="16">
        <f t="shared" si="20"/>
        <v>0.78688524590163933</v>
      </c>
    </row>
    <row r="292" spans="1:9" x14ac:dyDescent="0.3">
      <c r="A292" s="22">
        <v>44606</v>
      </c>
      <c r="B292" s="16">
        <v>0.9651318490666666</v>
      </c>
      <c r="C292">
        <f t="shared" si="17"/>
        <v>290</v>
      </c>
      <c r="D292" s="16">
        <f t="shared" si="19"/>
        <v>0.7896174863387978</v>
      </c>
      <c r="E292" s="16"/>
      <c r="F292" s="22">
        <v>44640</v>
      </c>
      <c r="G292" s="18">
        <v>1.2123707881600001</v>
      </c>
      <c r="H292">
        <f t="shared" si="18"/>
        <v>290</v>
      </c>
      <c r="I292" s="16">
        <f t="shared" si="20"/>
        <v>0.7896174863387978</v>
      </c>
    </row>
    <row r="293" spans="1:9" x14ac:dyDescent="0.3">
      <c r="A293" s="22">
        <v>44909</v>
      </c>
      <c r="B293" s="16">
        <v>0.96446252006666655</v>
      </c>
      <c r="C293">
        <f t="shared" si="17"/>
        <v>291</v>
      </c>
      <c r="D293" s="16">
        <f t="shared" si="19"/>
        <v>0.79234972677595628</v>
      </c>
      <c r="E293" s="16"/>
      <c r="F293" s="22">
        <v>44626</v>
      </c>
      <c r="G293" s="18">
        <v>1.1909357253483337</v>
      </c>
      <c r="H293">
        <f t="shared" si="18"/>
        <v>291</v>
      </c>
      <c r="I293" s="16">
        <f t="shared" si="20"/>
        <v>0.79234972677595628</v>
      </c>
    </row>
    <row r="294" spans="1:9" x14ac:dyDescent="0.3">
      <c r="A294" s="22">
        <v>44616</v>
      </c>
      <c r="B294" s="16">
        <v>0.96414251370000004</v>
      </c>
      <c r="C294">
        <f t="shared" si="17"/>
        <v>292</v>
      </c>
      <c r="D294" s="16">
        <f t="shared" si="19"/>
        <v>0.79508196721311475</v>
      </c>
      <c r="E294" s="16"/>
      <c r="F294" s="22">
        <v>44634</v>
      </c>
      <c r="G294" s="18">
        <v>1.1902132745499998</v>
      </c>
      <c r="H294">
        <f t="shared" si="18"/>
        <v>292</v>
      </c>
      <c r="I294" s="16">
        <f t="shared" si="20"/>
        <v>0.79508196721311475</v>
      </c>
    </row>
    <row r="295" spans="1:9" x14ac:dyDescent="0.3">
      <c r="A295" s="22">
        <v>44574</v>
      </c>
      <c r="B295" s="16">
        <v>0.96178881820000006</v>
      </c>
      <c r="C295">
        <f t="shared" si="17"/>
        <v>293</v>
      </c>
      <c r="D295" s="16">
        <f t="shared" si="19"/>
        <v>0.79781420765027322</v>
      </c>
      <c r="E295" s="16"/>
      <c r="F295" s="22">
        <v>44635</v>
      </c>
      <c r="G295" s="18">
        <v>1.1803718010366664</v>
      </c>
      <c r="H295">
        <f t="shared" si="18"/>
        <v>293</v>
      </c>
      <c r="I295" s="16">
        <f t="shared" si="20"/>
        <v>0.79781420765027322</v>
      </c>
    </row>
    <row r="296" spans="1:9" x14ac:dyDescent="0.3">
      <c r="A296" s="22">
        <v>44650</v>
      </c>
      <c r="B296" s="16">
        <v>0.94895228223333339</v>
      </c>
      <c r="C296">
        <f t="shared" si="17"/>
        <v>294</v>
      </c>
      <c r="D296" s="16">
        <f t="shared" si="19"/>
        <v>0.80054644808743169</v>
      </c>
      <c r="E296" s="16"/>
      <c r="F296" s="22">
        <v>44654</v>
      </c>
      <c r="G296" s="18">
        <v>1.1778602780333334</v>
      </c>
      <c r="H296">
        <f t="shared" si="18"/>
        <v>294</v>
      </c>
      <c r="I296" s="16">
        <f t="shared" si="20"/>
        <v>0.80054644808743169</v>
      </c>
    </row>
    <row r="297" spans="1:9" x14ac:dyDescent="0.3">
      <c r="A297" s="22">
        <v>44645</v>
      </c>
      <c r="B297" s="16">
        <v>0.91471052143333331</v>
      </c>
      <c r="C297">
        <f t="shared" si="17"/>
        <v>295</v>
      </c>
      <c r="D297" s="16">
        <f t="shared" si="19"/>
        <v>0.80327868852459017</v>
      </c>
      <c r="E297" s="16"/>
      <c r="F297" s="22">
        <v>44636</v>
      </c>
      <c r="G297" s="18">
        <v>1.1723644175200003</v>
      </c>
      <c r="H297">
        <f t="shared" si="18"/>
        <v>295</v>
      </c>
      <c r="I297" s="16">
        <f t="shared" si="20"/>
        <v>0.80327868852459017</v>
      </c>
    </row>
    <row r="298" spans="1:9" x14ac:dyDescent="0.3">
      <c r="A298" s="22">
        <v>44920</v>
      </c>
      <c r="B298" s="16">
        <v>0.89406756009999999</v>
      </c>
      <c r="C298">
        <f t="shared" si="17"/>
        <v>296</v>
      </c>
      <c r="D298" s="16">
        <f t="shared" si="19"/>
        <v>0.80601092896174864</v>
      </c>
      <c r="E298" s="16"/>
      <c r="F298" s="22">
        <v>44598</v>
      </c>
      <c r="G298" s="18">
        <v>1.1554140453233332</v>
      </c>
      <c r="H298">
        <f t="shared" si="18"/>
        <v>296</v>
      </c>
      <c r="I298" s="16">
        <f t="shared" si="20"/>
        <v>0.80601092896174864</v>
      </c>
    </row>
    <row r="299" spans="1:9" x14ac:dyDescent="0.3">
      <c r="A299" s="22">
        <v>44910</v>
      </c>
      <c r="B299" s="16">
        <v>0.89369302043333343</v>
      </c>
      <c r="C299">
        <f t="shared" si="17"/>
        <v>297</v>
      </c>
      <c r="D299" s="16">
        <f t="shared" si="19"/>
        <v>0.80874316939890711</v>
      </c>
      <c r="E299" s="16"/>
      <c r="F299" s="22">
        <v>44614</v>
      </c>
      <c r="G299" s="18">
        <v>1.1404083015366664</v>
      </c>
      <c r="H299">
        <f t="shared" si="18"/>
        <v>297</v>
      </c>
      <c r="I299" s="16">
        <f t="shared" si="20"/>
        <v>0.80874316939890711</v>
      </c>
    </row>
    <row r="300" spans="1:9" x14ac:dyDescent="0.3">
      <c r="A300" s="22">
        <v>44618</v>
      </c>
      <c r="B300" s="16">
        <v>0.87732231620000001</v>
      </c>
      <c r="C300">
        <f t="shared" si="17"/>
        <v>298</v>
      </c>
      <c r="D300" s="16">
        <f t="shared" si="19"/>
        <v>0.81147540983606559</v>
      </c>
      <c r="E300" s="16"/>
      <c r="F300" s="22">
        <v>44575</v>
      </c>
      <c r="G300" s="18">
        <v>1.1369879103266667</v>
      </c>
      <c r="H300">
        <f t="shared" si="18"/>
        <v>298</v>
      </c>
      <c r="I300" s="16">
        <f t="shared" si="20"/>
        <v>0.81147540983606559</v>
      </c>
    </row>
    <row r="301" spans="1:9" x14ac:dyDescent="0.3">
      <c r="A301" s="22">
        <v>44623</v>
      </c>
      <c r="B301" s="16">
        <v>0.84620306863333328</v>
      </c>
      <c r="C301">
        <f t="shared" si="17"/>
        <v>299</v>
      </c>
      <c r="D301" s="16">
        <f t="shared" si="19"/>
        <v>0.81420765027322406</v>
      </c>
      <c r="E301" s="16"/>
      <c r="F301" s="22">
        <v>44615</v>
      </c>
      <c r="G301" s="18">
        <v>1.1331561265646666</v>
      </c>
      <c r="H301">
        <f t="shared" si="18"/>
        <v>299</v>
      </c>
      <c r="I301" s="16">
        <f t="shared" si="20"/>
        <v>0.81420765027322406</v>
      </c>
    </row>
    <row r="302" spans="1:9" x14ac:dyDescent="0.3">
      <c r="A302" s="22">
        <v>44627</v>
      </c>
      <c r="B302" s="16">
        <v>0.84007947643333336</v>
      </c>
      <c r="C302">
        <f t="shared" si="17"/>
        <v>300</v>
      </c>
      <c r="D302" s="16">
        <f t="shared" si="19"/>
        <v>0.81693989071038253</v>
      </c>
      <c r="E302" s="16"/>
      <c r="F302" s="22">
        <v>44624</v>
      </c>
      <c r="G302" s="18">
        <v>1.1282111338936669</v>
      </c>
      <c r="H302">
        <f t="shared" si="18"/>
        <v>300</v>
      </c>
      <c r="I302" s="16">
        <f t="shared" si="20"/>
        <v>0.81693989071038253</v>
      </c>
    </row>
    <row r="303" spans="1:9" x14ac:dyDescent="0.3">
      <c r="A303" s="22">
        <v>44595</v>
      </c>
      <c r="B303" s="16">
        <v>0.83788413496666658</v>
      </c>
      <c r="C303">
        <f t="shared" si="17"/>
        <v>301</v>
      </c>
      <c r="D303" s="16">
        <f t="shared" si="19"/>
        <v>0.81967213114754101</v>
      </c>
      <c r="E303" s="16"/>
      <c r="F303" s="22">
        <v>44613</v>
      </c>
      <c r="G303" s="18">
        <v>1.1256618945999999</v>
      </c>
      <c r="H303">
        <f t="shared" si="18"/>
        <v>301</v>
      </c>
      <c r="I303" s="16">
        <f t="shared" si="20"/>
        <v>0.81967213114754101</v>
      </c>
    </row>
    <row r="304" spans="1:9" x14ac:dyDescent="0.3">
      <c r="A304" s="22">
        <v>44915</v>
      </c>
      <c r="B304" s="16">
        <v>0.83069866456666663</v>
      </c>
      <c r="C304">
        <f t="shared" si="17"/>
        <v>302</v>
      </c>
      <c r="D304" s="16">
        <f t="shared" si="19"/>
        <v>0.82240437158469948</v>
      </c>
      <c r="E304" s="16"/>
      <c r="F304" s="22">
        <v>44639</v>
      </c>
      <c r="G304" s="18">
        <v>1.1252325364733333</v>
      </c>
      <c r="H304">
        <f t="shared" si="18"/>
        <v>302</v>
      </c>
      <c r="I304" s="16">
        <f t="shared" si="20"/>
        <v>0.82240437158469948</v>
      </c>
    </row>
    <row r="305" spans="1:9" x14ac:dyDescent="0.3">
      <c r="A305" s="22">
        <v>44913</v>
      </c>
      <c r="B305" s="16">
        <v>0.8273135313333333</v>
      </c>
      <c r="C305">
        <f t="shared" si="17"/>
        <v>303</v>
      </c>
      <c r="D305" s="16">
        <f t="shared" si="19"/>
        <v>0.82513661202185795</v>
      </c>
      <c r="E305" s="16"/>
      <c r="F305" s="22">
        <v>44601</v>
      </c>
      <c r="G305" s="18">
        <v>1.1224161527647667</v>
      </c>
      <c r="H305">
        <f t="shared" si="18"/>
        <v>303</v>
      </c>
      <c r="I305" s="16">
        <f t="shared" si="20"/>
        <v>0.82513661202185795</v>
      </c>
    </row>
    <row r="306" spans="1:9" x14ac:dyDescent="0.3">
      <c r="A306" s="22">
        <v>44923</v>
      </c>
      <c r="B306" s="16">
        <v>0.80789727410000012</v>
      </c>
      <c r="C306">
        <f t="shared" si="17"/>
        <v>304</v>
      </c>
      <c r="D306" s="16">
        <f t="shared" si="19"/>
        <v>0.82786885245901642</v>
      </c>
      <c r="E306" s="16"/>
      <c r="F306" s="22">
        <v>44582</v>
      </c>
      <c r="G306" s="18">
        <v>1.1128489005633333</v>
      </c>
      <c r="H306">
        <f t="shared" si="18"/>
        <v>304</v>
      </c>
      <c r="I306" s="16">
        <f t="shared" si="20"/>
        <v>0.82786885245901642</v>
      </c>
    </row>
    <row r="307" spans="1:9" x14ac:dyDescent="0.3">
      <c r="A307" s="22">
        <v>44916</v>
      </c>
      <c r="B307" s="16">
        <v>0.8004091112666667</v>
      </c>
      <c r="C307">
        <f t="shared" si="17"/>
        <v>305</v>
      </c>
      <c r="D307" s="16">
        <f t="shared" si="19"/>
        <v>0.8306010928961749</v>
      </c>
      <c r="E307" s="16"/>
      <c r="F307" s="22">
        <v>44652</v>
      </c>
      <c r="G307" s="18">
        <v>1.1100887420166667</v>
      </c>
      <c r="H307">
        <f t="shared" si="18"/>
        <v>305</v>
      </c>
      <c r="I307" s="16">
        <f t="shared" si="20"/>
        <v>0.8306010928961749</v>
      </c>
    </row>
    <row r="308" spans="1:9" x14ac:dyDescent="0.3">
      <c r="A308" s="22">
        <v>44894</v>
      </c>
      <c r="B308" s="16">
        <v>0.77168580573333323</v>
      </c>
      <c r="C308">
        <f t="shared" si="17"/>
        <v>306</v>
      </c>
      <c r="D308" s="16">
        <f t="shared" si="19"/>
        <v>0.83333333333333337</v>
      </c>
      <c r="E308" s="16"/>
      <c r="F308" s="22">
        <v>44616</v>
      </c>
      <c r="G308" s="18">
        <v>1.1054173611816667</v>
      </c>
      <c r="H308">
        <f t="shared" si="18"/>
        <v>306</v>
      </c>
      <c r="I308" s="16">
        <f t="shared" si="20"/>
        <v>0.83333333333333337</v>
      </c>
    </row>
    <row r="309" spans="1:9" x14ac:dyDescent="0.3">
      <c r="A309" s="22">
        <v>44628</v>
      </c>
      <c r="B309" s="16">
        <v>0.7713755367666667</v>
      </c>
      <c r="C309">
        <f t="shared" si="17"/>
        <v>307</v>
      </c>
      <c r="D309" s="16">
        <f t="shared" si="19"/>
        <v>0.83606557377049184</v>
      </c>
      <c r="E309" s="16"/>
      <c r="F309" s="22">
        <v>44622</v>
      </c>
      <c r="G309" s="18">
        <v>1.1029761962366669</v>
      </c>
      <c r="H309">
        <f t="shared" si="18"/>
        <v>307</v>
      </c>
      <c r="I309" s="16">
        <f t="shared" si="20"/>
        <v>0.83606557377049184</v>
      </c>
    </row>
    <row r="310" spans="1:9" x14ac:dyDescent="0.3">
      <c r="A310" s="22">
        <v>44562</v>
      </c>
      <c r="B310" s="16">
        <v>0.75909403080000004</v>
      </c>
      <c r="C310">
        <f t="shared" si="17"/>
        <v>308</v>
      </c>
      <c r="D310" s="16">
        <f t="shared" si="19"/>
        <v>0.83879781420765032</v>
      </c>
      <c r="E310" s="16"/>
      <c r="F310" s="22">
        <v>44604</v>
      </c>
      <c r="G310" s="18">
        <v>1.1019698055383331</v>
      </c>
      <c r="H310">
        <f t="shared" si="18"/>
        <v>308</v>
      </c>
      <c r="I310" s="16">
        <f t="shared" si="20"/>
        <v>0.83879781420765032</v>
      </c>
    </row>
    <row r="311" spans="1:9" x14ac:dyDescent="0.3">
      <c r="A311" s="22">
        <v>44599</v>
      </c>
      <c r="B311" s="16">
        <v>0.73799170929999991</v>
      </c>
      <c r="C311">
        <f t="shared" si="17"/>
        <v>309</v>
      </c>
      <c r="D311" s="16">
        <f t="shared" si="19"/>
        <v>0.84153005464480879</v>
      </c>
      <c r="E311" s="16"/>
      <c r="F311" s="22">
        <v>44644</v>
      </c>
      <c r="G311" s="18">
        <v>1.1005413400733335</v>
      </c>
      <c r="H311">
        <f t="shared" si="18"/>
        <v>309</v>
      </c>
      <c r="I311" s="16">
        <f t="shared" si="20"/>
        <v>0.84153005464480879</v>
      </c>
    </row>
    <row r="312" spans="1:9" x14ac:dyDescent="0.3">
      <c r="A312" s="22">
        <v>44919</v>
      </c>
      <c r="B312" s="16">
        <v>0.69316097119999998</v>
      </c>
      <c r="C312">
        <f t="shared" si="17"/>
        <v>310</v>
      </c>
      <c r="D312" s="16">
        <f t="shared" si="19"/>
        <v>0.84426229508196726</v>
      </c>
      <c r="E312" s="16"/>
      <c r="F312" s="22">
        <v>44580</v>
      </c>
      <c r="G312" s="18">
        <v>1.1000635281600002</v>
      </c>
      <c r="H312">
        <f t="shared" si="18"/>
        <v>310</v>
      </c>
      <c r="I312" s="16">
        <f t="shared" si="20"/>
        <v>0.84426229508196726</v>
      </c>
    </row>
    <row r="313" spans="1:9" x14ac:dyDescent="0.3">
      <c r="A313" s="22">
        <v>44576</v>
      </c>
      <c r="B313" s="16">
        <v>0.67907635136666655</v>
      </c>
      <c r="C313">
        <f t="shared" si="17"/>
        <v>311</v>
      </c>
      <c r="D313" s="16">
        <f t="shared" si="19"/>
        <v>0.84699453551912574</v>
      </c>
      <c r="E313" s="16"/>
      <c r="F313" s="22">
        <v>44617</v>
      </c>
      <c r="G313" s="18">
        <v>1.0984845880236664</v>
      </c>
      <c r="H313">
        <f t="shared" si="18"/>
        <v>311</v>
      </c>
      <c r="I313" s="16">
        <f t="shared" si="20"/>
        <v>0.84699453551912574</v>
      </c>
    </row>
    <row r="314" spans="1:9" x14ac:dyDescent="0.3">
      <c r="A314" s="22">
        <v>44597</v>
      </c>
      <c r="B314" s="16">
        <v>0.66330369329999994</v>
      </c>
      <c r="C314">
        <f t="shared" si="17"/>
        <v>312</v>
      </c>
      <c r="D314" s="16">
        <f t="shared" si="19"/>
        <v>0.84972677595628421</v>
      </c>
      <c r="E314" s="16"/>
      <c r="F314" s="22">
        <v>44579</v>
      </c>
      <c r="G314" s="18">
        <v>1.0954584624566668</v>
      </c>
      <c r="H314">
        <f t="shared" si="18"/>
        <v>312</v>
      </c>
      <c r="I314" s="16">
        <f t="shared" si="20"/>
        <v>0.84972677595628421</v>
      </c>
    </row>
    <row r="315" spans="1:9" x14ac:dyDescent="0.3">
      <c r="A315" s="22">
        <v>44579</v>
      </c>
      <c r="B315" s="16">
        <v>0.65685314576666665</v>
      </c>
      <c r="C315">
        <f t="shared" si="17"/>
        <v>313</v>
      </c>
      <c r="D315" s="16">
        <f t="shared" si="19"/>
        <v>0.85245901639344257</v>
      </c>
      <c r="E315" s="16"/>
      <c r="F315" s="22">
        <v>44619</v>
      </c>
      <c r="G315" s="18">
        <v>1.0948029193113333</v>
      </c>
      <c r="H315">
        <f t="shared" si="18"/>
        <v>313</v>
      </c>
      <c r="I315" s="16">
        <f t="shared" si="20"/>
        <v>0.85245901639344257</v>
      </c>
    </row>
    <row r="316" spans="1:9" x14ac:dyDescent="0.3">
      <c r="A316" s="22">
        <v>44898</v>
      </c>
      <c r="B316" s="16">
        <v>0.64711370963333326</v>
      </c>
      <c r="C316">
        <f t="shared" si="17"/>
        <v>314</v>
      </c>
      <c r="D316" s="16">
        <f t="shared" si="19"/>
        <v>0.85519125683060104</v>
      </c>
      <c r="E316" s="16"/>
      <c r="F316" s="22">
        <v>44620</v>
      </c>
      <c r="G316" s="18">
        <v>1.0894811936563331</v>
      </c>
      <c r="H316">
        <f t="shared" si="18"/>
        <v>314</v>
      </c>
      <c r="I316" s="16">
        <f t="shared" si="20"/>
        <v>0.85519125683060104</v>
      </c>
    </row>
    <row r="317" spans="1:9" x14ac:dyDescent="0.3">
      <c r="A317" s="22">
        <v>44622</v>
      </c>
      <c r="B317" s="16">
        <v>0.63754038810000002</v>
      </c>
      <c r="C317">
        <f t="shared" si="17"/>
        <v>315</v>
      </c>
      <c r="D317" s="16">
        <f t="shared" si="19"/>
        <v>0.85792349726775952</v>
      </c>
      <c r="E317" s="16"/>
      <c r="F317" s="22">
        <v>44623</v>
      </c>
      <c r="G317" s="18">
        <v>1.0884283797900003</v>
      </c>
      <c r="H317">
        <f t="shared" si="18"/>
        <v>315</v>
      </c>
      <c r="I317" s="16">
        <f t="shared" si="20"/>
        <v>0.85792349726775952</v>
      </c>
    </row>
    <row r="318" spans="1:9" x14ac:dyDescent="0.3">
      <c r="A318" s="22">
        <v>44646</v>
      </c>
      <c r="B318" s="16">
        <v>0.62214331083333341</v>
      </c>
      <c r="C318">
        <f t="shared" si="17"/>
        <v>316</v>
      </c>
      <c r="D318" s="16">
        <f t="shared" si="19"/>
        <v>0.86065573770491799</v>
      </c>
      <c r="E318" s="16"/>
      <c r="F318" s="22">
        <v>44577</v>
      </c>
      <c r="G318" s="18">
        <v>1.0875627994399999</v>
      </c>
      <c r="H318">
        <f t="shared" si="18"/>
        <v>316</v>
      </c>
      <c r="I318" s="16">
        <f t="shared" si="20"/>
        <v>0.86065573770491799</v>
      </c>
    </row>
    <row r="319" spans="1:9" x14ac:dyDescent="0.3">
      <c r="A319" s="22">
        <v>44629</v>
      </c>
      <c r="B319" s="16">
        <v>0.62199597290000008</v>
      </c>
      <c r="C319">
        <f t="shared" si="17"/>
        <v>317</v>
      </c>
      <c r="D319" s="16">
        <f t="shared" si="19"/>
        <v>0.86338797814207646</v>
      </c>
      <c r="E319" s="16"/>
      <c r="F319" s="22">
        <v>44581</v>
      </c>
      <c r="G319" s="18">
        <v>1.0819033204333335</v>
      </c>
      <c r="H319">
        <f t="shared" si="18"/>
        <v>317</v>
      </c>
      <c r="I319" s="16">
        <f t="shared" si="20"/>
        <v>0.86338797814207646</v>
      </c>
    </row>
    <row r="320" spans="1:9" x14ac:dyDescent="0.3">
      <c r="A320" s="22">
        <v>44621</v>
      </c>
      <c r="B320" s="16">
        <v>0.60772343713333343</v>
      </c>
      <c r="C320">
        <f t="shared" si="17"/>
        <v>318</v>
      </c>
      <c r="D320" s="16">
        <f t="shared" si="19"/>
        <v>0.86612021857923494</v>
      </c>
      <c r="E320" s="16"/>
      <c r="F320" s="22">
        <v>44602</v>
      </c>
      <c r="G320" s="18">
        <v>1.0813098167166664</v>
      </c>
      <c r="H320">
        <f t="shared" si="18"/>
        <v>318</v>
      </c>
      <c r="I320" s="16">
        <f t="shared" si="20"/>
        <v>0.86612021857923494</v>
      </c>
    </row>
    <row r="321" spans="1:9" x14ac:dyDescent="0.3">
      <c r="A321" s="22">
        <v>44594</v>
      </c>
      <c r="B321" s="16">
        <v>0.59663331656666663</v>
      </c>
      <c r="C321">
        <f t="shared" si="17"/>
        <v>319</v>
      </c>
      <c r="D321" s="16">
        <f t="shared" si="19"/>
        <v>0.86885245901639341</v>
      </c>
      <c r="E321" s="16"/>
      <c r="F321" s="22">
        <v>44643</v>
      </c>
      <c r="G321" s="18">
        <v>1.08072908738</v>
      </c>
      <c r="H321">
        <f t="shared" si="18"/>
        <v>319</v>
      </c>
      <c r="I321" s="16">
        <f t="shared" si="20"/>
        <v>0.86885245901639341</v>
      </c>
    </row>
    <row r="322" spans="1:9" x14ac:dyDescent="0.3">
      <c r="A322" s="22">
        <v>44918</v>
      </c>
      <c r="B322" s="16">
        <v>0.56553688023333337</v>
      </c>
      <c r="C322">
        <f t="shared" si="17"/>
        <v>320</v>
      </c>
      <c r="D322" s="16">
        <f t="shared" si="19"/>
        <v>0.87158469945355188</v>
      </c>
      <c r="E322" s="16"/>
      <c r="F322" s="22">
        <v>44647</v>
      </c>
      <c r="G322" s="18">
        <v>1.0798444990133333</v>
      </c>
      <c r="H322">
        <f t="shared" si="18"/>
        <v>320</v>
      </c>
      <c r="I322" s="16">
        <f t="shared" si="20"/>
        <v>0.87158469945355188</v>
      </c>
    </row>
    <row r="323" spans="1:9" x14ac:dyDescent="0.3">
      <c r="A323" s="22">
        <v>44601</v>
      </c>
      <c r="B323" s="16">
        <v>0.55935310506666669</v>
      </c>
      <c r="C323">
        <f t="shared" ref="C323:C386" si="21">RANK(B323,B$3:B$368,0)</f>
        <v>321</v>
      </c>
      <c r="D323" s="16">
        <f t="shared" si="19"/>
        <v>0.87431693989071035</v>
      </c>
      <c r="E323" s="16"/>
      <c r="F323" s="22">
        <v>44596</v>
      </c>
      <c r="G323" s="18">
        <v>1.0755976265566667</v>
      </c>
      <c r="H323">
        <f t="shared" ref="H323:H386" si="22">RANK(G323,G$3:G$368,0)</f>
        <v>321</v>
      </c>
      <c r="I323" s="16">
        <f t="shared" si="20"/>
        <v>0.87431693989071035</v>
      </c>
    </row>
    <row r="324" spans="1:9" x14ac:dyDescent="0.3">
      <c r="A324" s="22">
        <v>44567</v>
      </c>
      <c r="B324" s="16">
        <v>0.54015431680000003</v>
      </c>
      <c r="C324">
        <f t="shared" si="21"/>
        <v>322</v>
      </c>
      <c r="D324" s="16">
        <f t="shared" ref="D324:D368" si="23">(C324-1)/366</f>
        <v>0.87704918032786883</v>
      </c>
      <c r="E324" s="16"/>
      <c r="F324" s="22">
        <v>44618</v>
      </c>
      <c r="G324" s="18">
        <v>1.0744912518983334</v>
      </c>
      <c r="H324">
        <f t="shared" si="22"/>
        <v>322</v>
      </c>
      <c r="I324" s="16">
        <f t="shared" ref="I324:I368" si="24">(H324-1)/366</f>
        <v>0.87704918032786883</v>
      </c>
    </row>
    <row r="325" spans="1:9" x14ac:dyDescent="0.3">
      <c r="A325" s="22">
        <v>44600</v>
      </c>
      <c r="B325" s="16">
        <v>0.52538392846666659</v>
      </c>
      <c r="C325">
        <f t="shared" si="21"/>
        <v>323</v>
      </c>
      <c r="D325" s="16">
        <f t="shared" si="23"/>
        <v>0.8797814207650273</v>
      </c>
      <c r="E325" s="16"/>
      <c r="F325" s="22">
        <v>44645</v>
      </c>
      <c r="G325" s="18">
        <v>1.0717367447699999</v>
      </c>
      <c r="H325">
        <f t="shared" si="22"/>
        <v>323</v>
      </c>
      <c r="I325" s="16">
        <f t="shared" si="24"/>
        <v>0.8797814207650273</v>
      </c>
    </row>
    <row r="326" spans="1:9" x14ac:dyDescent="0.3">
      <c r="A326" s="22">
        <v>44604</v>
      </c>
      <c r="B326" s="16">
        <v>0.5111890348</v>
      </c>
      <c r="C326">
        <f t="shared" si="21"/>
        <v>324</v>
      </c>
      <c r="D326" s="16">
        <f t="shared" si="23"/>
        <v>0.88251366120218577</v>
      </c>
      <c r="E326" s="16"/>
      <c r="F326" s="22">
        <v>44593</v>
      </c>
      <c r="G326" s="18">
        <v>1.0661963646466666</v>
      </c>
      <c r="H326">
        <f t="shared" si="22"/>
        <v>324</v>
      </c>
      <c r="I326" s="16">
        <f t="shared" si="24"/>
        <v>0.88251366120218577</v>
      </c>
    </row>
    <row r="327" spans="1:9" x14ac:dyDescent="0.3">
      <c r="A327" s="22">
        <v>44564</v>
      </c>
      <c r="B327" s="16">
        <v>0.50300582723333342</v>
      </c>
      <c r="C327">
        <f t="shared" si="21"/>
        <v>325</v>
      </c>
      <c r="D327" s="16">
        <f t="shared" si="23"/>
        <v>0.88524590163934425</v>
      </c>
      <c r="E327" s="16"/>
      <c r="F327" s="22">
        <v>44630</v>
      </c>
      <c r="G327" s="18">
        <v>1.06376221404</v>
      </c>
      <c r="H327">
        <f t="shared" si="22"/>
        <v>325</v>
      </c>
      <c r="I327" s="16">
        <f t="shared" si="24"/>
        <v>0.88524590163934425</v>
      </c>
    </row>
    <row r="328" spans="1:9" x14ac:dyDescent="0.3">
      <c r="A328" s="22">
        <v>44602</v>
      </c>
      <c r="B328" s="16">
        <v>0.46988566363333339</v>
      </c>
      <c r="C328">
        <f t="shared" si="21"/>
        <v>326</v>
      </c>
      <c r="D328" s="16">
        <f t="shared" si="23"/>
        <v>0.88797814207650272</v>
      </c>
      <c r="E328" s="16"/>
      <c r="F328" s="22">
        <v>44608</v>
      </c>
      <c r="G328" s="18">
        <v>1.062762823203333</v>
      </c>
      <c r="H328">
        <f t="shared" si="22"/>
        <v>326</v>
      </c>
      <c r="I328" s="16">
        <f t="shared" si="24"/>
        <v>0.88797814207650272</v>
      </c>
    </row>
    <row r="329" spans="1:9" x14ac:dyDescent="0.3">
      <c r="A329" s="22">
        <v>44626</v>
      </c>
      <c r="B329" s="16">
        <v>0.44475668606666668</v>
      </c>
      <c r="C329">
        <f t="shared" si="21"/>
        <v>327</v>
      </c>
      <c r="D329" s="16">
        <f t="shared" si="23"/>
        <v>0.89071038251366119</v>
      </c>
      <c r="E329" s="16"/>
      <c r="F329" s="22">
        <v>44631</v>
      </c>
      <c r="G329" s="18">
        <v>1.0625179688533333</v>
      </c>
      <c r="H329">
        <f t="shared" si="22"/>
        <v>327</v>
      </c>
      <c r="I329" s="16">
        <f t="shared" si="24"/>
        <v>0.89071038251366119</v>
      </c>
    </row>
    <row r="330" spans="1:9" x14ac:dyDescent="0.3">
      <c r="A330" s="22">
        <v>44580</v>
      </c>
      <c r="B330" s="16">
        <v>0.44465133493333331</v>
      </c>
      <c r="C330">
        <f t="shared" si="21"/>
        <v>328</v>
      </c>
      <c r="D330" s="16">
        <f t="shared" si="23"/>
        <v>0.89344262295081966</v>
      </c>
      <c r="E330" s="16"/>
      <c r="F330" s="22">
        <v>44612</v>
      </c>
      <c r="G330" s="18">
        <v>1.06149566486868</v>
      </c>
      <c r="H330">
        <f t="shared" si="22"/>
        <v>328</v>
      </c>
      <c r="I330" s="16">
        <f t="shared" si="24"/>
        <v>0.89344262295081966</v>
      </c>
    </row>
    <row r="331" spans="1:9" x14ac:dyDescent="0.3">
      <c r="A331" s="22">
        <v>44598</v>
      </c>
      <c r="B331" s="16">
        <v>0.4304084623333333</v>
      </c>
      <c r="C331">
        <f t="shared" si="21"/>
        <v>329</v>
      </c>
      <c r="D331" s="16">
        <f t="shared" si="23"/>
        <v>0.89617486338797814</v>
      </c>
      <c r="E331" s="16"/>
      <c r="F331" s="22">
        <v>44621</v>
      </c>
      <c r="G331" s="18">
        <v>1.0596245877833335</v>
      </c>
      <c r="H331">
        <f t="shared" si="22"/>
        <v>329</v>
      </c>
      <c r="I331" s="16">
        <f t="shared" si="24"/>
        <v>0.89617486338797814</v>
      </c>
    </row>
    <row r="332" spans="1:9" x14ac:dyDescent="0.3">
      <c r="A332" s="22">
        <v>44924</v>
      </c>
      <c r="B332" s="16">
        <v>0.42639176543333335</v>
      </c>
      <c r="C332">
        <f t="shared" si="21"/>
        <v>330</v>
      </c>
      <c r="D332" s="16">
        <f t="shared" si="23"/>
        <v>0.89890710382513661</v>
      </c>
      <c r="E332" s="16"/>
      <c r="F332" s="22">
        <v>44627</v>
      </c>
      <c r="G332" s="18">
        <v>1.0588210723203335</v>
      </c>
      <c r="H332">
        <f t="shared" si="22"/>
        <v>330</v>
      </c>
      <c r="I332" s="16">
        <f t="shared" si="24"/>
        <v>0.89890710382513661</v>
      </c>
    </row>
    <row r="333" spans="1:9" x14ac:dyDescent="0.3">
      <c r="A333" s="22">
        <v>44577</v>
      </c>
      <c r="B333" s="16">
        <v>0.40776391606666668</v>
      </c>
      <c r="C333">
        <f t="shared" si="21"/>
        <v>331</v>
      </c>
      <c r="D333" s="16">
        <f t="shared" si="23"/>
        <v>0.90163934426229508</v>
      </c>
      <c r="E333" s="16"/>
      <c r="F333" s="22">
        <v>44578</v>
      </c>
      <c r="G333" s="18">
        <v>1.0584212612866668</v>
      </c>
      <c r="H333">
        <f t="shared" si="22"/>
        <v>331</v>
      </c>
      <c r="I333" s="16">
        <f t="shared" si="24"/>
        <v>0.90163934426229508</v>
      </c>
    </row>
    <row r="334" spans="1:9" x14ac:dyDescent="0.3">
      <c r="A334" s="22">
        <v>44926</v>
      </c>
      <c r="B334" s="16">
        <v>0.3945717710333333</v>
      </c>
      <c r="C334">
        <f t="shared" si="21"/>
        <v>332</v>
      </c>
      <c r="D334" s="16">
        <f t="shared" si="23"/>
        <v>0.90437158469945356</v>
      </c>
      <c r="E334" s="16"/>
      <c r="F334" s="22">
        <v>44576</v>
      </c>
      <c r="G334" s="18">
        <v>1.0563656802766668</v>
      </c>
      <c r="H334">
        <f t="shared" si="22"/>
        <v>332</v>
      </c>
      <c r="I334" s="16">
        <f t="shared" si="24"/>
        <v>0.90437158469945356</v>
      </c>
    </row>
    <row r="335" spans="1:9" x14ac:dyDescent="0.3">
      <c r="A335" s="22">
        <v>44625</v>
      </c>
      <c r="B335" s="16">
        <v>0.31443929413333332</v>
      </c>
      <c r="C335">
        <f t="shared" si="21"/>
        <v>333</v>
      </c>
      <c r="D335" s="16">
        <f t="shared" si="23"/>
        <v>0.90710382513661203</v>
      </c>
      <c r="E335" s="16"/>
      <c r="F335" s="22">
        <v>44599</v>
      </c>
      <c r="G335" s="18">
        <v>1.0489493379279999</v>
      </c>
      <c r="H335">
        <f t="shared" si="22"/>
        <v>333</v>
      </c>
      <c r="I335" s="16">
        <f t="shared" si="24"/>
        <v>0.90710382513661203</v>
      </c>
    </row>
    <row r="336" spans="1:9" x14ac:dyDescent="0.3">
      <c r="A336" s="22">
        <v>44570</v>
      </c>
      <c r="B336" s="16">
        <v>0.31141329366666665</v>
      </c>
      <c r="C336">
        <f t="shared" si="21"/>
        <v>334</v>
      </c>
      <c r="D336" s="16">
        <f t="shared" si="23"/>
        <v>0.9098360655737705</v>
      </c>
      <c r="E336" s="16"/>
      <c r="F336" s="22">
        <v>44650</v>
      </c>
      <c r="G336" s="18">
        <v>1.0476302137966664</v>
      </c>
      <c r="H336">
        <f t="shared" si="22"/>
        <v>334</v>
      </c>
      <c r="I336" s="16">
        <f t="shared" si="24"/>
        <v>0.9098360655737705</v>
      </c>
    </row>
    <row r="337" spans="1:9" x14ac:dyDescent="0.3">
      <c r="A337" s="22">
        <v>44619</v>
      </c>
      <c r="B337" s="16">
        <v>0.29974588326666662</v>
      </c>
      <c r="C337">
        <f t="shared" si="21"/>
        <v>335</v>
      </c>
      <c r="D337" s="16">
        <f t="shared" si="23"/>
        <v>0.91256830601092898</v>
      </c>
      <c r="E337" s="16"/>
      <c r="F337" s="22">
        <v>44649</v>
      </c>
      <c r="G337" s="18">
        <v>1.04702678043</v>
      </c>
      <c r="H337">
        <f t="shared" si="22"/>
        <v>335</v>
      </c>
      <c r="I337" s="16">
        <f t="shared" si="24"/>
        <v>0.91256830601092898</v>
      </c>
    </row>
    <row r="338" spans="1:9" x14ac:dyDescent="0.3">
      <c r="A338" s="22">
        <v>44612</v>
      </c>
      <c r="B338" s="16">
        <v>0.29533825043333339</v>
      </c>
      <c r="C338">
        <f t="shared" si="21"/>
        <v>336</v>
      </c>
      <c r="D338" s="16">
        <f t="shared" si="23"/>
        <v>0.91530054644808745</v>
      </c>
      <c r="E338" s="16"/>
      <c r="F338" s="22">
        <v>44637</v>
      </c>
      <c r="G338" s="18">
        <v>1.0450232122833332</v>
      </c>
      <c r="H338">
        <f t="shared" si="22"/>
        <v>336</v>
      </c>
      <c r="I338" s="16">
        <f t="shared" si="24"/>
        <v>0.91530054644808745</v>
      </c>
    </row>
    <row r="339" spans="1:9" x14ac:dyDescent="0.3">
      <c r="A339" s="22">
        <v>44589</v>
      </c>
      <c r="B339" s="16">
        <v>0.29254182216666663</v>
      </c>
      <c r="C339">
        <f t="shared" si="21"/>
        <v>337</v>
      </c>
      <c r="D339" s="16">
        <f t="shared" si="23"/>
        <v>0.91803278688524592</v>
      </c>
      <c r="E339" s="16"/>
      <c r="F339" s="22">
        <v>44587</v>
      </c>
      <c r="G339" s="18">
        <v>1.0429141131941499</v>
      </c>
      <c r="H339">
        <f t="shared" si="22"/>
        <v>337</v>
      </c>
      <c r="I339" s="16">
        <f t="shared" si="24"/>
        <v>0.91803278688524592</v>
      </c>
    </row>
    <row r="340" spans="1:9" x14ac:dyDescent="0.3">
      <c r="A340" s="22">
        <v>44593</v>
      </c>
      <c r="B340" s="16">
        <v>0.26295020786666667</v>
      </c>
      <c r="C340">
        <f t="shared" si="21"/>
        <v>338</v>
      </c>
      <c r="D340" s="16">
        <f t="shared" si="23"/>
        <v>0.92076502732240439</v>
      </c>
      <c r="E340" s="16"/>
      <c r="F340" s="22">
        <v>44642</v>
      </c>
      <c r="G340" s="18">
        <v>1.0425215628933333</v>
      </c>
      <c r="H340">
        <f t="shared" si="22"/>
        <v>338</v>
      </c>
      <c r="I340" s="16">
        <f t="shared" si="24"/>
        <v>0.92076502732240439</v>
      </c>
    </row>
    <row r="341" spans="1:9" x14ac:dyDescent="0.3">
      <c r="A341" s="22">
        <v>44568</v>
      </c>
      <c r="B341" s="16">
        <v>0.24761262003333331</v>
      </c>
      <c r="C341">
        <f t="shared" si="21"/>
        <v>339</v>
      </c>
      <c r="D341" s="16">
        <f t="shared" si="23"/>
        <v>0.92349726775956287</v>
      </c>
      <c r="E341" s="16"/>
      <c r="F341" s="22">
        <v>44584</v>
      </c>
      <c r="G341" s="18">
        <v>1.0397358928480001</v>
      </c>
      <c r="H341">
        <f t="shared" si="22"/>
        <v>339</v>
      </c>
      <c r="I341" s="16">
        <f t="shared" si="24"/>
        <v>0.92349726775956287</v>
      </c>
    </row>
    <row r="342" spans="1:9" x14ac:dyDescent="0.3">
      <c r="A342" s="22">
        <v>44603</v>
      </c>
      <c r="B342" s="16">
        <v>0.24033253269999999</v>
      </c>
      <c r="C342">
        <f t="shared" si="21"/>
        <v>340</v>
      </c>
      <c r="D342" s="16">
        <f t="shared" si="23"/>
        <v>0.92622950819672134</v>
      </c>
      <c r="E342" s="16"/>
      <c r="F342" s="22">
        <v>44638</v>
      </c>
      <c r="G342" s="18">
        <v>1.0375093294833335</v>
      </c>
      <c r="H342">
        <f t="shared" si="22"/>
        <v>340</v>
      </c>
      <c r="I342" s="16">
        <f t="shared" si="24"/>
        <v>0.92622950819672134</v>
      </c>
    </row>
    <row r="343" spans="1:9" x14ac:dyDescent="0.3">
      <c r="A343" s="22">
        <v>44608</v>
      </c>
      <c r="B343" s="16">
        <v>0.22507776356666664</v>
      </c>
      <c r="C343">
        <f t="shared" si="21"/>
        <v>341</v>
      </c>
      <c r="D343" s="16">
        <f t="shared" si="23"/>
        <v>0.92896174863387981</v>
      </c>
      <c r="E343" s="16"/>
      <c r="F343" s="22">
        <v>44594</v>
      </c>
      <c r="G343" s="18">
        <v>1.03022024241</v>
      </c>
      <c r="H343">
        <f t="shared" si="22"/>
        <v>341</v>
      </c>
      <c r="I343" s="16">
        <f t="shared" si="24"/>
        <v>0.92896174863387981</v>
      </c>
    </row>
    <row r="344" spans="1:9" x14ac:dyDescent="0.3">
      <c r="A344" s="22">
        <v>44610</v>
      </c>
      <c r="B344" s="16">
        <v>0.21439358813333334</v>
      </c>
      <c r="C344">
        <f t="shared" si="21"/>
        <v>342</v>
      </c>
      <c r="D344" s="16">
        <f t="shared" si="23"/>
        <v>0.93169398907103829</v>
      </c>
      <c r="E344" s="16"/>
      <c r="F344" s="22">
        <v>44610</v>
      </c>
      <c r="G344" s="18">
        <v>1.0300397144199998</v>
      </c>
      <c r="H344">
        <f t="shared" si="22"/>
        <v>342</v>
      </c>
      <c r="I344" s="16">
        <f t="shared" si="24"/>
        <v>0.93169398907103829</v>
      </c>
    </row>
    <row r="345" spans="1:9" x14ac:dyDescent="0.3">
      <c r="A345" s="22">
        <v>44615</v>
      </c>
      <c r="B345" s="16">
        <v>0.21284973026666668</v>
      </c>
      <c r="C345">
        <f t="shared" si="21"/>
        <v>343</v>
      </c>
      <c r="D345" s="16">
        <f t="shared" si="23"/>
        <v>0.93442622950819676</v>
      </c>
      <c r="E345" s="16"/>
      <c r="F345" s="22">
        <v>44586</v>
      </c>
      <c r="G345" s="18">
        <v>1.02515654759215</v>
      </c>
      <c r="H345">
        <f t="shared" si="22"/>
        <v>343</v>
      </c>
      <c r="I345" s="16">
        <f t="shared" si="24"/>
        <v>0.93442622950819676</v>
      </c>
    </row>
    <row r="346" spans="1:9" x14ac:dyDescent="0.3">
      <c r="A346" s="22">
        <v>44573</v>
      </c>
      <c r="B346" s="16">
        <v>0.20736450516666666</v>
      </c>
      <c r="C346">
        <f t="shared" si="21"/>
        <v>344</v>
      </c>
      <c r="D346" s="16">
        <f t="shared" si="23"/>
        <v>0.93715846994535523</v>
      </c>
      <c r="E346" s="16"/>
      <c r="F346" s="22">
        <v>44633</v>
      </c>
      <c r="G346" s="18">
        <v>1.0203963949466663</v>
      </c>
      <c r="H346">
        <f t="shared" si="22"/>
        <v>344</v>
      </c>
      <c r="I346" s="16">
        <f t="shared" si="24"/>
        <v>0.93715846994535523</v>
      </c>
    </row>
    <row r="347" spans="1:9" x14ac:dyDescent="0.3">
      <c r="A347" s="22">
        <v>44569</v>
      </c>
      <c r="B347" s="16">
        <v>0.20116098560000001</v>
      </c>
      <c r="C347">
        <f t="shared" si="21"/>
        <v>345</v>
      </c>
      <c r="D347" s="16">
        <f t="shared" si="23"/>
        <v>0.93989071038251371</v>
      </c>
      <c r="E347" s="16"/>
      <c r="F347" s="22">
        <v>44648</v>
      </c>
      <c r="G347" s="18">
        <v>1.0203522248999999</v>
      </c>
      <c r="H347">
        <f t="shared" si="22"/>
        <v>345</v>
      </c>
      <c r="I347" s="16">
        <f t="shared" si="24"/>
        <v>0.93989071038251371</v>
      </c>
    </row>
    <row r="348" spans="1:9" x14ac:dyDescent="0.3">
      <c r="A348" s="22">
        <v>44613</v>
      </c>
      <c r="B348" s="16">
        <v>0.19870129673333331</v>
      </c>
      <c r="C348">
        <f t="shared" si="21"/>
        <v>346</v>
      </c>
      <c r="D348" s="16">
        <f t="shared" si="23"/>
        <v>0.94262295081967218</v>
      </c>
      <c r="E348" s="16"/>
      <c r="F348" s="22">
        <v>44609</v>
      </c>
      <c r="G348" s="18">
        <v>1.0189269410033335</v>
      </c>
      <c r="H348">
        <f t="shared" si="22"/>
        <v>346</v>
      </c>
      <c r="I348" s="16">
        <f t="shared" si="24"/>
        <v>0.94262295081967218</v>
      </c>
    </row>
    <row r="349" spans="1:9" x14ac:dyDescent="0.3">
      <c r="A349" s="22">
        <v>44620</v>
      </c>
      <c r="B349" s="16">
        <v>0.18951411013333333</v>
      </c>
      <c r="C349">
        <f t="shared" si="21"/>
        <v>347</v>
      </c>
      <c r="D349" s="16">
        <f t="shared" si="23"/>
        <v>0.94535519125683065</v>
      </c>
      <c r="E349" s="16"/>
      <c r="F349" s="22">
        <v>44595</v>
      </c>
      <c r="G349" s="18">
        <v>1.0185768561999999</v>
      </c>
      <c r="H349">
        <f t="shared" si="22"/>
        <v>347</v>
      </c>
      <c r="I349" s="16">
        <f t="shared" si="24"/>
        <v>0.94535519125683065</v>
      </c>
    </row>
    <row r="350" spans="1:9" x14ac:dyDescent="0.3">
      <c r="A350" s="22">
        <v>44592</v>
      </c>
      <c r="B350" s="16">
        <v>0.18440302959999999</v>
      </c>
      <c r="C350">
        <f t="shared" si="21"/>
        <v>348</v>
      </c>
      <c r="D350" s="16">
        <f t="shared" si="23"/>
        <v>0.94808743169398912</v>
      </c>
      <c r="E350" s="16"/>
      <c r="F350" s="22">
        <v>44646</v>
      </c>
      <c r="G350" s="18">
        <v>1.0110199834033333</v>
      </c>
      <c r="H350">
        <f t="shared" si="22"/>
        <v>348</v>
      </c>
      <c r="I350" s="16">
        <f t="shared" si="24"/>
        <v>0.94808743169398912</v>
      </c>
    </row>
    <row r="351" spans="1:9" x14ac:dyDescent="0.3">
      <c r="A351" s="22">
        <v>44611</v>
      </c>
      <c r="B351" s="16">
        <v>0.18191672960000002</v>
      </c>
      <c r="C351">
        <f t="shared" si="21"/>
        <v>349</v>
      </c>
      <c r="D351" s="16">
        <f t="shared" si="23"/>
        <v>0.95081967213114749</v>
      </c>
      <c r="E351" s="16"/>
      <c r="F351" s="22">
        <v>44632</v>
      </c>
      <c r="G351" s="18">
        <v>1.0107395637933332</v>
      </c>
      <c r="H351">
        <f t="shared" si="22"/>
        <v>349</v>
      </c>
      <c r="I351" s="16">
        <f t="shared" si="24"/>
        <v>0.95081967213114749</v>
      </c>
    </row>
    <row r="352" spans="1:9" x14ac:dyDescent="0.3">
      <c r="A352" s="22">
        <v>44588</v>
      </c>
      <c r="B352" s="16">
        <v>0.17292786936666668</v>
      </c>
      <c r="C352">
        <f t="shared" si="21"/>
        <v>350</v>
      </c>
      <c r="D352" s="16">
        <f t="shared" si="23"/>
        <v>0.95355191256830596</v>
      </c>
      <c r="E352" s="16"/>
      <c r="F352" s="22">
        <v>44606</v>
      </c>
      <c r="G352" s="18">
        <v>1.0088553772</v>
      </c>
      <c r="H352">
        <f t="shared" si="22"/>
        <v>350</v>
      </c>
      <c r="I352" s="16">
        <f t="shared" si="24"/>
        <v>0.95355191256830596</v>
      </c>
    </row>
    <row r="353" spans="1:9" x14ac:dyDescent="0.3">
      <c r="A353" s="22">
        <v>44609</v>
      </c>
      <c r="B353" s="16">
        <v>0.16533942799999998</v>
      </c>
      <c r="C353">
        <f t="shared" si="21"/>
        <v>351</v>
      </c>
      <c r="D353" s="16">
        <f t="shared" si="23"/>
        <v>0.95628415300546443</v>
      </c>
      <c r="E353" s="16"/>
      <c r="F353" s="22">
        <v>44629</v>
      </c>
      <c r="G353" s="18">
        <v>1.00236024999</v>
      </c>
      <c r="H353">
        <f t="shared" si="22"/>
        <v>351</v>
      </c>
      <c r="I353" s="16">
        <f t="shared" si="24"/>
        <v>0.95628415300546443</v>
      </c>
    </row>
    <row r="354" spans="1:9" x14ac:dyDescent="0.3">
      <c r="A354" s="22">
        <v>44591</v>
      </c>
      <c r="B354" s="16">
        <v>0.16406412833333334</v>
      </c>
      <c r="C354">
        <f t="shared" si="21"/>
        <v>352</v>
      </c>
      <c r="D354" s="16">
        <f t="shared" si="23"/>
        <v>0.95901639344262291</v>
      </c>
      <c r="E354" s="16"/>
      <c r="F354" s="22">
        <v>44651</v>
      </c>
      <c r="G354" s="18">
        <v>1.0010106529516665</v>
      </c>
      <c r="H354">
        <f t="shared" si="22"/>
        <v>352</v>
      </c>
      <c r="I354" s="16">
        <f t="shared" si="24"/>
        <v>0.95901639344262291</v>
      </c>
    </row>
    <row r="355" spans="1:9" x14ac:dyDescent="0.3">
      <c r="A355" s="22">
        <v>44581</v>
      </c>
      <c r="B355" s="16">
        <v>0.13315234246666666</v>
      </c>
      <c r="C355">
        <f t="shared" si="21"/>
        <v>353</v>
      </c>
      <c r="D355" s="16">
        <f t="shared" si="23"/>
        <v>0.96174863387978138</v>
      </c>
      <c r="E355" s="16"/>
      <c r="F355" s="22">
        <v>44600</v>
      </c>
      <c r="G355" s="18">
        <v>1.0007653412886799</v>
      </c>
      <c r="H355">
        <f t="shared" si="22"/>
        <v>353</v>
      </c>
      <c r="I355" s="16">
        <f t="shared" si="24"/>
        <v>0.96174863387978138</v>
      </c>
    </row>
    <row r="356" spans="1:9" x14ac:dyDescent="0.3">
      <c r="A356" s="22">
        <v>44566</v>
      </c>
      <c r="B356" s="16">
        <v>0.12815806640000002</v>
      </c>
      <c r="C356">
        <f t="shared" si="21"/>
        <v>354</v>
      </c>
      <c r="D356" s="16">
        <f t="shared" si="23"/>
        <v>0.96448087431693985</v>
      </c>
      <c r="E356" s="16"/>
      <c r="F356" s="22">
        <v>44605</v>
      </c>
      <c r="G356" s="18">
        <v>0.9943133850510002</v>
      </c>
      <c r="H356">
        <f t="shared" si="22"/>
        <v>354</v>
      </c>
      <c r="I356" s="16">
        <f t="shared" si="24"/>
        <v>0.96448087431693985</v>
      </c>
    </row>
    <row r="357" spans="1:9" x14ac:dyDescent="0.3">
      <c r="A357" s="22">
        <v>44614</v>
      </c>
      <c r="B357" s="16">
        <v>0.1062173839</v>
      </c>
      <c r="C357">
        <f t="shared" si="21"/>
        <v>355</v>
      </c>
      <c r="D357" s="16">
        <f t="shared" si="23"/>
        <v>0.96721311475409832</v>
      </c>
      <c r="E357" s="16"/>
      <c r="F357" s="22">
        <v>44603</v>
      </c>
      <c r="G357" s="18">
        <v>0.99366762290410016</v>
      </c>
      <c r="H357">
        <f t="shared" si="22"/>
        <v>355</v>
      </c>
      <c r="I357" s="16">
        <f t="shared" si="24"/>
        <v>0.96721311475409832</v>
      </c>
    </row>
    <row r="358" spans="1:9" x14ac:dyDescent="0.3">
      <c r="A358" s="22">
        <v>44922</v>
      </c>
      <c r="B358" s="16">
        <v>9.8396249599999985E-2</v>
      </c>
      <c r="C358">
        <f t="shared" si="21"/>
        <v>356</v>
      </c>
      <c r="D358" s="16">
        <f t="shared" si="23"/>
        <v>0.9699453551912568</v>
      </c>
      <c r="E358" s="16"/>
      <c r="F358" s="22">
        <v>44611</v>
      </c>
      <c r="G358" s="18">
        <v>0.98760725968899976</v>
      </c>
      <c r="H358">
        <f t="shared" si="22"/>
        <v>356</v>
      </c>
      <c r="I358" s="16">
        <f t="shared" si="24"/>
        <v>0.9699453551912568</v>
      </c>
    </row>
    <row r="359" spans="1:9" x14ac:dyDescent="0.3">
      <c r="A359" s="22">
        <v>44590</v>
      </c>
      <c r="B359" s="16">
        <v>9.0942132133333325E-2</v>
      </c>
      <c r="C359">
        <f t="shared" si="21"/>
        <v>357</v>
      </c>
      <c r="D359" s="16">
        <f t="shared" si="23"/>
        <v>0.97267759562841527</v>
      </c>
      <c r="E359" s="16"/>
      <c r="F359" s="22">
        <v>44597</v>
      </c>
      <c r="G359" s="18">
        <v>0.97590549823333328</v>
      </c>
      <c r="H359">
        <f t="shared" si="22"/>
        <v>357</v>
      </c>
      <c r="I359" s="16">
        <f t="shared" si="24"/>
        <v>0.97267759562841527</v>
      </c>
    </row>
    <row r="360" spans="1:9" x14ac:dyDescent="0.3">
      <c r="A360" s="22">
        <v>44585</v>
      </c>
      <c r="B360" s="16">
        <v>8.9979099233333332E-2</v>
      </c>
      <c r="C360">
        <f t="shared" si="21"/>
        <v>358</v>
      </c>
      <c r="D360" s="16">
        <f t="shared" si="23"/>
        <v>0.97540983606557374</v>
      </c>
      <c r="E360" s="16"/>
      <c r="F360" s="22">
        <v>44607</v>
      </c>
      <c r="G360" s="18">
        <v>0.97572930026666638</v>
      </c>
      <c r="H360">
        <f t="shared" si="22"/>
        <v>358</v>
      </c>
      <c r="I360" s="16">
        <f t="shared" si="24"/>
        <v>0.97540983606557374</v>
      </c>
    </row>
    <row r="361" spans="1:9" x14ac:dyDescent="0.3">
      <c r="A361" s="22">
        <v>44572</v>
      </c>
      <c r="B361" s="16">
        <v>6.7980739366666668E-2</v>
      </c>
      <c r="C361">
        <f t="shared" si="21"/>
        <v>359</v>
      </c>
      <c r="D361" s="16">
        <f t="shared" si="23"/>
        <v>0.97814207650273222</v>
      </c>
      <c r="E361" s="16"/>
      <c r="F361" s="22">
        <v>44588</v>
      </c>
      <c r="G361" s="18">
        <v>0.93784015336566651</v>
      </c>
      <c r="H361">
        <f t="shared" si="22"/>
        <v>359</v>
      </c>
      <c r="I361" s="16">
        <f t="shared" si="24"/>
        <v>0.97814207650273222</v>
      </c>
    </row>
    <row r="362" spans="1:9" x14ac:dyDescent="0.3">
      <c r="A362" s="22">
        <v>44596</v>
      </c>
      <c r="B362" s="16">
        <v>6.0789345700000004E-2</v>
      </c>
      <c r="C362">
        <f t="shared" si="21"/>
        <v>360</v>
      </c>
      <c r="D362" s="16">
        <f t="shared" si="23"/>
        <v>0.98087431693989069</v>
      </c>
      <c r="E362" s="16"/>
      <c r="F362" s="22">
        <v>44592</v>
      </c>
      <c r="G362" s="18">
        <v>0.93373656812666661</v>
      </c>
      <c r="H362">
        <f t="shared" si="22"/>
        <v>360</v>
      </c>
      <c r="I362" s="16">
        <f t="shared" si="24"/>
        <v>0.98087431693989069</v>
      </c>
    </row>
    <row r="363" spans="1:9" x14ac:dyDescent="0.3">
      <c r="A363" s="22">
        <v>44571</v>
      </c>
      <c r="B363" s="16">
        <v>3.9326871933333327E-2</v>
      </c>
      <c r="C363">
        <f t="shared" si="21"/>
        <v>361</v>
      </c>
      <c r="D363" s="16">
        <f t="shared" si="23"/>
        <v>0.98360655737704916</v>
      </c>
      <c r="E363" s="16"/>
      <c r="F363" s="22">
        <v>44583</v>
      </c>
      <c r="G363" s="18">
        <v>0.92958348680666669</v>
      </c>
      <c r="H363">
        <f t="shared" si="22"/>
        <v>361</v>
      </c>
      <c r="I363" s="16">
        <f t="shared" si="24"/>
        <v>0.98360655737704916</v>
      </c>
    </row>
    <row r="364" spans="1:9" x14ac:dyDescent="0.3">
      <c r="A364" s="22">
        <v>44587</v>
      </c>
      <c r="B364" s="16">
        <v>3.0999266600000002E-2</v>
      </c>
      <c r="C364">
        <f t="shared" si="21"/>
        <v>362</v>
      </c>
      <c r="D364" s="16">
        <f t="shared" si="23"/>
        <v>0.98633879781420764</v>
      </c>
      <c r="E364" s="16"/>
      <c r="F364" s="22">
        <v>44585</v>
      </c>
      <c r="G364" s="18">
        <v>0.91865901643833348</v>
      </c>
      <c r="H364">
        <f t="shared" si="22"/>
        <v>362</v>
      </c>
      <c r="I364" s="16">
        <f t="shared" si="24"/>
        <v>0.98633879781420764</v>
      </c>
    </row>
    <row r="365" spans="1:9" x14ac:dyDescent="0.3">
      <c r="A365" s="22">
        <v>44583</v>
      </c>
      <c r="B365" s="16">
        <v>5.4245750000000001E-3</v>
      </c>
      <c r="C365">
        <f t="shared" si="21"/>
        <v>363</v>
      </c>
      <c r="D365" s="16">
        <f t="shared" si="23"/>
        <v>0.98907103825136611</v>
      </c>
      <c r="E365" s="16"/>
      <c r="F365" s="22">
        <v>44591</v>
      </c>
      <c r="G365" s="18">
        <v>0.88831701552833342</v>
      </c>
      <c r="H365">
        <f t="shared" si="22"/>
        <v>363</v>
      </c>
      <c r="I365" s="16">
        <f t="shared" si="24"/>
        <v>0.98907103825136611</v>
      </c>
    </row>
    <row r="366" spans="1:9" x14ac:dyDescent="0.3">
      <c r="A366" s="22">
        <v>44582</v>
      </c>
      <c r="B366" s="16">
        <v>0</v>
      </c>
      <c r="C366">
        <f t="shared" si="21"/>
        <v>364</v>
      </c>
      <c r="D366" s="16">
        <f t="shared" si="23"/>
        <v>0.99180327868852458</v>
      </c>
      <c r="E366" s="16"/>
      <c r="F366" s="22">
        <v>44589</v>
      </c>
      <c r="G366" s="18">
        <v>0.86455258953666669</v>
      </c>
      <c r="H366">
        <f t="shared" si="22"/>
        <v>364</v>
      </c>
      <c r="I366" s="16">
        <f t="shared" si="24"/>
        <v>0.99180327868852458</v>
      </c>
    </row>
    <row r="367" spans="1:9" x14ac:dyDescent="0.3">
      <c r="A367" s="22">
        <v>44584</v>
      </c>
      <c r="B367" s="16">
        <v>0</v>
      </c>
      <c r="C367">
        <f t="shared" si="21"/>
        <v>364</v>
      </c>
      <c r="D367" s="16">
        <f t="shared" si="23"/>
        <v>0.99180327868852458</v>
      </c>
      <c r="E367" s="16"/>
      <c r="F367" s="23" t="s">
        <v>382</v>
      </c>
      <c r="G367" s="18">
        <v>0.81809078160714288</v>
      </c>
      <c r="H367">
        <f t="shared" si="22"/>
        <v>365</v>
      </c>
      <c r="I367" s="16">
        <f t="shared" si="24"/>
        <v>0.99453551912568305</v>
      </c>
    </row>
    <row r="368" spans="1:9" ht="15" thickBot="1" x14ac:dyDescent="0.35">
      <c r="A368" s="24">
        <v>44586</v>
      </c>
      <c r="B368" s="20">
        <v>0</v>
      </c>
      <c r="C368">
        <f t="shared" si="21"/>
        <v>364</v>
      </c>
      <c r="D368" s="16">
        <f t="shared" si="23"/>
        <v>0.99180327868852458</v>
      </c>
      <c r="E368" s="16"/>
      <c r="F368" s="24">
        <v>44590</v>
      </c>
      <c r="G368" s="21">
        <v>0.78253431848666666</v>
      </c>
      <c r="H368">
        <f t="shared" si="22"/>
        <v>366</v>
      </c>
      <c r="I368" s="16">
        <f t="shared" si="24"/>
        <v>0.99726775956284153</v>
      </c>
    </row>
    <row r="369" spans="1:6" x14ac:dyDescent="0.3">
      <c r="A369" s="10"/>
      <c r="F369" s="10"/>
    </row>
  </sheetData>
  <sortState xmlns:xlrd2="http://schemas.microsoft.com/office/spreadsheetml/2017/richdata2" ref="F3:H368">
    <sortCondition descending="1" ref="G3:G368"/>
  </sortState>
  <mergeCells count="5">
    <mergeCell ref="K25:L25"/>
    <mergeCell ref="K1:N1"/>
    <mergeCell ref="K17:L17"/>
    <mergeCell ref="K20:L20"/>
    <mergeCell ref="M20:N20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55AD6-54F5-4966-8C19-7C7854255ABC}">
  <dimension ref="A1:J35"/>
  <sheetViews>
    <sheetView tabSelected="1" workbookViewId="0">
      <selection activeCell="H23" sqref="H23"/>
    </sheetView>
  </sheetViews>
  <sheetFormatPr defaultRowHeight="14.4" x14ac:dyDescent="0.3"/>
  <cols>
    <col min="2" max="2" width="13.6640625" customWidth="1"/>
    <col min="3" max="3" width="14.109375" customWidth="1"/>
    <col min="4" max="4" width="15.77734375" customWidth="1"/>
    <col min="5" max="6" width="25" customWidth="1"/>
    <col min="7" max="7" width="12.77734375" customWidth="1"/>
    <col min="8" max="8" width="14.5546875" customWidth="1"/>
  </cols>
  <sheetData>
    <row r="1" spans="1:4" x14ac:dyDescent="0.3">
      <c r="A1" t="s">
        <v>401</v>
      </c>
    </row>
    <row r="2" spans="1:4" x14ac:dyDescent="0.3">
      <c r="B2" t="s">
        <v>411</v>
      </c>
      <c r="C2" t="s">
        <v>412</v>
      </c>
      <c r="D2" t="s">
        <v>413</v>
      </c>
    </row>
    <row r="3" spans="1:4" x14ac:dyDescent="0.3">
      <c r="A3" t="s">
        <v>414</v>
      </c>
      <c r="B3">
        <v>0.42075783613118284</v>
      </c>
      <c r="C3">
        <v>1.1645144011865585</v>
      </c>
      <c r="D3">
        <v>3.7333333868999996</v>
      </c>
    </row>
    <row r="4" spans="1:4" x14ac:dyDescent="0.3">
      <c r="A4" t="s">
        <v>415</v>
      </c>
      <c r="B4">
        <v>0.55795673667093593</v>
      </c>
      <c r="C4">
        <v>1.0514039170549092</v>
      </c>
      <c r="D4">
        <v>4.3091667811666676</v>
      </c>
    </row>
    <row r="5" spans="1:4" x14ac:dyDescent="0.3">
      <c r="A5" t="s">
        <v>416</v>
      </c>
      <c r="B5">
        <v>1.0941161451201828</v>
      </c>
      <c r="C5">
        <v>1.0941161451201828</v>
      </c>
      <c r="D5">
        <v>4.8483334224333321</v>
      </c>
    </row>
    <row r="6" spans="1:4" x14ac:dyDescent="0.3">
      <c r="A6" t="s">
        <v>417</v>
      </c>
      <c r="B6">
        <v>3.8497805265988876</v>
      </c>
      <c r="C6">
        <v>1.4637043466987885</v>
      </c>
      <c r="D6">
        <v>5.2583334326666682</v>
      </c>
    </row>
    <row r="7" spans="1:4" x14ac:dyDescent="0.3">
      <c r="A7" t="s">
        <v>418</v>
      </c>
      <c r="B7">
        <v>6.7055776150752697</v>
      </c>
      <c r="C7">
        <v>2.4561039575219361</v>
      </c>
      <c r="D7">
        <v>5.0075001001000006</v>
      </c>
    </row>
    <row r="8" spans="1:4" x14ac:dyDescent="0.3">
      <c r="A8" t="s">
        <v>419</v>
      </c>
      <c r="B8">
        <v>22.99967543143222</v>
      </c>
      <c r="C8">
        <v>9.7972314297178897</v>
      </c>
      <c r="D8">
        <v>4.4066667616333337</v>
      </c>
    </row>
    <row r="9" spans="1:4" x14ac:dyDescent="0.3">
      <c r="A9" t="s">
        <v>420</v>
      </c>
      <c r="B9">
        <v>24.116514072483866</v>
      </c>
      <c r="C9">
        <v>15.362434012413978</v>
      </c>
      <c r="D9">
        <v>3.4250000319000007</v>
      </c>
    </row>
    <row r="10" spans="1:4" x14ac:dyDescent="0.3">
      <c r="A10" t="s">
        <v>421</v>
      </c>
      <c r="B10">
        <v>16.308954765640863</v>
      </c>
      <c r="C10">
        <v>13.489806852424621</v>
      </c>
      <c r="D10">
        <v>3.120000044466666</v>
      </c>
    </row>
    <row r="11" spans="1:4" x14ac:dyDescent="0.3">
      <c r="A11" t="s">
        <v>422</v>
      </c>
      <c r="B11">
        <v>11.71319301146889</v>
      </c>
      <c r="C11">
        <v>9.2460067666878842</v>
      </c>
      <c r="D11">
        <v>3.4108333727666671</v>
      </c>
    </row>
    <row r="12" spans="1:4" x14ac:dyDescent="0.3">
      <c r="A12" t="s">
        <v>423</v>
      </c>
      <c r="B12">
        <v>9.7672832438881727</v>
      </c>
      <c r="C12">
        <v>7.657737523726559</v>
      </c>
      <c r="D12">
        <v>3.6216667196000008</v>
      </c>
    </row>
    <row r="13" spans="1:4" x14ac:dyDescent="0.3">
      <c r="A13" t="s">
        <v>424</v>
      </c>
      <c r="B13">
        <v>5.5527970859300009</v>
      </c>
      <c r="C13">
        <v>5.1175790775035557</v>
      </c>
      <c r="D13">
        <v>3.5308333916000008</v>
      </c>
    </row>
    <row r="14" spans="1:4" x14ac:dyDescent="0.3">
      <c r="A14" t="s">
        <v>425</v>
      </c>
      <c r="B14">
        <v>1.2037200931774195</v>
      </c>
      <c r="C14">
        <v>2.2079753944221503</v>
      </c>
      <c r="D14">
        <v>3.4708333870999999</v>
      </c>
    </row>
    <row r="20" spans="1:10" x14ac:dyDescent="0.3">
      <c r="I20" t="s">
        <v>443</v>
      </c>
      <c r="J20">
        <v>152</v>
      </c>
    </row>
    <row r="21" spans="1:10" ht="15" thickBot="1" x14ac:dyDescent="0.35"/>
    <row r="22" spans="1:10" ht="16.2" thickBot="1" x14ac:dyDescent="0.4">
      <c r="A22" s="25" t="s">
        <v>428</v>
      </c>
      <c r="B22" s="41" t="s">
        <v>429</v>
      </c>
      <c r="C22" s="26" t="s">
        <v>430</v>
      </c>
      <c r="D22" s="26" t="s">
        <v>431</v>
      </c>
      <c r="E22" s="26" t="s">
        <v>432</v>
      </c>
      <c r="F22" s="26" t="s">
        <v>442</v>
      </c>
      <c r="G22" s="26" t="s">
        <v>433</v>
      </c>
      <c r="H22" s="27" t="s">
        <v>441</v>
      </c>
    </row>
    <row r="23" spans="1:10" x14ac:dyDescent="0.3">
      <c r="A23" s="17">
        <v>0</v>
      </c>
      <c r="B23" s="42" t="s">
        <v>425</v>
      </c>
      <c r="H23" s="18">
        <f>J$20</f>
        <v>152</v>
      </c>
    </row>
    <row r="24" spans="1:10" x14ac:dyDescent="0.3">
      <c r="A24" s="17">
        <v>1</v>
      </c>
      <c r="B24" s="42" t="s">
        <v>414</v>
      </c>
      <c r="C24">
        <v>0.42075783613118284</v>
      </c>
      <c r="D24">
        <v>3.7333333868999996</v>
      </c>
      <c r="E24">
        <f>MIN(D24*(H23/H$23),H$23)</f>
        <v>3.7333333868999996</v>
      </c>
      <c r="F24">
        <f>H23+C24-D24</f>
        <v>148.68742444923117</v>
      </c>
      <c r="G24">
        <f>MAX(F24-H$23,0)</f>
        <v>0</v>
      </c>
      <c r="H24" s="18">
        <f>F24-G24</f>
        <v>148.68742444923117</v>
      </c>
    </row>
    <row r="25" spans="1:10" x14ac:dyDescent="0.3">
      <c r="A25" s="17">
        <v>2</v>
      </c>
      <c r="B25" s="42" t="s">
        <v>415</v>
      </c>
      <c r="C25">
        <v>0.55795673667093593</v>
      </c>
      <c r="D25">
        <v>4.3091667811666676</v>
      </c>
      <c r="E25">
        <f>MIN(D25*(H24/H$23),H$23)</f>
        <v>4.2152559882490497</v>
      </c>
      <c r="F25">
        <f t="shared" ref="F25:F35" si="0">H24+C25-D25</f>
        <v>144.93621440473544</v>
      </c>
      <c r="G25">
        <f t="shared" ref="G25:G35" si="1">MAX(F25-H$23,0)</f>
        <v>0</v>
      </c>
      <c r="H25" s="18">
        <f t="shared" ref="H25:H35" si="2">F25-G25</f>
        <v>144.93621440473544</v>
      </c>
    </row>
    <row r="26" spans="1:10" x14ac:dyDescent="0.3">
      <c r="A26" s="17">
        <v>3</v>
      </c>
      <c r="B26" s="42" t="s">
        <v>416</v>
      </c>
      <c r="C26">
        <v>1.0941161451201828</v>
      </c>
      <c r="D26">
        <v>4.8483334224333321</v>
      </c>
      <c r="E26">
        <f>MIN(D26*(H25/H$23),H$23)</f>
        <v>4.6230203448647513</v>
      </c>
      <c r="F26">
        <f t="shared" si="0"/>
        <v>141.18199712742228</v>
      </c>
      <c r="G26">
        <f t="shared" si="1"/>
        <v>0</v>
      </c>
      <c r="H26" s="18">
        <f t="shared" si="2"/>
        <v>141.18199712742228</v>
      </c>
    </row>
    <row r="27" spans="1:10" x14ac:dyDescent="0.3">
      <c r="A27" s="17">
        <v>4</v>
      </c>
      <c r="B27" s="42" t="s">
        <v>417</v>
      </c>
      <c r="C27">
        <v>3.8497805265988876</v>
      </c>
      <c r="D27">
        <v>5.2583334326666682</v>
      </c>
      <c r="E27">
        <f>MIN(D27*(H26/H$23),H$23)</f>
        <v>4.8840922078011451</v>
      </c>
      <c r="F27">
        <f t="shared" si="0"/>
        <v>139.77344422135451</v>
      </c>
      <c r="G27">
        <f t="shared" si="1"/>
        <v>0</v>
      </c>
      <c r="H27" s="18">
        <f t="shared" si="2"/>
        <v>139.77344422135451</v>
      </c>
    </row>
    <row r="28" spans="1:10" x14ac:dyDescent="0.3">
      <c r="A28" s="17">
        <v>5</v>
      </c>
      <c r="B28" s="42" t="s">
        <v>418</v>
      </c>
      <c r="C28">
        <v>6.7055776150752697</v>
      </c>
      <c r="D28">
        <v>5.0075001001000006</v>
      </c>
      <c r="E28">
        <f>MIN(D28*(H27/H$23),H$23)</f>
        <v>4.6047074732220699</v>
      </c>
      <c r="F28">
        <f t="shared" si="0"/>
        <v>141.47152173632978</v>
      </c>
      <c r="G28">
        <f t="shared" si="1"/>
        <v>0</v>
      </c>
      <c r="H28" s="18">
        <f t="shared" si="2"/>
        <v>141.47152173632978</v>
      </c>
    </row>
    <row r="29" spans="1:10" x14ac:dyDescent="0.3">
      <c r="A29" s="17">
        <v>6</v>
      </c>
      <c r="B29" s="42" t="s">
        <v>419</v>
      </c>
      <c r="C29">
        <v>22.99967543143222</v>
      </c>
      <c r="D29">
        <v>4.4066667616333337</v>
      </c>
      <c r="E29">
        <f>MIN(D29*(H28/H$23),H$23)</f>
        <v>4.1014332404813958</v>
      </c>
      <c r="F29">
        <f t="shared" si="0"/>
        <v>160.06453040612865</v>
      </c>
      <c r="G29">
        <f t="shared" si="1"/>
        <v>8.0645304061286538</v>
      </c>
      <c r="H29" s="18">
        <f t="shared" si="2"/>
        <v>152</v>
      </c>
    </row>
    <row r="30" spans="1:10" x14ac:dyDescent="0.3">
      <c r="A30" s="17">
        <v>7</v>
      </c>
      <c r="B30" s="42" t="s">
        <v>420</v>
      </c>
      <c r="C30">
        <v>24.116514072483866</v>
      </c>
      <c r="D30">
        <v>3.4250000319000007</v>
      </c>
      <c r="E30">
        <f>MIN(D30*(H29/H$23),H$23)</f>
        <v>3.4250000319000007</v>
      </c>
      <c r="F30">
        <f t="shared" si="0"/>
        <v>172.69151404058388</v>
      </c>
      <c r="G30">
        <f t="shared" si="1"/>
        <v>20.691514040583883</v>
      </c>
      <c r="H30" s="18">
        <f t="shared" si="2"/>
        <v>152</v>
      </c>
    </row>
    <row r="31" spans="1:10" x14ac:dyDescent="0.3">
      <c r="A31" s="17">
        <v>8</v>
      </c>
      <c r="B31" s="42" t="s">
        <v>421</v>
      </c>
      <c r="C31">
        <v>16.308954765640863</v>
      </c>
      <c r="D31">
        <v>3.120000044466666</v>
      </c>
      <c r="E31">
        <f>MIN(D31*(H30/H$23),H$23)</f>
        <v>3.120000044466666</v>
      </c>
      <c r="F31">
        <f t="shared" si="0"/>
        <v>165.18895472117418</v>
      </c>
      <c r="G31">
        <f t="shared" si="1"/>
        <v>13.188954721174184</v>
      </c>
      <c r="H31" s="18">
        <f t="shared" si="2"/>
        <v>152</v>
      </c>
    </row>
    <row r="32" spans="1:10" x14ac:dyDescent="0.3">
      <c r="A32" s="17">
        <v>9</v>
      </c>
      <c r="B32" s="42" t="s">
        <v>422</v>
      </c>
      <c r="C32">
        <v>11.71319301146889</v>
      </c>
      <c r="D32">
        <v>3.4108333727666671</v>
      </c>
      <c r="E32">
        <f>MIN(D32*(H31/H$23),H$23)</f>
        <v>3.4108333727666671</v>
      </c>
      <c r="F32">
        <f t="shared" si="0"/>
        <v>160.30235963870223</v>
      </c>
      <c r="G32">
        <f t="shared" si="1"/>
        <v>8.302359638702228</v>
      </c>
      <c r="H32" s="18">
        <f t="shared" si="2"/>
        <v>152</v>
      </c>
    </row>
    <row r="33" spans="1:8" x14ac:dyDescent="0.3">
      <c r="A33" s="17">
        <v>10</v>
      </c>
      <c r="B33" s="42" t="s">
        <v>423</v>
      </c>
      <c r="C33">
        <v>9.7672832438881727</v>
      </c>
      <c r="D33">
        <v>3.6216667196000008</v>
      </c>
      <c r="E33">
        <f>MIN(D33*(H32/H$23),H$23)</f>
        <v>3.6216667196000008</v>
      </c>
      <c r="F33">
        <f t="shared" si="0"/>
        <v>158.14561652428819</v>
      </c>
      <c r="G33">
        <f t="shared" si="1"/>
        <v>6.1456165242881866</v>
      </c>
      <c r="H33" s="18">
        <f t="shared" si="2"/>
        <v>152</v>
      </c>
    </row>
    <row r="34" spans="1:8" x14ac:dyDescent="0.3">
      <c r="A34" s="17">
        <v>11</v>
      </c>
      <c r="B34" s="42" t="s">
        <v>424</v>
      </c>
      <c r="C34">
        <v>5.5527970859300009</v>
      </c>
      <c r="D34">
        <v>3.5308333916000008</v>
      </c>
      <c r="E34">
        <f>MIN(D34*(H33/H$23),H$23)</f>
        <v>3.5308333916000008</v>
      </c>
      <c r="F34">
        <f t="shared" si="0"/>
        <v>154.02196369433</v>
      </c>
      <c r="G34">
        <f t="shared" si="1"/>
        <v>2.0219636943299975</v>
      </c>
      <c r="H34" s="18">
        <f t="shared" si="2"/>
        <v>152</v>
      </c>
    </row>
    <row r="35" spans="1:8" ht="15" thickBot="1" x14ac:dyDescent="0.35">
      <c r="A35" s="35">
        <v>12</v>
      </c>
      <c r="B35" s="43" t="s">
        <v>425</v>
      </c>
      <c r="C35" s="20">
        <v>1.2037200931774195</v>
      </c>
      <c r="D35" s="20">
        <v>3.4708333870999999</v>
      </c>
      <c r="E35">
        <f>MIN(D35*(H34/H$23),H$23)</f>
        <v>3.4708333870999999</v>
      </c>
      <c r="F35">
        <f t="shared" si="0"/>
        <v>149.73288670607744</v>
      </c>
      <c r="G35">
        <f t="shared" si="1"/>
        <v>0</v>
      </c>
      <c r="H35" s="18">
        <f t="shared" si="2"/>
        <v>149.73288670607744</v>
      </c>
    </row>
  </sheetData>
  <conditionalFormatting sqref="C24:C3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{DE41C1AD-2737-4085-BF20-14DC38101C63}</x14:id>
        </ext>
      </extLst>
    </cfRule>
  </conditionalFormatting>
  <conditionalFormatting sqref="D24:D3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{BAE479D9-B7B2-423B-9EED-6B649393B5E4}</x14:id>
        </ext>
      </extLst>
    </cfRule>
  </conditionalFormatting>
  <conditionalFormatting sqref="G24:G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{BAE7AB83-B3F0-443A-B651-31FD0C17B865}</x14:id>
        </ext>
      </extLst>
    </cfRule>
  </conditionalFormatting>
  <conditionalFormatting sqref="C24:H3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{1385A47B-84F1-43AC-9A08-1A553F0BD36D}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41C1AD-2737-4085-BF20-14DC38101C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C24:C35</xm:sqref>
        </x14:conditionalFormatting>
        <x14:conditionalFormatting xmlns:xm="http://schemas.microsoft.com/office/excel/2006/main">
          <x14:cfRule type="dataBar" id="{BAE479D9-B7B2-423B-9EED-6B649393B5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D24:D35</xm:sqref>
        </x14:conditionalFormatting>
        <x14:conditionalFormatting xmlns:xm="http://schemas.microsoft.com/office/excel/2006/main">
          <x14:cfRule type="dataBar" id="{BAE7AB83-B3F0-443A-B651-31FD0C17B8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G24:G35</xm:sqref>
        </x14:conditionalFormatting>
        <x14:conditionalFormatting xmlns:xm="http://schemas.microsoft.com/office/excel/2006/main">
          <x14:cfRule type="dataBar" id="{1385A47B-84F1-43AC-9A08-1A553F0BD3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C24:H35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9A24-7197-4DA1-88A3-7652794A3126}">
  <dimension ref="A1:L369"/>
  <sheetViews>
    <sheetView workbookViewId="0">
      <selection activeCell="E203" sqref="E203"/>
    </sheetView>
  </sheetViews>
  <sheetFormatPr defaultRowHeight="14.4" x14ac:dyDescent="0.3"/>
  <cols>
    <col min="2" max="2" width="10.6640625" customWidth="1"/>
    <col min="3" max="3" width="11" customWidth="1"/>
  </cols>
  <sheetData>
    <row r="1" spans="1:12" ht="15" thickBot="1" x14ac:dyDescent="0.35"/>
    <row r="2" spans="1:12" ht="16.2" thickBot="1" x14ac:dyDescent="0.4">
      <c r="B2" s="31" t="s">
        <v>384</v>
      </c>
      <c r="C2" s="30" t="s">
        <v>383</v>
      </c>
      <c r="D2" s="51" t="s">
        <v>400</v>
      </c>
      <c r="E2" s="29"/>
      <c r="F2" s="45" t="s">
        <v>434</v>
      </c>
      <c r="G2" s="46" t="s">
        <v>435</v>
      </c>
      <c r="H2" s="46" t="s">
        <v>436</v>
      </c>
      <c r="I2" s="46" t="s">
        <v>437</v>
      </c>
      <c r="J2" s="46" t="s">
        <v>438</v>
      </c>
      <c r="K2" s="46" t="s">
        <v>439</v>
      </c>
      <c r="L2" s="47" t="s">
        <v>440</v>
      </c>
    </row>
    <row r="3" spans="1:12" ht="15" thickBot="1" x14ac:dyDescent="0.35">
      <c r="A3" s="22">
        <v>44562</v>
      </c>
      <c r="B3" s="18">
        <v>1.4866631148666665</v>
      </c>
      <c r="C3" s="16">
        <v>0.75909403080000004</v>
      </c>
      <c r="D3">
        <v>3.7333333868999996</v>
      </c>
      <c r="E3" s="22"/>
      <c r="F3" s="2"/>
      <c r="K3" t="e">
        <f>#REF!</f>
        <v>#REF!</v>
      </c>
      <c r="L3" s="18"/>
    </row>
    <row r="4" spans="1:12" x14ac:dyDescent="0.3">
      <c r="A4" s="22">
        <v>44563</v>
      </c>
      <c r="B4" s="18">
        <v>1.4117878849266667</v>
      </c>
      <c r="C4" s="16">
        <v>2.1027329147000002</v>
      </c>
      <c r="D4">
        <v>3.7333333868999996</v>
      </c>
      <c r="E4" s="22"/>
      <c r="F4" s="18">
        <v>1.4866631148666665</v>
      </c>
      <c r="G4" s="48" t="e">
        <f t="shared" ref="G4:G67" si="0">MIN($B$17*K3/$B$18,K3)</f>
        <v>#REF!</v>
      </c>
      <c r="H4" t="e">
        <f t="shared" ref="H4:H67" si="1">K3/$B$19</f>
        <v>#REF!</v>
      </c>
      <c r="I4" t="e">
        <f>K3+F4-G4-H4</f>
        <v>#REF!</v>
      </c>
      <c r="J4" t="e">
        <f t="shared" ref="J4:J67" si="2">MAX(0,I4-$B$18)</f>
        <v>#REF!</v>
      </c>
      <c r="K4" t="e">
        <f>K3+F4-G4-H4-J4</f>
        <v>#REF!</v>
      </c>
      <c r="L4" s="18" t="e">
        <f>H4+J4</f>
        <v>#REF!</v>
      </c>
    </row>
    <row r="5" spans="1:12" x14ac:dyDescent="0.3">
      <c r="A5" s="22">
        <v>44564</v>
      </c>
      <c r="B5" s="18">
        <v>1.47848329808</v>
      </c>
      <c r="C5" s="16">
        <v>0.50300582723333342</v>
      </c>
      <c r="D5">
        <v>3.7333333868999996</v>
      </c>
      <c r="E5" s="22"/>
      <c r="F5" s="18">
        <v>1.4117878849266667</v>
      </c>
      <c r="G5" s="48" t="e">
        <f t="shared" si="0"/>
        <v>#REF!</v>
      </c>
      <c r="H5" t="e">
        <f t="shared" si="1"/>
        <v>#REF!</v>
      </c>
      <c r="I5" t="e">
        <f t="shared" ref="I5:I68" si="3">K4+F5-G5-H5</f>
        <v>#REF!</v>
      </c>
      <c r="J5" t="e">
        <f t="shared" si="2"/>
        <v>#REF!</v>
      </c>
      <c r="K5" t="e">
        <f t="shared" ref="K5:K68" si="4">K4+F5-G5-H5-J5</f>
        <v>#REF!</v>
      </c>
      <c r="L5" s="18" t="e">
        <f t="shared" ref="L5:L68" si="5">H5+J5</f>
        <v>#REF!</v>
      </c>
    </row>
    <row r="6" spans="1:12" x14ac:dyDescent="0.3">
      <c r="A6" s="22">
        <v>44565</v>
      </c>
      <c r="B6" s="18">
        <v>1.3563881868133332</v>
      </c>
      <c r="C6" s="16">
        <v>1.4935022839000001</v>
      </c>
      <c r="D6">
        <v>3.7333333868999996</v>
      </c>
      <c r="E6" s="22"/>
      <c r="F6" s="18">
        <v>1.47848329808</v>
      </c>
      <c r="G6" s="48" t="e">
        <f t="shared" si="0"/>
        <v>#REF!</v>
      </c>
      <c r="H6" t="e">
        <f t="shared" si="1"/>
        <v>#REF!</v>
      </c>
      <c r="I6" t="e">
        <f t="shared" si="3"/>
        <v>#REF!</v>
      </c>
      <c r="J6" t="e">
        <f t="shared" si="2"/>
        <v>#REF!</v>
      </c>
      <c r="K6" t="e">
        <f t="shared" si="4"/>
        <v>#REF!</v>
      </c>
      <c r="L6" s="18" t="e">
        <f t="shared" si="5"/>
        <v>#REF!</v>
      </c>
    </row>
    <row r="7" spans="1:12" x14ac:dyDescent="0.3">
      <c r="A7" s="22">
        <v>44566</v>
      </c>
      <c r="B7" s="18">
        <v>1.2519870746366664</v>
      </c>
      <c r="C7" s="16">
        <v>0.12815806640000002</v>
      </c>
      <c r="D7">
        <v>3.7333333868999996</v>
      </c>
      <c r="E7" s="22"/>
      <c r="F7" s="18">
        <v>1.3563881868133332</v>
      </c>
      <c r="G7" s="48" t="e">
        <f t="shared" si="0"/>
        <v>#REF!</v>
      </c>
      <c r="H7" t="e">
        <f t="shared" si="1"/>
        <v>#REF!</v>
      </c>
      <c r="I7" t="e">
        <f t="shared" si="3"/>
        <v>#REF!</v>
      </c>
      <c r="J7" t="e">
        <f t="shared" si="2"/>
        <v>#REF!</v>
      </c>
      <c r="K7" t="e">
        <f t="shared" si="4"/>
        <v>#REF!</v>
      </c>
      <c r="L7" s="18" t="e">
        <f t="shared" si="5"/>
        <v>#REF!</v>
      </c>
    </row>
    <row r="8" spans="1:12" x14ac:dyDescent="0.3">
      <c r="A8" s="22">
        <v>44567</v>
      </c>
      <c r="B8" s="18">
        <v>1.4463229512333335</v>
      </c>
      <c r="C8" s="16">
        <v>0.54015431680000003</v>
      </c>
      <c r="D8">
        <v>3.7333333868999996</v>
      </c>
      <c r="E8" s="22"/>
      <c r="F8" s="18">
        <v>1.2519870746366664</v>
      </c>
      <c r="G8" s="48" t="e">
        <f t="shared" si="0"/>
        <v>#REF!</v>
      </c>
      <c r="H8" t="e">
        <f t="shared" si="1"/>
        <v>#REF!</v>
      </c>
      <c r="I8" t="e">
        <f t="shared" si="3"/>
        <v>#REF!</v>
      </c>
      <c r="J8" t="e">
        <f t="shared" si="2"/>
        <v>#REF!</v>
      </c>
      <c r="K8" t="e">
        <f t="shared" si="4"/>
        <v>#REF!</v>
      </c>
      <c r="L8" s="18" t="e">
        <f t="shared" si="5"/>
        <v>#REF!</v>
      </c>
    </row>
    <row r="9" spans="1:12" x14ac:dyDescent="0.3">
      <c r="A9" s="22">
        <v>44568</v>
      </c>
      <c r="B9" s="18">
        <v>1.4322256755666665</v>
      </c>
      <c r="C9" s="16">
        <v>0.24761262003333331</v>
      </c>
      <c r="D9">
        <v>3.7333333868999996</v>
      </c>
      <c r="E9" s="22"/>
      <c r="F9" s="18">
        <v>1.4463229512333335</v>
      </c>
      <c r="G9" s="48" t="e">
        <f t="shared" si="0"/>
        <v>#REF!</v>
      </c>
      <c r="H9" t="e">
        <f t="shared" si="1"/>
        <v>#REF!</v>
      </c>
      <c r="I9" t="e">
        <f t="shared" si="3"/>
        <v>#REF!</v>
      </c>
      <c r="J9" t="e">
        <f t="shared" si="2"/>
        <v>#REF!</v>
      </c>
      <c r="K9" t="e">
        <f t="shared" si="4"/>
        <v>#REF!</v>
      </c>
      <c r="L9" s="18" t="e">
        <f t="shared" si="5"/>
        <v>#REF!</v>
      </c>
    </row>
    <row r="10" spans="1:12" x14ac:dyDescent="0.3">
      <c r="A10" s="22">
        <v>44569</v>
      </c>
      <c r="B10" s="18">
        <v>1.3952239000566666</v>
      </c>
      <c r="C10" s="16">
        <v>0.20116098560000001</v>
      </c>
      <c r="D10">
        <v>3.7333333868999996</v>
      </c>
      <c r="E10" s="22"/>
      <c r="F10" s="18">
        <v>1.4322256755666665</v>
      </c>
      <c r="G10" s="48" t="e">
        <f t="shared" si="0"/>
        <v>#REF!</v>
      </c>
      <c r="H10" t="e">
        <f t="shared" si="1"/>
        <v>#REF!</v>
      </c>
      <c r="I10" t="e">
        <f t="shared" si="3"/>
        <v>#REF!</v>
      </c>
      <c r="J10" t="e">
        <f t="shared" si="2"/>
        <v>#REF!</v>
      </c>
      <c r="K10" t="e">
        <f t="shared" si="4"/>
        <v>#REF!</v>
      </c>
      <c r="L10" s="18" t="e">
        <f t="shared" si="5"/>
        <v>#REF!</v>
      </c>
    </row>
    <row r="11" spans="1:12" x14ac:dyDescent="0.3">
      <c r="A11" s="22">
        <v>44570</v>
      </c>
      <c r="B11" s="18">
        <v>1.4066387194133332</v>
      </c>
      <c r="C11" s="16">
        <v>0.31141329366666665</v>
      </c>
      <c r="D11">
        <v>3.7333333868999996</v>
      </c>
      <c r="E11" s="22"/>
      <c r="F11" s="18">
        <v>1.3952239000566666</v>
      </c>
      <c r="G11" s="48" t="e">
        <f t="shared" si="0"/>
        <v>#REF!</v>
      </c>
      <c r="H11" t="e">
        <f t="shared" si="1"/>
        <v>#REF!</v>
      </c>
      <c r="I11" t="e">
        <f t="shared" si="3"/>
        <v>#REF!</v>
      </c>
      <c r="J11" t="e">
        <f t="shared" si="2"/>
        <v>#REF!</v>
      </c>
      <c r="K11" t="e">
        <f t="shared" si="4"/>
        <v>#REF!</v>
      </c>
      <c r="L11" s="18" t="e">
        <f t="shared" si="5"/>
        <v>#REF!</v>
      </c>
    </row>
    <row r="12" spans="1:12" x14ac:dyDescent="0.3">
      <c r="A12" s="22">
        <v>44571</v>
      </c>
      <c r="B12" s="18">
        <v>1.39071062129</v>
      </c>
      <c r="C12" s="16">
        <v>3.9326871933333327E-2</v>
      </c>
      <c r="D12">
        <v>3.7333333868999996</v>
      </c>
      <c r="E12" s="22"/>
      <c r="F12" s="18">
        <v>1.4066387194133332</v>
      </c>
      <c r="G12" s="48" t="e">
        <f t="shared" si="0"/>
        <v>#REF!</v>
      </c>
      <c r="H12" t="e">
        <f t="shared" si="1"/>
        <v>#REF!</v>
      </c>
      <c r="I12" t="e">
        <f t="shared" si="3"/>
        <v>#REF!</v>
      </c>
      <c r="J12" t="e">
        <f t="shared" si="2"/>
        <v>#REF!</v>
      </c>
      <c r="K12" t="e">
        <f t="shared" si="4"/>
        <v>#REF!</v>
      </c>
      <c r="L12" s="18" t="e">
        <f t="shared" si="5"/>
        <v>#REF!</v>
      </c>
    </row>
    <row r="13" spans="1:12" x14ac:dyDescent="0.3">
      <c r="A13" s="22">
        <v>44572</v>
      </c>
      <c r="B13" s="18">
        <v>1.3244027818900002</v>
      </c>
      <c r="C13" s="16">
        <v>6.7980739366666668E-2</v>
      </c>
      <c r="D13">
        <v>3.7333333868999996</v>
      </c>
      <c r="E13" s="22"/>
      <c r="F13" s="18">
        <v>1.39071062129</v>
      </c>
      <c r="G13" s="48" t="e">
        <f t="shared" si="0"/>
        <v>#REF!</v>
      </c>
      <c r="H13" t="e">
        <f t="shared" si="1"/>
        <v>#REF!</v>
      </c>
      <c r="I13" t="e">
        <f t="shared" si="3"/>
        <v>#REF!</v>
      </c>
      <c r="J13" t="e">
        <f t="shared" si="2"/>
        <v>#REF!</v>
      </c>
      <c r="K13" t="e">
        <f t="shared" si="4"/>
        <v>#REF!</v>
      </c>
      <c r="L13" s="18" t="e">
        <f t="shared" si="5"/>
        <v>#REF!</v>
      </c>
    </row>
    <row r="14" spans="1:12" x14ac:dyDescent="0.3">
      <c r="A14" s="22">
        <v>44573</v>
      </c>
      <c r="B14" s="18">
        <v>1.3241346576333337</v>
      </c>
      <c r="C14" s="16">
        <v>0.20736450516666666</v>
      </c>
      <c r="D14">
        <v>3.7333333868999996</v>
      </c>
      <c r="E14" s="22"/>
      <c r="F14" s="18">
        <v>1.3244027818900002</v>
      </c>
      <c r="G14" s="48" t="e">
        <f t="shared" si="0"/>
        <v>#REF!</v>
      </c>
      <c r="H14" t="e">
        <f t="shared" si="1"/>
        <v>#REF!</v>
      </c>
      <c r="I14" t="e">
        <f t="shared" si="3"/>
        <v>#REF!</v>
      </c>
      <c r="J14" t="e">
        <f t="shared" si="2"/>
        <v>#REF!</v>
      </c>
      <c r="K14" t="e">
        <f t="shared" si="4"/>
        <v>#REF!</v>
      </c>
      <c r="L14" s="18" t="e">
        <f t="shared" si="5"/>
        <v>#REF!</v>
      </c>
    </row>
    <row r="15" spans="1:12" x14ac:dyDescent="0.3">
      <c r="A15" s="22">
        <v>44574</v>
      </c>
      <c r="B15" s="18">
        <v>1.3023360055099999</v>
      </c>
      <c r="C15" s="16">
        <v>0.96178881820000006</v>
      </c>
      <c r="D15">
        <v>3.7333333868999996</v>
      </c>
      <c r="E15" s="22"/>
      <c r="F15" s="18">
        <v>1.3241346576333337</v>
      </c>
      <c r="G15" s="48" t="e">
        <f t="shared" si="0"/>
        <v>#REF!</v>
      </c>
      <c r="H15" t="e">
        <f t="shared" si="1"/>
        <v>#REF!</v>
      </c>
      <c r="I15" t="e">
        <f t="shared" si="3"/>
        <v>#REF!</v>
      </c>
      <c r="J15" t="e">
        <f t="shared" si="2"/>
        <v>#REF!</v>
      </c>
      <c r="K15" t="e">
        <f t="shared" si="4"/>
        <v>#REF!</v>
      </c>
      <c r="L15" s="18" t="e">
        <f t="shared" si="5"/>
        <v>#REF!</v>
      </c>
    </row>
    <row r="16" spans="1:12" x14ac:dyDescent="0.3">
      <c r="A16" s="22">
        <v>44575</v>
      </c>
      <c r="B16" s="18">
        <v>1.1369879103266667</v>
      </c>
      <c r="C16" s="16">
        <v>1.1615287239000003</v>
      </c>
      <c r="D16">
        <v>3.7333333868999996</v>
      </c>
      <c r="E16" s="22"/>
      <c r="F16" s="18">
        <v>1.3023360055099999</v>
      </c>
      <c r="G16" s="48" t="e">
        <f t="shared" si="0"/>
        <v>#REF!</v>
      </c>
      <c r="H16" t="e">
        <f t="shared" si="1"/>
        <v>#REF!</v>
      </c>
      <c r="I16" t="e">
        <f t="shared" si="3"/>
        <v>#REF!</v>
      </c>
      <c r="J16" t="e">
        <f t="shared" si="2"/>
        <v>#REF!</v>
      </c>
      <c r="K16" t="e">
        <f t="shared" si="4"/>
        <v>#REF!</v>
      </c>
      <c r="L16" s="18" t="e">
        <f t="shared" si="5"/>
        <v>#REF!</v>
      </c>
    </row>
    <row r="17" spans="1:12" x14ac:dyDescent="0.3">
      <c r="A17" s="22">
        <v>44576</v>
      </c>
      <c r="B17" s="18">
        <v>1.0563656802766668</v>
      </c>
      <c r="C17" s="16">
        <v>0.67907635136666655</v>
      </c>
      <c r="D17">
        <v>3.7333333868999996</v>
      </c>
      <c r="E17" s="22"/>
      <c r="F17" s="18">
        <v>1.1369879103266667</v>
      </c>
      <c r="G17" s="48" t="e">
        <f t="shared" si="0"/>
        <v>#REF!</v>
      </c>
      <c r="H17" t="e">
        <f t="shared" si="1"/>
        <v>#REF!</v>
      </c>
      <c r="I17" t="e">
        <f t="shared" si="3"/>
        <v>#REF!</v>
      </c>
      <c r="J17" t="e">
        <f t="shared" si="2"/>
        <v>#REF!</v>
      </c>
      <c r="K17" t="e">
        <f t="shared" si="4"/>
        <v>#REF!</v>
      </c>
      <c r="L17" s="18" t="e">
        <f t="shared" si="5"/>
        <v>#REF!</v>
      </c>
    </row>
    <row r="18" spans="1:12" x14ac:dyDescent="0.3">
      <c r="A18" s="22">
        <v>44577</v>
      </c>
      <c r="B18" s="18">
        <v>1.0875627994399999</v>
      </c>
      <c r="C18" s="16">
        <v>0.40776391606666668</v>
      </c>
      <c r="D18">
        <v>3.7333333868999996</v>
      </c>
      <c r="E18" s="22"/>
      <c r="F18" s="18">
        <v>1.0563656802766668</v>
      </c>
      <c r="G18" s="48" t="e">
        <f t="shared" si="0"/>
        <v>#REF!</v>
      </c>
      <c r="H18" t="e">
        <f t="shared" si="1"/>
        <v>#REF!</v>
      </c>
      <c r="I18" t="e">
        <f t="shared" si="3"/>
        <v>#REF!</v>
      </c>
      <c r="J18" t="e">
        <f t="shared" si="2"/>
        <v>#REF!</v>
      </c>
      <c r="K18" t="e">
        <f t="shared" si="4"/>
        <v>#REF!</v>
      </c>
      <c r="L18" s="18" t="e">
        <f t="shared" si="5"/>
        <v>#REF!</v>
      </c>
    </row>
    <row r="19" spans="1:12" x14ac:dyDescent="0.3">
      <c r="A19" s="22">
        <v>44578</v>
      </c>
      <c r="B19" s="18">
        <v>1.0584212612866668</v>
      </c>
      <c r="C19" s="16">
        <v>0.9658899093333333</v>
      </c>
      <c r="D19">
        <v>3.7333333868999996</v>
      </c>
      <c r="E19" s="22"/>
      <c r="F19" s="18">
        <v>1.0875627994399999</v>
      </c>
      <c r="G19" s="48" t="e">
        <f t="shared" si="0"/>
        <v>#REF!</v>
      </c>
      <c r="H19" t="e">
        <f t="shared" si="1"/>
        <v>#REF!</v>
      </c>
      <c r="I19" t="e">
        <f t="shared" si="3"/>
        <v>#REF!</v>
      </c>
      <c r="J19" t="e">
        <f t="shared" si="2"/>
        <v>#REF!</v>
      </c>
      <c r="K19" t="e">
        <f t="shared" si="4"/>
        <v>#REF!</v>
      </c>
      <c r="L19" s="18" t="e">
        <f t="shared" si="5"/>
        <v>#REF!</v>
      </c>
    </row>
    <row r="20" spans="1:12" x14ac:dyDescent="0.3">
      <c r="A20" s="22">
        <v>44579</v>
      </c>
      <c r="B20" s="18">
        <v>1.0954584624566668</v>
      </c>
      <c r="C20" s="16">
        <v>0.65685314576666665</v>
      </c>
      <c r="D20">
        <v>3.7333333868999996</v>
      </c>
      <c r="E20" s="22"/>
      <c r="F20" s="18">
        <v>1.0584212612866668</v>
      </c>
      <c r="G20" s="48" t="e">
        <f t="shared" si="0"/>
        <v>#REF!</v>
      </c>
      <c r="H20" t="e">
        <f t="shared" si="1"/>
        <v>#REF!</v>
      </c>
      <c r="I20" t="e">
        <f t="shared" si="3"/>
        <v>#REF!</v>
      </c>
      <c r="J20" t="e">
        <f t="shared" si="2"/>
        <v>#REF!</v>
      </c>
      <c r="K20" t="e">
        <f t="shared" si="4"/>
        <v>#REF!</v>
      </c>
      <c r="L20" s="18" t="e">
        <f t="shared" si="5"/>
        <v>#REF!</v>
      </c>
    </row>
    <row r="21" spans="1:12" x14ac:dyDescent="0.3">
      <c r="A21" s="22">
        <v>44580</v>
      </c>
      <c r="B21" s="18">
        <v>1.1000635281600002</v>
      </c>
      <c r="C21" s="16">
        <v>0.44465133493333331</v>
      </c>
      <c r="D21">
        <v>3.7333333868999996</v>
      </c>
      <c r="E21" s="22"/>
      <c r="F21" s="18">
        <v>1.0954584624566668</v>
      </c>
      <c r="G21" s="48" t="e">
        <f t="shared" si="0"/>
        <v>#REF!</v>
      </c>
      <c r="H21" t="e">
        <f t="shared" si="1"/>
        <v>#REF!</v>
      </c>
      <c r="I21" t="e">
        <f t="shared" si="3"/>
        <v>#REF!</v>
      </c>
      <c r="J21" t="e">
        <f t="shared" si="2"/>
        <v>#REF!</v>
      </c>
      <c r="K21" t="e">
        <f t="shared" si="4"/>
        <v>#REF!</v>
      </c>
      <c r="L21" s="18" t="e">
        <f t="shared" si="5"/>
        <v>#REF!</v>
      </c>
    </row>
    <row r="22" spans="1:12" x14ac:dyDescent="0.3">
      <c r="A22" s="22">
        <v>44581</v>
      </c>
      <c r="B22" s="18">
        <v>1.0819033204333335</v>
      </c>
      <c r="C22" s="16">
        <v>0.13315234246666666</v>
      </c>
      <c r="D22">
        <v>3.7333333868999996</v>
      </c>
      <c r="E22" s="22"/>
      <c r="F22" s="18">
        <v>1.1000635281600002</v>
      </c>
      <c r="G22" s="48" t="e">
        <f t="shared" si="0"/>
        <v>#REF!</v>
      </c>
      <c r="H22" t="e">
        <f t="shared" si="1"/>
        <v>#REF!</v>
      </c>
      <c r="I22" t="e">
        <f t="shared" si="3"/>
        <v>#REF!</v>
      </c>
      <c r="J22" t="e">
        <f t="shared" si="2"/>
        <v>#REF!</v>
      </c>
      <c r="K22" t="e">
        <f t="shared" si="4"/>
        <v>#REF!</v>
      </c>
      <c r="L22" s="18" t="e">
        <f t="shared" si="5"/>
        <v>#REF!</v>
      </c>
    </row>
    <row r="23" spans="1:12" x14ac:dyDescent="0.3">
      <c r="A23" s="22">
        <v>44582</v>
      </c>
      <c r="B23" s="18">
        <v>1.1128489005633333</v>
      </c>
      <c r="C23" s="16">
        <v>0</v>
      </c>
      <c r="D23">
        <v>3.7333333868999996</v>
      </c>
      <c r="E23" s="22"/>
      <c r="F23" s="18">
        <v>1.0819033204333335</v>
      </c>
      <c r="G23" s="48" t="e">
        <f t="shared" si="0"/>
        <v>#REF!</v>
      </c>
      <c r="H23" t="e">
        <f t="shared" si="1"/>
        <v>#REF!</v>
      </c>
      <c r="I23" t="e">
        <f t="shared" si="3"/>
        <v>#REF!</v>
      </c>
      <c r="J23" t="e">
        <f t="shared" si="2"/>
        <v>#REF!</v>
      </c>
      <c r="K23" t="e">
        <f t="shared" si="4"/>
        <v>#REF!</v>
      </c>
      <c r="L23" s="18" t="e">
        <f t="shared" si="5"/>
        <v>#REF!</v>
      </c>
    </row>
    <row r="24" spans="1:12" x14ac:dyDescent="0.3">
      <c r="A24" s="22">
        <v>44583</v>
      </c>
      <c r="B24" s="18">
        <v>0.92958348680666669</v>
      </c>
      <c r="C24" s="16">
        <v>5.4245750000000001E-3</v>
      </c>
      <c r="D24">
        <v>3.7333333868999996</v>
      </c>
      <c r="E24" s="22"/>
      <c r="F24" s="18">
        <v>1.1128489005633333</v>
      </c>
      <c r="G24" s="48" t="e">
        <f t="shared" si="0"/>
        <v>#REF!</v>
      </c>
      <c r="H24" t="e">
        <f t="shared" si="1"/>
        <v>#REF!</v>
      </c>
      <c r="I24" t="e">
        <f t="shared" si="3"/>
        <v>#REF!</v>
      </c>
      <c r="J24" t="e">
        <f t="shared" si="2"/>
        <v>#REF!</v>
      </c>
      <c r="K24" t="e">
        <f t="shared" si="4"/>
        <v>#REF!</v>
      </c>
      <c r="L24" s="18" t="e">
        <f t="shared" si="5"/>
        <v>#REF!</v>
      </c>
    </row>
    <row r="25" spans="1:12" x14ac:dyDescent="0.3">
      <c r="A25" s="22">
        <v>44584</v>
      </c>
      <c r="B25" s="18">
        <v>1.0397358928480001</v>
      </c>
      <c r="C25" s="16">
        <v>0</v>
      </c>
      <c r="D25">
        <v>3.7333333868999996</v>
      </c>
      <c r="E25" s="22"/>
      <c r="F25" s="18">
        <v>0.92958348680666669</v>
      </c>
      <c r="G25" s="48" t="e">
        <f t="shared" si="0"/>
        <v>#REF!</v>
      </c>
      <c r="H25" t="e">
        <f t="shared" si="1"/>
        <v>#REF!</v>
      </c>
      <c r="I25" t="e">
        <f t="shared" si="3"/>
        <v>#REF!</v>
      </c>
      <c r="J25" t="e">
        <f t="shared" si="2"/>
        <v>#REF!</v>
      </c>
      <c r="K25" t="e">
        <f t="shared" si="4"/>
        <v>#REF!</v>
      </c>
      <c r="L25" s="18" t="e">
        <f t="shared" si="5"/>
        <v>#REF!</v>
      </c>
    </row>
    <row r="26" spans="1:12" x14ac:dyDescent="0.3">
      <c r="A26" s="22">
        <v>44585</v>
      </c>
      <c r="B26" s="18">
        <v>0.91865901643833348</v>
      </c>
      <c r="C26" s="16">
        <v>8.9979099233333332E-2</v>
      </c>
      <c r="D26">
        <v>3.7333333868999996</v>
      </c>
      <c r="E26" s="22"/>
      <c r="F26" s="18">
        <v>1.0397358928480001</v>
      </c>
      <c r="G26" s="48" t="e">
        <f t="shared" si="0"/>
        <v>#REF!</v>
      </c>
      <c r="H26" t="e">
        <f t="shared" si="1"/>
        <v>#REF!</v>
      </c>
      <c r="I26" t="e">
        <f t="shared" si="3"/>
        <v>#REF!</v>
      </c>
      <c r="J26" t="e">
        <f t="shared" si="2"/>
        <v>#REF!</v>
      </c>
      <c r="K26" t="e">
        <f t="shared" si="4"/>
        <v>#REF!</v>
      </c>
      <c r="L26" s="18" t="e">
        <f t="shared" si="5"/>
        <v>#REF!</v>
      </c>
    </row>
    <row r="27" spans="1:12" x14ac:dyDescent="0.3">
      <c r="A27" s="22">
        <v>44586</v>
      </c>
      <c r="B27" s="18">
        <v>1.02515654759215</v>
      </c>
      <c r="C27" s="16">
        <v>0</v>
      </c>
      <c r="D27">
        <v>3.7333333868999996</v>
      </c>
      <c r="E27" s="22"/>
      <c r="F27" s="18">
        <v>0.91865901643833348</v>
      </c>
      <c r="G27" s="48" t="e">
        <f t="shared" si="0"/>
        <v>#REF!</v>
      </c>
      <c r="H27" t="e">
        <f t="shared" si="1"/>
        <v>#REF!</v>
      </c>
      <c r="I27" t="e">
        <f t="shared" si="3"/>
        <v>#REF!</v>
      </c>
      <c r="J27" t="e">
        <f t="shared" si="2"/>
        <v>#REF!</v>
      </c>
      <c r="K27" t="e">
        <f t="shared" si="4"/>
        <v>#REF!</v>
      </c>
      <c r="L27" s="18" t="e">
        <f t="shared" si="5"/>
        <v>#REF!</v>
      </c>
    </row>
    <row r="28" spans="1:12" x14ac:dyDescent="0.3">
      <c r="A28" s="22">
        <v>44587</v>
      </c>
      <c r="B28" s="18">
        <v>1.0429141131941499</v>
      </c>
      <c r="C28" s="16">
        <v>3.0999266600000002E-2</v>
      </c>
      <c r="D28">
        <v>3.7333333868999996</v>
      </c>
      <c r="E28" s="22"/>
      <c r="F28" s="18">
        <v>1.02515654759215</v>
      </c>
      <c r="G28" s="48" t="e">
        <f t="shared" si="0"/>
        <v>#REF!</v>
      </c>
      <c r="H28" t="e">
        <f t="shared" si="1"/>
        <v>#REF!</v>
      </c>
      <c r="I28" t="e">
        <f t="shared" si="3"/>
        <v>#REF!</v>
      </c>
      <c r="J28" t="e">
        <f t="shared" si="2"/>
        <v>#REF!</v>
      </c>
      <c r="K28" t="e">
        <f t="shared" si="4"/>
        <v>#REF!</v>
      </c>
      <c r="L28" s="18" t="e">
        <f t="shared" si="5"/>
        <v>#REF!</v>
      </c>
    </row>
    <row r="29" spans="1:12" x14ac:dyDescent="0.3">
      <c r="A29" s="22">
        <v>44588</v>
      </c>
      <c r="B29" s="18">
        <v>0.93784015336566651</v>
      </c>
      <c r="C29" s="16">
        <v>0.17292786936666668</v>
      </c>
      <c r="D29">
        <v>3.7333333868999996</v>
      </c>
      <c r="E29" s="22"/>
      <c r="F29" s="18">
        <v>1.0429141131941499</v>
      </c>
      <c r="G29" s="48" t="e">
        <f t="shared" si="0"/>
        <v>#REF!</v>
      </c>
      <c r="H29" t="e">
        <f t="shared" si="1"/>
        <v>#REF!</v>
      </c>
      <c r="I29" t="e">
        <f t="shared" si="3"/>
        <v>#REF!</v>
      </c>
      <c r="J29" t="e">
        <f t="shared" si="2"/>
        <v>#REF!</v>
      </c>
      <c r="K29" t="e">
        <f t="shared" si="4"/>
        <v>#REF!</v>
      </c>
      <c r="L29" s="18" t="e">
        <f t="shared" si="5"/>
        <v>#REF!</v>
      </c>
    </row>
    <row r="30" spans="1:12" x14ac:dyDescent="0.3">
      <c r="A30" s="22">
        <v>44589</v>
      </c>
      <c r="B30" s="18">
        <v>0.86455258953666669</v>
      </c>
      <c r="C30" s="16">
        <v>0.29254182216666663</v>
      </c>
      <c r="D30">
        <v>3.7333333868999996</v>
      </c>
      <c r="E30" s="22"/>
      <c r="F30" s="18">
        <v>0.93784015336566651</v>
      </c>
      <c r="G30" s="48" t="e">
        <f t="shared" si="0"/>
        <v>#REF!</v>
      </c>
      <c r="H30" t="e">
        <f t="shared" si="1"/>
        <v>#REF!</v>
      </c>
      <c r="I30" t="e">
        <f t="shared" si="3"/>
        <v>#REF!</v>
      </c>
      <c r="J30" t="e">
        <f t="shared" si="2"/>
        <v>#REF!</v>
      </c>
      <c r="K30" t="e">
        <f t="shared" si="4"/>
        <v>#REF!</v>
      </c>
      <c r="L30" s="18" t="e">
        <f t="shared" si="5"/>
        <v>#REF!</v>
      </c>
    </row>
    <row r="31" spans="1:12" x14ac:dyDescent="0.3">
      <c r="A31" s="22">
        <v>44590</v>
      </c>
      <c r="B31" s="18">
        <v>0.78253431848666666</v>
      </c>
      <c r="C31" s="16">
        <v>9.0942132133333325E-2</v>
      </c>
      <c r="D31">
        <v>3.7333333868999996</v>
      </c>
      <c r="E31" s="22"/>
      <c r="F31" s="18">
        <v>0.86455258953666669</v>
      </c>
      <c r="G31" s="48" t="e">
        <f t="shared" si="0"/>
        <v>#REF!</v>
      </c>
      <c r="H31" t="e">
        <f t="shared" si="1"/>
        <v>#REF!</v>
      </c>
      <c r="I31" t="e">
        <f t="shared" si="3"/>
        <v>#REF!</v>
      </c>
      <c r="J31" t="e">
        <f t="shared" si="2"/>
        <v>#REF!</v>
      </c>
      <c r="K31" t="e">
        <f t="shared" si="4"/>
        <v>#REF!</v>
      </c>
      <c r="L31" s="18" t="e">
        <f t="shared" si="5"/>
        <v>#REF!</v>
      </c>
    </row>
    <row r="32" spans="1:12" x14ac:dyDescent="0.3">
      <c r="A32" s="22">
        <v>44591</v>
      </c>
      <c r="B32" s="18">
        <v>0.88831701552833342</v>
      </c>
      <c r="C32" s="16">
        <v>0.16406412833333334</v>
      </c>
      <c r="D32">
        <v>3.7333333868999996</v>
      </c>
      <c r="E32" s="22"/>
      <c r="F32" s="18">
        <v>0.78253431848666666</v>
      </c>
      <c r="G32" s="48" t="e">
        <f t="shared" si="0"/>
        <v>#REF!</v>
      </c>
      <c r="H32" t="e">
        <f t="shared" si="1"/>
        <v>#REF!</v>
      </c>
      <c r="I32" t="e">
        <f t="shared" si="3"/>
        <v>#REF!</v>
      </c>
      <c r="J32" t="e">
        <f t="shared" si="2"/>
        <v>#REF!</v>
      </c>
      <c r="K32" t="e">
        <f t="shared" si="4"/>
        <v>#REF!</v>
      </c>
      <c r="L32" s="18" t="e">
        <f t="shared" si="5"/>
        <v>#REF!</v>
      </c>
    </row>
    <row r="33" spans="1:12" x14ac:dyDescent="0.3">
      <c r="A33" s="22">
        <v>44592</v>
      </c>
      <c r="B33" s="18">
        <v>0.93373656812666661</v>
      </c>
      <c r="C33" s="16">
        <v>0.18440302959999999</v>
      </c>
      <c r="D33">
        <v>3.7333333868999996</v>
      </c>
      <c r="E33" s="22"/>
      <c r="F33" s="18">
        <v>0.88831701552833342</v>
      </c>
      <c r="G33" s="48" t="e">
        <f t="shared" si="0"/>
        <v>#REF!</v>
      </c>
      <c r="H33" t="e">
        <f t="shared" si="1"/>
        <v>#REF!</v>
      </c>
      <c r="I33" t="e">
        <f t="shared" si="3"/>
        <v>#REF!</v>
      </c>
      <c r="J33" t="e">
        <f t="shared" si="2"/>
        <v>#REF!</v>
      </c>
      <c r="K33" t="e">
        <f t="shared" si="4"/>
        <v>#REF!</v>
      </c>
      <c r="L33" s="18" t="e">
        <f t="shared" si="5"/>
        <v>#REF!</v>
      </c>
    </row>
    <row r="34" spans="1:12" x14ac:dyDescent="0.3">
      <c r="A34" s="22">
        <v>44593</v>
      </c>
      <c r="B34" s="18">
        <v>1.0661963646466666</v>
      </c>
      <c r="C34" s="16">
        <v>0.26295020786666667</v>
      </c>
      <c r="D34">
        <v>4.3091667811666676</v>
      </c>
      <c r="E34" s="22"/>
      <c r="F34" s="18">
        <v>0.93373656812666661</v>
      </c>
      <c r="G34" s="48" t="e">
        <f t="shared" si="0"/>
        <v>#REF!</v>
      </c>
      <c r="H34" t="e">
        <f t="shared" si="1"/>
        <v>#REF!</v>
      </c>
      <c r="I34" t="e">
        <f t="shared" si="3"/>
        <v>#REF!</v>
      </c>
      <c r="J34" t="e">
        <f t="shared" si="2"/>
        <v>#REF!</v>
      </c>
      <c r="K34" t="e">
        <f t="shared" si="4"/>
        <v>#REF!</v>
      </c>
      <c r="L34" s="18" t="e">
        <f t="shared" si="5"/>
        <v>#REF!</v>
      </c>
    </row>
    <row r="35" spans="1:12" x14ac:dyDescent="0.3">
      <c r="A35" s="22">
        <v>44594</v>
      </c>
      <c r="B35" s="18">
        <v>1.03022024241</v>
      </c>
      <c r="C35" s="16">
        <v>0.59663331656666663</v>
      </c>
      <c r="D35">
        <v>4.3091667811666676</v>
      </c>
      <c r="E35" s="22"/>
      <c r="F35" s="18">
        <v>1.0661963646466666</v>
      </c>
      <c r="G35" s="48" t="e">
        <f t="shared" si="0"/>
        <v>#REF!</v>
      </c>
      <c r="H35" t="e">
        <f t="shared" si="1"/>
        <v>#REF!</v>
      </c>
      <c r="I35" t="e">
        <f t="shared" si="3"/>
        <v>#REF!</v>
      </c>
      <c r="J35" t="e">
        <f t="shared" si="2"/>
        <v>#REF!</v>
      </c>
      <c r="K35" t="e">
        <f t="shared" si="4"/>
        <v>#REF!</v>
      </c>
      <c r="L35" s="18" t="e">
        <f t="shared" si="5"/>
        <v>#REF!</v>
      </c>
    </row>
    <row r="36" spans="1:12" x14ac:dyDescent="0.3">
      <c r="A36" s="22">
        <v>44595</v>
      </c>
      <c r="B36" s="18">
        <v>1.0185768561999999</v>
      </c>
      <c r="C36" s="16">
        <v>0.83788413496666658</v>
      </c>
      <c r="D36">
        <v>4.3091667811666676</v>
      </c>
      <c r="E36" s="22"/>
      <c r="F36" s="18">
        <v>1.03022024241</v>
      </c>
      <c r="G36" s="48" t="e">
        <f t="shared" si="0"/>
        <v>#REF!</v>
      </c>
      <c r="H36" t="e">
        <f t="shared" si="1"/>
        <v>#REF!</v>
      </c>
      <c r="I36" t="e">
        <f t="shared" si="3"/>
        <v>#REF!</v>
      </c>
      <c r="J36" t="e">
        <f t="shared" si="2"/>
        <v>#REF!</v>
      </c>
      <c r="K36" t="e">
        <f t="shared" si="4"/>
        <v>#REF!</v>
      </c>
      <c r="L36" s="18" t="e">
        <f t="shared" si="5"/>
        <v>#REF!</v>
      </c>
    </row>
    <row r="37" spans="1:12" x14ac:dyDescent="0.3">
      <c r="A37" s="22">
        <v>44596</v>
      </c>
      <c r="B37" s="18">
        <v>1.0755976265566667</v>
      </c>
      <c r="C37" s="16">
        <v>6.0789345700000004E-2</v>
      </c>
      <c r="D37">
        <v>4.3091667811666676</v>
      </c>
      <c r="E37" s="22"/>
      <c r="F37" s="18">
        <v>1.0185768561999999</v>
      </c>
      <c r="G37" s="48" t="e">
        <f t="shared" si="0"/>
        <v>#REF!</v>
      </c>
      <c r="H37" t="e">
        <f t="shared" si="1"/>
        <v>#REF!</v>
      </c>
      <c r="I37" t="e">
        <f t="shared" si="3"/>
        <v>#REF!</v>
      </c>
      <c r="J37" t="e">
        <f t="shared" si="2"/>
        <v>#REF!</v>
      </c>
      <c r="K37" t="e">
        <f t="shared" si="4"/>
        <v>#REF!</v>
      </c>
      <c r="L37" s="18" t="e">
        <f t="shared" si="5"/>
        <v>#REF!</v>
      </c>
    </row>
    <row r="38" spans="1:12" x14ac:dyDescent="0.3">
      <c r="A38" s="22">
        <v>44597</v>
      </c>
      <c r="B38" s="18">
        <v>0.97590549823333328</v>
      </c>
      <c r="C38" s="16">
        <v>0.66330369329999994</v>
      </c>
      <c r="D38">
        <v>4.3091667811666676</v>
      </c>
      <c r="E38" s="22"/>
      <c r="F38" s="18">
        <v>1.0755976265566667</v>
      </c>
      <c r="G38" s="48" t="e">
        <f t="shared" si="0"/>
        <v>#REF!</v>
      </c>
      <c r="H38" t="e">
        <f t="shared" si="1"/>
        <v>#REF!</v>
      </c>
      <c r="I38" t="e">
        <f t="shared" si="3"/>
        <v>#REF!</v>
      </c>
      <c r="J38" t="e">
        <f t="shared" si="2"/>
        <v>#REF!</v>
      </c>
      <c r="K38" t="e">
        <f t="shared" si="4"/>
        <v>#REF!</v>
      </c>
      <c r="L38" s="18" t="e">
        <f t="shared" si="5"/>
        <v>#REF!</v>
      </c>
    </row>
    <row r="39" spans="1:12" x14ac:dyDescent="0.3">
      <c r="A39" s="22">
        <v>44598</v>
      </c>
      <c r="B39" s="18">
        <v>1.1554140453233332</v>
      </c>
      <c r="C39" s="16">
        <v>0.4304084623333333</v>
      </c>
      <c r="D39">
        <v>4.3091667811666676</v>
      </c>
      <c r="E39" s="22"/>
      <c r="F39" s="18">
        <v>0.97590549823333328</v>
      </c>
      <c r="G39" s="48" t="e">
        <f t="shared" si="0"/>
        <v>#REF!</v>
      </c>
      <c r="H39" t="e">
        <f t="shared" si="1"/>
        <v>#REF!</v>
      </c>
      <c r="I39" t="e">
        <f t="shared" si="3"/>
        <v>#REF!</v>
      </c>
      <c r="J39" t="e">
        <f t="shared" si="2"/>
        <v>#REF!</v>
      </c>
      <c r="K39" t="e">
        <f t="shared" si="4"/>
        <v>#REF!</v>
      </c>
      <c r="L39" s="18" t="e">
        <f t="shared" si="5"/>
        <v>#REF!</v>
      </c>
    </row>
    <row r="40" spans="1:12" x14ac:dyDescent="0.3">
      <c r="A40" s="22">
        <v>44599</v>
      </c>
      <c r="B40" s="18">
        <v>1.0489493379279999</v>
      </c>
      <c r="C40" s="16">
        <v>0.73799170929999991</v>
      </c>
      <c r="D40">
        <v>4.3091667811666676</v>
      </c>
      <c r="E40" s="22"/>
      <c r="F40" s="18">
        <v>1.1554140453233332</v>
      </c>
      <c r="G40" s="48" t="e">
        <f t="shared" si="0"/>
        <v>#REF!</v>
      </c>
      <c r="H40" t="e">
        <f t="shared" si="1"/>
        <v>#REF!</v>
      </c>
      <c r="I40" t="e">
        <f t="shared" si="3"/>
        <v>#REF!</v>
      </c>
      <c r="J40" t="e">
        <f t="shared" si="2"/>
        <v>#REF!</v>
      </c>
      <c r="K40" t="e">
        <f t="shared" si="4"/>
        <v>#REF!</v>
      </c>
      <c r="L40" s="18" t="e">
        <f t="shared" si="5"/>
        <v>#REF!</v>
      </c>
    </row>
    <row r="41" spans="1:12" x14ac:dyDescent="0.3">
      <c r="A41" s="22">
        <v>44600</v>
      </c>
      <c r="B41" s="18">
        <v>1.0007653412886799</v>
      </c>
      <c r="C41" s="16">
        <v>0.52538392846666659</v>
      </c>
      <c r="D41">
        <v>4.3091667811666676</v>
      </c>
      <c r="E41" s="22"/>
      <c r="F41" s="18">
        <v>1.0489493379279999</v>
      </c>
      <c r="G41" s="48" t="e">
        <f t="shared" si="0"/>
        <v>#REF!</v>
      </c>
      <c r="H41" t="e">
        <f t="shared" si="1"/>
        <v>#REF!</v>
      </c>
      <c r="I41" t="e">
        <f t="shared" si="3"/>
        <v>#REF!</v>
      </c>
      <c r="J41" t="e">
        <f t="shared" si="2"/>
        <v>#REF!</v>
      </c>
      <c r="K41" t="e">
        <f t="shared" si="4"/>
        <v>#REF!</v>
      </c>
      <c r="L41" s="18" t="e">
        <f t="shared" si="5"/>
        <v>#REF!</v>
      </c>
    </row>
    <row r="42" spans="1:12" x14ac:dyDescent="0.3">
      <c r="A42" s="22">
        <v>44601</v>
      </c>
      <c r="B42" s="18">
        <v>1.1224161527647667</v>
      </c>
      <c r="C42" s="16">
        <v>0.55935310506666669</v>
      </c>
      <c r="D42">
        <v>4.3091667811666676</v>
      </c>
      <c r="E42" s="22"/>
      <c r="F42" s="18">
        <v>1.0007653412886799</v>
      </c>
      <c r="G42" s="48" t="e">
        <f t="shared" si="0"/>
        <v>#REF!</v>
      </c>
      <c r="H42" t="e">
        <f t="shared" si="1"/>
        <v>#REF!</v>
      </c>
      <c r="I42" t="e">
        <f t="shared" si="3"/>
        <v>#REF!</v>
      </c>
      <c r="J42" t="e">
        <f t="shared" si="2"/>
        <v>#REF!</v>
      </c>
      <c r="K42" t="e">
        <f t="shared" si="4"/>
        <v>#REF!</v>
      </c>
      <c r="L42" s="18" t="e">
        <f t="shared" si="5"/>
        <v>#REF!</v>
      </c>
    </row>
    <row r="43" spans="1:12" x14ac:dyDescent="0.3">
      <c r="A43" s="22">
        <v>44602</v>
      </c>
      <c r="B43" s="18">
        <v>1.0813098167166664</v>
      </c>
      <c r="C43" s="16">
        <v>0.46988566363333339</v>
      </c>
      <c r="D43">
        <v>4.3091667811666676</v>
      </c>
      <c r="E43" s="22"/>
      <c r="F43" s="18">
        <v>1.1224161527647667</v>
      </c>
      <c r="G43" s="48" t="e">
        <f t="shared" si="0"/>
        <v>#REF!</v>
      </c>
      <c r="H43" t="e">
        <f t="shared" si="1"/>
        <v>#REF!</v>
      </c>
      <c r="I43" t="e">
        <f t="shared" si="3"/>
        <v>#REF!</v>
      </c>
      <c r="J43" t="e">
        <f t="shared" si="2"/>
        <v>#REF!</v>
      </c>
      <c r="K43" t="e">
        <f t="shared" si="4"/>
        <v>#REF!</v>
      </c>
      <c r="L43" s="18" t="e">
        <f t="shared" si="5"/>
        <v>#REF!</v>
      </c>
    </row>
    <row r="44" spans="1:12" x14ac:dyDescent="0.3">
      <c r="A44" s="22">
        <v>44603</v>
      </c>
      <c r="B44" s="18">
        <v>0.99366762290410016</v>
      </c>
      <c r="C44" s="16">
        <v>0.24033253269999999</v>
      </c>
      <c r="D44">
        <v>4.3091667811666676</v>
      </c>
      <c r="E44" s="22"/>
      <c r="F44" s="18">
        <v>1.0813098167166664</v>
      </c>
      <c r="G44" s="48" t="e">
        <f t="shared" si="0"/>
        <v>#REF!</v>
      </c>
      <c r="H44" t="e">
        <f t="shared" si="1"/>
        <v>#REF!</v>
      </c>
      <c r="I44" t="e">
        <f t="shared" si="3"/>
        <v>#REF!</v>
      </c>
      <c r="J44" t="e">
        <f t="shared" si="2"/>
        <v>#REF!</v>
      </c>
      <c r="K44" t="e">
        <f t="shared" si="4"/>
        <v>#REF!</v>
      </c>
      <c r="L44" s="18" t="e">
        <f t="shared" si="5"/>
        <v>#REF!</v>
      </c>
    </row>
    <row r="45" spans="1:12" x14ac:dyDescent="0.3">
      <c r="A45" s="22">
        <v>44604</v>
      </c>
      <c r="B45" s="18">
        <v>1.1019698055383331</v>
      </c>
      <c r="C45" s="16">
        <v>0.5111890348</v>
      </c>
      <c r="D45">
        <v>4.3091667811666676</v>
      </c>
      <c r="E45" s="22"/>
      <c r="F45" s="18">
        <v>0.99366762290410016</v>
      </c>
      <c r="G45" s="48" t="e">
        <f t="shared" si="0"/>
        <v>#REF!</v>
      </c>
      <c r="H45" t="e">
        <f t="shared" si="1"/>
        <v>#REF!</v>
      </c>
      <c r="I45" t="e">
        <f t="shared" si="3"/>
        <v>#REF!</v>
      </c>
      <c r="J45" t="e">
        <f t="shared" si="2"/>
        <v>#REF!</v>
      </c>
      <c r="K45" t="e">
        <f t="shared" si="4"/>
        <v>#REF!</v>
      </c>
      <c r="L45" s="18" t="e">
        <f t="shared" si="5"/>
        <v>#REF!</v>
      </c>
    </row>
    <row r="46" spans="1:12" x14ac:dyDescent="0.3">
      <c r="A46" s="22">
        <v>44605</v>
      </c>
      <c r="B46" s="18">
        <v>0.9943133850510002</v>
      </c>
      <c r="C46" s="16">
        <v>1.3363209097666668</v>
      </c>
      <c r="D46">
        <v>4.3091667811666676</v>
      </c>
      <c r="E46" s="22"/>
      <c r="F46" s="18">
        <v>1.1019698055383331</v>
      </c>
      <c r="G46" s="48" t="e">
        <f t="shared" si="0"/>
        <v>#REF!</v>
      </c>
      <c r="H46" t="e">
        <f t="shared" si="1"/>
        <v>#REF!</v>
      </c>
      <c r="I46" t="e">
        <f t="shared" si="3"/>
        <v>#REF!</v>
      </c>
      <c r="J46" t="e">
        <f t="shared" si="2"/>
        <v>#REF!</v>
      </c>
      <c r="K46" t="e">
        <f t="shared" si="4"/>
        <v>#REF!</v>
      </c>
      <c r="L46" s="18" t="e">
        <f t="shared" si="5"/>
        <v>#REF!</v>
      </c>
    </row>
    <row r="47" spans="1:12" x14ac:dyDescent="0.3">
      <c r="A47" s="22">
        <v>44606</v>
      </c>
      <c r="B47" s="18">
        <v>1.0088553772</v>
      </c>
      <c r="C47" s="16">
        <v>0.9651318490666666</v>
      </c>
      <c r="D47">
        <v>4.3091667811666676</v>
      </c>
      <c r="E47" s="22"/>
      <c r="F47" s="18">
        <v>0.9943133850510002</v>
      </c>
      <c r="G47" s="48" t="e">
        <f t="shared" si="0"/>
        <v>#REF!</v>
      </c>
      <c r="H47" t="e">
        <f t="shared" si="1"/>
        <v>#REF!</v>
      </c>
      <c r="I47" t="e">
        <f t="shared" si="3"/>
        <v>#REF!</v>
      </c>
      <c r="J47" t="e">
        <f t="shared" si="2"/>
        <v>#REF!</v>
      </c>
      <c r="K47" t="e">
        <f t="shared" si="4"/>
        <v>#REF!</v>
      </c>
      <c r="L47" s="18" t="e">
        <f t="shared" si="5"/>
        <v>#REF!</v>
      </c>
    </row>
    <row r="48" spans="1:12" x14ac:dyDescent="0.3">
      <c r="A48" s="22">
        <v>44607</v>
      </c>
      <c r="B48" s="18">
        <v>0.97572930026666638</v>
      </c>
      <c r="C48" s="16">
        <v>1.3374435015333332</v>
      </c>
      <c r="D48">
        <v>4.3091667811666676</v>
      </c>
      <c r="E48" s="22"/>
      <c r="F48" s="18">
        <v>1.0088553772</v>
      </c>
      <c r="G48" s="48" t="e">
        <f t="shared" si="0"/>
        <v>#REF!</v>
      </c>
      <c r="H48" t="e">
        <f t="shared" si="1"/>
        <v>#REF!</v>
      </c>
      <c r="I48" t="e">
        <f t="shared" si="3"/>
        <v>#REF!</v>
      </c>
      <c r="J48" t="e">
        <f t="shared" si="2"/>
        <v>#REF!</v>
      </c>
      <c r="K48" t="e">
        <f t="shared" si="4"/>
        <v>#REF!</v>
      </c>
      <c r="L48" s="18" t="e">
        <f t="shared" si="5"/>
        <v>#REF!</v>
      </c>
    </row>
    <row r="49" spans="1:12" x14ac:dyDescent="0.3">
      <c r="A49" s="22">
        <v>44608</v>
      </c>
      <c r="B49" s="18">
        <v>1.062762823203333</v>
      </c>
      <c r="C49" s="16">
        <v>0.22507776356666664</v>
      </c>
      <c r="D49">
        <v>4.3091667811666676</v>
      </c>
      <c r="E49" s="22"/>
      <c r="F49" s="18">
        <v>0.97572930026666638</v>
      </c>
      <c r="G49" s="48" t="e">
        <f t="shared" si="0"/>
        <v>#REF!</v>
      </c>
      <c r="H49" t="e">
        <f t="shared" si="1"/>
        <v>#REF!</v>
      </c>
      <c r="I49" t="e">
        <f t="shared" si="3"/>
        <v>#REF!</v>
      </c>
      <c r="J49" t="e">
        <f t="shared" si="2"/>
        <v>#REF!</v>
      </c>
      <c r="K49" t="e">
        <f t="shared" si="4"/>
        <v>#REF!</v>
      </c>
      <c r="L49" s="18" t="e">
        <f t="shared" si="5"/>
        <v>#REF!</v>
      </c>
    </row>
    <row r="50" spans="1:12" x14ac:dyDescent="0.3">
      <c r="A50" s="22">
        <v>44609</v>
      </c>
      <c r="B50" s="18">
        <v>1.0189269410033335</v>
      </c>
      <c r="C50" s="16">
        <v>0.16533942799999998</v>
      </c>
      <c r="D50">
        <v>4.3091667811666676</v>
      </c>
      <c r="E50" s="22"/>
      <c r="F50" s="18">
        <v>1.062762823203333</v>
      </c>
      <c r="G50" s="48" t="e">
        <f t="shared" si="0"/>
        <v>#REF!</v>
      </c>
      <c r="H50" t="e">
        <f t="shared" si="1"/>
        <v>#REF!</v>
      </c>
      <c r="I50" t="e">
        <f t="shared" si="3"/>
        <v>#REF!</v>
      </c>
      <c r="J50" t="e">
        <f t="shared" si="2"/>
        <v>#REF!</v>
      </c>
      <c r="K50" t="e">
        <f t="shared" si="4"/>
        <v>#REF!</v>
      </c>
      <c r="L50" s="18" t="e">
        <f t="shared" si="5"/>
        <v>#REF!</v>
      </c>
    </row>
    <row r="51" spans="1:12" x14ac:dyDescent="0.3">
      <c r="A51" s="22">
        <v>44610</v>
      </c>
      <c r="B51" s="18">
        <v>1.0300397144199998</v>
      </c>
      <c r="C51" s="16">
        <v>0.21439358813333334</v>
      </c>
      <c r="D51">
        <v>4.3091667811666676</v>
      </c>
      <c r="E51" s="22"/>
      <c r="F51" s="18">
        <v>1.0189269410033335</v>
      </c>
      <c r="G51" s="48" t="e">
        <f t="shared" si="0"/>
        <v>#REF!</v>
      </c>
      <c r="H51" t="e">
        <f t="shared" si="1"/>
        <v>#REF!</v>
      </c>
      <c r="I51" t="e">
        <f t="shared" si="3"/>
        <v>#REF!</v>
      </c>
      <c r="J51" t="e">
        <f t="shared" si="2"/>
        <v>#REF!</v>
      </c>
      <c r="K51" t="e">
        <f t="shared" si="4"/>
        <v>#REF!</v>
      </c>
      <c r="L51" s="18" t="e">
        <f t="shared" si="5"/>
        <v>#REF!</v>
      </c>
    </row>
    <row r="52" spans="1:12" x14ac:dyDescent="0.3">
      <c r="A52" s="22">
        <v>44611</v>
      </c>
      <c r="B52" s="18">
        <v>0.98760725968899976</v>
      </c>
      <c r="C52" s="16">
        <v>0.18191672960000002</v>
      </c>
      <c r="D52">
        <v>4.3091667811666676</v>
      </c>
      <c r="E52" s="22"/>
      <c r="F52" s="18">
        <v>1.0300397144199998</v>
      </c>
      <c r="G52" s="48" t="e">
        <f t="shared" si="0"/>
        <v>#REF!</v>
      </c>
      <c r="H52" t="e">
        <f t="shared" si="1"/>
        <v>#REF!</v>
      </c>
      <c r="I52" t="e">
        <f t="shared" si="3"/>
        <v>#REF!</v>
      </c>
      <c r="J52" t="e">
        <f t="shared" si="2"/>
        <v>#REF!</v>
      </c>
      <c r="K52" t="e">
        <f t="shared" si="4"/>
        <v>#REF!</v>
      </c>
      <c r="L52" s="18" t="e">
        <f t="shared" si="5"/>
        <v>#REF!</v>
      </c>
    </row>
    <row r="53" spans="1:12" x14ac:dyDescent="0.3">
      <c r="A53" s="22">
        <v>44612</v>
      </c>
      <c r="B53" s="18">
        <v>1.06149566486868</v>
      </c>
      <c r="C53" s="16">
        <v>0.29533825043333339</v>
      </c>
      <c r="D53">
        <v>4.3091667811666676</v>
      </c>
      <c r="E53" s="22"/>
      <c r="F53" s="18">
        <v>0.98760725968899976</v>
      </c>
      <c r="G53" s="48" t="e">
        <f t="shared" si="0"/>
        <v>#REF!</v>
      </c>
      <c r="H53" t="e">
        <f t="shared" si="1"/>
        <v>#REF!</v>
      </c>
      <c r="I53" t="e">
        <f t="shared" si="3"/>
        <v>#REF!</v>
      </c>
      <c r="J53" t="e">
        <f t="shared" si="2"/>
        <v>#REF!</v>
      </c>
      <c r="K53" t="e">
        <f t="shared" si="4"/>
        <v>#REF!</v>
      </c>
      <c r="L53" s="18" t="e">
        <f t="shared" si="5"/>
        <v>#REF!</v>
      </c>
    </row>
    <row r="54" spans="1:12" x14ac:dyDescent="0.3">
      <c r="A54" s="22">
        <v>44613</v>
      </c>
      <c r="B54" s="18">
        <v>1.1256618945999999</v>
      </c>
      <c r="C54" s="16">
        <v>0.19870129673333331</v>
      </c>
      <c r="D54">
        <v>4.3091667811666676</v>
      </c>
      <c r="E54" s="22"/>
      <c r="F54" s="18">
        <v>1.06149566486868</v>
      </c>
      <c r="G54" s="48" t="e">
        <f t="shared" si="0"/>
        <v>#REF!</v>
      </c>
      <c r="H54" t="e">
        <f t="shared" si="1"/>
        <v>#REF!</v>
      </c>
      <c r="I54" t="e">
        <f t="shared" si="3"/>
        <v>#REF!</v>
      </c>
      <c r="J54" t="e">
        <f t="shared" si="2"/>
        <v>#REF!</v>
      </c>
      <c r="K54" t="e">
        <f t="shared" si="4"/>
        <v>#REF!</v>
      </c>
      <c r="L54" s="18" t="e">
        <f t="shared" si="5"/>
        <v>#REF!</v>
      </c>
    </row>
    <row r="55" spans="1:12" x14ac:dyDescent="0.3">
      <c r="A55" s="22">
        <v>44614</v>
      </c>
      <c r="B55" s="18">
        <v>1.1404083015366664</v>
      </c>
      <c r="C55" s="16">
        <v>0.1062173839</v>
      </c>
      <c r="D55">
        <v>4.3091667811666676</v>
      </c>
      <c r="E55" s="22"/>
      <c r="F55" s="18">
        <v>1.1256618945999999</v>
      </c>
      <c r="G55" s="48" t="e">
        <f t="shared" si="0"/>
        <v>#REF!</v>
      </c>
      <c r="H55" t="e">
        <f t="shared" si="1"/>
        <v>#REF!</v>
      </c>
      <c r="I55" t="e">
        <f t="shared" si="3"/>
        <v>#REF!</v>
      </c>
      <c r="J55" t="e">
        <f t="shared" si="2"/>
        <v>#REF!</v>
      </c>
      <c r="K55" t="e">
        <f t="shared" si="4"/>
        <v>#REF!</v>
      </c>
      <c r="L55" s="18" t="e">
        <f t="shared" si="5"/>
        <v>#REF!</v>
      </c>
    </row>
    <row r="56" spans="1:12" x14ac:dyDescent="0.3">
      <c r="A56" s="22">
        <v>44615</v>
      </c>
      <c r="B56" s="18">
        <v>1.1331561265646666</v>
      </c>
      <c r="C56" s="16">
        <v>0.21284973026666668</v>
      </c>
      <c r="D56">
        <v>4.3091667811666676</v>
      </c>
      <c r="E56" s="22"/>
      <c r="F56" s="18">
        <v>1.1404083015366664</v>
      </c>
      <c r="G56" s="48" t="e">
        <f t="shared" si="0"/>
        <v>#REF!</v>
      </c>
      <c r="H56" t="e">
        <f t="shared" si="1"/>
        <v>#REF!</v>
      </c>
      <c r="I56" t="e">
        <f t="shared" si="3"/>
        <v>#REF!</v>
      </c>
      <c r="J56" t="e">
        <f t="shared" si="2"/>
        <v>#REF!</v>
      </c>
      <c r="K56" t="e">
        <f t="shared" si="4"/>
        <v>#REF!</v>
      </c>
      <c r="L56" s="18" t="e">
        <f t="shared" si="5"/>
        <v>#REF!</v>
      </c>
    </row>
    <row r="57" spans="1:12" x14ac:dyDescent="0.3">
      <c r="A57" s="22">
        <v>44616</v>
      </c>
      <c r="B57" s="18">
        <v>1.1054173611816667</v>
      </c>
      <c r="C57" s="16">
        <v>0.96414251370000004</v>
      </c>
      <c r="D57">
        <v>4.3091667811666676</v>
      </c>
      <c r="E57" s="22"/>
      <c r="F57" s="18">
        <v>1.1331561265646666</v>
      </c>
      <c r="G57" s="48" t="e">
        <f t="shared" si="0"/>
        <v>#REF!</v>
      </c>
      <c r="H57" t="e">
        <f t="shared" si="1"/>
        <v>#REF!</v>
      </c>
      <c r="I57" t="e">
        <f t="shared" si="3"/>
        <v>#REF!</v>
      </c>
      <c r="J57" t="e">
        <f t="shared" si="2"/>
        <v>#REF!</v>
      </c>
      <c r="K57" t="e">
        <f t="shared" si="4"/>
        <v>#REF!</v>
      </c>
      <c r="L57" s="18" t="e">
        <f t="shared" si="5"/>
        <v>#REF!</v>
      </c>
    </row>
    <row r="58" spans="1:12" x14ac:dyDescent="0.3">
      <c r="A58" s="22">
        <v>44617</v>
      </c>
      <c r="B58" s="18">
        <v>1.0984845880236664</v>
      </c>
      <c r="C58" s="16">
        <v>1.2020363176000002</v>
      </c>
      <c r="D58">
        <v>4.3091667811666676</v>
      </c>
      <c r="E58" s="22"/>
      <c r="F58" s="18">
        <v>1.1054173611816667</v>
      </c>
      <c r="G58" s="48" t="e">
        <f t="shared" si="0"/>
        <v>#REF!</v>
      </c>
      <c r="H58" t="e">
        <f t="shared" si="1"/>
        <v>#REF!</v>
      </c>
      <c r="I58" t="e">
        <f t="shared" si="3"/>
        <v>#REF!</v>
      </c>
      <c r="J58" t="e">
        <f t="shared" si="2"/>
        <v>#REF!</v>
      </c>
      <c r="K58" t="e">
        <f t="shared" si="4"/>
        <v>#REF!</v>
      </c>
      <c r="L58" s="18" t="e">
        <f t="shared" si="5"/>
        <v>#REF!</v>
      </c>
    </row>
    <row r="59" spans="1:12" x14ac:dyDescent="0.3">
      <c r="A59" s="22">
        <v>44618</v>
      </c>
      <c r="B59" s="18">
        <v>1.0744912518983334</v>
      </c>
      <c r="C59" s="16">
        <v>0.87732231620000001</v>
      </c>
      <c r="D59">
        <v>4.3091667811666676</v>
      </c>
      <c r="E59" s="22"/>
      <c r="F59" s="18">
        <v>1.0984845880236664</v>
      </c>
      <c r="G59" s="48" t="e">
        <f t="shared" si="0"/>
        <v>#REF!</v>
      </c>
      <c r="H59" t="e">
        <f t="shared" si="1"/>
        <v>#REF!</v>
      </c>
      <c r="I59" t="e">
        <f t="shared" si="3"/>
        <v>#REF!</v>
      </c>
      <c r="J59" t="e">
        <f t="shared" si="2"/>
        <v>#REF!</v>
      </c>
      <c r="K59" t="e">
        <f t="shared" si="4"/>
        <v>#REF!</v>
      </c>
      <c r="L59" s="18" t="e">
        <f t="shared" si="5"/>
        <v>#REF!</v>
      </c>
    </row>
    <row r="60" spans="1:12" x14ac:dyDescent="0.3">
      <c r="A60" s="22">
        <v>44619</v>
      </c>
      <c r="B60" s="18">
        <v>1.0948029193113333</v>
      </c>
      <c r="C60" s="16">
        <v>0.29974588326666662</v>
      </c>
      <c r="D60">
        <v>4.3091667811666676</v>
      </c>
      <c r="E60" s="22"/>
      <c r="F60" s="18">
        <v>1.0744912518983334</v>
      </c>
      <c r="G60" s="48" t="e">
        <f t="shared" si="0"/>
        <v>#REF!</v>
      </c>
      <c r="H60" t="e">
        <f t="shared" si="1"/>
        <v>#REF!</v>
      </c>
      <c r="I60" t="e">
        <f t="shared" si="3"/>
        <v>#REF!</v>
      </c>
      <c r="J60" t="e">
        <f t="shared" si="2"/>
        <v>#REF!</v>
      </c>
      <c r="K60" t="e">
        <f t="shared" si="4"/>
        <v>#REF!</v>
      </c>
      <c r="L60" s="18" t="e">
        <f t="shared" si="5"/>
        <v>#REF!</v>
      </c>
    </row>
    <row r="61" spans="1:12" x14ac:dyDescent="0.3">
      <c r="A61" s="22">
        <v>44620</v>
      </c>
      <c r="B61" s="18">
        <v>1.0894811936563331</v>
      </c>
      <c r="C61" s="16">
        <v>0.18951411013333333</v>
      </c>
      <c r="D61">
        <v>4.3091667811666676</v>
      </c>
      <c r="E61" s="22"/>
      <c r="F61" s="18">
        <v>1.0948029193113333</v>
      </c>
      <c r="G61" s="48" t="e">
        <f t="shared" si="0"/>
        <v>#REF!</v>
      </c>
      <c r="H61" t="e">
        <f t="shared" si="1"/>
        <v>#REF!</v>
      </c>
      <c r="I61" t="e">
        <f t="shared" si="3"/>
        <v>#REF!</v>
      </c>
      <c r="J61" t="e">
        <f t="shared" si="2"/>
        <v>#REF!</v>
      </c>
      <c r="K61" t="e">
        <f t="shared" si="4"/>
        <v>#REF!</v>
      </c>
      <c r="L61" s="18" t="e">
        <f t="shared" si="5"/>
        <v>#REF!</v>
      </c>
    </row>
    <row r="62" spans="1:12" ht="15" thickBot="1" x14ac:dyDescent="0.35">
      <c r="A62" s="44" t="s">
        <v>382</v>
      </c>
      <c r="B62" s="21">
        <v>0.81809078160714288</v>
      </c>
      <c r="C62" s="16">
        <v>0.60772343713333343</v>
      </c>
      <c r="D62">
        <v>4.3091667811666676</v>
      </c>
      <c r="E62" s="22"/>
      <c r="F62" s="18">
        <v>1.0894811936563331</v>
      </c>
      <c r="G62" s="48" t="e">
        <f t="shared" si="0"/>
        <v>#REF!</v>
      </c>
      <c r="H62" t="e">
        <f t="shared" si="1"/>
        <v>#REF!</v>
      </c>
      <c r="I62" t="e">
        <f t="shared" si="3"/>
        <v>#REF!</v>
      </c>
      <c r="J62" t="e">
        <f t="shared" si="2"/>
        <v>#REF!</v>
      </c>
      <c r="K62" t="e">
        <f t="shared" si="4"/>
        <v>#REF!</v>
      </c>
      <c r="L62" s="18" t="e">
        <f t="shared" si="5"/>
        <v>#REF!</v>
      </c>
    </row>
    <row r="63" spans="1:12" ht="15" thickBot="1" x14ac:dyDescent="0.35">
      <c r="A63" s="22">
        <v>44621</v>
      </c>
      <c r="B63" s="18">
        <v>1.0596245877833335</v>
      </c>
      <c r="C63" s="16">
        <v>0.63754038810000002</v>
      </c>
      <c r="D63">
        <v>4.8483334224333321</v>
      </c>
      <c r="F63" s="21">
        <v>0.81809078160714288</v>
      </c>
      <c r="G63" s="48" t="e">
        <f t="shared" si="0"/>
        <v>#REF!</v>
      </c>
      <c r="H63" t="e">
        <f t="shared" si="1"/>
        <v>#REF!</v>
      </c>
      <c r="I63" t="e">
        <f t="shared" si="3"/>
        <v>#REF!</v>
      </c>
      <c r="J63" t="e">
        <f t="shared" si="2"/>
        <v>#REF!</v>
      </c>
      <c r="K63" t="e">
        <f t="shared" si="4"/>
        <v>#REF!</v>
      </c>
      <c r="L63" s="18" t="e">
        <f t="shared" si="5"/>
        <v>#REF!</v>
      </c>
    </row>
    <row r="64" spans="1:12" x14ac:dyDescent="0.3">
      <c r="A64" s="22">
        <v>44622</v>
      </c>
      <c r="B64" s="18">
        <v>1.1029761962366669</v>
      </c>
      <c r="C64" s="16">
        <v>0.84620306863333328</v>
      </c>
      <c r="D64">
        <v>4.8483334224333321</v>
      </c>
      <c r="F64" s="18">
        <v>1.0596245877833335</v>
      </c>
      <c r="G64" s="48" t="e">
        <f t="shared" si="0"/>
        <v>#REF!</v>
      </c>
      <c r="H64" t="e">
        <f t="shared" si="1"/>
        <v>#REF!</v>
      </c>
      <c r="I64" t="e">
        <f t="shared" si="3"/>
        <v>#REF!</v>
      </c>
      <c r="J64" t="e">
        <f t="shared" si="2"/>
        <v>#REF!</v>
      </c>
      <c r="K64" t="e">
        <f t="shared" si="4"/>
        <v>#REF!</v>
      </c>
      <c r="L64" s="18" t="e">
        <f t="shared" si="5"/>
        <v>#REF!</v>
      </c>
    </row>
    <row r="65" spans="1:12" x14ac:dyDescent="0.3">
      <c r="A65" s="22">
        <v>44623</v>
      </c>
      <c r="B65" s="18">
        <v>1.0884283797900003</v>
      </c>
      <c r="C65" s="16">
        <v>1.3974527134333334</v>
      </c>
      <c r="D65">
        <v>4.8483334224333321</v>
      </c>
      <c r="F65" s="18">
        <v>1.1029761962366669</v>
      </c>
      <c r="G65" s="48" t="e">
        <f t="shared" si="0"/>
        <v>#REF!</v>
      </c>
      <c r="H65" t="e">
        <f t="shared" si="1"/>
        <v>#REF!</v>
      </c>
      <c r="I65" t="e">
        <f t="shared" si="3"/>
        <v>#REF!</v>
      </c>
      <c r="J65" t="e">
        <f t="shared" si="2"/>
        <v>#REF!</v>
      </c>
      <c r="K65" t="e">
        <f t="shared" si="4"/>
        <v>#REF!</v>
      </c>
      <c r="L65" s="18" t="e">
        <f t="shared" si="5"/>
        <v>#REF!</v>
      </c>
    </row>
    <row r="66" spans="1:12" x14ac:dyDescent="0.3">
      <c r="A66" s="22">
        <v>44624</v>
      </c>
      <c r="B66" s="18">
        <v>1.1282111338936669</v>
      </c>
      <c r="C66" s="16">
        <v>0.31443929413333332</v>
      </c>
      <c r="D66">
        <v>4.8483334224333321</v>
      </c>
      <c r="F66" s="18">
        <v>1.0884283797900003</v>
      </c>
      <c r="G66" s="48" t="e">
        <f t="shared" si="0"/>
        <v>#REF!</v>
      </c>
      <c r="H66" t="e">
        <f t="shared" si="1"/>
        <v>#REF!</v>
      </c>
      <c r="I66" t="e">
        <f t="shared" si="3"/>
        <v>#REF!</v>
      </c>
      <c r="J66" t="e">
        <f t="shared" si="2"/>
        <v>#REF!</v>
      </c>
      <c r="K66" t="e">
        <f t="shared" si="4"/>
        <v>#REF!</v>
      </c>
      <c r="L66" s="18" t="e">
        <f t="shared" si="5"/>
        <v>#REF!</v>
      </c>
    </row>
    <row r="67" spans="1:12" x14ac:dyDescent="0.3">
      <c r="A67" s="22">
        <v>44625</v>
      </c>
      <c r="B67" s="18">
        <v>1.2129141146999998</v>
      </c>
      <c r="C67" s="16">
        <v>0.44475668606666668</v>
      </c>
      <c r="D67">
        <v>4.8483334224333321</v>
      </c>
      <c r="F67" s="18">
        <v>1.1282111338936669</v>
      </c>
      <c r="G67" s="48" t="e">
        <f t="shared" si="0"/>
        <v>#REF!</v>
      </c>
      <c r="H67" t="e">
        <f t="shared" si="1"/>
        <v>#REF!</v>
      </c>
      <c r="I67" t="e">
        <f t="shared" si="3"/>
        <v>#REF!</v>
      </c>
      <c r="J67" t="e">
        <f t="shared" si="2"/>
        <v>#REF!</v>
      </c>
      <c r="K67" t="e">
        <f t="shared" si="4"/>
        <v>#REF!</v>
      </c>
      <c r="L67" s="18" t="e">
        <f t="shared" si="5"/>
        <v>#REF!</v>
      </c>
    </row>
    <row r="68" spans="1:12" x14ac:dyDescent="0.3">
      <c r="A68" s="22">
        <v>44626</v>
      </c>
      <c r="B68" s="18">
        <v>1.1909357253483337</v>
      </c>
      <c r="C68" s="16">
        <v>0.84007947643333336</v>
      </c>
      <c r="D68">
        <v>4.8483334224333321</v>
      </c>
      <c r="F68" s="18">
        <v>1.2129141146999998</v>
      </c>
      <c r="G68" s="48" t="e">
        <f t="shared" ref="G68:G131" si="6">MIN($B$17*K67/$B$18,K67)</f>
        <v>#REF!</v>
      </c>
      <c r="H68" t="e">
        <f t="shared" ref="H68:H131" si="7">K67/$B$19</f>
        <v>#REF!</v>
      </c>
      <c r="I68" t="e">
        <f t="shared" si="3"/>
        <v>#REF!</v>
      </c>
      <c r="J68" t="e">
        <f t="shared" ref="J68:J131" si="8">MAX(0,I68-$B$18)</f>
        <v>#REF!</v>
      </c>
      <c r="K68" t="e">
        <f t="shared" si="4"/>
        <v>#REF!</v>
      </c>
      <c r="L68" s="18" t="e">
        <f t="shared" si="5"/>
        <v>#REF!</v>
      </c>
    </row>
    <row r="69" spans="1:12" x14ac:dyDescent="0.3">
      <c r="A69" s="22">
        <v>44627</v>
      </c>
      <c r="B69" s="18">
        <v>1.0588210723203335</v>
      </c>
      <c r="C69" s="16">
        <v>0.7713755367666667</v>
      </c>
      <c r="D69">
        <v>4.8483334224333321</v>
      </c>
      <c r="F69" s="18">
        <v>1.1909357253483337</v>
      </c>
      <c r="G69" s="48" t="e">
        <f t="shared" si="6"/>
        <v>#REF!</v>
      </c>
      <c r="H69" t="e">
        <f t="shared" si="7"/>
        <v>#REF!</v>
      </c>
      <c r="I69" t="e">
        <f t="shared" ref="I69:I132" si="9">K68+F69-G69-H69</f>
        <v>#REF!</v>
      </c>
      <c r="J69" t="e">
        <f t="shared" si="8"/>
        <v>#REF!</v>
      </c>
      <c r="K69" t="e">
        <f t="shared" ref="K69:K132" si="10">K68+F69-G69-H69-J69</f>
        <v>#REF!</v>
      </c>
      <c r="L69" s="18" t="e">
        <f t="shared" ref="L69:L132" si="11">H69+J69</f>
        <v>#REF!</v>
      </c>
    </row>
    <row r="70" spans="1:12" x14ac:dyDescent="0.3">
      <c r="A70" s="22">
        <v>44628</v>
      </c>
      <c r="B70" s="18">
        <v>1.2318404060016668</v>
      </c>
      <c r="C70" s="16">
        <v>0.62199597290000008</v>
      </c>
      <c r="D70">
        <v>4.8483334224333321</v>
      </c>
      <c r="F70" s="18">
        <v>1.0588210723203335</v>
      </c>
      <c r="G70" s="48" t="e">
        <f t="shared" si="6"/>
        <v>#REF!</v>
      </c>
      <c r="H70" t="e">
        <f t="shared" si="7"/>
        <v>#REF!</v>
      </c>
      <c r="I70" t="e">
        <f t="shared" si="9"/>
        <v>#REF!</v>
      </c>
      <c r="J70" t="e">
        <f t="shared" si="8"/>
        <v>#REF!</v>
      </c>
      <c r="K70" t="e">
        <f t="shared" si="10"/>
        <v>#REF!</v>
      </c>
      <c r="L70" s="18" t="e">
        <f t="shared" si="11"/>
        <v>#REF!</v>
      </c>
    </row>
    <row r="71" spans="1:12" x14ac:dyDescent="0.3">
      <c r="A71" s="22">
        <v>44629</v>
      </c>
      <c r="B71" s="18">
        <v>1.00236024999</v>
      </c>
      <c r="C71" s="16">
        <v>1.783930580633333</v>
      </c>
      <c r="D71">
        <v>4.8483334224333321</v>
      </c>
      <c r="F71" s="18">
        <v>1.2318404060016668</v>
      </c>
      <c r="G71" s="48" t="e">
        <f t="shared" si="6"/>
        <v>#REF!</v>
      </c>
      <c r="H71" t="e">
        <f t="shared" si="7"/>
        <v>#REF!</v>
      </c>
      <c r="I71" t="e">
        <f t="shared" si="9"/>
        <v>#REF!</v>
      </c>
      <c r="J71" t="e">
        <f t="shared" si="8"/>
        <v>#REF!</v>
      </c>
      <c r="K71" t="e">
        <f t="shared" si="10"/>
        <v>#REF!</v>
      </c>
      <c r="L71" s="18" t="e">
        <f t="shared" si="11"/>
        <v>#REF!</v>
      </c>
    </row>
    <row r="72" spans="1:12" x14ac:dyDescent="0.3">
      <c r="A72" s="22">
        <v>44630</v>
      </c>
      <c r="B72" s="18">
        <v>1.06376221404</v>
      </c>
      <c r="C72" s="16">
        <v>1.5232540971999999</v>
      </c>
      <c r="D72">
        <v>4.8483334224333321</v>
      </c>
      <c r="E72" s="22"/>
      <c r="F72" s="18">
        <v>1.00236024999</v>
      </c>
      <c r="G72" s="48" t="e">
        <f t="shared" si="6"/>
        <v>#REF!</v>
      </c>
      <c r="H72" t="e">
        <f t="shared" si="7"/>
        <v>#REF!</v>
      </c>
      <c r="I72" t="e">
        <f t="shared" si="9"/>
        <v>#REF!</v>
      </c>
      <c r="J72" t="e">
        <f t="shared" si="8"/>
        <v>#REF!</v>
      </c>
      <c r="K72" t="e">
        <f t="shared" si="10"/>
        <v>#REF!</v>
      </c>
      <c r="L72" s="18" t="e">
        <f t="shared" si="11"/>
        <v>#REF!</v>
      </c>
    </row>
    <row r="73" spans="1:12" x14ac:dyDescent="0.3">
      <c r="A73" s="22">
        <v>44631</v>
      </c>
      <c r="B73" s="18">
        <v>1.0625179688533333</v>
      </c>
      <c r="C73" s="16">
        <v>2.0623399658666659</v>
      </c>
      <c r="D73">
        <v>4.8483334224333321</v>
      </c>
      <c r="E73" s="22"/>
      <c r="F73" s="18">
        <v>1.06376221404</v>
      </c>
      <c r="G73" s="48" t="e">
        <f t="shared" si="6"/>
        <v>#REF!</v>
      </c>
      <c r="H73" t="e">
        <f t="shared" si="7"/>
        <v>#REF!</v>
      </c>
      <c r="I73" t="e">
        <f t="shared" si="9"/>
        <v>#REF!</v>
      </c>
      <c r="J73" t="e">
        <f t="shared" si="8"/>
        <v>#REF!</v>
      </c>
      <c r="K73" t="e">
        <f t="shared" si="10"/>
        <v>#REF!</v>
      </c>
      <c r="L73" s="18" t="e">
        <f t="shared" si="11"/>
        <v>#REF!</v>
      </c>
    </row>
    <row r="74" spans="1:12" x14ac:dyDescent="0.3">
      <c r="A74" s="22">
        <v>44632</v>
      </c>
      <c r="B74" s="18">
        <v>1.0107395637933332</v>
      </c>
      <c r="C74" s="16">
        <v>2.2757245411999998</v>
      </c>
      <c r="D74">
        <v>4.8483334224333321</v>
      </c>
      <c r="E74" s="22"/>
      <c r="F74" s="18">
        <v>1.0625179688533333</v>
      </c>
      <c r="G74" s="48" t="e">
        <f t="shared" si="6"/>
        <v>#REF!</v>
      </c>
      <c r="H74" t="e">
        <f t="shared" si="7"/>
        <v>#REF!</v>
      </c>
      <c r="I74" t="e">
        <f t="shared" si="9"/>
        <v>#REF!</v>
      </c>
      <c r="J74" t="e">
        <f t="shared" si="8"/>
        <v>#REF!</v>
      </c>
      <c r="K74" t="e">
        <f t="shared" si="10"/>
        <v>#REF!</v>
      </c>
      <c r="L74" s="18" t="e">
        <f t="shared" si="11"/>
        <v>#REF!</v>
      </c>
    </row>
    <row r="75" spans="1:12" x14ac:dyDescent="0.3">
      <c r="A75" s="22">
        <v>44633</v>
      </c>
      <c r="B75" s="18">
        <v>1.0203963949466663</v>
      </c>
      <c r="C75" s="16">
        <v>4.0282997729666663</v>
      </c>
      <c r="D75">
        <v>4.8483334224333321</v>
      </c>
      <c r="E75" s="22"/>
      <c r="F75" s="18">
        <v>1.0107395637933332</v>
      </c>
      <c r="G75" s="48" t="e">
        <f t="shared" si="6"/>
        <v>#REF!</v>
      </c>
      <c r="H75" t="e">
        <f t="shared" si="7"/>
        <v>#REF!</v>
      </c>
      <c r="I75" t="e">
        <f t="shared" si="9"/>
        <v>#REF!</v>
      </c>
      <c r="J75" t="e">
        <f t="shared" si="8"/>
        <v>#REF!</v>
      </c>
      <c r="K75" t="e">
        <f t="shared" si="10"/>
        <v>#REF!</v>
      </c>
      <c r="L75" s="18" t="e">
        <f t="shared" si="11"/>
        <v>#REF!</v>
      </c>
    </row>
    <row r="76" spans="1:12" x14ac:dyDescent="0.3">
      <c r="A76" s="22">
        <v>44634</v>
      </c>
      <c r="B76" s="18">
        <v>1.1902132745499998</v>
      </c>
      <c r="C76" s="16">
        <v>1.9889602704</v>
      </c>
      <c r="D76">
        <v>4.8483334224333321</v>
      </c>
      <c r="E76" s="22"/>
      <c r="F76" s="18">
        <v>1.0203963949466663</v>
      </c>
      <c r="G76" s="48" t="e">
        <f t="shared" si="6"/>
        <v>#REF!</v>
      </c>
      <c r="H76" t="e">
        <f t="shared" si="7"/>
        <v>#REF!</v>
      </c>
      <c r="I76" t="e">
        <f t="shared" si="9"/>
        <v>#REF!</v>
      </c>
      <c r="J76" t="e">
        <f t="shared" si="8"/>
        <v>#REF!</v>
      </c>
      <c r="K76" t="e">
        <f t="shared" si="10"/>
        <v>#REF!</v>
      </c>
      <c r="L76" s="18" t="e">
        <f t="shared" si="11"/>
        <v>#REF!</v>
      </c>
    </row>
    <row r="77" spans="1:12" x14ac:dyDescent="0.3">
      <c r="A77" s="22">
        <v>44635</v>
      </c>
      <c r="B77" s="18">
        <v>1.1803718010366664</v>
      </c>
      <c r="C77" s="16">
        <v>4.4514556186999998</v>
      </c>
      <c r="D77">
        <v>4.8483334224333321</v>
      </c>
      <c r="E77" s="22"/>
      <c r="F77" s="18">
        <v>1.1902132745499998</v>
      </c>
      <c r="G77" s="48" t="e">
        <f t="shared" si="6"/>
        <v>#REF!</v>
      </c>
      <c r="H77" t="e">
        <f t="shared" si="7"/>
        <v>#REF!</v>
      </c>
      <c r="I77" t="e">
        <f t="shared" si="9"/>
        <v>#REF!</v>
      </c>
      <c r="J77" t="e">
        <f t="shared" si="8"/>
        <v>#REF!</v>
      </c>
      <c r="K77" t="e">
        <f t="shared" si="10"/>
        <v>#REF!</v>
      </c>
      <c r="L77" s="18" t="e">
        <f t="shared" si="11"/>
        <v>#REF!</v>
      </c>
    </row>
    <row r="78" spans="1:12" x14ac:dyDescent="0.3">
      <c r="A78" s="22">
        <v>44636</v>
      </c>
      <c r="B78" s="18">
        <v>1.1723644175200003</v>
      </c>
      <c r="C78" s="16">
        <v>1.8201678931333336</v>
      </c>
      <c r="D78">
        <v>4.8483334224333321</v>
      </c>
      <c r="E78" s="22"/>
      <c r="F78" s="18">
        <v>1.1803718010366664</v>
      </c>
      <c r="G78" s="48" t="e">
        <f t="shared" si="6"/>
        <v>#REF!</v>
      </c>
      <c r="H78" t="e">
        <f t="shared" si="7"/>
        <v>#REF!</v>
      </c>
      <c r="I78" t="e">
        <f t="shared" si="9"/>
        <v>#REF!</v>
      </c>
      <c r="J78" t="e">
        <f t="shared" si="8"/>
        <v>#REF!</v>
      </c>
      <c r="K78" t="e">
        <f t="shared" si="10"/>
        <v>#REF!</v>
      </c>
      <c r="L78" s="18" t="e">
        <f t="shared" si="11"/>
        <v>#REF!</v>
      </c>
    </row>
    <row r="79" spans="1:12" x14ac:dyDescent="0.3">
      <c r="A79" s="22">
        <v>44637</v>
      </c>
      <c r="B79" s="18">
        <v>1.0450232122833332</v>
      </c>
      <c r="C79" s="16">
        <v>1.9417621273999999</v>
      </c>
      <c r="D79">
        <v>4.8483334224333321</v>
      </c>
      <c r="E79" s="22"/>
      <c r="F79" s="18">
        <v>1.1723644175200003</v>
      </c>
      <c r="G79" s="48" t="e">
        <f t="shared" si="6"/>
        <v>#REF!</v>
      </c>
      <c r="H79" t="e">
        <f t="shared" si="7"/>
        <v>#REF!</v>
      </c>
      <c r="I79" t="e">
        <f t="shared" si="9"/>
        <v>#REF!</v>
      </c>
      <c r="J79" t="e">
        <f t="shared" si="8"/>
        <v>#REF!</v>
      </c>
      <c r="K79" t="e">
        <f t="shared" si="10"/>
        <v>#REF!</v>
      </c>
      <c r="L79" s="18" t="e">
        <f t="shared" si="11"/>
        <v>#REF!</v>
      </c>
    </row>
    <row r="80" spans="1:12" x14ac:dyDescent="0.3">
      <c r="A80" s="22">
        <v>44638</v>
      </c>
      <c r="B80" s="18">
        <v>1.0375093294833335</v>
      </c>
      <c r="C80" s="16">
        <v>2.5450193144666664</v>
      </c>
      <c r="D80">
        <v>4.8483334224333321</v>
      </c>
      <c r="E80" s="22"/>
      <c r="F80" s="18">
        <v>1.0450232122833332</v>
      </c>
      <c r="G80" s="48" t="e">
        <f t="shared" si="6"/>
        <v>#REF!</v>
      </c>
      <c r="H80" t="e">
        <f t="shared" si="7"/>
        <v>#REF!</v>
      </c>
      <c r="I80" t="e">
        <f t="shared" si="9"/>
        <v>#REF!</v>
      </c>
      <c r="J80" t="e">
        <f t="shared" si="8"/>
        <v>#REF!</v>
      </c>
      <c r="K80" t="e">
        <f t="shared" si="10"/>
        <v>#REF!</v>
      </c>
      <c r="L80" s="18" t="e">
        <f t="shared" si="11"/>
        <v>#REF!</v>
      </c>
    </row>
    <row r="81" spans="1:12" x14ac:dyDescent="0.3">
      <c r="A81" s="22">
        <v>44639</v>
      </c>
      <c r="B81" s="18">
        <v>1.1252325364733333</v>
      </c>
      <c r="C81" s="16">
        <v>1.2628514601666665</v>
      </c>
      <c r="D81">
        <v>4.8483334224333321</v>
      </c>
      <c r="E81" s="22"/>
      <c r="F81" s="18">
        <v>1.0375093294833335</v>
      </c>
      <c r="G81" s="48" t="e">
        <f t="shared" si="6"/>
        <v>#REF!</v>
      </c>
      <c r="H81" t="e">
        <f t="shared" si="7"/>
        <v>#REF!</v>
      </c>
      <c r="I81" t="e">
        <f t="shared" si="9"/>
        <v>#REF!</v>
      </c>
      <c r="J81" t="e">
        <f t="shared" si="8"/>
        <v>#REF!</v>
      </c>
      <c r="K81" t="e">
        <f t="shared" si="10"/>
        <v>#REF!</v>
      </c>
      <c r="L81" s="18" t="e">
        <f t="shared" si="11"/>
        <v>#REF!</v>
      </c>
    </row>
    <row r="82" spans="1:12" x14ac:dyDescent="0.3">
      <c r="A82" s="22">
        <v>44640</v>
      </c>
      <c r="B82" s="18">
        <v>1.2123707881600001</v>
      </c>
      <c r="C82" s="16">
        <v>1.2580909286333333</v>
      </c>
      <c r="D82">
        <v>4.8483334224333321</v>
      </c>
      <c r="E82" s="22"/>
      <c r="F82" s="18">
        <v>1.1252325364733333</v>
      </c>
      <c r="G82" s="48" t="e">
        <f t="shared" si="6"/>
        <v>#REF!</v>
      </c>
      <c r="H82" t="e">
        <f t="shared" si="7"/>
        <v>#REF!</v>
      </c>
      <c r="I82" t="e">
        <f t="shared" si="9"/>
        <v>#REF!</v>
      </c>
      <c r="J82" t="e">
        <f t="shared" si="8"/>
        <v>#REF!</v>
      </c>
      <c r="K82" t="e">
        <f t="shared" si="10"/>
        <v>#REF!</v>
      </c>
      <c r="L82" s="18" t="e">
        <f t="shared" si="11"/>
        <v>#REF!</v>
      </c>
    </row>
    <row r="83" spans="1:12" x14ac:dyDescent="0.3">
      <c r="A83" s="22">
        <v>44641</v>
      </c>
      <c r="B83" s="18">
        <v>1.2185740419100002</v>
      </c>
      <c r="C83" s="16">
        <v>1.2941192607333332</v>
      </c>
      <c r="D83">
        <v>4.8483334224333321</v>
      </c>
      <c r="E83" s="22"/>
      <c r="F83" s="18">
        <v>1.2123707881600001</v>
      </c>
      <c r="G83" s="48" t="e">
        <f t="shared" si="6"/>
        <v>#REF!</v>
      </c>
      <c r="H83" t="e">
        <f t="shared" si="7"/>
        <v>#REF!</v>
      </c>
      <c r="I83" t="e">
        <f t="shared" si="9"/>
        <v>#REF!</v>
      </c>
      <c r="J83" t="e">
        <f t="shared" si="8"/>
        <v>#REF!</v>
      </c>
      <c r="K83" t="e">
        <f t="shared" si="10"/>
        <v>#REF!</v>
      </c>
      <c r="L83" s="18" t="e">
        <f t="shared" si="11"/>
        <v>#REF!</v>
      </c>
    </row>
    <row r="84" spans="1:12" x14ac:dyDescent="0.3">
      <c r="A84" s="22">
        <v>44642</v>
      </c>
      <c r="B84" s="18">
        <v>1.0425215628933333</v>
      </c>
      <c r="C84" s="16">
        <v>1.6966212618999998</v>
      </c>
      <c r="D84">
        <v>4.8483334224333321</v>
      </c>
      <c r="E84" s="22"/>
      <c r="F84" s="18">
        <v>1.2185740419100002</v>
      </c>
      <c r="G84" s="48" t="e">
        <f t="shared" si="6"/>
        <v>#REF!</v>
      </c>
      <c r="H84" t="e">
        <f t="shared" si="7"/>
        <v>#REF!</v>
      </c>
      <c r="I84" t="e">
        <f t="shared" si="9"/>
        <v>#REF!</v>
      </c>
      <c r="J84" t="e">
        <f t="shared" si="8"/>
        <v>#REF!</v>
      </c>
      <c r="K84" t="e">
        <f t="shared" si="10"/>
        <v>#REF!</v>
      </c>
      <c r="L84" s="18" t="e">
        <f t="shared" si="11"/>
        <v>#REF!</v>
      </c>
    </row>
    <row r="85" spans="1:12" x14ac:dyDescent="0.3">
      <c r="A85" s="22">
        <v>44643</v>
      </c>
      <c r="B85" s="18">
        <v>1.08072908738</v>
      </c>
      <c r="C85" s="16">
        <v>1.2409894108666666</v>
      </c>
      <c r="D85">
        <v>4.8483334224333321</v>
      </c>
      <c r="E85" s="22"/>
      <c r="F85" s="18">
        <v>1.0425215628933333</v>
      </c>
      <c r="G85" s="48" t="e">
        <f t="shared" si="6"/>
        <v>#REF!</v>
      </c>
      <c r="H85" t="e">
        <f t="shared" si="7"/>
        <v>#REF!</v>
      </c>
      <c r="I85" t="e">
        <f t="shared" si="9"/>
        <v>#REF!</v>
      </c>
      <c r="J85" t="e">
        <f t="shared" si="8"/>
        <v>#REF!</v>
      </c>
      <c r="K85" t="e">
        <f t="shared" si="10"/>
        <v>#REF!</v>
      </c>
      <c r="L85" s="18" t="e">
        <f t="shared" si="11"/>
        <v>#REF!</v>
      </c>
    </row>
    <row r="86" spans="1:12" x14ac:dyDescent="0.3">
      <c r="A86" s="22">
        <v>44644</v>
      </c>
      <c r="B86" s="18">
        <v>1.1005413400733335</v>
      </c>
      <c r="C86" s="16">
        <v>0.91471052143333331</v>
      </c>
      <c r="D86">
        <v>4.8483334224333321</v>
      </c>
      <c r="E86" s="22"/>
      <c r="F86" s="18">
        <v>1.08072908738</v>
      </c>
      <c r="G86" s="48" t="e">
        <f t="shared" si="6"/>
        <v>#REF!</v>
      </c>
      <c r="H86" t="e">
        <f t="shared" si="7"/>
        <v>#REF!</v>
      </c>
      <c r="I86" t="e">
        <f t="shared" si="9"/>
        <v>#REF!</v>
      </c>
      <c r="J86" t="e">
        <f t="shared" si="8"/>
        <v>#REF!</v>
      </c>
      <c r="K86" t="e">
        <f t="shared" si="10"/>
        <v>#REF!</v>
      </c>
      <c r="L86" s="18" t="e">
        <f t="shared" si="11"/>
        <v>#REF!</v>
      </c>
    </row>
    <row r="87" spans="1:12" x14ac:dyDescent="0.3">
      <c r="A87" s="22">
        <v>44645</v>
      </c>
      <c r="B87" s="18">
        <v>1.0717367447699999</v>
      </c>
      <c r="C87" s="16">
        <v>0.62214331083333341</v>
      </c>
      <c r="D87">
        <v>4.8483334224333321</v>
      </c>
      <c r="E87" s="22"/>
      <c r="F87" s="18">
        <v>1.1005413400733335</v>
      </c>
      <c r="G87" s="48" t="e">
        <f t="shared" si="6"/>
        <v>#REF!</v>
      </c>
      <c r="H87" t="e">
        <f t="shared" si="7"/>
        <v>#REF!</v>
      </c>
      <c r="I87" t="e">
        <f t="shared" si="9"/>
        <v>#REF!</v>
      </c>
      <c r="J87" t="e">
        <f t="shared" si="8"/>
        <v>#REF!</v>
      </c>
      <c r="K87" t="e">
        <f t="shared" si="10"/>
        <v>#REF!</v>
      </c>
      <c r="L87" s="18" t="e">
        <f t="shared" si="11"/>
        <v>#REF!</v>
      </c>
    </row>
    <row r="88" spans="1:12" x14ac:dyDescent="0.3">
      <c r="A88" s="22">
        <v>44646</v>
      </c>
      <c r="B88" s="18">
        <v>1.0110199834033333</v>
      </c>
      <c r="C88" s="16">
        <v>2.3024998563000003</v>
      </c>
      <c r="D88">
        <v>4.8483334224333321</v>
      </c>
      <c r="E88" s="22"/>
      <c r="F88" s="18">
        <v>1.0717367447699999</v>
      </c>
      <c r="G88" s="48" t="e">
        <f t="shared" si="6"/>
        <v>#REF!</v>
      </c>
      <c r="H88" t="e">
        <f t="shared" si="7"/>
        <v>#REF!</v>
      </c>
      <c r="I88" t="e">
        <f t="shared" si="9"/>
        <v>#REF!</v>
      </c>
      <c r="J88" t="e">
        <f t="shared" si="8"/>
        <v>#REF!</v>
      </c>
      <c r="K88" t="e">
        <f t="shared" si="10"/>
        <v>#REF!</v>
      </c>
      <c r="L88" s="18" t="e">
        <f t="shared" si="11"/>
        <v>#REF!</v>
      </c>
    </row>
    <row r="89" spans="1:12" x14ac:dyDescent="0.3">
      <c r="A89" s="22">
        <v>44647</v>
      </c>
      <c r="B89" s="18">
        <v>1.0798444990133333</v>
      </c>
      <c r="C89" s="16">
        <v>1.1290249727999999</v>
      </c>
      <c r="D89">
        <v>4.8483334224333321</v>
      </c>
      <c r="E89" s="22"/>
      <c r="F89" s="18">
        <v>1.0110199834033333</v>
      </c>
      <c r="G89" s="48" t="e">
        <f t="shared" si="6"/>
        <v>#REF!</v>
      </c>
      <c r="H89" t="e">
        <f t="shared" si="7"/>
        <v>#REF!</v>
      </c>
      <c r="I89" t="e">
        <f t="shared" si="9"/>
        <v>#REF!</v>
      </c>
      <c r="J89" t="e">
        <f t="shared" si="8"/>
        <v>#REF!</v>
      </c>
      <c r="K89" t="e">
        <f t="shared" si="10"/>
        <v>#REF!</v>
      </c>
      <c r="L89" s="18" t="e">
        <f t="shared" si="11"/>
        <v>#REF!</v>
      </c>
    </row>
    <row r="90" spans="1:12" x14ac:dyDescent="0.3">
      <c r="A90" s="22">
        <v>44648</v>
      </c>
      <c r="B90" s="18">
        <v>1.0203522248999999</v>
      </c>
      <c r="C90" s="16">
        <v>2.5541960352666666</v>
      </c>
      <c r="D90">
        <v>4.8483334224333321</v>
      </c>
      <c r="E90" s="22"/>
      <c r="F90" s="18">
        <v>1.0798444990133333</v>
      </c>
      <c r="G90" s="48" t="e">
        <f t="shared" si="6"/>
        <v>#REF!</v>
      </c>
      <c r="H90" t="e">
        <f t="shared" si="7"/>
        <v>#REF!</v>
      </c>
      <c r="I90" t="e">
        <f t="shared" si="9"/>
        <v>#REF!</v>
      </c>
      <c r="J90" t="e">
        <f t="shared" si="8"/>
        <v>#REF!</v>
      </c>
      <c r="K90" t="e">
        <f t="shared" si="10"/>
        <v>#REF!</v>
      </c>
      <c r="L90" s="18" t="e">
        <f t="shared" si="11"/>
        <v>#REF!</v>
      </c>
    </row>
    <row r="91" spans="1:12" x14ac:dyDescent="0.3">
      <c r="A91" s="22">
        <v>44649</v>
      </c>
      <c r="B91" s="18">
        <v>1.04702678043</v>
      </c>
      <c r="C91" s="16">
        <v>0.94895228223333339</v>
      </c>
      <c r="D91">
        <v>4.8483334224333321</v>
      </c>
      <c r="E91" s="22"/>
      <c r="F91" s="18">
        <v>1.0203522248999999</v>
      </c>
      <c r="G91" s="48" t="e">
        <f t="shared" si="6"/>
        <v>#REF!</v>
      </c>
      <c r="H91" t="e">
        <f t="shared" si="7"/>
        <v>#REF!</v>
      </c>
      <c r="I91" t="e">
        <f t="shared" si="9"/>
        <v>#REF!</v>
      </c>
      <c r="J91" t="e">
        <f t="shared" si="8"/>
        <v>#REF!</v>
      </c>
      <c r="K91" t="e">
        <f t="shared" si="10"/>
        <v>#REF!</v>
      </c>
      <c r="L91" s="18" t="e">
        <f t="shared" si="11"/>
        <v>#REF!</v>
      </c>
    </row>
    <row r="92" spans="1:12" x14ac:dyDescent="0.3">
      <c r="A92" s="22">
        <v>44650</v>
      </c>
      <c r="B92" s="18">
        <v>1.0476302137966664</v>
      </c>
      <c r="C92" s="16">
        <v>2.3470260866000001</v>
      </c>
      <c r="D92">
        <v>4.8483334224333321</v>
      </c>
      <c r="E92" s="22"/>
      <c r="F92" s="18">
        <v>1.04702678043</v>
      </c>
      <c r="G92" s="48" t="e">
        <f t="shared" si="6"/>
        <v>#REF!</v>
      </c>
      <c r="H92" t="e">
        <f t="shared" si="7"/>
        <v>#REF!</v>
      </c>
      <c r="I92" t="e">
        <f t="shared" si="9"/>
        <v>#REF!</v>
      </c>
      <c r="J92" t="e">
        <f t="shared" si="8"/>
        <v>#REF!</v>
      </c>
      <c r="K92" t="e">
        <f t="shared" si="10"/>
        <v>#REF!</v>
      </c>
      <c r="L92" s="18" t="e">
        <f t="shared" si="11"/>
        <v>#REF!</v>
      </c>
    </row>
    <row r="93" spans="1:12" x14ac:dyDescent="0.3">
      <c r="A93" s="22">
        <v>44651</v>
      </c>
      <c r="B93" s="18">
        <v>1.0010106529516665</v>
      </c>
      <c r="C93" s="16">
        <v>1.7394580428333333</v>
      </c>
      <c r="D93">
        <v>4.8483334224333321</v>
      </c>
      <c r="E93" s="22"/>
      <c r="F93" s="18">
        <v>1.0476302137966664</v>
      </c>
      <c r="G93" s="48" t="e">
        <f t="shared" si="6"/>
        <v>#REF!</v>
      </c>
      <c r="H93" t="e">
        <f t="shared" si="7"/>
        <v>#REF!</v>
      </c>
      <c r="I93" t="e">
        <f t="shared" si="9"/>
        <v>#REF!</v>
      </c>
      <c r="J93" t="e">
        <f t="shared" si="8"/>
        <v>#REF!</v>
      </c>
      <c r="K93" t="e">
        <f t="shared" si="10"/>
        <v>#REF!</v>
      </c>
      <c r="L93" s="18" t="e">
        <f t="shared" si="11"/>
        <v>#REF!</v>
      </c>
    </row>
    <row r="94" spans="1:12" x14ac:dyDescent="0.3">
      <c r="A94" s="22">
        <v>44652</v>
      </c>
      <c r="B94" s="18">
        <v>1.1100887420166667</v>
      </c>
      <c r="C94" s="16">
        <v>2.6201158526666664</v>
      </c>
      <c r="D94">
        <v>5.2583334326666682</v>
      </c>
      <c r="E94" s="22"/>
      <c r="F94" s="18">
        <v>1.0010106529516665</v>
      </c>
      <c r="G94" s="48" t="e">
        <f t="shared" si="6"/>
        <v>#REF!</v>
      </c>
      <c r="H94" t="e">
        <f t="shared" si="7"/>
        <v>#REF!</v>
      </c>
      <c r="I94" t="e">
        <f t="shared" si="9"/>
        <v>#REF!</v>
      </c>
      <c r="J94" t="e">
        <f t="shared" si="8"/>
        <v>#REF!</v>
      </c>
      <c r="K94" t="e">
        <f t="shared" si="10"/>
        <v>#REF!</v>
      </c>
      <c r="L94" s="18" t="e">
        <f t="shared" si="11"/>
        <v>#REF!</v>
      </c>
    </row>
    <row r="95" spans="1:12" x14ac:dyDescent="0.3">
      <c r="A95" s="22">
        <v>44653</v>
      </c>
      <c r="B95" s="18">
        <v>1.2125921397233335</v>
      </c>
      <c r="C95" s="16">
        <v>3.0803567224333337</v>
      </c>
      <c r="D95">
        <v>5.2583334326666682</v>
      </c>
      <c r="E95" s="22"/>
      <c r="F95" s="18">
        <v>1.1100887420166667</v>
      </c>
      <c r="G95" s="48" t="e">
        <f t="shared" si="6"/>
        <v>#REF!</v>
      </c>
      <c r="H95" t="e">
        <f t="shared" si="7"/>
        <v>#REF!</v>
      </c>
      <c r="I95" t="e">
        <f t="shared" si="9"/>
        <v>#REF!</v>
      </c>
      <c r="J95" t="e">
        <f t="shared" si="8"/>
        <v>#REF!</v>
      </c>
      <c r="K95" t="e">
        <f t="shared" si="10"/>
        <v>#REF!</v>
      </c>
      <c r="L95" s="18" t="e">
        <f t="shared" si="11"/>
        <v>#REF!</v>
      </c>
    </row>
    <row r="96" spans="1:12" x14ac:dyDescent="0.3">
      <c r="A96" s="22">
        <v>44654</v>
      </c>
      <c r="B96" s="18">
        <v>1.1778602780333334</v>
      </c>
      <c r="C96" s="16">
        <v>3.363886673633333</v>
      </c>
      <c r="D96">
        <v>5.2583334326666682</v>
      </c>
      <c r="E96" s="22"/>
      <c r="F96" s="18">
        <v>1.2125921397233335</v>
      </c>
      <c r="G96" s="48" t="e">
        <f t="shared" si="6"/>
        <v>#REF!</v>
      </c>
      <c r="H96" t="e">
        <f t="shared" si="7"/>
        <v>#REF!</v>
      </c>
      <c r="I96" t="e">
        <f t="shared" si="9"/>
        <v>#REF!</v>
      </c>
      <c r="J96" t="e">
        <f t="shared" si="8"/>
        <v>#REF!</v>
      </c>
      <c r="K96" t="e">
        <f t="shared" si="10"/>
        <v>#REF!</v>
      </c>
      <c r="L96" s="18" t="e">
        <f t="shared" si="11"/>
        <v>#REF!</v>
      </c>
    </row>
    <row r="97" spans="1:12" x14ac:dyDescent="0.3">
      <c r="A97" s="22">
        <v>44655</v>
      </c>
      <c r="B97" s="18">
        <v>1.2639976554399999</v>
      </c>
      <c r="C97" s="16">
        <v>3.8675655122333339</v>
      </c>
      <c r="D97">
        <v>5.2583334326666682</v>
      </c>
      <c r="E97" s="22"/>
      <c r="F97" s="18">
        <v>1.1778602780333334</v>
      </c>
      <c r="G97" s="48" t="e">
        <f t="shared" si="6"/>
        <v>#REF!</v>
      </c>
      <c r="H97" t="e">
        <f t="shared" si="7"/>
        <v>#REF!</v>
      </c>
      <c r="I97" t="e">
        <f t="shared" si="9"/>
        <v>#REF!</v>
      </c>
      <c r="J97" t="e">
        <f t="shared" si="8"/>
        <v>#REF!</v>
      </c>
      <c r="K97" t="e">
        <f t="shared" si="10"/>
        <v>#REF!</v>
      </c>
      <c r="L97" s="18" t="e">
        <f t="shared" si="11"/>
        <v>#REF!</v>
      </c>
    </row>
    <row r="98" spans="1:12" x14ac:dyDescent="0.3">
      <c r="A98" s="22">
        <v>44656</v>
      </c>
      <c r="B98" s="18">
        <v>1.2147653198363335</v>
      </c>
      <c r="C98" s="16">
        <v>8.5112479218000008</v>
      </c>
      <c r="D98">
        <v>5.2583334326666682</v>
      </c>
      <c r="E98" s="22"/>
      <c r="F98" s="18">
        <v>1.2639976554399999</v>
      </c>
      <c r="G98" s="48" t="e">
        <f t="shared" si="6"/>
        <v>#REF!</v>
      </c>
      <c r="H98" t="e">
        <f t="shared" si="7"/>
        <v>#REF!</v>
      </c>
      <c r="I98" t="e">
        <f t="shared" si="9"/>
        <v>#REF!</v>
      </c>
      <c r="J98" t="e">
        <f t="shared" si="8"/>
        <v>#REF!</v>
      </c>
      <c r="K98" t="e">
        <f t="shared" si="10"/>
        <v>#REF!</v>
      </c>
      <c r="L98" s="18" t="e">
        <f t="shared" si="11"/>
        <v>#REF!</v>
      </c>
    </row>
    <row r="99" spans="1:12" x14ac:dyDescent="0.3">
      <c r="A99" s="22">
        <v>44657</v>
      </c>
      <c r="B99" s="18">
        <v>1.3775256815530001</v>
      </c>
      <c r="C99" s="16">
        <v>5.0291231835666661</v>
      </c>
      <c r="D99">
        <v>5.2583334326666682</v>
      </c>
      <c r="E99" s="22"/>
      <c r="F99" s="18">
        <v>1.2147653198363335</v>
      </c>
      <c r="G99" s="48" t="e">
        <f t="shared" si="6"/>
        <v>#REF!</v>
      </c>
      <c r="H99" t="e">
        <f t="shared" si="7"/>
        <v>#REF!</v>
      </c>
      <c r="I99" t="e">
        <f t="shared" si="9"/>
        <v>#REF!</v>
      </c>
      <c r="J99" t="e">
        <f t="shared" si="8"/>
        <v>#REF!</v>
      </c>
      <c r="K99" t="e">
        <f t="shared" si="10"/>
        <v>#REF!</v>
      </c>
      <c r="L99" s="18" t="e">
        <f t="shared" si="11"/>
        <v>#REF!</v>
      </c>
    </row>
    <row r="100" spans="1:12" x14ac:dyDescent="0.3">
      <c r="A100" s="22">
        <v>44658</v>
      </c>
      <c r="B100" s="18">
        <v>1.3955846299583334</v>
      </c>
      <c r="C100" s="16">
        <v>3.6257238099333331</v>
      </c>
      <c r="D100">
        <v>5.2583334326666682</v>
      </c>
      <c r="E100" s="22"/>
      <c r="F100" s="18">
        <v>1.3775256815530001</v>
      </c>
      <c r="G100" s="48" t="e">
        <f t="shared" si="6"/>
        <v>#REF!</v>
      </c>
      <c r="H100" t="e">
        <f t="shared" si="7"/>
        <v>#REF!</v>
      </c>
      <c r="I100" t="e">
        <f t="shared" si="9"/>
        <v>#REF!</v>
      </c>
      <c r="J100" t="e">
        <f t="shared" si="8"/>
        <v>#REF!</v>
      </c>
      <c r="K100" t="e">
        <f t="shared" si="10"/>
        <v>#REF!</v>
      </c>
      <c r="L100" s="18" t="e">
        <f t="shared" si="11"/>
        <v>#REF!</v>
      </c>
    </row>
    <row r="101" spans="1:12" x14ac:dyDescent="0.3">
      <c r="A101" s="22">
        <v>44659</v>
      </c>
      <c r="B101" s="18">
        <v>1.392236372815</v>
      </c>
      <c r="C101" s="16">
        <v>2.8241893353333327</v>
      </c>
      <c r="D101">
        <v>5.2583334326666682</v>
      </c>
      <c r="E101" s="22"/>
      <c r="F101" s="18">
        <v>1.3955846299583334</v>
      </c>
      <c r="G101" s="48" t="e">
        <f t="shared" si="6"/>
        <v>#REF!</v>
      </c>
      <c r="H101" t="e">
        <f t="shared" si="7"/>
        <v>#REF!</v>
      </c>
      <c r="I101" t="e">
        <f t="shared" si="9"/>
        <v>#REF!</v>
      </c>
      <c r="J101" t="e">
        <f t="shared" si="8"/>
        <v>#REF!</v>
      </c>
      <c r="K101" t="e">
        <f t="shared" si="10"/>
        <v>#REF!</v>
      </c>
      <c r="L101" s="18" t="e">
        <f t="shared" si="11"/>
        <v>#REF!</v>
      </c>
    </row>
    <row r="102" spans="1:12" x14ac:dyDescent="0.3">
      <c r="A102" s="22">
        <v>44660</v>
      </c>
      <c r="B102" s="18">
        <v>1.3862331024736665</v>
      </c>
      <c r="C102" s="16">
        <v>2.9040558880000003</v>
      </c>
      <c r="D102">
        <v>5.2583334326666682</v>
      </c>
      <c r="E102" s="22"/>
      <c r="F102" s="18">
        <v>1.392236372815</v>
      </c>
      <c r="G102" s="48" t="e">
        <f t="shared" si="6"/>
        <v>#REF!</v>
      </c>
      <c r="H102" t="e">
        <f t="shared" si="7"/>
        <v>#REF!</v>
      </c>
      <c r="I102" t="e">
        <f t="shared" si="9"/>
        <v>#REF!</v>
      </c>
      <c r="J102" t="e">
        <f t="shared" si="8"/>
        <v>#REF!</v>
      </c>
      <c r="K102" t="e">
        <f t="shared" si="10"/>
        <v>#REF!</v>
      </c>
      <c r="L102" s="18" t="e">
        <f t="shared" si="11"/>
        <v>#REF!</v>
      </c>
    </row>
    <row r="103" spans="1:12" x14ac:dyDescent="0.3">
      <c r="A103" s="22">
        <v>44661</v>
      </c>
      <c r="B103" s="18">
        <v>1.3706917195893336</v>
      </c>
      <c r="C103" s="16">
        <v>3.8236210755000006</v>
      </c>
      <c r="D103">
        <v>5.2583334326666682</v>
      </c>
      <c r="E103" s="22"/>
      <c r="F103" s="18">
        <v>1.3862331024736665</v>
      </c>
      <c r="G103" s="48" t="e">
        <f t="shared" si="6"/>
        <v>#REF!</v>
      </c>
      <c r="H103" t="e">
        <f t="shared" si="7"/>
        <v>#REF!</v>
      </c>
      <c r="I103" t="e">
        <f t="shared" si="9"/>
        <v>#REF!</v>
      </c>
      <c r="J103" t="e">
        <f t="shared" si="8"/>
        <v>#REF!</v>
      </c>
      <c r="K103" t="e">
        <f t="shared" si="10"/>
        <v>#REF!</v>
      </c>
      <c r="L103" s="18" t="e">
        <f t="shared" si="11"/>
        <v>#REF!</v>
      </c>
    </row>
    <row r="104" spans="1:12" x14ac:dyDescent="0.3">
      <c r="A104" s="22">
        <v>44662</v>
      </c>
      <c r="B104" s="18">
        <v>1.2514073199233333</v>
      </c>
      <c r="C104" s="16">
        <v>3.7476245958999996</v>
      </c>
      <c r="D104">
        <v>5.2583334326666682</v>
      </c>
      <c r="E104" s="22"/>
      <c r="F104" s="18">
        <v>1.3706917195893336</v>
      </c>
      <c r="G104" s="48" t="e">
        <f t="shared" si="6"/>
        <v>#REF!</v>
      </c>
      <c r="H104" s="49" t="e">
        <f t="shared" si="7"/>
        <v>#REF!</v>
      </c>
      <c r="I104" t="e">
        <f t="shared" si="9"/>
        <v>#REF!</v>
      </c>
      <c r="J104" t="e">
        <f t="shared" si="8"/>
        <v>#REF!</v>
      </c>
      <c r="K104" t="e">
        <f t="shared" si="10"/>
        <v>#REF!</v>
      </c>
      <c r="L104" s="50" t="e">
        <f t="shared" si="11"/>
        <v>#REF!</v>
      </c>
    </row>
    <row r="105" spans="1:12" x14ac:dyDescent="0.3">
      <c r="A105" s="22">
        <v>44663</v>
      </c>
      <c r="B105" s="18">
        <v>1.2799447761583336</v>
      </c>
      <c r="C105" s="16">
        <v>3.4779068436666671</v>
      </c>
      <c r="D105">
        <v>5.2583334326666682</v>
      </c>
      <c r="E105" s="22"/>
      <c r="F105" s="18">
        <v>1.2514073199233333</v>
      </c>
      <c r="G105" s="48" t="e">
        <f t="shared" si="6"/>
        <v>#REF!</v>
      </c>
      <c r="H105" s="49" t="e">
        <f t="shared" si="7"/>
        <v>#REF!</v>
      </c>
      <c r="I105" t="e">
        <f t="shared" si="9"/>
        <v>#REF!</v>
      </c>
      <c r="J105" t="e">
        <f t="shared" si="8"/>
        <v>#REF!</v>
      </c>
      <c r="K105" t="e">
        <f t="shared" si="10"/>
        <v>#REF!</v>
      </c>
      <c r="L105" s="50" t="e">
        <f t="shared" si="11"/>
        <v>#REF!</v>
      </c>
    </row>
    <row r="106" spans="1:12" x14ac:dyDescent="0.3">
      <c r="A106" s="22">
        <v>44664</v>
      </c>
      <c r="B106" s="18">
        <v>1.3984641662356669</v>
      </c>
      <c r="C106" s="16">
        <v>3.7109979938333328</v>
      </c>
      <c r="D106">
        <v>5.2583334326666682</v>
      </c>
      <c r="E106" s="22"/>
      <c r="F106" s="18">
        <v>1.2799447761583336</v>
      </c>
      <c r="G106" s="48" t="e">
        <f t="shared" si="6"/>
        <v>#REF!</v>
      </c>
      <c r="H106" s="49" t="e">
        <f t="shared" si="7"/>
        <v>#REF!</v>
      </c>
      <c r="I106" t="e">
        <f t="shared" si="9"/>
        <v>#REF!</v>
      </c>
      <c r="J106" t="e">
        <f t="shared" si="8"/>
        <v>#REF!</v>
      </c>
      <c r="K106" t="e">
        <f t="shared" si="10"/>
        <v>#REF!</v>
      </c>
      <c r="L106" s="50" t="e">
        <f t="shared" si="11"/>
        <v>#REF!</v>
      </c>
    </row>
    <row r="107" spans="1:12" x14ac:dyDescent="0.3">
      <c r="A107" s="22">
        <v>44665</v>
      </c>
      <c r="B107" s="18">
        <v>1.3518430189003334</v>
      </c>
      <c r="C107" s="16">
        <v>3.9679943258999999</v>
      </c>
      <c r="D107">
        <v>5.2583334326666682</v>
      </c>
      <c r="E107" s="22"/>
      <c r="F107" s="18">
        <v>1.3984641662356669</v>
      </c>
      <c r="G107" s="48" t="e">
        <f t="shared" si="6"/>
        <v>#REF!</v>
      </c>
      <c r="H107" s="49" t="e">
        <f t="shared" si="7"/>
        <v>#REF!</v>
      </c>
      <c r="I107" t="e">
        <f t="shared" si="9"/>
        <v>#REF!</v>
      </c>
      <c r="J107" t="e">
        <f t="shared" si="8"/>
        <v>#REF!</v>
      </c>
      <c r="K107" t="e">
        <f t="shared" si="10"/>
        <v>#REF!</v>
      </c>
      <c r="L107" s="50" t="e">
        <f t="shared" si="11"/>
        <v>#REF!</v>
      </c>
    </row>
    <row r="108" spans="1:12" x14ac:dyDescent="0.3">
      <c r="A108" s="22">
        <v>44666</v>
      </c>
      <c r="B108" s="18">
        <v>1.2752455815253334</v>
      </c>
      <c r="C108" s="16">
        <v>4.2636971406666664</v>
      </c>
      <c r="D108">
        <v>5.2583334326666682</v>
      </c>
      <c r="E108" s="22"/>
      <c r="F108" s="18">
        <v>1.3518430189003334</v>
      </c>
      <c r="G108" s="48" t="e">
        <f t="shared" si="6"/>
        <v>#REF!</v>
      </c>
      <c r="H108" s="49" t="e">
        <f t="shared" si="7"/>
        <v>#REF!</v>
      </c>
      <c r="I108" s="49" t="e">
        <f t="shared" si="9"/>
        <v>#REF!</v>
      </c>
      <c r="J108" t="e">
        <f t="shared" si="8"/>
        <v>#REF!</v>
      </c>
      <c r="K108" s="49" t="e">
        <f t="shared" si="10"/>
        <v>#REF!</v>
      </c>
      <c r="L108" s="50" t="e">
        <f t="shared" si="11"/>
        <v>#REF!</v>
      </c>
    </row>
    <row r="109" spans="1:12" x14ac:dyDescent="0.3">
      <c r="A109" s="22">
        <v>44667</v>
      </c>
      <c r="B109" s="18">
        <v>1.4206331618816668</v>
      </c>
      <c r="C109" s="16">
        <v>5.1159230677000007</v>
      </c>
      <c r="D109">
        <v>5.2583334326666682</v>
      </c>
      <c r="E109" s="22"/>
      <c r="F109" s="18">
        <v>1.2752455815253334</v>
      </c>
      <c r="G109" s="48" t="e">
        <f t="shared" si="6"/>
        <v>#REF!</v>
      </c>
      <c r="H109" s="49" t="e">
        <f t="shared" si="7"/>
        <v>#REF!</v>
      </c>
      <c r="I109" s="49" t="e">
        <f t="shared" si="9"/>
        <v>#REF!</v>
      </c>
      <c r="J109" t="e">
        <f t="shared" si="8"/>
        <v>#REF!</v>
      </c>
      <c r="K109" s="49" t="e">
        <f t="shared" si="10"/>
        <v>#REF!</v>
      </c>
      <c r="L109" s="50" t="e">
        <f t="shared" si="11"/>
        <v>#REF!</v>
      </c>
    </row>
    <row r="110" spans="1:12" x14ac:dyDescent="0.3">
      <c r="A110" s="22">
        <v>44668</v>
      </c>
      <c r="B110" s="18">
        <v>1.6128003513433333</v>
      </c>
      <c r="C110" s="16">
        <v>3.6878099395666668</v>
      </c>
      <c r="D110">
        <v>5.2583334326666682</v>
      </c>
      <c r="E110" s="22"/>
      <c r="F110" s="18">
        <v>1.4206331618816668</v>
      </c>
      <c r="G110" s="48" t="e">
        <f t="shared" si="6"/>
        <v>#REF!</v>
      </c>
      <c r="H110" s="49" t="e">
        <f t="shared" si="7"/>
        <v>#REF!</v>
      </c>
      <c r="I110" s="49" t="e">
        <f t="shared" si="9"/>
        <v>#REF!</v>
      </c>
      <c r="J110" t="e">
        <f t="shared" si="8"/>
        <v>#REF!</v>
      </c>
      <c r="K110" s="49" t="e">
        <f t="shared" si="10"/>
        <v>#REF!</v>
      </c>
      <c r="L110" s="50" t="e">
        <f t="shared" si="11"/>
        <v>#REF!</v>
      </c>
    </row>
    <row r="111" spans="1:12" x14ac:dyDescent="0.3">
      <c r="A111" s="22">
        <v>44669</v>
      </c>
      <c r="B111" s="18">
        <v>1.5569868506833333</v>
      </c>
      <c r="C111" s="16">
        <v>4.1493496074666671</v>
      </c>
      <c r="D111">
        <v>5.2583334326666682</v>
      </c>
      <c r="E111" s="22"/>
      <c r="F111" s="18">
        <v>1.6128003513433333</v>
      </c>
      <c r="G111" s="48" t="e">
        <f t="shared" si="6"/>
        <v>#REF!</v>
      </c>
      <c r="H111" s="49" t="e">
        <f t="shared" si="7"/>
        <v>#REF!</v>
      </c>
      <c r="I111" s="49" t="e">
        <f t="shared" si="9"/>
        <v>#REF!</v>
      </c>
      <c r="J111" t="e">
        <f t="shared" si="8"/>
        <v>#REF!</v>
      </c>
      <c r="K111" s="49" t="e">
        <f t="shared" si="10"/>
        <v>#REF!</v>
      </c>
      <c r="L111" s="50" t="e">
        <f t="shared" si="11"/>
        <v>#REF!</v>
      </c>
    </row>
    <row r="112" spans="1:12" x14ac:dyDescent="0.3">
      <c r="A112" s="22">
        <v>44670</v>
      </c>
      <c r="B112" s="18">
        <v>1.4328022569333334</v>
      </c>
      <c r="C112" s="16">
        <v>3.7353815584333336</v>
      </c>
      <c r="D112">
        <v>5.2583334326666682</v>
      </c>
      <c r="E112" s="22"/>
      <c r="F112" s="18">
        <v>1.5569868506833333</v>
      </c>
      <c r="G112" s="48" t="e">
        <f t="shared" si="6"/>
        <v>#REF!</v>
      </c>
      <c r="H112" s="49" t="e">
        <f t="shared" si="7"/>
        <v>#REF!</v>
      </c>
      <c r="I112" s="49" t="e">
        <f t="shared" si="9"/>
        <v>#REF!</v>
      </c>
      <c r="J112" t="e">
        <f t="shared" si="8"/>
        <v>#REF!</v>
      </c>
      <c r="K112" s="49" t="e">
        <f t="shared" si="10"/>
        <v>#REF!</v>
      </c>
      <c r="L112" s="50" t="e">
        <f t="shared" si="11"/>
        <v>#REF!</v>
      </c>
    </row>
    <row r="113" spans="1:12" x14ac:dyDescent="0.3">
      <c r="A113" s="22">
        <v>44671</v>
      </c>
      <c r="B113" s="18">
        <v>1.6075671659200002</v>
      </c>
      <c r="C113" s="16">
        <v>6.4359481722000007</v>
      </c>
      <c r="D113">
        <v>5.2583334326666682</v>
      </c>
      <c r="E113" s="22"/>
      <c r="F113" s="18">
        <v>1.4328022569333334</v>
      </c>
      <c r="G113" s="48" t="e">
        <f t="shared" si="6"/>
        <v>#REF!</v>
      </c>
      <c r="H113" s="49" t="e">
        <f t="shared" si="7"/>
        <v>#REF!</v>
      </c>
      <c r="I113" s="49" t="e">
        <f t="shared" si="9"/>
        <v>#REF!</v>
      </c>
      <c r="J113" t="e">
        <f t="shared" si="8"/>
        <v>#REF!</v>
      </c>
      <c r="K113" s="49" t="e">
        <f t="shared" si="10"/>
        <v>#REF!</v>
      </c>
      <c r="L113" s="50" t="e">
        <f t="shared" si="11"/>
        <v>#REF!</v>
      </c>
    </row>
    <row r="114" spans="1:12" x14ac:dyDescent="0.3">
      <c r="A114" s="22">
        <v>44672</v>
      </c>
      <c r="B114" s="18">
        <v>1.6932324814866668</v>
      </c>
      <c r="C114" s="16">
        <v>3.6016636140333338</v>
      </c>
      <c r="D114">
        <v>5.2583334326666682</v>
      </c>
      <c r="E114" s="22"/>
      <c r="F114" s="18">
        <v>1.6075671659200002</v>
      </c>
      <c r="G114" s="48" t="e">
        <f t="shared" si="6"/>
        <v>#REF!</v>
      </c>
      <c r="H114" s="49" t="e">
        <f t="shared" si="7"/>
        <v>#REF!</v>
      </c>
      <c r="I114" s="49" t="e">
        <f t="shared" si="9"/>
        <v>#REF!</v>
      </c>
      <c r="J114" t="e">
        <f t="shared" si="8"/>
        <v>#REF!</v>
      </c>
      <c r="K114" s="49" t="e">
        <f t="shared" si="10"/>
        <v>#REF!</v>
      </c>
      <c r="L114" s="50" t="e">
        <f t="shared" si="11"/>
        <v>#REF!</v>
      </c>
    </row>
    <row r="115" spans="1:12" x14ac:dyDescent="0.3">
      <c r="A115" s="22">
        <v>44673</v>
      </c>
      <c r="B115" s="18">
        <v>1.8987524351199998</v>
      </c>
      <c r="C115" s="16">
        <v>4.1758543250666662</v>
      </c>
      <c r="D115">
        <v>5.2583334326666682</v>
      </c>
      <c r="E115" s="22"/>
      <c r="F115" s="18">
        <v>1.6932324814866668</v>
      </c>
      <c r="G115" s="48" t="e">
        <f t="shared" si="6"/>
        <v>#REF!</v>
      </c>
      <c r="H115" s="49" t="e">
        <f t="shared" si="7"/>
        <v>#REF!</v>
      </c>
      <c r="I115" s="49" t="e">
        <f t="shared" si="9"/>
        <v>#REF!</v>
      </c>
      <c r="J115" t="e">
        <f t="shared" si="8"/>
        <v>#REF!</v>
      </c>
      <c r="K115" s="49" t="e">
        <f t="shared" si="10"/>
        <v>#REF!</v>
      </c>
      <c r="L115" s="50" t="e">
        <f t="shared" si="11"/>
        <v>#REF!</v>
      </c>
    </row>
    <row r="116" spans="1:12" x14ac:dyDescent="0.3">
      <c r="A116" s="22">
        <v>44674</v>
      </c>
      <c r="B116" s="18">
        <v>1.8738140622633332</v>
      </c>
      <c r="C116" s="16">
        <v>2.7805422475333335</v>
      </c>
      <c r="D116">
        <v>5.2583334326666682</v>
      </c>
      <c r="E116" s="22"/>
      <c r="F116" s="18">
        <v>1.8987524351199998</v>
      </c>
      <c r="G116" s="48" t="e">
        <f t="shared" si="6"/>
        <v>#REF!</v>
      </c>
      <c r="H116" s="49" t="e">
        <f t="shared" si="7"/>
        <v>#REF!</v>
      </c>
      <c r="I116" s="49" t="e">
        <f t="shared" si="9"/>
        <v>#REF!</v>
      </c>
      <c r="J116" t="e">
        <f t="shared" si="8"/>
        <v>#REF!</v>
      </c>
      <c r="K116" s="49" t="e">
        <f t="shared" si="10"/>
        <v>#REF!</v>
      </c>
      <c r="L116" s="50" t="e">
        <f t="shared" si="11"/>
        <v>#REF!</v>
      </c>
    </row>
    <row r="117" spans="1:12" x14ac:dyDescent="0.3">
      <c r="A117" s="22">
        <v>44675</v>
      </c>
      <c r="B117" s="18">
        <v>1.8624887548633327</v>
      </c>
      <c r="C117" s="16">
        <v>2.5187068204000003</v>
      </c>
      <c r="D117">
        <v>5.2583334326666682</v>
      </c>
      <c r="E117" s="22"/>
      <c r="F117" s="18">
        <v>1.8738140622633332</v>
      </c>
      <c r="G117" s="48" t="e">
        <f t="shared" si="6"/>
        <v>#REF!</v>
      </c>
      <c r="H117" s="49" t="e">
        <f t="shared" si="7"/>
        <v>#REF!</v>
      </c>
      <c r="I117" s="49" t="e">
        <f t="shared" si="9"/>
        <v>#REF!</v>
      </c>
      <c r="J117" t="e">
        <f t="shared" si="8"/>
        <v>#REF!</v>
      </c>
      <c r="K117" s="49" t="e">
        <f t="shared" si="10"/>
        <v>#REF!</v>
      </c>
      <c r="L117" s="50" t="e">
        <f t="shared" si="11"/>
        <v>#REF!</v>
      </c>
    </row>
    <row r="118" spans="1:12" x14ac:dyDescent="0.3">
      <c r="A118" s="22">
        <v>44676</v>
      </c>
      <c r="B118" s="18">
        <v>1.8096297610966667</v>
      </c>
      <c r="C118" s="16">
        <v>3.8759954862666675</v>
      </c>
      <c r="D118">
        <v>5.2583334326666682</v>
      </c>
      <c r="E118" s="22"/>
      <c r="F118" s="18">
        <v>1.8624887548633327</v>
      </c>
      <c r="G118" s="48" t="e">
        <f t="shared" si="6"/>
        <v>#REF!</v>
      </c>
      <c r="H118" s="49" t="e">
        <f t="shared" si="7"/>
        <v>#REF!</v>
      </c>
      <c r="I118" s="49" t="e">
        <f t="shared" si="9"/>
        <v>#REF!</v>
      </c>
      <c r="J118" t="e">
        <f t="shared" si="8"/>
        <v>#REF!</v>
      </c>
      <c r="K118" s="49" t="e">
        <f t="shared" si="10"/>
        <v>#REF!</v>
      </c>
      <c r="L118" s="50" t="e">
        <f t="shared" si="11"/>
        <v>#REF!</v>
      </c>
    </row>
    <row r="119" spans="1:12" x14ac:dyDescent="0.3">
      <c r="A119" s="22">
        <v>44677</v>
      </c>
      <c r="B119" s="18">
        <v>1.4470513177666671</v>
      </c>
      <c r="C119" s="16">
        <v>3.9452227024000006</v>
      </c>
      <c r="D119">
        <v>5.2583334326666682</v>
      </c>
      <c r="E119" s="22"/>
      <c r="F119" s="18">
        <v>1.8096297610966667</v>
      </c>
      <c r="G119" s="48" t="e">
        <f t="shared" si="6"/>
        <v>#REF!</v>
      </c>
      <c r="H119" s="49" t="e">
        <f t="shared" si="7"/>
        <v>#REF!</v>
      </c>
      <c r="I119" s="49" t="e">
        <f t="shared" si="9"/>
        <v>#REF!</v>
      </c>
      <c r="J119" t="e">
        <f t="shared" si="8"/>
        <v>#REF!</v>
      </c>
      <c r="K119" s="49" t="e">
        <f t="shared" si="10"/>
        <v>#REF!</v>
      </c>
      <c r="L119" s="50" t="e">
        <f t="shared" si="11"/>
        <v>#REF!</v>
      </c>
    </row>
    <row r="120" spans="1:12" x14ac:dyDescent="0.3">
      <c r="A120" s="22">
        <v>44678</v>
      </c>
      <c r="B120" s="18">
        <v>1.5081646804866666</v>
      </c>
      <c r="C120" s="16">
        <v>4.0565680470666665</v>
      </c>
      <c r="D120">
        <v>5.2583334326666682</v>
      </c>
      <c r="E120" s="22"/>
      <c r="F120" s="18">
        <v>1.4470513177666671</v>
      </c>
      <c r="G120" s="48" t="e">
        <f t="shared" si="6"/>
        <v>#REF!</v>
      </c>
      <c r="H120" s="49" t="e">
        <f t="shared" si="7"/>
        <v>#REF!</v>
      </c>
      <c r="I120" s="49" t="e">
        <f t="shared" si="9"/>
        <v>#REF!</v>
      </c>
      <c r="J120" t="e">
        <f t="shared" si="8"/>
        <v>#REF!</v>
      </c>
      <c r="K120" s="49" t="e">
        <f t="shared" si="10"/>
        <v>#REF!</v>
      </c>
      <c r="L120" s="50" t="e">
        <f t="shared" si="11"/>
        <v>#REF!</v>
      </c>
    </row>
    <row r="121" spans="1:12" x14ac:dyDescent="0.3">
      <c r="A121" s="22">
        <v>44679</v>
      </c>
      <c r="B121" s="18">
        <v>1.4165362868466669</v>
      </c>
      <c r="C121" s="16">
        <v>3.7028279570999993</v>
      </c>
      <c r="D121">
        <v>5.2583334326666682</v>
      </c>
      <c r="E121" s="22"/>
      <c r="F121" s="18">
        <v>1.5081646804866666</v>
      </c>
      <c r="G121" s="48" t="e">
        <f t="shared" si="6"/>
        <v>#REF!</v>
      </c>
      <c r="H121" s="49" t="e">
        <f t="shared" si="7"/>
        <v>#REF!</v>
      </c>
      <c r="I121" s="49" t="e">
        <f t="shared" si="9"/>
        <v>#REF!</v>
      </c>
      <c r="J121" t="e">
        <f t="shared" si="8"/>
        <v>#REF!</v>
      </c>
      <c r="K121" s="49" t="e">
        <f t="shared" si="10"/>
        <v>#REF!</v>
      </c>
      <c r="L121" s="50" t="e">
        <f t="shared" si="11"/>
        <v>#REF!</v>
      </c>
    </row>
    <row r="122" spans="1:12" x14ac:dyDescent="0.3">
      <c r="A122" s="22">
        <v>44680</v>
      </c>
      <c r="B122" s="18">
        <v>1.8513225999899998</v>
      </c>
      <c r="C122" s="16">
        <v>3.1540573348333325</v>
      </c>
      <c r="D122">
        <v>5.2583334326666682</v>
      </c>
      <c r="E122" s="22"/>
      <c r="F122" s="18">
        <v>1.4165362868466669</v>
      </c>
      <c r="G122" s="48" t="e">
        <f t="shared" si="6"/>
        <v>#REF!</v>
      </c>
      <c r="H122" s="49" t="e">
        <f t="shared" si="7"/>
        <v>#REF!</v>
      </c>
      <c r="I122" s="49" t="e">
        <f t="shared" si="9"/>
        <v>#REF!</v>
      </c>
      <c r="J122" t="e">
        <f t="shared" si="8"/>
        <v>#REF!</v>
      </c>
      <c r="K122" s="49" t="e">
        <f t="shared" si="10"/>
        <v>#REF!</v>
      </c>
      <c r="L122" s="50" t="e">
        <f t="shared" si="11"/>
        <v>#REF!</v>
      </c>
    </row>
    <row r="123" spans="1:12" x14ac:dyDescent="0.3">
      <c r="A123" s="22">
        <v>44681</v>
      </c>
      <c r="B123" s="18">
        <v>1.4608677300999999</v>
      </c>
      <c r="C123" s="16">
        <v>5.0697892742000006</v>
      </c>
      <c r="D123">
        <v>5.2583334326666682</v>
      </c>
      <c r="E123" s="22"/>
      <c r="F123" s="18">
        <v>1.8513225999899998</v>
      </c>
      <c r="G123" s="48" t="e">
        <f t="shared" si="6"/>
        <v>#REF!</v>
      </c>
      <c r="H123" s="49" t="e">
        <f t="shared" si="7"/>
        <v>#REF!</v>
      </c>
      <c r="I123" s="49" t="e">
        <f t="shared" si="9"/>
        <v>#REF!</v>
      </c>
      <c r="J123" t="e">
        <f t="shared" si="8"/>
        <v>#REF!</v>
      </c>
      <c r="K123" s="49" t="e">
        <f t="shared" si="10"/>
        <v>#REF!</v>
      </c>
      <c r="L123" s="50" t="e">
        <f t="shared" si="11"/>
        <v>#REF!</v>
      </c>
    </row>
    <row r="124" spans="1:12" x14ac:dyDescent="0.3">
      <c r="A124" s="22">
        <v>44682</v>
      </c>
      <c r="B124" s="18">
        <v>1.7928623275533331</v>
      </c>
      <c r="C124" s="16">
        <v>3.4097409233000007</v>
      </c>
      <c r="D124">
        <v>5.0075001001000006</v>
      </c>
      <c r="E124" s="22"/>
      <c r="F124" s="18">
        <v>1.4608677300999999</v>
      </c>
      <c r="G124" s="48" t="e">
        <f t="shared" si="6"/>
        <v>#REF!</v>
      </c>
      <c r="H124" s="49" t="e">
        <f t="shared" si="7"/>
        <v>#REF!</v>
      </c>
      <c r="I124" s="49" t="e">
        <f t="shared" si="9"/>
        <v>#REF!</v>
      </c>
      <c r="J124" t="e">
        <f t="shared" si="8"/>
        <v>#REF!</v>
      </c>
      <c r="K124" s="49" t="e">
        <f t="shared" si="10"/>
        <v>#REF!</v>
      </c>
      <c r="L124" s="50" t="e">
        <f t="shared" si="11"/>
        <v>#REF!</v>
      </c>
    </row>
    <row r="125" spans="1:12" x14ac:dyDescent="0.3">
      <c r="A125" s="22">
        <v>44683</v>
      </c>
      <c r="B125" s="18">
        <v>1.5144327985166668</v>
      </c>
      <c r="C125" s="16">
        <v>2.3993045187333326</v>
      </c>
      <c r="D125">
        <v>5.0075001001000006</v>
      </c>
      <c r="E125" s="22"/>
      <c r="F125" s="18">
        <v>1.7928623275533331</v>
      </c>
      <c r="G125" s="48" t="e">
        <f t="shared" si="6"/>
        <v>#REF!</v>
      </c>
      <c r="H125" s="49" t="e">
        <f t="shared" si="7"/>
        <v>#REF!</v>
      </c>
      <c r="I125" s="49" t="e">
        <f t="shared" si="9"/>
        <v>#REF!</v>
      </c>
      <c r="J125" t="e">
        <f t="shared" si="8"/>
        <v>#REF!</v>
      </c>
      <c r="K125" s="49" t="e">
        <f t="shared" si="10"/>
        <v>#REF!</v>
      </c>
      <c r="L125" s="50" t="e">
        <f t="shared" si="11"/>
        <v>#REF!</v>
      </c>
    </row>
    <row r="126" spans="1:12" x14ac:dyDescent="0.3">
      <c r="A126" s="22">
        <v>44684</v>
      </c>
      <c r="B126" s="18">
        <v>1.543541392253333</v>
      </c>
      <c r="C126" s="16">
        <v>4.2250580332666665</v>
      </c>
      <c r="D126">
        <v>5.0075001001000006</v>
      </c>
      <c r="E126" s="22"/>
      <c r="F126" s="18">
        <v>1.5144327985166668</v>
      </c>
      <c r="G126" s="48" t="e">
        <f t="shared" si="6"/>
        <v>#REF!</v>
      </c>
      <c r="H126" s="49" t="e">
        <f t="shared" si="7"/>
        <v>#REF!</v>
      </c>
      <c r="I126" s="49" t="e">
        <f t="shared" si="9"/>
        <v>#REF!</v>
      </c>
      <c r="J126" t="e">
        <f t="shared" si="8"/>
        <v>#REF!</v>
      </c>
      <c r="K126" s="49" t="e">
        <f t="shared" si="10"/>
        <v>#REF!</v>
      </c>
      <c r="L126" s="50" t="e">
        <f t="shared" si="11"/>
        <v>#REF!</v>
      </c>
    </row>
    <row r="127" spans="1:12" x14ac:dyDescent="0.3">
      <c r="A127" s="22">
        <v>44685</v>
      </c>
      <c r="B127" s="18">
        <v>1.6999511954066666</v>
      </c>
      <c r="C127" s="16">
        <v>5.1894700471666662</v>
      </c>
      <c r="D127">
        <v>5.0075001001000006</v>
      </c>
      <c r="E127" s="22"/>
      <c r="F127" s="18">
        <v>1.543541392253333</v>
      </c>
      <c r="G127" s="48" t="e">
        <f t="shared" si="6"/>
        <v>#REF!</v>
      </c>
      <c r="H127" s="49" t="e">
        <f t="shared" si="7"/>
        <v>#REF!</v>
      </c>
      <c r="I127" s="49" t="e">
        <f t="shared" si="9"/>
        <v>#REF!</v>
      </c>
      <c r="J127" t="e">
        <f t="shared" si="8"/>
        <v>#REF!</v>
      </c>
      <c r="K127" s="49" t="e">
        <f t="shared" si="10"/>
        <v>#REF!</v>
      </c>
      <c r="L127" s="50" t="e">
        <f t="shared" si="11"/>
        <v>#REF!</v>
      </c>
    </row>
    <row r="128" spans="1:12" x14ac:dyDescent="0.3">
      <c r="A128" s="22">
        <v>44686</v>
      </c>
      <c r="B128" s="18">
        <v>1.6870498822900004</v>
      </c>
      <c r="C128" s="16">
        <v>6.1661655855333333</v>
      </c>
      <c r="D128">
        <v>5.0075001001000006</v>
      </c>
      <c r="E128" s="22"/>
      <c r="F128" s="18">
        <v>1.6999511954066666</v>
      </c>
      <c r="G128" s="48" t="e">
        <f t="shared" si="6"/>
        <v>#REF!</v>
      </c>
      <c r="H128" s="49" t="e">
        <f t="shared" si="7"/>
        <v>#REF!</v>
      </c>
      <c r="I128" s="49" t="e">
        <f t="shared" si="9"/>
        <v>#REF!</v>
      </c>
      <c r="J128" t="e">
        <f t="shared" si="8"/>
        <v>#REF!</v>
      </c>
      <c r="K128" s="49" t="e">
        <f t="shared" si="10"/>
        <v>#REF!</v>
      </c>
      <c r="L128" s="50" t="e">
        <f t="shared" si="11"/>
        <v>#REF!</v>
      </c>
    </row>
    <row r="129" spans="1:12" x14ac:dyDescent="0.3">
      <c r="A129" s="22">
        <v>44687</v>
      </c>
      <c r="B129" s="18">
        <v>1.7373486466400003</v>
      </c>
      <c r="C129" s="16">
        <v>6.0167709505333331</v>
      </c>
      <c r="D129">
        <v>5.0075001001000006</v>
      </c>
      <c r="E129" s="22"/>
      <c r="F129" s="18">
        <v>1.6870498822900004</v>
      </c>
      <c r="G129" s="48" t="e">
        <f t="shared" si="6"/>
        <v>#REF!</v>
      </c>
      <c r="H129" s="49" t="e">
        <f t="shared" si="7"/>
        <v>#REF!</v>
      </c>
      <c r="I129" s="49" t="e">
        <f t="shared" si="9"/>
        <v>#REF!</v>
      </c>
      <c r="J129" t="e">
        <f t="shared" si="8"/>
        <v>#REF!</v>
      </c>
      <c r="K129" s="49" t="e">
        <f t="shared" si="10"/>
        <v>#REF!</v>
      </c>
      <c r="L129" s="50" t="e">
        <f t="shared" si="11"/>
        <v>#REF!</v>
      </c>
    </row>
    <row r="130" spans="1:12" x14ac:dyDescent="0.3">
      <c r="A130" s="22">
        <v>44688</v>
      </c>
      <c r="B130" s="18">
        <v>2.1630858320533335</v>
      </c>
      <c r="C130" s="16">
        <v>6.0530913816333332</v>
      </c>
      <c r="D130">
        <v>5.0075001001000006</v>
      </c>
      <c r="E130" s="22"/>
      <c r="F130" s="18">
        <v>1.7373486466400003</v>
      </c>
      <c r="G130" s="48" t="e">
        <f t="shared" si="6"/>
        <v>#REF!</v>
      </c>
      <c r="H130" s="49" t="e">
        <f t="shared" si="7"/>
        <v>#REF!</v>
      </c>
      <c r="I130" s="49" t="e">
        <f t="shared" si="9"/>
        <v>#REF!</v>
      </c>
      <c r="J130" t="e">
        <f t="shared" si="8"/>
        <v>#REF!</v>
      </c>
      <c r="K130" s="49" t="e">
        <f t="shared" si="10"/>
        <v>#REF!</v>
      </c>
      <c r="L130" s="50" t="e">
        <f t="shared" si="11"/>
        <v>#REF!</v>
      </c>
    </row>
    <row r="131" spans="1:12" x14ac:dyDescent="0.3">
      <c r="A131" s="22">
        <v>44689</v>
      </c>
      <c r="B131" s="18">
        <v>2.0397691380833329</v>
      </c>
      <c r="C131" s="16">
        <v>6.399487531866666</v>
      </c>
      <c r="D131">
        <v>5.0075001001000006</v>
      </c>
      <c r="E131" s="22"/>
      <c r="F131" s="18">
        <v>2.1630858320533335</v>
      </c>
      <c r="G131" s="48" t="e">
        <f t="shared" si="6"/>
        <v>#REF!</v>
      </c>
      <c r="H131" s="49" t="e">
        <f t="shared" si="7"/>
        <v>#REF!</v>
      </c>
      <c r="I131" t="e">
        <f t="shared" si="9"/>
        <v>#REF!</v>
      </c>
      <c r="J131" t="e">
        <f t="shared" si="8"/>
        <v>#REF!</v>
      </c>
      <c r="K131" t="e">
        <f t="shared" si="10"/>
        <v>#REF!</v>
      </c>
      <c r="L131" s="50" t="e">
        <f t="shared" si="11"/>
        <v>#REF!</v>
      </c>
    </row>
    <row r="132" spans="1:12" x14ac:dyDescent="0.3">
      <c r="A132" s="22">
        <v>44690</v>
      </c>
      <c r="B132" s="18">
        <v>1.8664707133266667</v>
      </c>
      <c r="C132" s="16">
        <v>5.4181773798333328</v>
      </c>
      <c r="D132">
        <v>5.0075001001000006</v>
      </c>
      <c r="E132" s="22"/>
      <c r="F132" s="18">
        <v>2.0397691380833329</v>
      </c>
      <c r="G132" s="48" t="e">
        <f t="shared" ref="G132:G195" si="12">MIN($B$17*K131/$B$18,K131)</f>
        <v>#REF!</v>
      </c>
      <c r="H132" t="e">
        <f t="shared" ref="H132:H195" si="13">K131/$B$19</f>
        <v>#REF!</v>
      </c>
      <c r="I132" t="e">
        <f t="shared" si="9"/>
        <v>#REF!</v>
      </c>
      <c r="J132" t="e">
        <f t="shared" ref="J132:J195" si="14">MAX(0,I132-$B$18)</f>
        <v>#REF!</v>
      </c>
      <c r="K132" t="e">
        <f t="shared" si="10"/>
        <v>#REF!</v>
      </c>
      <c r="L132" s="18" t="e">
        <f t="shared" si="11"/>
        <v>#REF!</v>
      </c>
    </row>
    <row r="133" spans="1:12" x14ac:dyDescent="0.3">
      <c r="A133" s="22">
        <v>44691</v>
      </c>
      <c r="B133" s="18">
        <v>1.9231771361966667</v>
      </c>
      <c r="C133" s="16">
        <v>2.3226518934333331</v>
      </c>
      <c r="D133">
        <v>5.0075001001000006</v>
      </c>
      <c r="E133" s="22"/>
      <c r="F133" s="18">
        <v>1.8664707133266667</v>
      </c>
      <c r="G133" s="48" t="e">
        <f t="shared" si="12"/>
        <v>#REF!</v>
      </c>
      <c r="H133" t="e">
        <f t="shared" si="13"/>
        <v>#REF!</v>
      </c>
      <c r="I133" t="e">
        <f t="shared" ref="I133:I196" si="15">K132+F133-G133-H133</f>
        <v>#REF!</v>
      </c>
      <c r="J133" t="e">
        <f t="shared" si="14"/>
        <v>#REF!</v>
      </c>
      <c r="K133" t="e">
        <f t="shared" ref="K133:K196" si="16">K132+F133-G133-H133-J133</f>
        <v>#REF!</v>
      </c>
      <c r="L133" s="18" t="e">
        <f t="shared" ref="L133:L196" si="17">H133+J133</f>
        <v>#REF!</v>
      </c>
    </row>
    <row r="134" spans="1:12" x14ac:dyDescent="0.3">
      <c r="A134" s="22">
        <v>44692</v>
      </c>
      <c r="B134" s="18">
        <v>2.1492181620070006</v>
      </c>
      <c r="C134" s="16">
        <v>3.4807076726333337</v>
      </c>
      <c r="D134">
        <v>5.0075001001000006</v>
      </c>
      <c r="E134" s="22"/>
      <c r="F134" s="18">
        <v>1.9231771361966667</v>
      </c>
      <c r="G134" s="48" t="e">
        <f t="shared" si="12"/>
        <v>#REF!</v>
      </c>
      <c r="H134" t="e">
        <f t="shared" si="13"/>
        <v>#REF!</v>
      </c>
      <c r="I134" t="e">
        <f t="shared" si="15"/>
        <v>#REF!</v>
      </c>
      <c r="J134" t="e">
        <f t="shared" si="14"/>
        <v>#REF!</v>
      </c>
      <c r="K134" t="e">
        <f t="shared" si="16"/>
        <v>#REF!</v>
      </c>
      <c r="L134" s="18" t="e">
        <f t="shared" si="17"/>
        <v>#REF!</v>
      </c>
    </row>
    <row r="135" spans="1:12" x14ac:dyDescent="0.3">
      <c r="A135" s="22">
        <v>44693</v>
      </c>
      <c r="B135" s="18">
        <v>1.9324806294203334</v>
      </c>
      <c r="C135" s="16">
        <v>4.0969316716333326</v>
      </c>
      <c r="D135">
        <v>5.0075001001000006</v>
      </c>
      <c r="E135" s="22"/>
      <c r="F135" s="18">
        <v>2.1492181620070006</v>
      </c>
      <c r="G135" s="48" t="e">
        <f t="shared" si="12"/>
        <v>#REF!</v>
      </c>
      <c r="H135" t="e">
        <f t="shared" si="13"/>
        <v>#REF!</v>
      </c>
      <c r="I135" t="e">
        <f t="shared" si="15"/>
        <v>#REF!</v>
      </c>
      <c r="J135" t="e">
        <f t="shared" si="14"/>
        <v>#REF!</v>
      </c>
      <c r="K135" t="e">
        <f t="shared" si="16"/>
        <v>#REF!</v>
      </c>
      <c r="L135" s="18" t="e">
        <f t="shared" si="17"/>
        <v>#REF!</v>
      </c>
    </row>
    <row r="136" spans="1:12" x14ac:dyDescent="0.3">
      <c r="A136" s="22">
        <v>44694</v>
      </c>
      <c r="B136" s="18">
        <v>1.7259540615793334</v>
      </c>
      <c r="C136" s="16">
        <v>3.8011548937000001</v>
      </c>
      <c r="D136">
        <v>5.0075001001000006</v>
      </c>
      <c r="E136" s="22"/>
      <c r="F136" s="18">
        <v>1.9324806294203334</v>
      </c>
      <c r="G136" s="48" t="e">
        <f t="shared" si="12"/>
        <v>#REF!</v>
      </c>
      <c r="H136" t="e">
        <f t="shared" si="13"/>
        <v>#REF!</v>
      </c>
      <c r="I136" t="e">
        <f t="shared" si="15"/>
        <v>#REF!</v>
      </c>
      <c r="J136" t="e">
        <f t="shared" si="14"/>
        <v>#REF!</v>
      </c>
      <c r="K136" t="e">
        <f t="shared" si="16"/>
        <v>#REF!</v>
      </c>
      <c r="L136" s="18" t="e">
        <f t="shared" si="17"/>
        <v>#REF!</v>
      </c>
    </row>
    <row r="137" spans="1:12" x14ac:dyDescent="0.3">
      <c r="A137" s="22">
        <v>44695</v>
      </c>
      <c r="B137" s="18">
        <v>2.1330529990666665</v>
      </c>
      <c r="C137" s="16">
        <v>5.8229135381999999</v>
      </c>
      <c r="D137">
        <v>5.0075001001000006</v>
      </c>
      <c r="E137" s="22"/>
      <c r="F137" s="18">
        <v>1.7259540615793334</v>
      </c>
      <c r="G137" s="48" t="e">
        <f t="shared" si="12"/>
        <v>#REF!</v>
      </c>
      <c r="H137" t="e">
        <f t="shared" si="13"/>
        <v>#REF!</v>
      </c>
      <c r="I137" t="e">
        <f t="shared" si="15"/>
        <v>#REF!</v>
      </c>
      <c r="J137" t="e">
        <f t="shared" si="14"/>
        <v>#REF!</v>
      </c>
      <c r="K137" t="e">
        <f t="shared" si="16"/>
        <v>#REF!</v>
      </c>
      <c r="L137" s="18" t="e">
        <f t="shared" si="17"/>
        <v>#REF!</v>
      </c>
    </row>
    <row r="138" spans="1:12" x14ac:dyDescent="0.3">
      <c r="A138" s="22">
        <v>44696</v>
      </c>
      <c r="B138" s="18">
        <v>2.0376409032933331</v>
      </c>
      <c r="C138" s="16">
        <v>4.6465769406333335</v>
      </c>
      <c r="D138">
        <v>5.0075001001000006</v>
      </c>
      <c r="E138" s="22"/>
      <c r="F138" s="18">
        <v>2.1330529990666665</v>
      </c>
      <c r="G138" s="48" t="e">
        <f t="shared" si="12"/>
        <v>#REF!</v>
      </c>
      <c r="H138" t="e">
        <f t="shared" si="13"/>
        <v>#REF!</v>
      </c>
      <c r="I138" t="e">
        <f t="shared" si="15"/>
        <v>#REF!</v>
      </c>
      <c r="J138" t="e">
        <f t="shared" si="14"/>
        <v>#REF!</v>
      </c>
      <c r="K138" t="e">
        <f t="shared" si="16"/>
        <v>#REF!</v>
      </c>
      <c r="L138" s="18" t="e">
        <f t="shared" si="17"/>
        <v>#REF!</v>
      </c>
    </row>
    <row r="139" spans="1:12" x14ac:dyDescent="0.3">
      <c r="A139" s="22">
        <v>44697</v>
      </c>
      <c r="B139" s="18">
        <v>2.1384235317933333</v>
      </c>
      <c r="C139" s="16">
        <v>3.2568808800333335</v>
      </c>
      <c r="D139">
        <v>5.0075001001000006</v>
      </c>
      <c r="E139" s="22"/>
      <c r="F139" s="18">
        <v>2.0376409032933331</v>
      </c>
      <c r="G139" s="48" t="e">
        <f t="shared" si="12"/>
        <v>#REF!</v>
      </c>
      <c r="H139" t="e">
        <f t="shared" si="13"/>
        <v>#REF!</v>
      </c>
      <c r="I139" t="e">
        <f t="shared" si="15"/>
        <v>#REF!</v>
      </c>
      <c r="J139" t="e">
        <f t="shared" si="14"/>
        <v>#REF!</v>
      </c>
      <c r="K139" t="e">
        <f t="shared" si="16"/>
        <v>#REF!</v>
      </c>
      <c r="L139" s="18" t="e">
        <f t="shared" si="17"/>
        <v>#REF!</v>
      </c>
    </row>
    <row r="140" spans="1:12" x14ac:dyDescent="0.3">
      <c r="A140" s="22">
        <v>44698</v>
      </c>
      <c r="B140" s="18">
        <v>1.9025010800700002</v>
      </c>
      <c r="C140" s="16">
        <v>5.5139250072333335</v>
      </c>
      <c r="D140">
        <v>5.0075001001000006</v>
      </c>
      <c r="E140" s="22"/>
      <c r="F140" s="18">
        <v>2.1384235317933333</v>
      </c>
      <c r="G140" s="48" t="e">
        <f t="shared" si="12"/>
        <v>#REF!</v>
      </c>
      <c r="H140" t="e">
        <f t="shared" si="13"/>
        <v>#REF!</v>
      </c>
      <c r="I140" t="e">
        <f t="shared" si="15"/>
        <v>#REF!</v>
      </c>
      <c r="J140" t="e">
        <f t="shared" si="14"/>
        <v>#REF!</v>
      </c>
      <c r="K140" t="e">
        <f t="shared" si="16"/>
        <v>#REF!</v>
      </c>
      <c r="L140" s="18" t="e">
        <f t="shared" si="17"/>
        <v>#REF!</v>
      </c>
    </row>
    <row r="141" spans="1:12" x14ac:dyDescent="0.3">
      <c r="A141" s="22">
        <v>44699</v>
      </c>
      <c r="B141" s="18">
        <v>2.1229953200633331</v>
      </c>
      <c r="C141" s="16">
        <v>8.8103744792666667</v>
      </c>
      <c r="D141">
        <v>5.0075001001000006</v>
      </c>
      <c r="E141" s="22"/>
      <c r="F141" s="18">
        <v>1.9025010800700002</v>
      </c>
      <c r="G141" s="48" t="e">
        <f t="shared" si="12"/>
        <v>#REF!</v>
      </c>
      <c r="H141" t="e">
        <f t="shared" si="13"/>
        <v>#REF!</v>
      </c>
      <c r="I141" t="e">
        <f t="shared" si="15"/>
        <v>#REF!</v>
      </c>
      <c r="J141" t="e">
        <f t="shared" si="14"/>
        <v>#REF!</v>
      </c>
      <c r="K141" t="e">
        <f t="shared" si="16"/>
        <v>#REF!</v>
      </c>
      <c r="L141" s="18" t="e">
        <f t="shared" si="17"/>
        <v>#REF!</v>
      </c>
    </row>
    <row r="142" spans="1:12" x14ac:dyDescent="0.3">
      <c r="A142" s="22">
        <v>44700</v>
      </c>
      <c r="B142" s="18">
        <v>2.9761184514500001</v>
      </c>
      <c r="C142" s="16">
        <v>7.5376344679666678</v>
      </c>
      <c r="D142">
        <v>5.0075001001000006</v>
      </c>
      <c r="E142" s="22"/>
      <c r="F142" s="18">
        <v>2.1229953200633331</v>
      </c>
      <c r="G142" s="48" t="e">
        <f t="shared" si="12"/>
        <v>#REF!</v>
      </c>
      <c r="H142" t="e">
        <f t="shared" si="13"/>
        <v>#REF!</v>
      </c>
      <c r="I142" t="e">
        <f t="shared" si="15"/>
        <v>#REF!</v>
      </c>
      <c r="J142" t="e">
        <f t="shared" si="14"/>
        <v>#REF!</v>
      </c>
      <c r="K142" t="e">
        <f t="shared" si="16"/>
        <v>#REF!</v>
      </c>
      <c r="L142" s="18" t="e">
        <f t="shared" si="17"/>
        <v>#REF!</v>
      </c>
    </row>
    <row r="143" spans="1:12" x14ac:dyDescent="0.3">
      <c r="A143" s="22">
        <v>44701</v>
      </c>
      <c r="B143" s="18">
        <v>2.3592984199766662</v>
      </c>
      <c r="C143" s="16">
        <v>7.7947530205333342</v>
      </c>
      <c r="D143">
        <v>5.0075001001000006</v>
      </c>
      <c r="E143" s="22"/>
      <c r="F143" s="18">
        <v>2.9761184514500001</v>
      </c>
      <c r="G143" s="48" t="e">
        <f t="shared" si="12"/>
        <v>#REF!</v>
      </c>
      <c r="H143" t="e">
        <f t="shared" si="13"/>
        <v>#REF!</v>
      </c>
      <c r="I143" t="e">
        <f t="shared" si="15"/>
        <v>#REF!</v>
      </c>
      <c r="J143" t="e">
        <f t="shared" si="14"/>
        <v>#REF!</v>
      </c>
      <c r="K143" t="e">
        <f t="shared" si="16"/>
        <v>#REF!</v>
      </c>
      <c r="L143" s="18" t="e">
        <f t="shared" si="17"/>
        <v>#REF!</v>
      </c>
    </row>
    <row r="144" spans="1:12" x14ac:dyDescent="0.3">
      <c r="A144" s="22">
        <v>44702</v>
      </c>
      <c r="B144" s="18">
        <v>2.5511346052133335</v>
      </c>
      <c r="C144" s="16">
        <v>4.5048197487666668</v>
      </c>
      <c r="D144">
        <v>5.0075001001000006</v>
      </c>
      <c r="E144" s="22"/>
      <c r="F144" s="18">
        <v>2.3592984199766662</v>
      </c>
      <c r="G144" s="48" t="e">
        <f t="shared" si="12"/>
        <v>#REF!</v>
      </c>
      <c r="H144" t="e">
        <f t="shared" si="13"/>
        <v>#REF!</v>
      </c>
      <c r="I144" t="e">
        <f t="shared" si="15"/>
        <v>#REF!</v>
      </c>
      <c r="J144" t="e">
        <f t="shared" si="14"/>
        <v>#REF!</v>
      </c>
      <c r="K144" t="e">
        <f t="shared" si="16"/>
        <v>#REF!</v>
      </c>
      <c r="L144" s="18" t="e">
        <f t="shared" si="17"/>
        <v>#REF!</v>
      </c>
    </row>
    <row r="145" spans="1:12" x14ac:dyDescent="0.3">
      <c r="A145" s="22">
        <v>44703</v>
      </c>
      <c r="B145" s="18">
        <v>2.5161929008899997</v>
      </c>
      <c r="C145" s="16">
        <v>7.1277063590666669</v>
      </c>
      <c r="D145">
        <v>5.0075001001000006</v>
      </c>
      <c r="E145" s="22"/>
      <c r="F145" s="18">
        <v>2.5511346052133335</v>
      </c>
      <c r="G145" s="48" t="e">
        <f t="shared" si="12"/>
        <v>#REF!</v>
      </c>
      <c r="H145" t="e">
        <f t="shared" si="13"/>
        <v>#REF!</v>
      </c>
      <c r="I145" t="e">
        <f t="shared" si="15"/>
        <v>#REF!</v>
      </c>
      <c r="J145" t="e">
        <f t="shared" si="14"/>
        <v>#REF!</v>
      </c>
      <c r="K145" t="e">
        <f t="shared" si="16"/>
        <v>#REF!</v>
      </c>
      <c r="L145" s="18" t="e">
        <f t="shared" si="17"/>
        <v>#REF!</v>
      </c>
    </row>
    <row r="146" spans="1:12" x14ac:dyDescent="0.3">
      <c r="A146" s="22">
        <v>44704</v>
      </c>
      <c r="B146" s="18">
        <v>2.1706862037066665</v>
      </c>
      <c r="C146" s="16">
        <v>8.2918982159666648</v>
      </c>
      <c r="D146">
        <v>5.0075001001000006</v>
      </c>
      <c r="E146" s="22"/>
      <c r="F146" s="18">
        <v>2.5161929008899997</v>
      </c>
      <c r="G146" s="48" t="e">
        <f t="shared" si="12"/>
        <v>#REF!</v>
      </c>
      <c r="H146" t="e">
        <f t="shared" si="13"/>
        <v>#REF!</v>
      </c>
      <c r="I146" t="e">
        <f t="shared" si="15"/>
        <v>#REF!</v>
      </c>
      <c r="J146" t="e">
        <f t="shared" si="14"/>
        <v>#REF!</v>
      </c>
      <c r="K146" t="e">
        <f t="shared" si="16"/>
        <v>#REF!</v>
      </c>
      <c r="L146" s="18" t="e">
        <f t="shared" si="17"/>
        <v>#REF!</v>
      </c>
    </row>
    <row r="147" spans="1:12" x14ac:dyDescent="0.3">
      <c r="A147" s="22">
        <v>44705</v>
      </c>
      <c r="B147" s="18">
        <v>2.3697529268933333</v>
      </c>
      <c r="C147" s="16">
        <v>14.888871225699999</v>
      </c>
      <c r="D147">
        <v>5.0075001001000006</v>
      </c>
      <c r="E147" s="22"/>
      <c r="F147" s="18">
        <v>2.1706862037066665</v>
      </c>
      <c r="G147" s="48" t="e">
        <f t="shared" si="12"/>
        <v>#REF!</v>
      </c>
      <c r="H147" t="e">
        <f t="shared" si="13"/>
        <v>#REF!</v>
      </c>
      <c r="I147" t="e">
        <f t="shared" si="15"/>
        <v>#REF!</v>
      </c>
      <c r="J147" t="e">
        <f t="shared" si="14"/>
        <v>#REF!</v>
      </c>
      <c r="K147" t="e">
        <f t="shared" si="16"/>
        <v>#REF!</v>
      </c>
      <c r="L147" s="18" t="e">
        <f t="shared" si="17"/>
        <v>#REF!</v>
      </c>
    </row>
    <row r="148" spans="1:12" x14ac:dyDescent="0.3">
      <c r="A148" s="22">
        <v>44706</v>
      </c>
      <c r="B148" s="18">
        <v>2.6195510688000003</v>
      </c>
      <c r="C148" s="16">
        <v>9.2967956245333312</v>
      </c>
      <c r="D148">
        <v>5.0075001001000006</v>
      </c>
      <c r="E148" s="22"/>
      <c r="F148" s="18">
        <v>2.3697529268933333</v>
      </c>
      <c r="G148" s="48" t="e">
        <f t="shared" si="12"/>
        <v>#REF!</v>
      </c>
      <c r="H148" t="e">
        <f t="shared" si="13"/>
        <v>#REF!</v>
      </c>
      <c r="I148" t="e">
        <f t="shared" si="15"/>
        <v>#REF!</v>
      </c>
      <c r="J148" t="e">
        <f t="shared" si="14"/>
        <v>#REF!</v>
      </c>
      <c r="K148" t="e">
        <f t="shared" si="16"/>
        <v>#REF!</v>
      </c>
      <c r="L148" s="18" t="e">
        <f t="shared" si="17"/>
        <v>#REF!</v>
      </c>
    </row>
    <row r="149" spans="1:12" x14ac:dyDescent="0.3">
      <c r="A149" s="22">
        <v>44707</v>
      </c>
      <c r="B149" s="18">
        <v>3.070539612033333</v>
      </c>
      <c r="C149" s="16">
        <v>11.238175338433333</v>
      </c>
      <c r="D149">
        <v>5.0075001001000006</v>
      </c>
      <c r="E149" s="22"/>
      <c r="F149" s="18">
        <v>2.6195510688000003</v>
      </c>
      <c r="G149" s="48" t="e">
        <f t="shared" si="12"/>
        <v>#REF!</v>
      </c>
      <c r="H149" s="49" t="e">
        <f t="shared" si="13"/>
        <v>#REF!</v>
      </c>
      <c r="I149" t="e">
        <f t="shared" si="15"/>
        <v>#REF!</v>
      </c>
      <c r="J149" t="e">
        <f t="shared" si="14"/>
        <v>#REF!</v>
      </c>
      <c r="K149" t="e">
        <f t="shared" si="16"/>
        <v>#REF!</v>
      </c>
      <c r="L149" s="50" t="e">
        <f t="shared" si="17"/>
        <v>#REF!</v>
      </c>
    </row>
    <row r="150" spans="1:12" x14ac:dyDescent="0.3">
      <c r="A150" s="22">
        <v>44708</v>
      </c>
      <c r="B150" s="18">
        <v>3.937830611396667</v>
      </c>
      <c r="C150" s="16">
        <v>11.074677042599999</v>
      </c>
      <c r="D150">
        <v>5.0075001001000006</v>
      </c>
      <c r="E150" s="22"/>
      <c r="F150" s="18">
        <v>3.070539612033333</v>
      </c>
      <c r="G150" s="48" t="e">
        <f t="shared" si="12"/>
        <v>#REF!</v>
      </c>
      <c r="H150" s="49" t="e">
        <f t="shared" si="13"/>
        <v>#REF!</v>
      </c>
      <c r="I150" t="e">
        <f t="shared" si="15"/>
        <v>#REF!</v>
      </c>
      <c r="J150" t="e">
        <f t="shared" si="14"/>
        <v>#REF!</v>
      </c>
      <c r="K150" t="e">
        <f t="shared" si="16"/>
        <v>#REF!</v>
      </c>
      <c r="L150" s="50" t="e">
        <f t="shared" si="17"/>
        <v>#REF!</v>
      </c>
    </row>
    <row r="151" spans="1:12" x14ac:dyDescent="0.3">
      <c r="A151" s="22">
        <v>44709</v>
      </c>
      <c r="B151" s="18">
        <v>3.7036425328633342</v>
      </c>
      <c r="C151" s="16">
        <v>11.683993949533335</v>
      </c>
      <c r="D151">
        <v>5.0075001001000006</v>
      </c>
      <c r="E151" s="22"/>
      <c r="F151" s="18">
        <v>3.937830611396667</v>
      </c>
      <c r="G151" s="48" t="e">
        <f t="shared" si="12"/>
        <v>#REF!</v>
      </c>
      <c r="H151" s="49" t="e">
        <f t="shared" si="13"/>
        <v>#REF!</v>
      </c>
      <c r="I151" t="e">
        <f t="shared" si="15"/>
        <v>#REF!</v>
      </c>
      <c r="J151" t="e">
        <f t="shared" si="14"/>
        <v>#REF!</v>
      </c>
      <c r="K151" t="e">
        <f t="shared" si="16"/>
        <v>#REF!</v>
      </c>
      <c r="L151" s="50" t="e">
        <f t="shared" si="17"/>
        <v>#REF!</v>
      </c>
    </row>
    <row r="152" spans="1:12" x14ac:dyDescent="0.3">
      <c r="A152" s="22">
        <v>44710</v>
      </c>
      <c r="B152" s="18">
        <v>4.0032362481100003</v>
      </c>
      <c r="C152" s="16">
        <v>9.4933093398666664</v>
      </c>
      <c r="D152">
        <v>5.0075001001000006</v>
      </c>
      <c r="E152" s="22"/>
      <c r="F152" s="18">
        <v>3.7036425328633342</v>
      </c>
      <c r="G152" s="48" t="e">
        <f t="shared" si="12"/>
        <v>#REF!</v>
      </c>
      <c r="H152" s="49" t="e">
        <f t="shared" si="13"/>
        <v>#REF!</v>
      </c>
      <c r="I152" t="e">
        <f t="shared" si="15"/>
        <v>#REF!</v>
      </c>
      <c r="J152" t="e">
        <f t="shared" si="14"/>
        <v>#REF!</v>
      </c>
      <c r="K152" t="e">
        <f t="shared" si="16"/>
        <v>#REF!</v>
      </c>
      <c r="L152" s="50" t="e">
        <f t="shared" si="17"/>
        <v>#REF!</v>
      </c>
    </row>
    <row r="153" spans="1:12" x14ac:dyDescent="0.3">
      <c r="A153" s="22">
        <v>44711</v>
      </c>
      <c r="B153" s="18">
        <v>4.0741953054733333</v>
      </c>
      <c r="C153" s="16">
        <v>12.841099131533332</v>
      </c>
      <c r="D153">
        <v>5.0075001001000006</v>
      </c>
      <c r="E153" s="22"/>
      <c r="F153" s="18">
        <v>4.0032362481100003</v>
      </c>
      <c r="G153" s="48" t="e">
        <f t="shared" si="12"/>
        <v>#REF!</v>
      </c>
      <c r="H153" t="e">
        <f t="shared" si="13"/>
        <v>#REF!</v>
      </c>
      <c r="I153" t="e">
        <f t="shared" si="15"/>
        <v>#REF!</v>
      </c>
      <c r="J153" t="e">
        <f t="shared" si="14"/>
        <v>#REF!</v>
      </c>
      <c r="K153" t="e">
        <f t="shared" si="16"/>
        <v>#REF!</v>
      </c>
      <c r="L153" s="18" t="e">
        <f t="shared" si="17"/>
        <v>#REF!</v>
      </c>
    </row>
    <row r="154" spans="1:12" x14ac:dyDescent="0.3">
      <c r="A154" s="22">
        <v>44712</v>
      </c>
      <c r="B154" s="18">
        <v>5.6770880467599998</v>
      </c>
      <c r="C154" s="16">
        <v>8.2040898717666657</v>
      </c>
      <c r="D154">
        <v>5.0075001001000006</v>
      </c>
      <c r="E154" s="22"/>
      <c r="F154" s="18">
        <v>4.0741953054733333</v>
      </c>
      <c r="G154" s="48" t="e">
        <f t="shared" si="12"/>
        <v>#REF!</v>
      </c>
      <c r="H154" t="e">
        <f t="shared" si="13"/>
        <v>#REF!</v>
      </c>
      <c r="I154" t="e">
        <f t="shared" si="15"/>
        <v>#REF!</v>
      </c>
      <c r="J154" t="e">
        <f t="shared" si="14"/>
        <v>#REF!</v>
      </c>
      <c r="K154" t="e">
        <f t="shared" si="16"/>
        <v>#REF!</v>
      </c>
      <c r="L154" s="18" t="e">
        <f t="shared" si="17"/>
        <v>#REF!</v>
      </c>
    </row>
    <row r="155" spans="1:12" x14ac:dyDescent="0.3">
      <c r="A155" s="22">
        <v>44713</v>
      </c>
      <c r="B155" s="18">
        <v>3.6974633960033336</v>
      </c>
      <c r="C155" s="16">
        <v>11.622345660833332</v>
      </c>
      <c r="D155">
        <v>4.4066667616333337</v>
      </c>
      <c r="E155" s="22"/>
      <c r="F155" s="18">
        <v>5.6770880467599998</v>
      </c>
      <c r="G155" s="48" t="e">
        <f t="shared" si="12"/>
        <v>#REF!</v>
      </c>
      <c r="H155" t="e">
        <f t="shared" si="13"/>
        <v>#REF!</v>
      </c>
      <c r="I155" t="e">
        <f t="shared" si="15"/>
        <v>#REF!</v>
      </c>
      <c r="J155" t="e">
        <f t="shared" si="14"/>
        <v>#REF!</v>
      </c>
      <c r="K155" t="e">
        <f t="shared" si="16"/>
        <v>#REF!</v>
      </c>
      <c r="L155" s="18" t="e">
        <f t="shared" si="17"/>
        <v>#REF!</v>
      </c>
    </row>
    <row r="156" spans="1:12" x14ac:dyDescent="0.3">
      <c r="A156" s="22">
        <v>44714</v>
      </c>
      <c r="B156" s="18">
        <v>3.9913762821333338</v>
      </c>
      <c r="C156" s="16">
        <v>18.797826541833334</v>
      </c>
      <c r="D156">
        <v>4.4066667616333337</v>
      </c>
      <c r="E156" s="22"/>
      <c r="F156" s="18">
        <v>3.6974633960033336</v>
      </c>
      <c r="G156" s="48" t="e">
        <f t="shared" si="12"/>
        <v>#REF!</v>
      </c>
      <c r="H156" t="e">
        <f t="shared" si="13"/>
        <v>#REF!</v>
      </c>
      <c r="I156" t="e">
        <f t="shared" si="15"/>
        <v>#REF!</v>
      </c>
      <c r="J156" t="e">
        <f t="shared" si="14"/>
        <v>#REF!</v>
      </c>
      <c r="K156" t="e">
        <f t="shared" si="16"/>
        <v>#REF!</v>
      </c>
      <c r="L156" s="18" t="e">
        <f t="shared" si="17"/>
        <v>#REF!</v>
      </c>
    </row>
    <row r="157" spans="1:12" x14ac:dyDescent="0.3">
      <c r="A157" s="22">
        <v>44715</v>
      </c>
      <c r="B157" s="18">
        <v>5.410055586086667</v>
      </c>
      <c r="C157" s="16">
        <v>11.488421253166669</v>
      </c>
      <c r="D157">
        <v>4.4066667616333337</v>
      </c>
      <c r="E157" s="22"/>
      <c r="F157" s="18">
        <v>3.9913762821333338</v>
      </c>
      <c r="G157" s="48" t="e">
        <f t="shared" si="12"/>
        <v>#REF!</v>
      </c>
      <c r="H157" t="e">
        <f t="shared" si="13"/>
        <v>#REF!</v>
      </c>
      <c r="I157" t="e">
        <f t="shared" si="15"/>
        <v>#REF!</v>
      </c>
      <c r="J157" t="e">
        <f t="shared" si="14"/>
        <v>#REF!</v>
      </c>
      <c r="K157" t="e">
        <f t="shared" si="16"/>
        <v>#REF!</v>
      </c>
      <c r="L157" s="18" t="e">
        <f t="shared" si="17"/>
        <v>#REF!</v>
      </c>
    </row>
    <row r="158" spans="1:12" x14ac:dyDescent="0.3">
      <c r="A158" s="22">
        <v>44716</v>
      </c>
      <c r="B158" s="18">
        <v>4.9168770351966664</v>
      </c>
      <c r="C158" s="16">
        <v>17.831028469866666</v>
      </c>
      <c r="D158">
        <v>4.4066667616333337</v>
      </c>
      <c r="F158" s="18">
        <v>5.410055586086667</v>
      </c>
      <c r="G158" s="48" t="e">
        <f t="shared" si="12"/>
        <v>#REF!</v>
      </c>
      <c r="H158" t="e">
        <f t="shared" si="13"/>
        <v>#REF!</v>
      </c>
      <c r="I158" t="e">
        <f t="shared" si="15"/>
        <v>#REF!</v>
      </c>
      <c r="J158" t="e">
        <f t="shared" si="14"/>
        <v>#REF!</v>
      </c>
      <c r="K158" t="e">
        <f t="shared" si="16"/>
        <v>#REF!</v>
      </c>
      <c r="L158" s="18" t="e">
        <f t="shared" si="17"/>
        <v>#REF!</v>
      </c>
    </row>
    <row r="159" spans="1:12" x14ac:dyDescent="0.3">
      <c r="A159" s="22">
        <v>44717</v>
      </c>
      <c r="B159" s="18">
        <v>6.4663664573733355</v>
      </c>
      <c r="C159" s="16">
        <v>26.202749137866668</v>
      </c>
      <c r="D159">
        <v>4.4066667616333337</v>
      </c>
      <c r="F159" s="18">
        <v>4.9168770351966664</v>
      </c>
      <c r="G159" s="48" t="e">
        <f t="shared" si="12"/>
        <v>#REF!</v>
      </c>
      <c r="H159" t="e">
        <f t="shared" si="13"/>
        <v>#REF!</v>
      </c>
      <c r="I159" t="e">
        <f t="shared" si="15"/>
        <v>#REF!</v>
      </c>
      <c r="J159" t="e">
        <f t="shared" si="14"/>
        <v>#REF!</v>
      </c>
      <c r="K159" t="e">
        <f t="shared" si="16"/>
        <v>#REF!</v>
      </c>
      <c r="L159" s="18" t="e">
        <f t="shared" si="17"/>
        <v>#REF!</v>
      </c>
    </row>
    <row r="160" spans="1:12" x14ac:dyDescent="0.3">
      <c r="A160" s="22">
        <v>44718</v>
      </c>
      <c r="B160" s="18">
        <v>6.8801264788733345</v>
      </c>
      <c r="C160" s="16">
        <v>25.651532272666664</v>
      </c>
      <c r="D160">
        <v>4.4066667616333337</v>
      </c>
      <c r="F160" s="18">
        <v>6.4663664573733355</v>
      </c>
      <c r="G160" s="48" t="e">
        <f t="shared" si="12"/>
        <v>#REF!</v>
      </c>
      <c r="H160" t="e">
        <f t="shared" si="13"/>
        <v>#REF!</v>
      </c>
      <c r="I160" t="e">
        <f t="shared" si="15"/>
        <v>#REF!</v>
      </c>
      <c r="J160" t="e">
        <f t="shared" si="14"/>
        <v>#REF!</v>
      </c>
      <c r="K160" t="e">
        <f t="shared" si="16"/>
        <v>#REF!</v>
      </c>
      <c r="L160" s="18" t="e">
        <f t="shared" si="17"/>
        <v>#REF!</v>
      </c>
    </row>
    <row r="161" spans="1:12" x14ac:dyDescent="0.3">
      <c r="A161" s="22">
        <v>44719</v>
      </c>
      <c r="B161" s="18">
        <v>8.0188141277900016</v>
      </c>
      <c r="C161" s="16">
        <v>25.872389905600002</v>
      </c>
      <c r="D161">
        <v>4.4066667616333337</v>
      </c>
      <c r="F161" s="18">
        <v>6.8801264788733345</v>
      </c>
      <c r="G161" s="48" t="e">
        <f t="shared" si="12"/>
        <v>#REF!</v>
      </c>
      <c r="H161" t="e">
        <f t="shared" si="13"/>
        <v>#REF!</v>
      </c>
      <c r="I161" t="e">
        <f t="shared" si="15"/>
        <v>#REF!</v>
      </c>
      <c r="J161" t="e">
        <f t="shared" si="14"/>
        <v>#REF!</v>
      </c>
      <c r="K161" t="e">
        <f t="shared" si="16"/>
        <v>#REF!</v>
      </c>
      <c r="L161" s="18" t="e">
        <f t="shared" si="17"/>
        <v>#REF!</v>
      </c>
    </row>
    <row r="162" spans="1:12" x14ac:dyDescent="0.3">
      <c r="A162" s="22">
        <v>44720</v>
      </c>
      <c r="B162" s="18">
        <v>7.9455719461333363</v>
      </c>
      <c r="C162" s="16">
        <v>19.528075973633332</v>
      </c>
      <c r="D162">
        <v>4.4066667616333337</v>
      </c>
      <c r="F162" s="18">
        <v>8.0188141277900016</v>
      </c>
      <c r="G162" s="48" t="e">
        <f t="shared" si="12"/>
        <v>#REF!</v>
      </c>
      <c r="H162" t="e">
        <f t="shared" si="13"/>
        <v>#REF!</v>
      </c>
      <c r="I162" t="e">
        <f t="shared" si="15"/>
        <v>#REF!</v>
      </c>
      <c r="J162" t="e">
        <f t="shared" si="14"/>
        <v>#REF!</v>
      </c>
      <c r="K162" t="e">
        <f t="shared" si="16"/>
        <v>#REF!</v>
      </c>
      <c r="L162" s="18" t="e">
        <f t="shared" si="17"/>
        <v>#REF!</v>
      </c>
    </row>
    <row r="163" spans="1:12" x14ac:dyDescent="0.3">
      <c r="A163" s="22">
        <v>44721</v>
      </c>
      <c r="B163" s="18">
        <v>7.75562920584</v>
      </c>
      <c r="C163" s="16">
        <v>20.656669088099999</v>
      </c>
      <c r="D163">
        <v>4.4066667616333337</v>
      </c>
      <c r="F163" s="18">
        <v>7.9455719461333363</v>
      </c>
      <c r="G163" s="48" t="e">
        <f t="shared" si="12"/>
        <v>#REF!</v>
      </c>
      <c r="H163" t="e">
        <f t="shared" si="13"/>
        <v>#REF!</v>
      </c>
      <c r="I163" t="e">
        <f t="shared" si="15"/>
        <v>#REF!</v>
      </c>
      <c r="J163" t="e">
        <f t="shared" si="14"/>
        <v>#REF!</v>
      </c>
      <c r="K163" t="e">
        <f t="shared" si="16"/>
        <v>#REF!</v>
      </c>
      <c r="L163" s="18" t="e">
        <f t="shared" si="17"/>
        <v>#REF!</v>
      </c>
    </row>
    <row r="164" spans="1:12" x14ac:dyDescent="0.3">
      <c r="A164" s="22">
        <v>44722</v>
      </c>
      <c r="B164" s="18">
        <v>7.6359924770299976</v>
      </c>
      <c r="C164" s="16">
        <v>17.629581009599995</v>
      </c>
      <c r="D164">
        <v>4.4066667616333337</v>
      </c>
      <c r="E164" s="22"/>
      <c r="F164" s="18">
        <v>7.75562920584</v>
      </c>
      <c r="G164" s="48" t="e">
        <f t="shared" si="12"/>
        <v>#REF!</v>
      </c>
      <c r="H164" t="e">
        <f t="shared" si="13"/>
        <v>#REF!</v>
      </c>
      <c r="I164" t="e">
        <f t="shared" si="15"/>
        <v>#REF!</v>
      </c>
      <c r="J164" t="e">
        <f t="shared" si="14"/>
        <v>#REF!</v>
      </c>
      <c r="K164" t="e">
        <f t="shared" si="16"/>
        <v>#REF!</v>
      </c>
      <c r="L164" s="18" t="e">
        <f t="shared" si="17"/>
        <v>#REF!</v>
      </c>
    </row>
    <row r="165" spans="1:12" x14ac:dyDescent="0.3">
      <c r="A165" s="22">
        <v>44723</v>
      </c>
      <c r="B165" s="18">
        <v>6.1764477838499996</v>
      </c>
      <c r="C165" s="16">
        <v>23.288098135666662</v>
      </c>
      <c r="D165">
        <v>4.4066667616333337</v>
      </c>
      <c r="E165" s="22"/>
      <c r="F165" s="18">
        <v>7.6359924770299976</v>
      </c>
      <c r="G165" s="48" t="e">
        <f t="shared" si="12"/>
        <v>#REF!</v>
      </c>
      <c r="H165" t="e">
        <f t="shared" si="13"/>
        <v>#REF!</v>
      </c>
      <c r="I165" t="e">
        <f t="shared" si="15"/>
        <v>#REF!</v>
      </c>
      <c r="J165" t="e">
        <f t="shared" si="14"/>
        <v>#REF!</v>
      </c>
      <c r="K165" t="e">
        <f t="shared" si="16"/>
        <v>#REF!</v>
      </c>
      <c r="L165" s="18" t="e">
        <f t="shared" si="17"/>
        <v>#REF!</v>
      </c>
    </row>
    <row r="166" spans="1:12" x14ac:dyDescent="0.3">
      <c r="A166" s="22">
        <v>44724</v>
      </c>
      <c r="B166" s="18">
        <v>8.1016000158466657</v>
      </c>
      <c r="C166" s="16">
        <v>30.091711387633335</v>
      </c>
      <c r="D166">
        <v>4.4066667616333337</v>
      </c>
      <c r="E166" s="22"/>
      <c r="F166" s="18">
        <v>6.1764477838499996</v>
      </c>
      <c r="G166" s="48" t="e">
        <f t="shared" si="12"/>
        <v>#REF!</v>
      </c>
      <c r="H166" t="e">
        <f t="shared" si="13"/>
        <v>#REF!</v>
      </c>
      <c r="I166" t="e">
        <f t="shared" si="15"/>
        <v>#REF!</v>
      </c>
      <c r="J166" t="e">
        <f t="shared" si="14"/>
        <v>#REF!</v>
      </c>
      <c r="K166" t="e">
        <f t="shared" si="16"/>
        <v>#REF!</v>
      </c>
      <c r="L166" s="18" t="e">
        <f t="shared" si="17"/>
        <v>#REF!</v>
      </c>
    </row>
    <row r="167" spans="1:12" x14ac:dyDescent="0.3">
      <c r="A167" s="22">
        <v>44725</v>
      </c>
      <c r="B167" s="18">
        <v>9.8827236184000018</v>
      </c>
      <c r="C167" s="16">
        <v>29.422772140866673</v>
      </c>
      <c r="D167">
        <v>4.4066667616333337</v>
      </c>
      <c r="E167" s="22"/>
      <c r="F167" s="18">
        <v>8.1016000158466657</v>
      </c>
      <c r="G167" s="48" t="e">
        <f t="shared" si="12"/>
        <v>#REF!</v>
      </c>
      <c r="H167" t="e">
        <f t="shared" si="13"/>
        <v>#REF!</v>
      </c>
      <c r="I167" t="e">
        <f t="shared" si="15"/>
        <v>#REF!</v>
      </c>
      <c r="J167" t="e">
        <f t="shared" si="14"/>
        <v>#REF!</v>
      </c>
      <c r="K167" t="e">
        <f t="shared" si="16"/>
        <v>#REF!</v>
      </c>
      <c r="L167" s="18" t="e">
        <f t="shared" si="17"/>
        <v>#REF!</v>
      </c>
    </row>
    <row r="168" spans="1:12" x14ac:dyDescent="0.3">
      <c r="A168" s="22">
        <v>44726</v>
      </c>
      <c r="B168" s="18">
        <v>9.2596732169333311</v>
      </c>
      <c r="C168" s="16">
        <v>25.622960493566662</v>
      </c>
      <c r="D168">
        <v>4.4066667616333337</v>
      </c>
      <c r="E168" s="22"/>
      <c r="F168" s="18">
        <v>9.8827236184000018</v>
      </c>
      <c r="G168" s="48" t="e">
        <f t="shared" si="12"/>
        <v>#REF!</v>
      </c>
      <c r="H168" t="e">
        <f t="shared" si="13"/>
        <v>#REF!</v>
      </c>
      <c r="I168" t="e">
        <f t="shared" si="15"/>
        <v>#REF!</v>
      </c>
      <c r="J168" t="e">
        <f t="shared" si="14"/>
        <v>#REF!</v>
      </c>
      <c r="K168" t="e">
        <f t="shared" si="16"/>
        <v>#REF!</v>
      </c>
      <c r="L168" s="18" t="e">
        <f t="shared" si="17"/>
        <v>#REF!</v>
      </c>
    </row>
    <row r="169" spans="1:12" x14ac:dyDescent="0.3">
      <c r="A169" s="22">
        <v>44727</v>
      </c>
      <c r="B169" s="18">
        <v>10.252105294933331</v>
      </c>
      <c r="C169" s="16">
        <v>24.646570317999991</v>
      </c>
      <c r="D169">
        <v>4.4066667616333337</v>
      </c>
      <c r="E169" s="22"/>
      <c r="F169" s="18">
        <v>9.2596732169333311</v>
      </c>
      <c r="G169" s="48" t="e">
        <f t="shared" si="12"/>
        <v>#REF!</v>
      </c>
      <c r="H169" t="e">
        <f t="shared" si="13"/>
        <v>#REF!</v>
      </c>
      <c r="I169" t="e">
        <f t="shared" si="15"/>
        <v>#REF!</v>
      </c>
      <c r="J169" t="e">
        <f t="shared" si="14"/>
        <v>#REF!</v>
      </c>
      <c r="K169" t="e">
        <f t="shared" si="16"/>
        <v>#REF!</v>
      </c>
      <c r="L169" s="18" t="e">
        <f t="shared" si="17"/>
        <v>#REF!</v>
      </c>
    </row>
    <row r="170" spans="1:12" x14ac:dyDescent="0.3">
      <c r="A170" s="22">
        <v>44728</v>
      </c>
      <c r="B170" s="18">
        <v>12.314331063446668</v>
      </c>
      <c r="C170" s="16">
        <v>31.616925714299995</v>
      </c>
      <c r="D170">
        <v>4.4066667616333337</v>
      </c>
      <c r="E170" s="22"/>
      <c r="F170" s="18">
        <v>10.252105294933331</v>
      </c>
      <c r="G170" s="48" t="e">
        <f t="shared" si="12"/>
        <v>#REF!</v>
      </c>
      <c r="H170" t="e">
        <f t="shared" si="13"/>
        <v>#REF!</v>
      </c>
      <c r="I170" t="e">
        <f t="shared" si="15"/>
        <v>#REF!</v>
      </c>
      <c r="J170" t="e">
        <f t="shared" si="14"/>
        <v>#REF!</v>
      </c>
      <c r="K170" t="e">
        <f t="shared" si="16"/>
        <v>#REF!</v>
      </c>
      <c r="L170" s="18" t="e">
        <f t="shared" si="17"/>
        <v>#REF!</v>
      </c>
    </row>
    <row r="171" spans="1:12" x14ac:dyDescent="0.3">
      <c r="A171" s="22">
        <v>44729</v>
      </c>
      <c r="B171" s="18">
        <v>11.443292312183331</v>
      </c>
      <c r="C171" s="16">
        <v>26.103993007466666</v>
      </c>
      <c r="D171">
        <v>4.4066667616333337</v>
      </c>
      <c r="E171" s="22"/>
      <c r="F171" s="18">
        <v>12.314331063446668</v>
      </c>
      <c r="G171" s="48" t="e">
        <f t="shared" si="12"/>
        <v>#REF!</v>
      </c>
      <c r="H171" t="e">
        <f t="shared" si="13"/>
        <v>#REF!</v>
      </c>
      <c r="I171" t="e">
        <f t="shared" si="15"/>
        <v>#REF!</v>
      </c>
      <c r="J171" t="e">
        <f t="shared" si="14"/>
        <v>#REF!</v>
      </c>
      <c r="K171" t="e">
        <f t="shared" si="16"/>
        <v>#REF!</v>
      </c>
      <c r="L171" s="18" t="e">
        <f t="shared" si="17"/>
        <v>#REF!</v>
      </c>
    </row>
    <row r="172" spans="1:12" x14ac:dyDescent="0.3">
      <c r="A172" s="22">
        <v>44730</v>
      </c>
      <c r="B172" s="18">
        <v>12.2492084554</v>
      </c>
      <c r="C172" s="16">
        <v>26.297478251966666</v>
      </c>
      <c r="D172">
        <v>4.4066667616333337</v>
      </c>
      <c r="E172" s="22"/>
      <c r="F172" s="18">
        <v>11.443292312183331</v>
      </c>
      <c r="G172" s="48" t="e">
        <f t="shared" si="12"/>
        <v>#REF!</v>
      </c>
      <c r="H172" t="e">
        <f t="shared" si="13"/>
        <v>#REF!</v>
      </c>
      <c r="I172" t="e">
        <f t="shared" si="15"/>
        <v>#REF!</v>
      </c>
      <c r="J172" t="e">
        <f t="shared" si="14"/>
        <v>#REF!</v>
      </c>
      <c r="K172" t="e">
        <f t="shared" si="16"/>
        <v>#REF!</v>
      </c>
      <c r="L172" s="18" t="e">
        <f t="shared" si="17"/>
        <v>#REF!</v>
      </c>
    </row>
    <row r="173" spans="1:12" x14ac:dyDescent="0.3">
      <c r="A173" s="22">
        <v>44731</v>
      </c>
      <c r="B173" s="18">
        <v>11.575576981599996</v>
      </c>
      <c r="C173" s="16">
        <v>22.335620364199997</v>
      </c>
      <c r="D173">
        <v>4.4066667616333337</v>
      </c>
      <c r="E173" s="22"/>
      <c r="F173" s="18">
        <v>12.2492084554</v>
      </c>
      <c r="G173" s="48" t="e">
        <f t="shared" si="12"/>
        <v>#REF!</v>
      </c>
      <c r="H173" t="e">
        <f t="shared" si="13"/>
        <v>#REF!</v>
      </c>
      <c r="I173" t="e">
        <f t="shared" si="15"/>
        <v>#REF!</v>
      </c>
      <c r="J173" t="e">
        <f t="shared" si="14"/>
        <v>#REF!</v>
      </c>
      <c r="K173" t="e">
        <f t="shared" si="16"/>
        <v>#REF!</v>
      </c>
      <c r="L173" s="18" t="e">
        <f t="shared" si="17"/>
        <v>#REF!</v>
      </c>
    </row>
    <row r="174" spans="1:12" x14ac:dyDescent="0.3">
      <c r="A174" s="22">
        <v>44732</v>
      </c>
      <c r="B174" s="18">
        <v>11.012403314096668</v>
      </c>
      <c r="C174" s="16">
        <v>22.025040071500005</v>
      </c>
      <c r="D174">
        <v>4.4066667616333337</v>
      </c>
      <c r="E174" s="22"/>
      <c r="F174" s="18">
        <v>11.575576981599996</v>
      </c>
      <c r="G174" s="48" t="e">
        <f t="shared" si="12"/>
        <v>#REF!</v>
      </c>
      <c r="H174" t="e">
        <f t="shared" si="13"/>
        <v>#REF!</v>
      </c>
      <c r="I174" t="e">
        <f t="shared" si="15"/>
        <v>#REF!</v>
      </c>
      <c r="J174" t="e">
        <f t="shared" si="14"/>
        <v>#REF!</v>
      </c>
      <c r="K174" t="e">
        <f t="shared" si="16"/>
        <v>#REF!</v>
      </c>
      <c r="L174" s="18" t="e">
        <f t="shared" si="17"/>
        <v>#REF!</v>
      </c>
    </row>
    <row r="175" spans="1:12" x14ac:dyDescent="0.3">
      <c r="A175" s="22">
        <v>44733</v>
      </c>
      <c r="B175" s="18">
        <v>11.083366613526666</v>
      </c>
      <c r="C175" s="16">
        <v>24.145948837933329</v>
      </c>
      <c r="D175">
        <v>4.4066667616333337</v>
      </c>
      <c r="E175" s="22"/>
      <c r="F175" s="18">
        <v>11.012403314096668</v>
      </c>
      <c r="G175" s="48" t="e">
        <f t="shared" si="12"/>
        <v>#REF!</v>
      </c>
      <c r="H175" t="e">
        <f t="shared" si="13"/>
        <v>#REF!</v>
      </c>
      <c r="I175" t="e">
        <f t="shared" si="15"/>
        <v>#REF!</v>
      </c>
      <c r="J175" t="e">
        <f t="shared" si="14"/>
        <v>#REF!</v>
      </c>
      <c r="K175" t="e">
        <f t="shared" si="16"/>
        <v>#REF!</v>
      </c>
      <c r="L175" s="18" t="e">
        <f t="shared" si="17"/>
        <v>#REF!</v>
      </c>
    </row>
    <row r="176" spans="1:12" x14ac:dyDescent="0.3">
      <c r="A176" s="22">
        <v>44734</v>
      </c>
      <c r="B176" s="18">
        <v>11.787331227366668</v>
      </c>
      <c r="C176" s="16">
        <v>28.853486577933335</v>
      </c>
      <c r="D176">
        <v>4.4066667616333337</v>
      </c>
      <c r="E176" s="22"/>
      <c r="F176" s="18">
        <v>11.083366613526666</v>
      </c>
      <c r="G176" s="48" t="e">
        <f t="shared" si="12"/>
        <v>#REF!</v>
      </c>
      <c r="H176" t="e">
        <f t="shared" si="13"/>
        <v>#REF!</v>
      </c>
      <c r="I176" t="e">
        <f t="shared" si="15"/>
        <v>#REF!</v>
      </c>
      <c r="J176" t="e">
        <f t="shared" si="14"/>
        <v>#REF!</v>
      </c>
      <c r="K176" t="e">
        <f t="shared" si="16"/>
        <v>#REF!</v>
      </c>
      <c r="L176" s="18" t="e">
        <f t="shared" si="17"/>
        <v>#REF!</v>
      </c>
    </row>
    <row r="177" spans="1:12" x14ac:dyDescent="0.3">
      <c r="A177" s="22">
        <v>44735</v>
      </c>
      <c r="B177" s="18">
        <v>13.104457747593331</v>
      </c>
      <c r="C177" s="16">
        <v>23.775453519833331</v>
      </c>
      <c r="D177">
        <v>4.4066667616333337</v>
      </c>
      <c r="E177" s="22"/>
      <c r="F177" s="18">
        <v>11.787331227366668</v>
      </c>
      <c r="G177" s="48" t="e">
        <f t="shared" si="12"/>
        <v>#REF!</v>
      </c>
      <c r="H177" t="e">
        <f t="shared" si="13"/>
        <v>#REF!</v>
      </c>
      <c r="I177" t="e">
        <f t="shared" si="15"/>
        <v>#REF!</v>
      </c>
      <c r="J177" t="e">
        <f t="shared" si="14"/>
        <v>#REF!</v>
      </c>
      <c r="K177" t="e">
        <f t="shared" si="16"/>
        <v>#REF!</v>
      </c>
      <c r="L177" s="18" t="e">
        <f t="shared" si="17"/>
        <v>#REF!</v>
      </c>
    </row>
    <row r="178" spans="1:12" x14ac:dyDescent="0.3">
      <c r="A178" s="22">
        <v>44736</v>
      </c>
      <c r="B178" s="18">
        <v>13.132931565666668</v>
      </c>
      <c r="C178" s="16">
        <v>23.660100807766664</v>
      </c>
      <c r="D178">
        <v>4.4066667616333337</v>
      </c>
      <c r="E178" s="22"/>
      <c r="F178" s="18">
        <v>13.104457747593331</v>
      </c>
      <c r="G178" s="48" t="e">
        <f t="shared" si="12"/>
        <v>#REF!</v>
      </c>
      <c r="H178" t="e">
        <f t="shared" si="13"/>
        <v>#REF!</v>
      </c>
      <c r="I178" t="e">
        <f t="shared" si="15"/>
        <v>#REF!</v>
      </c>
      <c r="J178" t="e">
        <f t="shared" si="14"/>
        <v>#REF!</v>
      </c>
      <c r="K178" t="e">
        <f t="shared" si="16"/>
        <v>#REF!</v>
      </c>
      <c r="L178" s="18" t="e">
        <f t="shared" si="17"/>
        <v>#REF!</v>
      </c>
    </row>
    <row r="179" spans="1:12" x14ac:dyDescent="0.3">
      <c r="A179" s="22">
        <v>44737</v>
      </c>
      <c r="B179" s="18">
        <v>13.332672326133338</v>
      </c>
      <c r="C179" s="16">
        <v>25.210964267866668</v>
      </c>
      <c r="D179">
        <v>4.4066667616333337</v>
      </c>
      <c r="E179" s="22"/>
      <c r="F179" s="18">
        <v>13.132931565666668</v>
      </c>
      <c r="G179" s="48" t="e">
        <f t="shared" si="12"/>
        <v>#REF!</v>
      </c>
      <c r="H179" t="e">
        <f t="shared" si="13"/>
        <v>#REF!</v>
      </c>
      <c r="I179" t="e">
        <f t="shared" si="15"/>
        <v>#REF!</v>
      </c>
      <c r="J179" t="e">
        <f t="shared" si="14"/>
        <v>#REF!</v>
      </c>
      <c r="K179" t="e">
        <f t="shared" si="16"/>
        <v>#REF!</v>
      </c>
      <c r="L179" s="18" t="e">
        <f t="shared" si="17"/>
        <v>#REF!</v>
      </c>
    </row>
    <row r="180" spans="1:12" x14ac:dyDescent="0.3">
      <c r="A180" s="22">
        <v>44738</v>
      </c>
      <c r="B180" s="18">
        <v>13.517120522466664</v>
      </c>
      <c r="C180" s="16">
        <v>25.163857076866666</v>
      </c>
      <c r="D180">
        <v>4.4066667616333337</v>
      </c>
      <c r="E180" s="22"/>
      <c r="F180" s="18">
        <v>13.332672326133338</v>
      </c>
      <c r="G180" s="48" t="e">
        <f t="shared" si="12"/>
        <v>#REF!</v>
      </c>
      <c r="H180" t="e">
        <f t="shared" si="13"/>
        <v>#REF!</v>
      </c>
      <c r="I180" t="e">
        <f t="shared" si="15"/>
        <v>#REF!</v>
      </c>
      <c r="J180" t="e">
        <f t="shared" si="14"/>
        <v>#REF!</v>
      </c>
      <c r="K180" t="e">
        <f t="shared" si="16"/>
        <v>#REF!</v>
      </c>
      <c r="L180" s="18" t="e">
        <f t="shared" si="17"/>
        <v>#REF!</v>
      </c>
    </row>
    <row r="181" spans="1:12" x14ac:dyDescent="0.3">
      <c r="A181" s="22">
        <v>44739</v>
      </c>
      <c r="B181" s="18">
        <v>12.780062264433331</v>
      </c>
      <c r="C181" s="16">
        <v>20.178013882766663</v>
      </c>
      <c r="D181">
        <v>4.4066667616333337</v>
      </c>
      <c r="E181" s="22"/>
      <c r="F181" s="18">
        <v>13.517120522466664</v>
      </c>
      <c r="G181" s="48" t="e">
        <f t="shared" si="12"/>
        <v>#REF!</v>
      </c>
      <c r="H181" t="e">
        <f t="shared" si="13"/>
        <v>#REF!</v>
      </c>
      <c r="I181" t="e">
        <f t="shared" si="15"/>
        <v>#REF!</v>
      </c>
      <c r="J181" t="e">
        <f t="shared" si="14"/>
        <v>#REF!</v>
      </c>
      <c r="K181" t="e">
        <f t="shared" si="16"/>
        <v>#REF!</v>
      </c>
      <c r="L181" s="18" t="e">
        <f t="shared" si="17"/>
        <v>#REF!</v>
      </c>
    </row>
    <row r="182" spans="1:12" x14ac:dyDescent="0.3">
      <c r="A182" s="22">
        <v>44740</v>
      </c>
      <c r="B182" s="18">
        <v>11.803413065133334</v>
      </c>
      <c r="C182" s="16">
        <v>26.266073423833326</v>
      </c>
      <c r="D182">
        <v>4.4066667616333337</v>
      </c>
      <c r="E182" s="22"/>
      <c r="F182" s="18">
        <v>12.780062264433331</v>
      </c>
      <c r="G182" s="48" t="e">
        <f t="shared" si="12"/>
        <v>#REF!</v>
      </c>
      <c r="H182" t="e">
        <f t="shared" si="13"/>
        <v>#REF!</v>
      </c>
      <c r="I182" t="e">
        <f t="shared" si="15"/>
        <v>#REF!</v>
      </c>
      <c r="J182" t="e">
        <f t="shared" si="14"/>
        <v>#REF!</v>
      </c>
      <c r="K182" t="e">
        <f t="shared" si="16"/>
        <v>#REF!</v>
      </c>
      <c r="L182" s="18" t="e">
        <f t="shared" si="17"/>
        <v>#REF!</v>
      </c>
    </row>
    <row r="183" spans="1:12" x14ac:dyDescent="0.3">
      <c r="A183" s="22">
        <v>44741</v>
      </c>
      <c r="B183" s="18">
        <v>13.798603426300001</v>
      </c>
      <c r="C183" s="16">
        <v>27.800485478066669</v>
      </c>
      <c r="D183">
        <v>4.4066667616333337</v>
      </c>
      <c r="E183" s="22"/>
      <c r="F183" s="18">
        <v>11.803413065133334</v>
      </c>
      <c r="G183" s="48" t="e">
        <f t="shared" si="12"/>
        <v>#REF!</v>
      </c>
      <c r="H183" t="e">
        <f t="shared" si="13"/>
        <v>#REF!</v>
      </c>
      <c r="I183" t="e">
        <f t="shared" si="15"/>
        <v>#REF!</v>
      </c>
      <c r="J183" t="e">
        <f t="shared" si="14"/>
        <v>#REF!</v>
      </c>
      <c r="K183" t="e">
        <f t="shared" si="16"/>
        <v>#REF!</v>
      </c>
      <c r="L183" s="18" t="e">
        <f t="shared" si="17"/>
        <v>#REF!</v>
      </c>
    </row>
    <row r="184" spans="1:12" x14ac:dyDescent="0.3">
      <c r="A184" s="22">
        <v>44742</v>
      </c>
      <c r="B184" s="18">
        <v>14.591349083766668</v>
      </c>
      <c r="C184" s="16">
        <v>28.870566394066671</v>
      </c>
      <c r="D184">
        <v>4.4066667616333337</v>
      </c>
      <c r="E184" s="22"/>
      <c r="F184" s="18">
        <v>13.798603426300001</v>
      </c>
      <c r="G184" s="48" t="e">
        <f t="shared" si="12"/>
        <v>#REF!</v>
      </c>
      <c r="H184" t="e">
        <f t="shared" si="13"/>
        <v>#REF!</v>
      </c>
      <c r="I184" t="e">
        <f t="shared" si="15"/>
        <v>#REF!</v>
      </c>
      <c r="J184" t="e">
        <f t="shared" si="14"/>
        <v>#REF!</v>
      </c>
      <c r="K184" t="e">
        <f t="shared" si="16"/>
        <v>#REF!</v>
      </c>
      <c r="L184" s="18" t="e">
        <f t="shared" si="17"/>
        <v>#REF!</v>
      </c>
    </row>
    <row r="185" spans="1:12" x14ac:dyDescent="0.3">
      <c r="A185" s="22">
        <v>44743</v>
      </c>
      <c r="B185" s="18">
        <v>15.386831891633337</v>
      </c>
      <c r="C185" s="16">
        <v>27.216659240466662</v>
      </c>
      <c r="D185">
        <v>3.4250000319000007</v>
      </c>
      <c r="E185" s="22"/>
      <c r="F185" s="18">
        <v>14.591349083766668</v>
      </c>
      <c r="G185" s="48" t="e">
        <f t="shared" si="12"/>
        <v>#REF!</v>
      </c>
      <c r="H185" t="e">
        <f t="shared" si="13"/>
        <v>#REF!</v>
      </c>
      <c r="I185" t="e">
        <f t="shared" si="15"/>
        <v>#REF!</v>
      </c>
      <c r="J185" t="e">
        <f t="shared" si="14"/>
        <v>#REF!</v>
      </c>
      <c r="K185" t="e">
        <f t="shared" si="16"/>
        <v>#REF!</v>
      </c>
      <c r="L185" s="18" t="e">
        <f t="shared" si="17"/>
        <v>#REF!</v>
      </c>
    </row>
    <row r="186" spans="1:12" x14ac:dyDescent="0.3">
      <c r="A186" s="22">
        <v>44744</v>
      </c>
      <c r="B186" s="18">
        <v>15.055811483166666</v>
      </c>
      <c r="C186" s="16">
        <v>19.162980575800002</v>
      </c>
      <c r="D186">
        <v>3.4250000319000007</v>
      </c>
      <c r="E186" s="22"/>
      <c r="F186" s="18">
        <v>15.386831891633337</v>
      </c>
      <c r="G186" s="48" t="e">
        <f t="shared" si="12"/>
        <v>#REF!</v>
      </c>
      <c r="H186" t="e">
        <f t="shared" si="13"/>
        <v>#REF!</v>
      </c>
      <c r="I186" t="e">
        <f t="shared" si="15"/>
        <v>#REF!</v>
      </c>
      <c r="J186" t="e">
        <f t="shared" si="14"/>
        <v>#REF!</v>
      </c>
      <c r="K186" t="e">
        <f t="shared" si="16"/>
        <v>#REF!</v>
      </c>
      <c r="L186" s="18" t="e">
        <f t="shared" si="17"/>
        <v>#REF!</v>
      </c>
    </row>
    <row r="187" spans="1:12" x14ac:dyDescent="0.3">
      <c r="A187" s="22">
        <v>44745</v>
      </c>
      <c r="B187" s="18">
        <v>12.967462939800004</v>
      </c>
      <c r="C187" s="16">
        <v>16.768098358599996</v>
      </c>
      <c r="D187">
        <v>3.4250000319000007</v>
      </c>
      <c r="E187" s="22"/>
      <c r="F187" s="18">
        <v>15.055811483166666</v>
      </c>
      <c r="G187" s="48" t="e">
        <f t="shared" si="12"/>
        <v>#REF!</v>
      </c>
      <c r="H187" t="e">
        <f t="shared" si="13"/>
        <v>#REF!</v>
      </c>
      <c r="I187" t="e">
        <f t="shared" si="15"/>
        <v>#REF!</v>
      </c>
      <c r="J187" t="e">
        <f t="shared" si="14"/>
        <v>#REF!</v>
      </c>
      <c r="K187" t="e">
        <f t="shared" si="16"/>
        <v>#REF!</v>
      </c>
      <c r="L187" s="18" t="e">
        <f t="shared" si="17"/>
        <v>#REF!</v>
      </c>
    </row>
    <row r="188" spans="1:12" x14ac:dyDescent="0.3">
      <c r="A188" s="22">
        <v>44746</v>
      </c>
      <c r="B188" s="18">
        <v>12.022742508966669</v>
      </c>
      <c r="C188" s="16">
        <v>20.418513138800002</v>
      </c>
      <c r="D188">
        <v>3.4250000319000007</v>
      </c>
      <c r="E188" s="22"/>
      <c r="F188" s="18">
        <v>12.967462939800004</v>
      </c>
      <c r="G188" s="48" t="e">
        <f t="shared" si="12"/>
        <v>#REF!</v>
      </c>
      <c r="H188" t="e">
        <f t="shared" si="13"/>
        <v>#REF!</v>
      </c>
      <c r="I188" t="e">
        <f t="shared" si="15"/>
        <v>#REF!</v>
      </c>
      <c r="J188" t="e">
        <f t="shared" si="14"/>
        <v>#REF!</v>
      </c>
      <c r="K188" t="e">
        <f t="shared" si="16"/>
        <v>#REF!</v>
      </c>
      <c r="L188" s="18" t="e">
        <f t="shared" si="17"/>
        <v>#REF!</v>
      </c>
    </row>
    <row r="189" spans="1:12" x14ac:dyDescent="0.3">
      <c r="A189" s="22">
        <v>44747</v>
      </c>
      <c r="B189" s="18">
        <v>11.867639447666667</v>
      </c>
      <c r="C189" s="16">
        <v>20.414863538033327</v>
      </c>
      <c r="D189">
        <v>3.4250000319000007</v>
      </c>
      <c r="E189" s="22"/>
      <c r="F189" s="18">
        <v>12.022742508966669</v>
      </c>
      <c r="G189" s="48" t="e">
        <f t="shared" si="12"/>
        <v>#REF!</v>
      </c>
      <c r="H189" t="e">
        <f t="shared" si="13"/>
        <v>#REF!</v>
      </c>
      <c r="I189" t="e">
        <f t="shared" si="15"/>
        <v>#REF!</v>
      </c>
      <c r="J189" t="e">
        <f t="shared" si="14"/>
        <v>#REF!</v>
      </c>
      <c r="K189" t="e">
        <f t="shared" si="16"/>
        <v>#REF!</v>
      </c>
      <c r="L189" s="18" t="e">
        <f t="shared" si="17"/>
        <v>#REF!</v>
      </c>
    </row>
    <row r="190" spans="1:12" x14ac:dyDescent="0.3">
      <c r="A190" s="22">
        <v>44748</v>
      </c>
      <c r="B190" s="18">
        <v>11.736180642966668</v>
      </c>
      <c r="C190" s="16">
        <v>25.311547501299991</v>
      </c>
      <c r="D190">
        <v>3.4250000319000007</v>
      </c>
      <c r="E190" s="22"/>
      <c r="F190" s="18">
        <v>11.867639447666667</v>
      </c>
      <c r="G190" s="48" t="e">
        <f t="shared" si="12"/>
        <v>#REF!</v>
      </c>
      <c r="H190" t="e">
        <f t="shared" si="13"/>
        <v>#REF!</v>
      </c>
      <c r="I190" t="e">
        <f t="shared" si="15"/>
        <v>#REF!</v>
      </c>
      <c r="J190" t="e">
        <f t="shared" si="14"/>
        <v>#REF!</v>
      </c>
      <c r="K190" t="e">
        <f t="shared" si="16"/>
        <v>#REF!</v>
      </c>
      <c r="L190" s="18" t="e">
        <f t="shared" si="17"/>
        <v>#REF!</v>
      </c>
    </row>
    <row r="191" spans="1:12" x14ac:dyDescent="0.3">
      <c r="A191" s="22">
        <v>44749</v>
      </c>
      <c r="B191" s="18">
        <v>14.361271616366668</v>
      </c>
      <c r="C191" s="16">
        <v>19.597875670433336</v>
      </c>
      <c r="D191">
        <v>3.4250000319000007</v>
      </c>
      <c r="E191" s="22"/>
      <c r="F191" s="18">
        <v>11.736180642966668</v>
      </c>
      <c r="G191" s="48" t="e">
        <f t="shared" si="12"/>
        <v>#REF!</v>
      </c>
      <c r="H191" t="e">
        <f t="shared" si="13"/>
        <v>#REF!</v>
      </c>
      <c r="I191" t="e">
        <f t="shared" si="15"/>
        <v>#REF!</v>
      </c>
      <c r="J191" t="e">
        <f t="shared" si="14"/>
        <v>#REF!</v>
      </c>
      <c r="K191" t="e">
        <f t="shared" si="16"/>
        <v>#REF!</v>
      </c>
      <c r="L191" s="18" t="e">
        <f t="shared" si="17"/>
        <v>#REF!</v>
      </c>
    </row>
    <row r="192" spans="1:12" x14ac:dyDescent="0.3">
      <c r="A192" s="22">
        <v>44750</v>
      </c>
      <c r="B192" s="18">
        <v>13.531655347899999</v>
      </c>
      <c r="C192" s="16">
        <v>20.224664844033335</v>
      </c>
      <c r="D192">
        <v>3.4250000319000007</v>
      </c>
      <c r="E192" s="22"/>
      <c r="F192" s="18">
        <v>14.361271616366668</v>
      </c>
      <c r="G192" s="48" t="e">
        <f t="shared" si="12"/>
        <v>#REF!</v>
      </c>
      <c r="H192" t="e">
        <f t="shared" si="13"/>
        <v>#REF!</v>
      </c>
      <c r="I192" t="e">
        <f t="shared" si="15"/>
        <v>#REF!</v>
      </c>
      <c r="J192" t="e">
        <f t="shared" si="14"/>
        <v>#REF!</v>
      </c>
      <c r="K192" t="e">
        <f t="shared" si="16"/>
        <v>#REF!</v>
      </c>
      <c r="L192" s="18" t="e">
        <f t="shared" si="17"/>
        <v>#REF!</v>
      </c>
    </row>
    <row r="193" spans="1:12" x14ac:dyDescent="0.3">
      <c r="A193" s="22">
        <v>44751</v>
      </c>
      <c r="B193" s="18">
        <v>14.443502508300003</v>
      </c>
      <c r="C193" s="16">
        <v>21.745833409966668</v>
      </c>
      <c r="D193">
        <v>3.4250000319000007</v>
      </c>
      <c r="E193" s="22"/>
      <c r="F193" s="18">
        <v>13.531655347899999</v>
      </c>
      <c r="G193" s="48" t="e">
        <f t="shared" si="12"/>
        <v>#REF!</v>
      </c>
      <c r="H193" t="e">
        <f t="shared" si="13"/>
        <v>#REF!</v>
      </c>
      <c r="I193" t="e">
        <f t="shared" si="15"/>
        <v>#REF!</v>
      </c>
      <c r="J193" t="e">
        <f t="shared" si="14"/>
        <v>#REF!</v>
      </c>
      <c r="K193" t="e">
        <f t="shared" si="16"/>
        <v>#REF!</v>
      </c>
      <c r="L193" s="18" t="e">
        <f t="shared" si="17"/>
        <v>#REF!</v>
      </c>
    </row>
    <row r="194" spans="1:12" x14ac:dyDescent="0.3">
      <c r="A194" s="22">
        <v>44752</v>
      </c>
      <c r="B194" s="18">
        <v>12.232406680699999</v>
      </c>
      <c r="C194" s="16">
        <v>26.079992081100002</v>
      </c>
      <c r="D194">
        <v>3.4250000319000007</v>
      </c>
      <c r="E194" s="22"/>
      <c r="F194" s="18">
        <v>14.443502508300003</v>
      </c>
      <c r="G194" s="48" t="e">
        <f t="shared" si="12"/>
        <v>#REF!</v>
      </c>
      <c r="H194" t="e">
        <f t="shared" si="13"/>
        <v>#REF!</v>
      </c>
      <c r="I194" t="e">
        <f t="shared" si="15"/>
        <v>#REF!</v>
      </c>
      <c r="J194" t="e">
        <f t="shared" si="14"/>
        <v>#REF!</v>
      </c>
      <c r="K194" t="e">
        <f t="shared" si="16"/>
        <v>#REF!</v>
      </c>
      <c r="L194" s="18" t="e">
        <f t="shared" si="17"/>
        <v>#REF!</v>
      </c>
    </row>
    <row r="195" spans="1:12" x14ac:dyDescent="0.3">
      <c r="A195" s="22">
        <v>44753</v>
      </c>
      <c r="B195" s="18">
        <v>12.987416703799999</v>
      </c>
      <c r="C195" s="16">
        <v>29.474807679866668</v>
      </c>
      <c r="D195">
        <v>3.4250000319000007</v>
      </c>
      <c r="E195" s="22"/>
      <c r="F195" s="18">
        <v>12.232406680699999</v>
      </c>
      <c r="G195" s="48" t="e">
        <f t="shared" si="12"/>
        <v>#REF!</v>
      </c>
      <c r="H195" t="e">
        <f t="shared" si="13"/>
        <v>#REF!</v>
      </c>
      <c r="I195" t="e">
        <f t="shared" si="15"/>
        <v>#REF!</v>
      </c>
      <c r="J195" t="e">
        <f t="shared" si="14"/>
        <v>#REF!</v>
      </c>
      <c r="K195" t="e">
        <f t="shared" si="16"/>
        <v>#REF!</v>
      </c>
      <c r="L195" s="18" t="e">
        <f t="shared" si="17"/>
        <v>#REF!</v>
      </c>
    </row>
    <row r="196" spans="1:12" x14ac:dyDescent="0.3">
      <c r="A196" s="22">
        <v>44754</v>
      </c>
      <c r="B196" s="18">
        <v>15.157182294299997</v>
      </c>
      <c r="C196" s="16">
        <v>24.181579421466672</v>
      </c>
      <c r="D196">
        <v>3.4250000319000007</v>
      </c>
      <c r="E196" s="22"/>
      <c r="F196" s="18">
        <v>12.987416703799999</v>
      </c>
      <c r="G196" s="48" t="e">
        <f t="shared" ref="G196:G259" si="18">MIN($B$17*K195/$B$18,K195)</f>
        <v>#REF!</v>
      </c>
      <c r="H196" t="e">
        <f t="shared" ref="H196:H259" si="19">K195/$B$19</f>
        <v>#REF!</v>
      </c>
      <c r="I196" t="e">
        <f t="shared" si="15"/>
        <v>#REF!</v>
      </c>
      <c r="J196" t="e">
        <f t="shared" ref="J196:J259" si="20">MAX(0,I196-$B$18)</f>
        <v>#REF!</v>
      </c>
      <c r="K196" t="e">
        <f t="shared" si="16"/>
        <v>#REF!</v>
      </c>
      <c r="L196" s="18" t="e">
        <f t="shared" si="17"/>
        <v>#REF!</v>
      </c>
    </row>
    <row r="197" spans="1:12" x14ac:dyDescent="0.3">
      <c r="A197" s="22">
        <v>44755</v>
      </c>
      <c r="B197" s="18">
        <v>13.979755217900001</v>
      </c>
      <c r="C197" s="16">
        <v>26.257787315566663</v>
      </c>
      <c r="D197">
        <v>3.4250000319000007</v>
      </c>
      <c r="E197" s="22"/>
      <c r="F197" s="18">
        <v>15.157182294299997</v>
      </c>
      <c r="G197" s="48" t="e">
        <f t="shared" si="18"/>
        <v>#REF!</v>
      </c>
      <c r="H197" t="e">
        <f t="shared" si="19"/>
        <v>#REF!</v>
      </c>
      <c r="I197" t="e">
        <f t="shared" ref="I197:I260" si="21">K196+F197-G197-H197</f>
        <v>#REF!</v>
      </c>
      <c r="J197" t="e">
        <f t="shared" si="20"/>
        <v>#REF!</v>
      </c>
      <c r="K197" t="e">
        <f t="shared" ref="K197:K260" si="22">K196+F197-G197-H197-J197</f>
        <v>#REF!</v>
      </c>
      <c r="L197" s="18" t="e">
        <f t="shared" ref="L197:L260" si="23">H197+J197</f>
        <v>#REF!</v>
      </c>
    </row>
    <row r="198" spans="1:12" x14ac:dyDescent="0.3">
      <c r="A198" s="22">
        <v>44756</v>
      </c>
      <c r="B198" s="18">
        <v>15.927184337766667</v>
      </c>
      <c r="C198" s="16">
        <v>23.817159276800002</v>
      </c>
      <c r="D198">
        <v>3.4250000319000007</v>
      </c>
      <c r="E198" s="22"/>
      <c r="F198" s="18">
        <v>13.979755217900001</v>
      </c>
      <c r="G198" s="48" t="e">
        <f t="shared" si="18"/>
        <v>#REF!</v>
      </c>
      <c r="H198" t="e">
        <f t="shared" si="19"/>
        <v>#REF!</v>
      </c>
      <c r="I198" t="e">
        <f t="shared" si="21"/>
        <v>#REF!</v>
      </c>
      <c r="J198" t="e">
        <f t="shared" si="20"/>
        <v>#REF!</v>
      </c>
      <c r="K198" t="e">
        <f t="shared" si="22"/>
        <v>#REF!</v>
      </c>
      <c r="L198" s="18" t="e">
        <f t="shared" si="23"/>
        <v>#REF!</v>
      </c>
    </row>
    <row r="199" spans="1:12" x14ac:dyDescent="0.3">
      <c r="A199" s="22">
        <v>44757</v>
      </c>
      <c r="B199" s="18">
        <v>15.409837702433334</v>
      </c>
      <c r="C199" s="16">
        <v>25.995334464366671</v>
      </c>
      <c r="D199">
        <v>3.4250000319000007</v>
      </c>
      <c r="E199" s="22"/>
      <c r="F199" s="18">
        <v>15.927184337766667</v>
      </c>
      <c r="G199" s="48" t="e">
        <f t="shared" si="18"/>
        <v>#REF!</v>
      </c>
      <c r="H199" t="e">
        <f t="shared" si="19"/>
        <v>#REF!</v>
      </c>
      <c r="I199" t="e">
        <f t="shared" si="21"/>
        <v>#REF!</v>
      </c>
      <c r="J199" t="e">
        <f t="shared" si="20"/>
        <v>#REF!</v>
      </c>
      <c r="K199" t="e">
        <f t="shared" si="22"/>
        <v>#REF!</v>
      </c>
      <c r="L199" s="18" t="e">
        <f t="shared" si="23"/>
        <v>#REF!</v>
      </c>
    </row>
    <row r="200" spans="1:12" x14ac:dyDescent="0.3">
      <c r="A200" s="22">
        <v>44758</v>
      </c>
      <c r="B200" s="18">
        <v>17.028991580366668</v>
      </c>
      <c r="C200" s="16">
        <v>36.79594999406666</v>
      </c>
      <c r="D200">
        <v>3.4250000319000007</v>
      </c>
      <c r="E200" s="22"/>
      <c r="F200" s="18">
        <v>15.409837702433334</v>
      </c>
      <c r="G200" s="48" t="e">
        <f t="shared" si="18"/>
        <v>#REF!</v>
      </c>
      <c r="H200" t="e">
        <f t="shared" si="19"/>
        <v>#REF!</v>
      </c>
      <c r="I200" t="e">
        <f t="shared" si="21"/>
        <v>#REF!</v>
      </c>
      <c r="J200" t="e">
        <f t="shared" si="20"/>
        <v>#REF!</v>
      </c>
      <c r="K200" t="e">
        <f t="shared" si="22"/>
        <v>#REF!</v>
      </c>
      <c r="L200" s="18" t="e">
        <f t="shared" si="23"/>
        <v>#REF!</v>
      </c>
    </row>
    <row r="201" spans="1:12" x14ac:dyDescent="0.3">
      <c r="A201" s="22">
        <v>44759</v>
      </c>
      <c r="B201" s="18">
        <v>18.81855359093333</v>
      </c>
      <c r="C201" s="16">
        <v>31.248945023300006</v>
      </c>
      <c r="D201">
        <v>3.4250000319000007</v>
      </c>
      <c r="E201" s="22"/>
      <c r="F201" s="18">
        <v>17.028991580366668</v>
      </c>
      <c r="G201" s="48" t="e">
        <f t="shared" si="18"/>
        <v>#REF!</v>
      </c>
      <c r="H201" t="e">
        <f t="shared" si="19"/>
        <v>#REF!</v>
      </c>
      <c r="I201" t="e">
        <f t="shared" si="21"/>
        <v>#REF!</v>
      </c>
      <c r="J201" t="e">
        <f t="shared" si="20"/>
        <v>#REF!</v>
      </c>
      <c r="K201" t="e">
        <f t="shared" si="22"/>
        <v>#REF!</v>
      </c>
      <c r="L201" s="18" t="e">
        <f t="shared" si="23"/>
        <v>#REF!</v>
      </c>
    </row>
    <row r="202" spans="1:12" x14ac:dyDescent="0.3">
      <c r="A202" s="22">
        <v>44760</v>
      </c>
      <c r="B202" s="18">
        <v>19.384990297633337</v>
      </c>
      <c r="C202" s="16">
        <v>24.126490808933337</v>
      </c>
      <c r="D202">
        <v>3.4250000319000007</v>
      </c>
      <c r="E202" s="22"/>
      <c r="F202" s="18">
        <v>18.81855359093333</v>
      </c>
      <c r="G202" s="48" t="e">
        <f t="shared" si="18"/>
        <v>#REF!</v>
      </c>
      <c r="H202" t="e">
        <f t="shared" si="19"/>
        <v>#REF!</v>
      </c>
      <c r="I202" t="e">
        <f t="shared" si="21"/>
        <v>#REF!</v>
      </c>
      <c r="J202" t="e">
        <f t="shared" si="20"/>
        <v>#REF!</v>
      </c>
      <c r="K202" t="e">
        <f t="shared" si="22"/>
        <v>#REF!</v>
      </c>
      <c r="L202" s="18" t="e">
        <f t="shared" si="23"/>
        <v>#REF!</v>
      </c>
    </row>
    <row r="203" spans="1:12" x14ac:dyDescent="0.3">
      <c r="A203" s="22">
        <v>44761</v>
      </c>
      <c r="B203" s="18">
        <v>16.939042233599999</v>
      </c>
      <c r="C203" s="16">
        <v>23.509638422233333</v>
      </c>
      <c r="D203">
        <v>3.4250000319000007</v>
      </c>
      <c r="E203" s="22"/>
      <c r="F203" s="18">
        <v>19.384990297633337</v>
      </c>
      <c r="G203" s="48" t="e">
        <f t="shared" si="18"/>
        <v>#REF!</v>
      </c>
      <c r="H203" t="e">
        <f t="shared" si="19"/>
        <v>#REF!</v>
      </c>
      <c r="I203" t="e">
        <f t="shared" si="21"/>
        <v>#REF!</v>
      </c>
      <c r="J203" t="e">
        <f t="shared" si="20"/>
        <v>#REF!</v>
      </c>
      <c r="K203" t="e">
        <f t="shared" si="22"/>
        <v>#REF!</v>
      </c>
      <c r="L203" s="18" t="e">
        <f t="shared" si="23"/>
        <v>#REF!</v>
      </c>
    </row>
    <row r="204" spans="1:12" x14ac:dyDescent="0.3">
      <c r="A204" s="22">
        <v>44762</v>
      </c>
      <c r="B204" s="18">
        <v>15.994854185366666</v>
      </c>
      <c r="C204" s="16">
        <v>23.316397987366663</v>
      </c>
      <c r="D204">
        <v>3.4250000319000007</v>
      </c>
      <c r="E204" s="22"/>
      <c r="F204" s="18">
        <v>16.939042233599999</v>
      </c>
      <c r="G204" s="48" t="e">
        <f t="shared" si="18"/>
        <v>#REF!</v>
      </c>
      <c r="H204" t="e">
        <f t="shared" si="19"/>
        <v>#REF!</v>
      </c>
      <c r="I204" t="e">
        <f t="shared" si="21"/>
        <v>#REF!</v>
      </c>
      <c r="J204" t="e">
        <f t="shared" si="20"/>
        <v>#REF!</v>
      </c>
      <c r="K204" t="e">
        <f t="shared" si="22"/>
        <v>#REF!</v>
      </c>
      <c r="L204" s="18" t="e">
        <f t="shared" si="23"/>
        <v>#REF!</v>
      </c>
    </row>
    <row r="205" spans="1:12" x14ac:dyDescent="0.3">
      <c r="A205" s="22">
        <v>44763</v>
      </c>
      <c r="B205" s="18">
        <v>15.860883034233336</v>
      </c>
      <c r="C205" s="16">
        <v>19.895335358400001</v>
      </c>
      <c r="D205">
        <v>3.4250000319000007</v>
      </c>
      <c r="E205" s="22"/>
      <c r="F205" s="18">
        <v>15.994854185366666</v>
      </c>
      <c r="G205" s="48" t="e">
        <f t="shared" si="18"/>
        <v>#REF!</v>
      </c>
      <c r="H205" t="e">
        <f t="shared" si="19"/>
        <v>#REF!</v>
      </c>
      <c r="I205" t="e">
        <f t="shared" si="21"/>
        <v>#REF!</v>
      </c>
      <c r="J205" t="e">
        <f t="shared" si="20"/>
        <v>#REF!</v>
      </c>
      <c r="K205" t="e">
        <f t="shared" si="22"/>
        <v>#REF!</v>
      </c>
      <c r="L205" s="18" t="e">
        <f t="shared" si="23"/>
        <v>#REF!</v>
      </c>
    </row>
    <row r="206" spans="1:12" x14ac:dyDescent="0.3">
      <c r="A206" s="22">
        <v>44764</v>
      </c>
      <c r="B206" s="18">
        <v>15.468805131766667</v>
      </c>
      <c r="C206" s="16">
        <v>20.661763878799992</v>
      </c>
      <c r="D206">
        <v>3.4250000319000007</v>
      </c>
      <c r="E206" s="22"/>
      <c r="F206" s="18">
        <v>15.860883034233336</v>
      </c>
      <c r="G206" s="48" t="e">
        <f t="shared" si="18"/>
        <v>#REF!</v>
      </c>
      <c r="H206" t="e">
        <f t="shared" si="19"/>
        <v>#REF!</v>
      </c>
      <c r="I206" t="e">
        <f t="shared" si="21"/>
        <v>#REF!</v>
      </c>
      <c r="J206" t="e">
        <f t="shared" si="20"/>
        <v>#REF!</v>
      </c>
      <c r="K206" t="e">
        <f t="shared" si="22"/>
        <v>#REF!</v>
      </c>
      <c r="L206" s="18" t="e">
        <f t="shared" si="23"/>
        <v>#REF!</v>
      </c>
    </row>
    <row r="207" spans="1:12" x14ac:dyDescent="0.3">
      <c r="A207" s="22">
        <v>44765</v>
      </c>
      <c r="B207" s="18">
        <v>15.391957349366665</v>
      </c>
      <c r="C207" s="16">
        <v>19.919446190433337</v>
      </c>
      <c r="D207">
        <v>3.4250000319000007</v>
      </c>
      <c r="E207" s="22"/>
      <c r="F207" s="18">
        <v>15.468805131766667</v>
      </c>
      <c r="G207" s="48" t="e">
        <f t="shared" si="18"/>
        <v>#REF!</v>
      </c>
      <c r="H207" t="e">
        <f t="shared" si="19"/>
        <v>#REF!</v>
      </c>
      <c r="I207" t="e">
        <f t="shared" si="21"/>
        <v>#REF!</v>
      </c>
      <c r="J207" t="e">
        <f t="shared" si="20"/>
        <v>#REF!</v>
      </c>
      <c r="K207" t="e">
        <f t="shared" si="22"/>
        <v>#REF!</v>
      </c>
      <c r="L207" s="18" t="e">
        <f t="shared" si="23"/>
        <v>#REF!</v>
      </c>
    </row>
    <row r="208" spans="1:12" x14ac:dyDescent="0.3">
      <c r="A208" s="22">
        <v>44766</v>
      </c>
      <c r="B208" s="18">
        <v>15.409652984166666</v>
      </c>
      <c r="C208" s="16">
        <v>24.272064572533338</v>
      </c>
      <c r="D208">
        <v>3.4250000319000007</v>
      </c>
      <c r="E208" s="22"/>
      <c r="F208" s="18">
        <v>15.391957349366665</v>
      </c>
      <c r="G208" s="48" t="e">
        <f t="shared" si="18"/>
        <v>#REF!</v>
      </c>
      <c r="H208" t="e">
        <f t="shared" si="19"/>
        <v>#REF!</v>
      </c>
      <c r="I208" t="e">
        <f t="shared" si="21"/>
        <v>#REF!</v>
      </c>
      <c r="J208" t="e">
        <f t="shared" si="20"/>
        <v>#REF!</v>
      </c>
      <c r="K208" t="e">
        <f t="shared" si="22"/>
        <v>#REF!</v>
      </c>
      <c r="L208" s="18" t="e">
        <f t="shared" si="23"/>
        <v>#REF!</v>
      </c>
    </row>
    <row r="209" spans="1:12" x14ac:dyDescent="0.3">
      <c r="A209" s="22">
        <v>44767</v>
      </c>
      <c r="B209" s="18">
        <v>16.264765557866667</v>
      </c>
      <c r="C209" s="16">
        <v>25.587469738666673</v>
      </c>
      <c r="D209">
        <v>3.4250000319000007</v>
      </c>
      <c r="E209" s="22"/>
      <c r="F209" s="18">
        <v>15.409652984166666</v>
      </c>
      <c r="G209" s="48" t="e">
        <f t="shared" si="18"/>
        <v>#REF!</v>
      </c>
      <c r="H209" t="e">
        <f t="shared" si="19"/>
        <v>#REF!</v>
      </c>
      <c r="I209" t="e">
        <f t="shared" si="21"/>
        <v>#REF!</v>
      </c>
      <c r="J209" t="e">
        <f t="shared" si="20"/>
        <v>#REF!</v>
      </c>
      <c r="K209" t="e">
        <f t="shared" si="22"/>
        <v>#REF!</v>
      </c>
      <c r="L209" s="18" t="e">
        <f t="shared" si="23"/>
        <v>#REF!</v>
      </c>
    </row>
    <row r="210" spans="1:12" x14ac:dyDescent="0.3">
      <c r="A210" s="22">
        <v>44768</v>
      </c>
      <c r="B210" s="18">
        <v>16.371638898266664</v>
      </c>
      <c r="C210" s="16">
        <v>27.121357793233337</v>
      </c>
      <c r="D210">
        <v>3.4250000319000007</v>
      </c>
      <c r="E210" s="22"/>
      <c r="F210" s="18">
        <v>16.264765557866667</v>
      </c>
      <c r="G210" s="48" t="e">
        <f t="shared" si="18"/>
        <v>#REF!</v>
      </c>
      <c r="H210" t="e">
        <f t="shared" si="19"/>
        <v>#REF!</v>
      </c>
      <c r="I210" t="e">
        <f t="shared" si="21"/>
        <v>#REF!</v>
      </c>
      <c r="J210" t="e">
        <f t="shared" si="20"/>
        <v>#REF!</v>
      </c>
      <c r="K210" t="e">
        <f t="shared" si="22"/>
        <v>#REF!</v>
      </c>
      <c r="L210" s="18" t="e">
        <f t="shared" si="23"/>
        <v>#REF!</v>
      </c>
    </row>
    <row r="211" spans="1:12" x14ac:dyDescent="0.3">
      <c r="A211" s="22">
        <v>44769</v>
      </c>
      <c r="B211" s="18">
        <v>17.596724667933334</v>
      </c>
      <c r="C211" s="16">
        <v>25.711356987666665</v>
      </c>
      <c r="D211">
        <v>3.4250000319000007</v>
      </c>
      <c r="E211" s="22"/>
      <c r="F211" s="18">
        <v>16.371638898266664</v>
      </c>
      <c r="G211" s="48" t="e">
        <f t="shared" si="18"/>
        <v>#REF!</v>
      </c>
      <c r="H211" t="e">
        <f t="shared" si="19"/>
        <v>#REF!</v>
      </c>
      <c r="I211" t="e">
        <f t="shared" si="21"/>
        <v>#REF!</v>
      </c>
      <c r="J211" t="e">
        <f t="shared" si="20"/>
        <v>#REF!</v>
      </c>
      <c r="K211" t="e">
        <f t="shared" si="22"/>
        <v>#REF!</v>
      </c>
      <c r="L211" s="18" t="e">
        <f t="shared" si="23"/>
        <v>#REF!</v>
      </c>
    </row>
    <row r="212" spans="1:12" x14ac:dyDescent="0.3">
      <c r="A212" s="22">
        <v>44770</v>
      </c>
      <c r="B212" s="18">
        <v>17.563899413166666</v>
      </c>
      <c r="C212" s="16">
        <v>25.749387218066666</v>
      </c>
      <c r="D212">
        <v>3.4250000319000007</v>
      </c>
      <c r="E212" s="22"/>
      <c r="F212" s="18">
        <v>17.596724667933334</v>
      </c>
      <c r="G212" s="48" t="e">
        <f t="shared" si="18"/>
        <v>#REF!</v>
      </c>
      <c r="H212" t="e">
        <f t="shared" si="19"/>
        <v>#REF!</v>
      </c>
      <c r="I212" t="e">
        <f t="shared" si="21"/>
        <v>#REF!</v>
      </c>
      <c r="J212" t="e">
        <f t="shared" si="20"/>
        <v>#REF!</v>
      </c>
      <c r="K212" t="e">
        <f t="shared" si="22"/>
        <v>#REF!</v>
      </c>
      <c r="L212" s="18" t="e">
        <f t="shared" si="23"/>
        <v>#REF!</v>
      </c>
    </row>
    <row r="213" spans="1:12" x14ac:dyDescent="0.3">
      <c r="A213" s="22">
        <v>44771</v>
      </c>
      <c r="B213" s="18">
        <v>18.355914031299999</v>
      </c>
      <c r="C213" s="16">
        <v>22.998119843933331</v>
      </c>
      <c r="D213">
        <v>3.4250000319000007</v>
      </c>
      <c r="E213" s="22"/>
      <c r="F213" s="18">
        <v>17.563899413166666</v>
      </c>
      <c r="G213" s="48" t="e">
        <f t="shared" si="18"/>
        <v>#REF!</v>
      </c>
      <c r="H213" t="e">
        <f t="shared" si="19"/>
        <v>#REF!</v>
      </c>
      <c r="I213" t="e">
        <f t="shared" si="21"/>
        <v>#REF!</v>
      </c>
      <c r="J213" t="e">
        <f t="shared" si="20"/>
        <v>#REF!</v>
      </c>
      <c r="K213" t="e">
        <f t="shared" si="22"/>
        <v>#REF!</v>
      </c>
      <c r="L213" s="18" t="e">
        <f t="shared" si="23"/>
        <v>#REF!</v>
      </c>
    </row>
    <row r="214" spans="1:12" x14ac:dyDescent="0.3">
      <c r="A214" s="22">
        <v>44772</v>
      </c>
      <c r="B214" s="18">
        <v>16.3777360208</v>
      </c>
      <c r="C214" s="16">
        <v>21.1599495187</v>
      </c>
      <c r="D214">
        <v>3.4250000319000007</v>
      </c>
      <c r="E214" s="22"/>
      <c r="F214" s="18">
        <v>18.355914031299999</v>
      </c>
      <c r="G214" s="48" t="e">
        <f t="shared" si="18"/>
        <v>#REF!</v>
      </c>
      <c r="H214" t="e">
        <f t="shared" si="19"/>
        <v>#REF!</v>
      </c>
      <c r="I214" t="e">
        <f t="shared" si="21"/>
        <v>#REF!</v>
      </c>
      <c r="J214" t="e">
        <f t="shared" si="20"/>
        <v>#REF!</v>
      </c>
      <c r="K214" t="e">
        <f t="shared" si="22"/>
        <v>#REF!</v>
      </c>
      <c r="L214" s="18" t="e">
        <f t="shared" si="23"/>
        <v>#REF!</v>
      </c>
    </row>
    <row r="215" spans="1:12" x14ac:dyDescent="0.3">
      <c r="A215" s="22">
        <v>44773</v>
      </c>
      <c r="B215" s="18">
        <v>16.340164084400001</v>
      </c>
      <c r="C215" s="16">
        <v>22.696851680933335</v>
      </c>
      <c r="D215">
        <v>3.4250000319000007</v>
      </c>
      <c r="E215" s="22"/>
      <c r="F215" s="18">
        <v>16.3777360208</v>
      </c>
      <c r="G215" s="48" t="e">
        <f t="shared" si="18"/>
        <v>#REF!</v>
      </c>
      <c r="H215" t="e">
        <f t="shared" si="19"/>
        <v>#REF!</v>
      </c>
      <c r="I215" t="e">
        <f t="shared" si="21"/>
        <v>#REF!</v>
      </c>
      <c r="J215" t="e">
        <f t="shared" si="20"/>
        <v>#REF!</v>
      </c>
      <c r="K215" t="e">
        <f t="shared" si="22"/>
        <v>#REF!</v>
      </c>
      <c r="L215" s="18" t="e">
        <f t="shared" si="23"/>
        <v>#REF!</v>
      </c>
    </row>
    <row r="216" spans="1:12" x14ac:dyDescent="0.3">
      <c r="A216" s="22">
        <v>44774</v>
      </c>
      <c r="B216" s="18">
        <v>17.999661037700001</v>
      </c>
      <c r="C216" s="16">
        <v>20.2274279811</v>
      </c>
      <c r="D216">
        <v>3.120000044466666</v>
      </c>
      <c r="E216" s="22"/>
      <c r="F216" s="18">
        <v>16.340164084400001</v>
      </c>
      <c r="G216" s="48" t="e">
        <f t="shared" si="18"/>
        <v>#REF!</v>
      </c>
      <c r="H216" t="e">
        <f t="shared" si="19"/>
        <v>#REF!</v>
      </c>
      <c r="I216" t="e">
        <f t="shared" si="21"/>
        <v>#REF!</v>
      </c>
      <c r="J216" t="e">
        <f t="shared" si="20"/>
        <v>#REF!</v>
      </c>
      <c r="K216" t="e">
        <f t="shared" si="22"/>
        <v>#REF!</v>
      </c>
      <c r="L216" s="18" t="e">
        <f t="shared" si="23"/>
        <v>#REF!</v>
      </c>
    </row>
    <row r="217" spans="1:12" x14ac:dyDescent="0.3">
      <c r="A217" s="22">
        <v>44775</v>
      </c>
      <c r="B217" s="18">
        <v>16.919568471323334</v>
      </c>
      <c r="C217" s="16">
        <v>18.431200513766672</v>
      </c>
      <c r="D217">
        <v>3.120000044466666</v>
      </c>
      <c r="E217" s="22"/>
      <c r="F217" s="18">
        <v>17.999661037700001</v>
      </c>
      <c r="G217" s="48" t="e">
        <f t="shared" si="18"/>
        <v>#REF!</v>
      </c>
      <c r="H217" t="e">
        <f t="shared" si="19"/>
        <v>#REF!</v>
      </c>
      <c r="I217" t="e">
        <f t="shared" si="21"/>
        <v>#REF!</v>
      </c>
      <c r="J217" t="e">
        <f t="shared" si="20"/>
        <v>#REF!</v>
      </c>
      <c r="K217" t="e">
        <f t="shared" si="22"/>
        <v>#REF!</v>
      </c>
      <c r="L217" s="18" t="e">
        <f t="shared" si="23"/>
        <v>#REF!</v>
      </c>
    </row>
    <row r="218" spans="1:12" x14ac:dyDescent="0.3">
      <c r="A218" s="22">
        <v>44776</v>
      </c>
      <c r="B218" s="18">
        <v>15.045835438973334</v>
      </c>
      <c r="C218" s="16">
        <v>21.350864126299999</v>
      </c>
      <c r="D218">
        <v>3.120000044466666</v>
      </c>
      <c r="E218" s="22"/>
      <c r="F218" s="18">
        <v>16.919568471323334</v>
      </c>
      <c r="G218" s="48" t="e">
        <f t="shared" si="18"/>
        <v>#REF!</v>
      </c>
      <c r="H218" t="e">
        <f t="shared" si="19"/>
        <v>#REF!</v>
      </c>
      <c r="I218" t="e">
        <f t="shared" si="21"/>
        <v>#REF!</v>
      </c>
      <c r="J218" t="e">
        <f t="shared" si="20"/>
        <v>#REF!</v>
      </c>
      <c r="K218" t="e">
        <f t="shared" si="22"/>
        <v>#REF!</v>
      </c>
      <c r="L218" s="18" t="e">
        <f t="shared" si="23"/>
        <v>#REF!</v>
      </c>
    </row>
    <row r="219" spans="1:12" x14ac:dyDescent="0.3">
      <c r="A219" s="22">
        <v>44777</v>
      </c>
      <c r="B219" s="18">
        <v>16.320045020433334</v>
      </c>
      <c r="C219" s="16">
        <v>16.857537176266668</v>
      </c>
      <c r="D219">
        <v>3.120000044466666</v>
      </c>
      <c r="E219" s="22"/>
      <c r="F219" s="18">
        <v>15.045835438973334</v>
      </c>
      <c r="G219" s="48" t="e">
        <f t="shared" si="18"/>
        <v>#REF!</v>
      </c>
      <c r="H219" t="e">
        <f t="shared" si="19"/>
        <v>#REF!</v>
      </c>
      <c r="I219" t="e">
        <f t="shared" si="21"/>
        <v>#REF!</v>
      </c>
      <c r="J219" t="e">
        <f t="shared" si="20"/>
        <v>#REF!</v>
      </c>
      <c r="K219" t="e">
        <f t="shared" si="22"/>
        <v>#REF!</v>
      </c>
      <c r="L219" s="18" t="e">
        <f t="shared" si="23"/>
        <v>#REF!</v>
      </c>
    </row>
    <row r="220" spans="1:12" x14ac:dyDescent="0.3">
      <c r="A220" s="22">
        <v>44778</v>
      </c>
      <c r="B220" s="18">
        <v>14.927167598400001</v>
      </c>
      <c r="C220" s="16">
        <v>14.515369656566667</v>
      </c>
      <c r="D220">
        <v>3.120000044466666</v>
      </c>
      <c r="E220" s="22"/>
      <c r="F220" s="18">
        <v>16.320045020433334</v>
      </c>
      <c r="G220" s="48" t="e">
        <f t="shared" si="18"/>
        <v>#REF!</v>
      </c>
      <c r="H220" t="e">
        <f t="shared" si="19"/>
        <v>#REF!</v>
      </c>
      <c r="I220" t="e">
        <f t="shared" si="21"/>
        <v>#REF!</v>
      </c>
      <c r="J220" t="e">
        <f t="shared" si="20"/>
        <v>#REF!</v>
      </c>
      <c r="K220" t="e">
        <f t="shared" si="22"/>
        <v>#REF!</v>
      </c>
      <c r="L220" s="18" t="e">
        <f t="shared" si="23"/>
        <v>#REF!</v>
      </c>
    </row>
    <row r="221" spans="1:12" x14ac:dyDescent="0.3">
      <c r="A221" s="22">
        <v>44779</v>
      </c>
      <c r="B221" s="18">
        <v>13.280184489366665</v>
      </c>
      <c r="C221" s="16">
        <v>18.373609393899997</v>
      </c>
      <c r="D221">
        <v>3.120000044466666</v>
      </c>
      <c r="E221" s="22"/>
      <c r="F221" s="18">
        <v>14.927167598400001</v>
      </c>
      <c r="G221" s="48" t="e">
        <f t="shared" si="18"/>
        <v>#REF!</v>
      </c>
      <c r="H221" t="e">
        <f t="shared" si="19"/>
        <v>#REF!</v>
      </c>
      <c r="I221" t="e">
        <f t="shared" si="21"/>
        <v>#REF!</v>
      </c>
      <c r="J221" t="e">
        <f t="shared" si="20"/>
        <v>#REF!</v>
      </c>
      <c r="K221" t="e">
        <f t="shared" si="22"/>
        <v>#REF!</v>
      </c>
      <c r="L221" s="18" t="e">
        <f t="shared" si="23"/>
        <v>#REF!</v>
      </c>
    </row>
    <row r="222" spans="1:12" x14ac:dyDescent="0.3">
      <c r="A222" s="22">
        <v>44780</v>
      </c>
      <c r="B222" s="18">
        <v>13.363558025133337</v>
      </c>
      <c r="C222" s="16">
        <v>17.670388172766668</v>
      </c>
      <c r="D222">
        <v>3.120000044466666</v>
      </c>
      <c r="E222" s="22"/>
      <c r="F222" s="18">
        <v>13.280184489366665</v>
      </c>
      <c r="G222" s="48" t="e">
        <f t="shared" si="18"/>
        <v>#REF!</v>
      </c>
      <c r="H222" t="e">
        <f t="shared" si="19"/>
        <v>#REF!</v>
      </c>
      <c r="I222" t="e">
        <f t="shared" si="21"/>
        <v>#REF!</v>
      </c>
      <c r="J222" t="e">
        <f t="shared" si="20"/>
        <v>#REF!</v>
      </c>
      <c r="K222" t="e">
        <f t="shared" si="22"/>
        <v>#REF!</v>
      </c>
      <c r="L222" s="18" t="e">
        <f t="shared" si="23"/>
        <v>#REF!</v>
      </c>
    </row>
    <row r="223" spans="1:12" x14ac:dyDescent="0.3">
      <c r="A223" s="22">
        <v>44781</v>
      </c>
      <c r="B223" s="18">
        <v>12.930781611466667</v>
      </c>
      <c r="C223" s="16">
        <v>19.389387012766665</v>
      </c>
      <c r="D223">
        <v>3.120000044466666</v>
      </c>
      <c r="E223" s="22"/>
      <c r="F223" s="18">
        <v>13.363558025133337</v>
      </c>
      <c r="G223" s="48" t="e">
        <f t="shared" si="18"/>
        <v>#REF!</v>
      </c>
      <c r="H223" t="e">
        <f t="shared" si="19"/>
        <v>#REF!</v>
      </c>
      <c r="I223" t="e">
        <f t="shared" si="21"/>
        <v>#REF!</v>
      </c>
      <c r="J223" t="e">
        <f t="shared" si="20"/>
        <v>#REF!</v>
      </c>
      <c r="K223" t="e">
        <f t="shared" si="22"/>
        <v>#REF!</v>
      </c>
      <c r="L223" s="18" t="e">
        <f t="shared" si="23"/>
        <v>#REF!</v>
      </c>
    </row>
    <row r="224" spans="1:12" x14ac:dyDescent="0.3">
      <c r="A224" s="22">
        <v>44782</v>
      </c>
      <c r="B224" s="18">
        <v>13.266285137933334</v>
      </c>
      <c r="C224" s="16">
        <v>20.43411676183333</v>
      </c>
      <c r="D224">
        <v>3.120000044466666</v>
      </c>
      <c r="E224" s="22"/>
      <c r="F224" s="18">
        <v>12.930781611466667</v>
      </c>
      <c r="G224" s="48" t="e">
        <f t="shared" si="18"/>
        <v>#REF!</v>
      </c>
      <c r="H224" t="e">
        <f t="shared" si="19"/>
        <v>#REF!</v>
      </c>
      <c r="I224" t="e">
        <f t="shared" si="21"/>
        <v>#REF!</v>
      </c>
      <c r="J224" t="e">
        <f t="shared" si="20"/>
        <v>#REF!</v>
      </c>
      <c r="K224" t="e">
        <f t="shared" si="22"/>
        <v>#REF!</v>
      </c>
      <c r="L224" s="18" t="e">
        <f t="shared" si="23"/>
        <v>#REF!</v>
      </c>
    </row>
    <row r="225" spans="1:12" x14ac:dyDescent="0.3">
      <c r="A225" s="22">
        <v>44783</v>
      </c>
      <c r="B225" s="18">
        <v>14.794894423233332</v>
      </c>
      <c r="C225" s="16">
        <v>19.768917666166658</v>
      </c>
      <c r="D225">
        <v>3.120000044466666</v>
      </c>
      <c r="E225" s="22"/>
      <c r="F225" s="18">
        <v>13.266285137933334</v>
      </c>
      <c r="G225" s="48" t="e">
        <f t="shared" si="18"/>
        <v>#REF!</v>
      </c>
      <c r="H225" t="e">
        <f t="shared" si="19"/>
        <v>#REF!</v>
      </c>
      <c r="I225" t="e">
        <f t="shared" si="21"/>
        <v>#REF!</v>
      </c>
      <c r="J225" t="e">
        <f t="shared" si="20"/>
        <v>#REF!</v>
      </c>
      <c r="K225" t="e">
        <f t="shared" si="22"/>
        <v>#REF!</v>
      </c>
      <c r="L225" s="18" t="e">
        <f t="shared" si="23"/>
        <v>#REF!</v>
      </c>
    </row>
    <row r="226" spans="1:12" x14ac:dyDescent="0.3">
      <c r="A226" s="22">
        <v>44784</v>
      </c>
      <c r="B226" s="18">
        <v>16.143678511000005</v>
      </c>
      <c r="C226" s="16">
        <v>15.776119046399996</v>
      </c>
      <c r="D226">
        <v>3.120000044466666</v>
      </c>
      <c r="E226" s="22"/>
      <c r="F226" s="18">
        <v>14.794894423233332</v>
      </c>
      <c r="G226" s="48" t="e">
        <f t="shared" si="18"/>
        <v>#REF!</v>
      </c>
      <c r="H226" t="e">
        <f t="shared" si="19"/>
        <v>#REF!</v>
      </c>
      <c r="I226" t="e">
        <f t="shared" si="21"/>
        <v>#REF!</v>
      </c>
      <c r="J226" t="e">
        <f t="shared" si="20"/>
        <v>#REF!</v>
      </c>
      <c r="K226" t="e">
        <f t="shared" si="22"/>
        <v>#REF!</v>
      </c>
      <c r="L226" s="18" t="e">
        <f t="shared" si="23"/>
        <v>#REF!</v>
      </c>
    </row>
    <row r="227" spans="1:12" x14ac:dyDescent="0.3">
      <c r="A227" s="22">
        <v>44785</v>
      </c>
      <c r="B227" s="18">
        <v>14.607090221866663</v>
      </c>
      <c r="C227" s="16">
        <v>15.924081149800001</v>
      </c>
      <c r="D227">
        <v>3.120000044466666</v>
      </c>
      <c r="E227" s="22"/>
      <c r="F227" s="18">
        <v>16.143678511000005</v>
      </c>
      <c r="G227" s="48" t="e">
        <f t="shared" si="18"/>
        <v>#REF!</v>
      </c>
      <c r="H227" t="e">
        <f t="shared" si="19"/>
        <v>#REF!</v>
      </c>
      <c r="I227" t="e">
        <f t="shared" si="21"/>
        <v>#REF!</v>
      </c>
      <c r="J227" t="e">
        <f t="shared" si="20"/>
        <v>#REF!</v>
      </c>
      <c r="K227" t="e">
        <f t="shared" si="22"/>
        <v>#REF!</v>
      </c>
      <c r="L227" s="18" t="e">
        <f t="shared" si="23"/>
        <v>#REF!</v>
      </c>
    </row>
    <row r="228" spans="1:12" x14ac:dyDescent="0.3">
      <c r="A228" s="22">
        <v>44786</v>
      </c>
      <c r="B228" s="18">
        <v>13.599148673466667</v>
      </c>
      <c r="C228" s="16">
        <v>15.176289480766666</v>
      </c>
      <c r="D228">
        <v>3.120000044466666</v>
      </c>
      <c r="E228" s="22"/>
      <c r="F228" s="18">
        <v>14.607090221866663</v>
      </c>
      <c r="G228" s="48" t="e">
        <f t="shared" si="18"/>
        <v>#REF!</v>
      </c>
      <c r="H228" t="e">
        <f t="shared" si="19"/>
        <v>#REF!</v>
      </c>
      <c r="I228" t="e">
        <f t="shared" si="21"/>
        <v>#REF!</v>
      </c>
      <c r="J228" t="e">
        <f t="shared" si="20"/>
        <v>#REF!</v>
      </c>
      <c r="K228" t="e">
        <f t="shared" si="22"/>
        <v>#REF!</v>
      </c>
      <c r="L228" s="18" t="e">
        <f t="shared" si="23"/>
        <v>#REF!</v>
      </c>
    </row>
    <row r="229" spans="1:12" x14ac:dyDescent="0.3">
      <c r="A229" s="22">
        <v>44787</v>
      </c>
      <c r="B229" s="18">
        <v>12.470584627699999</v>
      </c>
      <c r="C229" s="16">
        <v>17.496912274233338</v>
      </c>
      <c r="D229">
        <v>3.120000044466666</v>
      </c>
      <c r="E229" s="22"/>
      <c r="F229" s="18">
        <v>13.599148673466667</v>
      </c>
      <c r="G229" s="48" t="e">
        <f t="shared" si="18"/>
        <v>#REF!</v>
      </c>
      <c r="H229" t="e">
        <f t="shared" si="19"/>
        <v>#REF!</v>
      </c>
      <c r="I229" t="e">
        <f t="shared" si="21"/>
        <v>#REF!</v>
      </c>
      <c r="J229" t="e">
        <f t="shared" si="20"/>
        <v>#REF!</v>
      </c>
      <c r="K229" t="e">
        <f t="shared" si="22"/>
        <v>#REF!</v>
      </c>
      <c r="L229" s="18" t="e">
        <f t="shared" si="23"/>
        <v>#REF!</v>
      </c>
    </row>
    <row r="230" spans="1:12" x14ac:dyDescent="0.3">
      <c r="A230" s="22">
        <v>44788</v>
      </c>
      <c r="B230" s="18">
        <v>12.883562264866665</v>
      </c>
      <c r="C230" s="16">
        <v>18.373273279866666</v>
      </c>
      <c r="D230">
        <v>3.120000044466666</v>
      </c>
      <c r="E230" s="22"/>
      <c r="F230" s="18">
        <v>12.470584627699999</v>
      </c>
      <c r="G230" s="48" t="e">
        <f t="shared" si="18"/>
        <v>#REF!</v>
      </c>
      <c r="H230" t="e">
        <f t="shared" si="19"/>
        <v>#REF!</v>
      </c>
      <c r="I230" t="e">
        <f t="shared" si="21"/>
        <v>#REF!</v>
      </c>
      <c r="J230" t="e">
        <f t="shared" si="20"/>
        <v>#REF!</v>
      </c>
      <c r="K230" t="e">
        <f t="shared" si="22"/>
        <v>#REF!</v>
      </c>
      <c r="L230" s="18" t="e">
        <f t="shared" si="23"/>
        <v>#REF!</v>
      </c>
    </row>
    <row r="231" spans="1:12" x14ac:dyDescent="0.3">
      <c r="A231" s="22">
        <v>44789</v>
      </c>
      <c r="B231" s="18">
        <v>14.448196646199996</v>
      </c>
      <c r="C231" s="16">
        <v>22.519591785633335</v>
      </c>
      <c r="D231">
        <v>3.120000044466666</v>
      </c>
      <c r="E231" s="22"/>
      <c r="F231" s="18">
        <v>12.883562264866665</v>
      </c>
      <c r="G231" s="48" t="e">
        <f t="shared" si="18"/>
        <v>#REF!</v>
      </c>
      <c r="H231" t="e">
        <f t="shared" si="19"/>
        <v>#REF!</v>
      </c>
      <c r="I231" t="e">
        <f t="shared" si="21"/>
        <v>#REF!</v>
      </c>
      <c r="J231" t="e">
        <f t="shared" si="20"/>
        <v>#REF!</v>
      </c>
      <c r="K231" t="e">
        <f t="shared" si="22"/>
        <v>#REF!</v>
      </c>
      <c r="L231" s="18" t="e">
        <f t="shared" si="23"/>
        <v>#REF!</v>
      </c>
    </row>
    <row r="232" spans="1:12" x14ac:dyDescent="0.3">
      <c r="A232" s="22">
        <v>44790</v>
      </c>
      <c r="B232" s="18">
        <v>16.956549147466667</v>
      </c>
      <c r="C232" s="16">
        <v>19.965424713466671</v>
      </c>
      <c r="D232">
        <v>3.120000044466666</v>
      </c>
      <c r="E232" s="22"/>
      <c r="F232" s="18">
        <v>14.448196646199996</v>
      </c>
      <c r="G232" s="48" t="e">
        <f t="shared" si="18"/>
        <v>#REF!</v>
      </c>
      <c r="H232" t="e">
        <f t="shared" si="19"/>
        <v>#REF!</v>
      </c>
      <c r="I232" t="e">
        <f t="shared" si="21"/>
        <v>#REF!</v>
      </c>
      <c r="J232" t="e">
        <f t="shared" si="20"/>
        <v>#REF!</v>
      </c>
      <c r="K232" t="e">
        <f t="shared" si="22"/>
        <v>#REF!</v>
      </c>
      <c r="L232" s="18" t="e">
        <f t="shared" si="23"/>
        <v>#REF!</v>
      </c>
    </row>
    <row r="233" spans="1:12" x14ac:dyDescent="0.3">
      <c r="A233" s="22">
        <v>44791</v>
      </c>
      <c r="B233" s="18">
        <v>15.584295114633333</v>
      </c>
      <c r="C233" s="16">
        <v>13.814514468999997</v>
      </c>
      <c r="D233">
        <v>3.120000044466666</v>
      </c>
      <c r="E233" s="22"/>
      <c r="F233" s="18">
        <v>16.956549147466667</v>
      </c>
      <c r="G233" s="48" t="e">
        <f t="shared" si="18"/>
        <v>#REF!</v>
      </c>
      <c r="H233" t="e">
        <f t="shared" si="19"/>
        <v>#REF!</v>
      </c>
      <c r="I233" t="e">
        <f t="shared" si="21"/>
        <v>#REF!</v>
      </c>
      <c r="J233" t="e">
        <f t="shared" si="20"/>
        <v>#REF!</v>
      </c>
      <c r="K233" t="e">
        <f t="shared" si="22"/>
        <v>#REF!</v>
      </c>
      <c r="L233" s="18" t="e">
        <f t="shared" si="23"/>
        <v>#REF!</v>
      </c>
    </row>
    <row r="234" spans="1:12" x14ac:dyDescent="0.3">
      <c r="A234" s="22">
        <v>44792</v>
      </c>
      <c r="B234" s="18">
        <v>14.294950813833339</v>
      </c>
      <c r="C234" s="16">
        <v>14.160656272566667</v>
      </c>
      <c r="D234">
        <v>3.120000044466666</v>
      </c>
      <c r="E234" s="22"/>
      <c r="F234" s="18">
        <v>15.584295114633333</v>
      </c>
      <c r="G234" s="48" t="e">
        <f t="shared" si="18"/>
        <v>#REF!</v>
      </c>
      <c r="H234" t="e">
        <f t="shared" si="19"/>
        <v>#REF!</v>
      </c>
      <c r="I234" t="e">
        <f t="shared" si="21"/>
        <v>#REF!</v>
      </c>
      <c r="J234" t="e">
        <f t="shared" si="20"/>
        <v>#REF!</v>
      </c>
      <c r="K234" t="e">
        <f t="shared" si="22"/>
        <v>#REF!</v>
      </c>
      <c r="L234" s="18" t="e">
        <f t="shared" si="23"/>
        <v>#REF!</v>
      </c>
    </row>
    <row r="235" spans="1:12" x14ac:dyDescent="0.3">
      <c r="A235" s="22">
        <v>44793</v>
      </c>
      <c r="B235" s="18">
        <v>13.468313306466667</v>
      </c>
      <c r="C235" s="16">
        <v>11.069632705633333</v>
      </c>
      <c r="D235">
        <v>3.120000044466666</v>
      </c>
      <c r="E235" s="22"/>
      <c r="F235" s="18">
        <v>14.294950813833339</v>
      </c>
      <c r="G235" s="48" t="e">
        <f t="shared" si="18"/>
        <v>#REF!</v>
      </c>
      <c r="H235" t="e">
        <f t="shared" si="19"/>
        <v>#REF!</v>
      </c>
      <c r="I235" t="e">
        <f t="shared" si="21"/>
        <v>#REF!</v>
      </c>
      <c r="J235" t="e">
        <f t="shared" si="20"/>
        <v>#REF!</v>
      </c>
      <c r="K235" t="e">
        <f t="shared" si="22"/>
        <v>#REF!</v>
      </c>
      <c r="L235" s="18" t="e">
        <f t="shared" si="23"/>
        <v>#REF!</v>
      </c>
    </row>
    <row r="236" spans="1:12" x14ac:dyDescent="0.3">
      <c r="A236" s="22">
        <v>44794</v>
      </c>
      <c r="B236" s="18">
        <v>11.672512474333336</v>
      </c>
      <c r="C236" s="16">
        <v>13.784081704499995</v>
      </c>
      <c r="D236">
        <v>3.120000044466666</v>
      </c>
      <c r="E236" s="22"/>
      <c r="F236" s="18">
        <v>13.468313306466667</v>
      </c>
      <c r="G236" s="48" t="e">
        <f t="shared" si="18"/>
        <v>#REF!</v>
      </c>
      <c r="H236" t="e">
        <f t="shared" si="19"/>
        <v>#REF!</v>
      </c>
      <c r="I236" t="e">
        <f t="shared" si="21"/>
        <v>#REF!</v>
      </c>
      <c r="J236" t="e">
        <f t="shared" si="20"/>
        <v>#REF!</v>
      </c>
      <c r="K236" t="e">
        <f t="shared" si="22"/>
        <v>#REF!</v>
      </c>
      <c r="L236" s="18" t="e">
        <f t="shared" si="23"/>
        <v>#REF!</v>
      </c>
    </row>
    <row r="237" spans="1:12" x14ac:dyDescent="0.3">
      <c r="A237" s="22">
        <v>44795</v>
      </c>
      <c r="B237" s="18">
        <v>13.037306427466667</v>
      </c>
      <c r="C237" s="16">
        <v>16.04115094943333</v>
      </c>
      <c r="D237">
        <v>3.120000044466666</v>
      </c>
      <c r="E237" s="22"/>
      <c r="F237" s="18">
        <v>11.672512474333336</v>
      </c>
      <c r="G237" s="48" t="e">
        <f t="shared" si="18"/>
        <v>#REF!</v>
      </c>
      <c r="H237" t="e">
        <f t="shared" si="19"/>
        <v>#REF!</v>
      </c>
      <c r="I237" t="e">
        <f t="shared" si="21"/>
        <v>#REF!</v>
      </c>
      <c r="J237" t="e">
        <f t="shared" si="20"/>
        <v>#REF!</v>
      </c>
      <c r="K237" t="e">
        <f t="shared" si="22"/>
        <v>#REF!</v>
      </c>
      <c r="L237" s="18" t="e">
        <f t="shared" si="23"/>
        <v>#REF!</v>
      </c>
    </row>
    <row r="238" spans="1:12" x14ac:dyDescent="0.3">
      <c r="A238" s="22">
        <v>44796</v>
      </c>
      <c r="B238" s="18">
        <v>11.758886816966669</v>
      </c>
      <c r="C238" s="16">
        <v>14.869745542633334</v>
      </c>
      <c r="D238">
        <v>3.120000044466666</v>
      </c>
      <c r="E238" s="22"/>
      <c r="F238" s="18">
        <v>13.037306427466667</v>
      </c>
      <c r="G238" s="48" t="e">
        <f t="shared" si="18"/>
        <v>#REF!</v>
      </c>
      <c r="H238" t="e">
        <f t="shared" si="19"/>
        <v>#REF!</v>
      </c>
      <c r="I238" t="e">
        <f t="shared" si="21"/>
        <v>#REF!</v>
      </c>
      <c r="J238" t="e">
        <f t="shared" si="20"/>
        <v>#REF!</v>
      </c>
      <c r="K238" t="e">
        <f t="shared" si="22"/>
        <v>#REF!</v>
      </c>
      <c r="L238" s="18" t="e">
        <f t="shared" si="23"/>
        <v>#REF!</v>
      </c>
    </row>
    <row r="239" spans="1:12" x14ac:dyDescent="0.3">
      <c r="A239" s="22">
        <v>44797</v>
      </c>
      <c r="B239" s="18">
        <v>12.852191846633335</v>
      </c>
      <c r="C239" s="16">
        <v>16.080747958100002</v>
      </c>
      <c r="D239">
        <v>3.120000044466666</v>
      </c>
      <c r="E239" s="22"/>
      <c r="F239" s="18">
        <v>11.758886816966669</v>
      </c>
      <c r="G239" s="48" t="e">
        <f t="shared" si="18"/>
        <v>#REF!</v>
      </c>
      <c r="H239" t="e">
        <f t="shared" si="19"/>
        <v>#REF!</v>
      </c>
      <c r="I239" t="e">
        <f t="shared" si="21"/>
        <v>#REF!</v>
      </c>
      <c r="J239" t="e">
        <f t="shared" si="20"/>
        <v>#REF!</v>
      </c>
      <c r="K239" t="e">
        <f t="shared" si="22"/>
        <v>#REF!</v>
      </c>
      <c r="L239" s="18" t="e">
        <f t="shared" si="23"/>
        <v>#REF!</v>
      </c>
    </row>
    <row r="240" spans="1:12" x14ac:dyDescent="0.3">
      <c r="A240" s="22">
        <v>44798</v>
      </c>
      <c r="B240" s="18">
        <v>12.440366943900001</v>
      </c>
      <c r="C240" s="16">
        <v>14.046833608300004</v>
      </c>
      <c r="D240">
        <v>3.120000044466666</v>
      </c>
      <c r="E240" s="22"/>
      <c r="F240" s="18">
        <v>12.852191846633335</v>
      </c>
      <c r="G240" s="48" t="e">
        <f t="shared" si="18"/>
        <v>#REF!</v>
      </c>
      <c r="H240" t="e">
        <f t="shared" si="19"/>
        <v>#REF!</v>
      </c>
      <c r="I240" t="e">
        <f t="shared" si="21"/>
        <v>#REF!</v>
      </c>
      <c r="J240" t="e">
        <f t="shared" si="20"/>
        <v>#REF!</v>
      </c>
      <c r="K240" t="e">
        <f t="shared" si="22"/>
        <v>#REF!</v>
      </c>
      <c r="L240" s="18" t="e">
        <f t="shared" si="23"/>
        <v>#REF!</v>
      </c>
    </row>
    <row r="241" spans="1:12" x14ac:dyDescent="0.3">
      <c r="A241" s="22">
        <v>44799</v>
      </c>
      <c r="B241" s="18">
        <v>11.073847897366667</v>
      </c>
      <c r="C241" s="16">
        <v>13.099599046900002</v>
      </c>
      <c r="D241">
        <v>3.120000044466666</v>
      </c>
      <c r="E241" s="22"/>
      <c r="F241" s="18">
        <v>12.440366943900001</v>
      </c>
      <c r="G241" s="48" t="e">
        <f t="shared" si="18"/>
        <v>#REF!</v>
      </c>
      <c r="H241" t="e">
        <f t="shared" si="19"/>
        <v>#REF!</v>
      </c>
      <c r="I241" t="e">
        <f t="shared" si="21"/>
        <v>#REF!</v>
      </c>
      <c r="J241" t="e">
        <f t="shared" si="20"/>
        <v>#REF!</v>
      </c>
      <c r="K241" t="e">
        <f t="shared" si="22"/>
        <v>#REF!</v>
      </c>
      <c r="L241" s="18" t="e">
        <f t="shared" si="23"/>
        <v>#REF!</v>
      </c>
    </row>
    <row r="242" spans="1:12" x14ac:dyDescent="0.3">
      <c r="A242" s="22">
        <v>44800</v>
      </c>
      <c r="B242" s="18">
        <v>10.840601859100001</v>
      </c>
      <c r="C242" s="16">
        <v>8.6753766845666664</v>
      </c>
      <c r="D242">
        <v>3.120000044466666</v>
      </c>
      <c r="E242" s="22"/>
      <c r="F242" s="18">
        <v>11.073847897366667</v>
      </c>
      <c r="G242" s="48" t="e">
        <f t="shared" si="18"/>
        <v>#REF!</v>
      </c>
      <c r="H242" t="e">
        <f t="shared" si="19"/>
        <v>#REF!</v>
      </c>
      <c r="I242" t="e">
        <f t="shared" si="21"/>
        <v>#REF!</v>
      </c>
      <c r="J242" t="e">
        <f t="shared" si="20"/>
        <v>#REF!</v>
      </c>
      <c r="K242" t="e">
        <f t="shared" si="22"/>
        <v>#REF!</v>
      </c>
      <c r="L242" s="18" t="e">
        <f t="shared" si="23"/>
        <v>#REF!</v>
      </c>
    </row>
    <row r="243" spans="1:12" x14ac:dyDescent="0.3">
      <c r="A243" s="22">
        <v>44801</v>
      </c>
      <c r="B243" s="18">
        <v>10.271881467099996</v>
      </c>
      <c r="C243" s="16">
        <v>12.276281816266668</v>
      </c>
      <c r="D243">
        <v>3.120000044466666</v>
      </c>
      <c r="E243" s="22"/>
      <c r="F243" s="18">
        <v>10.840601859100001</v>
      </c>
      <c r="G243" s="48" t="e">
        <f t="shared" si="18"/>
        <v>#REF!</v>
      </c>
      <c r="H243" t="e">
        <f t="shared" si="19"/>
        <v>#REF!</v>
      </c>
      <c r="I243" t="e">
        <f t="shared" si="21"/>
        <v>#REF!</v>
      </c>
      <c r="J243" t="e">
        <f t="shared" si="20"/>
        <v>#REF!</v>
      </c>
      <c r="K243" t="e">
        <f t="shared" si="22"/>
        <v>#REF!</v>
      </c>
      <c r="L243" s="18" t="e">
        <f t="shared" si="23"/>
        <v>#REF!</v>
      </c>
    </row>
    <row r="244" spans="1:12" x14ac:dyDescent="0.3">
      <c r="A244" s="22">
        <v>44802</v>
      </c>
      <c r="B244" s="18">
        <v>10.038263737566668</v>
      </c>
      <c r="C244" s="16">
        <v>11.5377199165</v>
      </c>
      <c r="D244">
        <v>3.120000044466666</v>
      </c>
      <c r="E244" s="22"/>
      <c r="F244" s="18">
        <v>10.271881467099996</v>
      </c>
      <c r="G244" s="48" t="e">
        <f t="shared" si="18"/>
        <v>#REF!</v>
      </c>
      <c r="H244" t="e">
        <f t="shared" si="19"/>
        <v>#REF!</v>
      </c>
      <c r="I244" t="e">
        <f t="shared" si="21"/>
        <v>#REF!</v>
      </c>
      <c r="J244" t="e">
        <f t="shared" si="20"/>
        <v>#REF!</v>
      </c>
      <c r="K244" t="e">
        <f t="shared" si="22"/>
        <v>#REF!</v>
      </c>
      <c r="L244" s="18" t="e">
        <f t="shared" si="23"/>
        <v>#REF!</v>
      </c>
    </row>
    <row r="245" spans="1:12" x14ac:dyDescent="0.3">
      <c r="A245" s="22">
        <v>44803</v>
      </c>
      <c r="B245" s="18">
        <v>10.205574675000003</v>
      </c>
      <c r="C245" s="16">
        <v>11.173895187933333</v>
      </c>
      <c r="D245">
        <v>3.120000044466666</v>
      </c>
      <c r="E245" s="22"/>
      <c r="F245" s="18">
        <v>10.038263737566668</v>
      </c>
      <c r="G245" s="48" t="e">
        <f t="shared" si="18"/>
        <v>#REF!</v>
      </c>
      <c r="H245" t="e">
        <f t="shared" si="19"/>
        <v>#REF!</v>
      </c>
      <c r="I245" t="e">
        <f t="shared" si="21"/>
        <v>#REF!</v>
      </c>
      <c r="J245" t="e">
        <f t="shared" si="20"/>
        <v>#REF!</v>
      </c>
      <c r="K245" t="e">
        <f t="shared" si="22"/>
        <v>#REF!</v>
      </c>
      <c r="L245" s="18" t="e">
        <f t="shared" si="23"/>
        <v>#REF!</v>
      </c>
    </row>
    <row r="246" spans="1:12" x14ac:dyDescent="0.3">
      <c r="A246" s="22">
        <v>44804</v>
      </c>
      <c r="B246" s="18">
        <v>10.688227698266669</v>
      </c>
      <c r="C246" s="16">
        <v>15.672071539566666</v>
      </c>
      <c r="D246">
        <v>3.120000044466666</v>
      </c>
      <c r="E246" s="22"/>
      <c r="F246" s="18">
        <v>10.205574675000003</v>
      </c>
      <c r="G246" s="48" t="e">
        <f t="shared" si="18"/>
        <v>#REF!</v>
      </c>
      <c r="H246" t="e">
        <f t="shared" si="19"/>
        <v>#REF!</v>
      </c>
      <c r="I246" t="e">
        <f t="shared" si="21"/>
        <v>#REF!</v>
      </c>
      <c r="J246" t="e">
        <f t="shared" si="20"/>
        <v>#REF!</v>
      </c>
      <c r="K246" t="e">
        <f t="shared" si="22"/>
        <v>#REF!</v>
      </c>
      <c r="L246" s="18" t="e">
        <f t="shared" si="23"/>
        <v>#REF!</v>
      </c>
    </row>
    <row r="247" spans="1:12" x14ac:dyDescent="0.3">
      <c r="A247" s="22">
        <v>44805</v>
      </c>
      <c r="B247" s="18">
        <v>11.362760504133336</v>
      </c>
      <c r="C247" s="16">
        <v>14.632656199700001</v>
      </c>
      <c r="D247">
        <v>3.4108333727666671</v>
      </c>
      <c r="E247" s="22"/>
      <c r="F247" s="18">
        <v>10.688227698266669</v>
      </c>
      <c r="G247" s="48" t="e">
        <f t="shared" si="18"/>
        <v>#REF!</v>
      </c>
      <c r="H247" t="e">
        <f t="shared" si="19"/>
        <v>#REF!</v>
      </c>
      <c r="I247" t="e">
        <f t="shared" si="21"/>
        <v>#REF!</v>
      </c>
      <c r="J247" t="e">
        <f t="shared" si="20"/>
        <v>#REF!</v>
      </c>
      <c r="K247" t="e">
        <f t="shared" si="22"/>
        <v>#REF!</v>
      </c>
      <c r="L247" s="18" t="e">
        <f t="shared" si="23"/>
        <v>#REF!</v>
      </c>
    </row>
    <row r="248" spans="1:12" x14ac:dyDescent="0.3">
      <c r="A248" s="22">
        <v>44806</v>
      </c>
      <c r="B248" s="18">
        <v>10.615891045633335</v>
      </c>
      <c r="C248" s="16">
        <v>9.7277399177333344</v>
      </c>
      <c r="D248">
        <v>3.4108333727666671</v>
      </c>
      <c r="E248" s="22"/>
      <c r="F248" s="18">
        <v>11.362760504133336</v>
      </c>
      <c r="G248" s="48" t="e">
        <f t="shared" si="18"/>
        <v>#REF!</v>
      </c>
      <c r="H248" t="e">
        <f t="shared" si="19"/>
        <v>#REF!</v>
      </c>
      <c r="I248" t="e">
        <f t="shared" si="21"/>
        <v>#REF!</v>
      </c>
      <c r="J248" t="e">
        <f t="shared" si="20"/>
        <v>#REF!</v>
      </c>
      <c r="K248" t="e">
        <f t="shared" si="22"/>
        <v>#REF!</v>
      </c>
      <c r="L248" s="18" t="e">
        <f t="shared" si="23"/>
        <v>#REF!</v>
      </c>
    </row>
    <row r="249" spans="1:12" x14ac:dyDescent="0.3">
      <c r="A249" s="22">
        <v>44807</v>
      </c>
      <c r="B249" s="18">
        <v>10.747048301633333</v>
      </c>
      <c r="C249" s="16">
        <v>10.523977805400001</v>
      </c>
      <c r="D249">
        <v>3.4108333727666671</v>
      </c>
      <c r="E249" s="22"/>
      <c r="F249" s="18">
        <v>10.615891045633335</v>
      </c>
      <c r="G249" s="48" t="e">
        <f t="shared" si="18"/>
        <v>#REF!</v>
      </c>
      <c r="H249" t="e">
        <f t="shared" si="19"/>
        <v>#REF!</v>
      </c>
      <c r="I249" t="e">
        <f t="shared" si="21"/>
        <v>#REF!</v>
      </c>
      <c r="J249" t="e">
        <f t="shared" si="20"/>
        <v>#REF!</v>
      </c>
      <c r="K249" t="e">
        <f t="shared" si="22"/>
        <v>#REF!</v>
      </c>
      <c r="L249" s="18" t="e">
        <f t="shared" si="23"/>
        <v>#REF!</v>
      </c>
    </row>
    <row r="250" spans="1:12" x14ac:dyDescent="0.3">
      <c r="A250" s="22">
        <v>44808</v>
      </c>
      <c r="B250" s="18">
        <v>9.895190599166666</v>
      </c>
      <c r="C250" s="16">
        <v>11.456094754733334</v>
      </c>
      <c r="D250">
        <v>3.4108333727666671</v>
      </c>
      <c r="E250" s="22"/>
      <c r="F250" s="18">
        <v>10.747048301633333</v>
      </c>
      <c r="G250" s="48" t="e">
        <f t="shared" si="18"/>
        <v>#REF!</v>
      </c>
      <c r="H250" t="e">
        <f t="shared" si="19"/>
        <v>#REF!</v>
      </c>
      <c r="I250" t="e">
        <f t="shared" si="21"/>
        <v>#REF!</v>
      </c>
      <c r="J250" t="e">
        <f t="shared" si="20"/>
        <v>#REF!</v>
      </c>
      <c r="K250" t="e">
        <f t="shared" si="22"/>
        <v>#REF!</v>
      </c>
      <c r="L250" s="18" t="e">
        <f t="shared" si="23"/>
        <v>#REF!</v>
      </c>
    </row>
    <row r="251" spans="1:12" x14ac:dyDescent="0.3">
      <c r="A251" s="22">
        <v>44809</v>
      </c>
      <c r="B251" s="18">
        <v>9.9270332010333338</v>
      </c>
      <c r="C251" s="16">
        <v>14.850027542633335</v>
      </c>
      <c r="D251">
        <v>3.4108333727666671</v>
      </c>
      <c r="E251" s="22"/>
      <c r="F251" s="18">
        <v>9.895190599166666</v>
      </c>
      <c r="G251" s="48" t="e">
        <f t="shared" si="18"/>
        <v>#REF!</v>
      </c>
      <c r="H251" t="e">
        <f t="shared" si="19"/>
        <v>#REF!</v>
      </c>
      <c r="I251" t="e">
        <f t="shared" si="21"/>
        <v>#REF!</v>
      </c>
      <c r="J251" t="e">
        <f t="shared" si="20"/>
        <v>#REF!</v>
      </c>
      <c r="K251" t="e">
        <f t="shared" si="22"/>
        <v>#REF!</v>
      </c>
      <c r="L251" s="18" t="e">
        <f t="shared" si="23"/>
        <v>#REF!</v>
      </c>
    </row>
    <row r="252" spans="1:12" x14ac:dyDescent="0.3">
      <c r="A252" s="22">
        <v>44810</v>
      </c>
      <c r="B252" s="18">
        <v>10.244087656266666</v>
      </c>
      <c r="C252" s="16">
        <v>15.776208900633339</v>
      </c>
      <c r="D252">
        <v>3.4108333727666671</v>
      </c>
      <c r="E252" s="22"/>
      <c r="F252" s="18">
        <v>9.9270332010333338</v>
      </c>
      <c r="G252" s="48" t="e">
        <f t="shared" si="18"/>
        <v>#REF!</v>
      </c>
      <c r="H252" t="e">
        <f t="shared" si="19"/>
        <v>#REF!</v>
      </c>
      <c r="I252" t="e">
        <f t="shared" si="21"/>
        <v>#REF!</v>
      </c>
      <c r="J252" t="e">
        <f t="shared" si="20"/>
        <v>#REF!</v>
      </c>
      <c r="K252" t="e">
        <f t="shared" si="22"/>
        <v>#REF!</v>
      </c>
      <c r="L252" s="18" t="e">
        <f t="shared" si="23"/>
        <v>#REF!</v>
      </c>
    </row>
    <row r="253" spans="1:12" x14ac:dyDescent="0.3">
      <c r="A253" s="22">
        <v>44811</v>
      </c>
      <c r="B253" s="18">
        <v>10.706686242700004</v>
      </c>
      <c r="C253" s="16">
        <v>9.3833380969333344</v>
      </c>
      <c r="D253">
        <v>3.4108333727666671</v>
      </c>
      <c r="E253" s="22"/>
      <c r="F253" s="18">
        <v>10.244087656266666</v>
      </c>
      <c r="G253" s="48" t="e">
        <f t="shared" si="18"/>
        <v>#REF!</v>
      </c>
      <c r="H253" t="e">
        <f t="shared" si="19"/>
        <v>#REF!</v>
      </c>
      <c r="I253" t="e">
        <f t="shared" si="21"/>
        <v>#REF!</v>
      </c>
      <c r="J253" t="e">
        <f t="shared" si="20"/>
        <v>#REF!</v>
      </c>
      <c r="K253" t="e">
        <f t="shared" si="22"/>
        <v>#REF!</v>
      </c>
      <c r="L253" s="18" t="e">
        <f t="shared" si="23"/>
        <v>#REF!</v>
      </c>
    </row>
    <row r="254" spans="1:12" x14ac:dyDescent="0.3">
      <c r="A254" s="22">
        <v>44812</v>
      </c>
      <c r="B254" s="18">
        <v>9.4686806850666656</v>
      </c>
      <c r="C254" s="16">
        <v>12.480808667566668</v>
      </c>
      <c r="D254">
        <v>3.4108333727666671</v>
      </c>
      <c r="E254" s="22"/>
      <c r="F254" s="18">
        <v>10.706686242700004</v>
      </c>
      <c r="G254" s="48" t="e">
        <f t="shared" si="18"/>
        <v>#REF!</v>
      </c>
      <c r="H254" t="e">
        <f t="shared" si="19"/>
        <v>#REF!</v>
      </c>
      <c r="I254" t="e">
        <f t="shared" si="21"/>
        <v>#REF!</v>
      </c>
      <c r="J254" t="e">
        <f t="shared" si="20"/>
        <v>#REF!</v>
      </c>
      <c r="K254" t="e">
        <f t="shared" si="22"/>
        <v>#REF!</v>
      </c>
      <c r="L254" s="18" t="e">
        <f t="shared" si="23"/>
        <v>#REF!</v>
      </c>
    </row>
    <row r="255" spans="1:12" x14ac:dyDescent="0.3">
      <c r="A255" s="22">
        <v>44813</v>
      </c>
      <c r="B255" s="18">
        <v>9.9868776813000011</v>
      </c>
      <c r="C255" s="16">
        <v>8.5988602466333308</v>
      </c>
      <c r="D255">
        <v>3.4108333727666671</v>
      </c>
      <c r="E255" s="22"/>
      <c r="F255" s="18">
        <v>9.4686806850666656</v>
      </c>
      <c r="G255" s="48" t="e">
        <f t="shared" si="18"/>
        <v>#REF!</v>
      </c>
      <c r="H255" t="e">
        <f t="shared" si="19"/>
        <v>#REF!</v>
      </c>
      <c r="I255" t="e">
        <f t="shared" si="21"/>
        <v>#REF!</v>
      </c>
      <c r="J255" t="e">
        <f t="shared" si="20"/>
        <v>#REF!</v>
      </c>
      <c r="K255" t="e">
        <f t="shared" si="22"/>
        <v>#REF!</v>
      </c>
      <c r="L255" s="18" t="e">
        <f t="shared" si="23"/>
        <v>#REF!</v>
      </c>
    </row>
    <row r="256" spans="1:12" x14ac:dyDescent="0.3">
      <c r="A256" s="22">
        <v>44814</v>
      </c>
      <c r="B256" s="18">
        <v>9.6747444229166675</v>
      </c>
      <c r="C256" s="16">
        <v>10.854199309566667</v>
      </c>
      <c r="D256">
        <v>3.4108333727666671</v>
      </c>
      <c r="E256" s="22"/>
      <c r="F256" s="18">
        <v>9.9868776813000011</v>
      </c>
      <c r="G256" s="48" t="e">
        <f t="shared" si="18"/>
        <v>#REF!</v>
      </c>
      <c r="H256" t="e">
        <f t="shared" si="19"/>
        <v>#REF!</v>
      </c>
      <c r="I256" t="e">
        <f t="shared" si="21"/>
        <v>#REF!</v>
      </c>
      <c r="J256" t="e">
        <f t="shared" si="20"/>
        <v>#REF!</v>
      </c>
      <c r="K256" t="e">
        <f t="shared" si="22"/>
        <v>#REF!</v>
      </c>
      <c r="L256" s="18" t="e">
        <f t="shared" si="23"/>
        <v>#REF!</v>
      </c>
    </row>
    <row r="257" spans="1:12" x14ac:dyDescent="0.3">
      <c r="A257" s="22">
        <v>44815</v>
      </c>
      <c r="B257" s="18">
        <v>9.6487963021533307</v>
      </c>
      <c r="C257" s="16">
        <v>14.890599235066663</v>
      </c>
      <c r="D257">
        <v>3.4108333727666671</v>
      </c>
      <c r="E257" s="22"/>
      <c r="F257" s="18">
        <v>9.6747444229166675</v>
      </c>
      <c r="G257" s="48" t="e">
        <f t="shared" si="18"/>
        <v>#REF!</v>
      </c>
      <c r="H257" t="e">
        <f t="shared" si="19"/>
        <v>#REF!</v>
      </c>
      <c r="I257" t="e">
        <f t="shared" si="21"/>
        <v>#REF!</v>
      </c>
      <c r="J257" t="e">
        <f t="shared" si="20"/>
        <v>#REF!</v>
      </c>
      <c r="K257" t="e">
        <f t="shared" si="22"/>
        <v>#REF!</v>
      </c>
      <c r="L257" s="18" t="e">
        <f t="shared" si="23"/>
        <v>#REF!</v>
      </c>
    </row>
    <row r="258" spans="1:12" x14ac:dyDescent="0.3">
      <c r="A258" s="22">
        <v>44816</v>
      </c>
      <c r="B258" s="18">
        <v>9.8574296518999986</v>
      </c>
      <c r="C258" s="16">
        <v>8.7513177609999993</v>
      </c>
      <c r="D258">
        <v>3.4108333727666671</v>
      </c>
      <c r="E258" s="22"/>
      <c r="F258" s="18">
        <v>9.6487963021533307</v>
      </c>
      <c r="G258" s="48" t="e">
        <f t="shared" si="18"/>
        <v>#REF!</v>
      </c>
      <c r="H258" t="e">
        <f t="shared" si="19"/>
        <v>#REF!</v>
      </c>
      <c r="I258" t="e">
        <f t="shared" si="21"/>
        <v>#REF!</v>
      </c>
      <c r="J258" t="e">
        <f t="shared" si="20"/>
        <v>#REF!</v>
      </c>
      <c r="K258" t="e">
        <f t="shared" si="22"/>
        <v>#REF!</v>
      </c>
      <c r="L258" s="18" t="e">
        <f t="shared" si="23"/>
        <v>#REF!</v>
      </c>
    </row>
    <row r="259" spans="1:12" x14ac:dyDescent="0.3">
      <c r="A259" s="22">
        <v>44817</v>
      </c>
      <c r="B259" s="18">
        <v>9.7479455645333317</v>
      </c>
      <c r="C259" s="16">
        <v>9.7256357467666668</v>
      </c>
      <c r="D259">
        <v>3.4108333727666671</v>
      </c>
      <c r="E259" s="22"/>
      <c r="F259" s="18">
        <v>9.8574296518999986</v>
      </c>
      <c r="G259" s="48" t="e">
        <f t="shared" si="18"/>
        <v>#REF!</v>
      </c>
      <c r="H259" t="e">
        <f t="shared" si="19"/>
        <v>#REF!</v>
      </c>
      <c r="I259" t="e">
        <f t="shared" si="21"/>
        <v>#REF!</v>
      </c>
      <c r="J259" t="e">
        <f t="shared" si="20"/>
        <v>#REF!</v>
      </c>
      <c r="K259" t="e">
        <f t="shared" si="22"/>
        <v>#REF!</v>
      </c>
      <c r="L259" s="18" t="e">
        <f t="shared" si="23"/>
        <v>#REF!</v>
      </c>
    </row>
    <row r="260" spans="1:12" x14ac:dyDescent="0.3">
      <c r="A260" s="22">
        <v>44818</v>
      </c>
      <c r="B260" s="18">
        <v>9.3658498867999995</v>
      </c>
      <c r="C260" s="16">
        <v>9.0734506158333339</v>
      </c>
      <c r="D260">
        <v>3.4108333727666671</v>
      </c>
      <c r="E260" s="22"/>
      <c r="F260" s="18">
        <v>9.7479455645333317</v>
      </c>
      <c r="G260" s="48" t="e">
        <f t="shared" ref="G260:G323" si="24">MIN($B$17*K259/$B$18,K259)</f>
        <v>#REF!</v>
      </c>
      <c r="H260" t="e">
        <f t="shared" ref="H260:H323" si="25">K259/$B$19</f>
        <v>#REF!</v>
      </c>
      <c r="I260" t="e">
        <f t="shared" si="21"/>
        <v>#REF!</v>
      </c>
      <c r="J260" t="e">
        <f t="shared" ref="J260:J323" si="26">MAX(0,I260-$B$18)</f>
        <v>#REF!</v>
      </c>
      <c r="K260" t="e">
        <f t="shared" si="22"/>
        <v>#REF!</v>
      </c>
      <c r="L260" s="18" t="e">
        <f t="shared" si="23"/>
        <v>#REF!</v>
      </c>
    </row>
    <row r="261" spans="1:12" x14ac:dyDescent="0.3">
      <c r="A261" s="22">
        <v>44819</v>
      </c>
      <c r="B261" s="18">
        <v>8.1828577630999977</v>
      </c>
      <c r="C261" s="16">
        <v>13.6658462379</v>
      </c>
      <c r="D261">
        <v>3.4108333727666671</v>
      </c>
      <c r="E261" s="22"/>
      <c r="F261" s="18">
        <v>9.3658498867999995</v>
      </c>
      <c r="G261" s="48" t="e">
        <f t="shared" si="24"/>
        <v>#REF!</v>
      </c>
      <c r="H261" t="e">
        <f t="shared" si="25"/>
        <v>#REF!</v>
      </c>
      <c r="I261" t="e">
        <f t="shared" ref="I261:I324" si="27">K260+F261-G261-H261</f>
        <v>#REF!</v>
      </c>
      <c r="J261" t="e">
        <f t="shared" si="26"/>
        <v>#REF!</v>
      </c>
      <c r="K261" t="e">
        <f t="shared" ref="K261:K324" si="28">K260+F261-G261-H261-J261</f>
        <v>#REF!</v>
      </c>
      <c r="L261" s="18" t="e">
        <f t="shared" ref="L261:L324" si="29">H261+J261</f>
        <v>#REF!</v>
      </c>
    </row>
    <row r="262" spans="1:12" x14ac:dyDescent="0.3">
      <c r="A262" s="22">
        <v>44820</v>
      </c>
      <c r="B262" s="18">
        <v>8.6509802991666653</v>
      </c>
      <c r="C262" s="16">
        <v>10.082936739033332</v>
      </c>
      <c r="D262">
        <v>3.4108333727666671</v>
      </c>
      <c r="E262" s="22"/>
      <c r="F262" s="18">
        <v>8.1828577630999977</v>
      </c>
      <c r="G262" s="48" t="e">
        <f t="shared" si="24"/>
        <v>#REF!</v>
      </c>
      <c r="H262" t="e">
        <f t="shared" si="25"/>
        <v>#REF!</v>
      </c>
      <c r="I262" t="e">
        <f t="shared" si="27"/>
        <v>#REF!</v>
      </c>
      <c r="J262" t="e">
        <f t="shared" si="26"/>
        <v>#REF!</v>
      </c>
      <c r="K262" t="e">
        <f t="shared" si="28"/>
        <v>#REF!</v>
      </c>
      <c r="L262" s="18" t="e">
        <f t="shared" si="29"/>
        <v>#REF!</v>
      </c>
    </row>
    <row r="263" spans="1:12" x14ac:dyDescent="0.3">
      <c r="A263" s="22">
        <v>44821</v>
      </c>
      <c r="B263" s="18">
        <v>8.2064814795000007</v>
      </c>
      <c r="C263" s="16">
        <v>11.261664337900003</v>
      </c>
      <c r="D263">
        <v>3.4108333727666671</v>
      </c>
      <c r="E263" s="22"/>
      <c r="F263" s="18">
        <v>8.6509802991666653</v>
      </c>
      <c r="G263" s="48" t="e">
        <f t="shared" si="24"/>
        <v>#REF!</v>
      </c>
      <c r="H263" t="e">
        <f t="shared" si="25"/>
        <v>#REF!</v>
      </c>
      <c r="I263" t="e">
        <f t="shared" si="27"/>
        <v>#REF!</v>
      </c>
      <c r="J263" t="e">
        <f t="shared" si="26"/>
        <v>#REF!</v>
      </c>
      <c r="K263" t="e">
        <f t="shared" si="28"/>
        <v>#REF!</v>
      </c>
      <c r="L263" s="18" t="e">
        <f t="shared" si="29"/>
        <v>#REF!</v>
      </c>
    </row>
    <row r="264" spans="1:12" x14ac:dyDescent="0.3">
      <c r="A264" s="22">
        <v>44822</v>
      </c>
      <c r="B264" s="18">
        <v>8.4768432093666668</v>
      </c>
      <c r="C264" s="16">
        <v>14.86041464343333</v>
      </c>
      <c r="D264">
        <v>3.4108333727666671</v>
      </c>
      <c r="E264" s="22"/>
      <c r="F264" s="18">
        <v>8.2064814795000007</v>
      </c>
      <c r="G264" s="48" t="e">
        <f t="shared" si="24"/>
        <v>#REF!</v>
      </c>
      <c r="H264" t="e">
        <f t="shared" si="25"/>
        <v>#REF!</v>
      </c>
      <c r="I264" t="e">
        <f t="shared" si="27"/>
        <v>#REF!</v>
      </c>
      <c r="J264" t="e">
        <f t="shared" si="26"/>
        <v>#REF!</v>
      </c>
      <c r="K264" t="e">
        <f t="shared" si="28"/>
        <v>#REF!</v>
      </c>
      <c r="L264" s="18" t="e">
        <f t="shared" si="29"/>
        <v>#REF!</v>
      </c>
    </row>
    <row r="265" spans="1:12" x14ac:dyDescent="0.3">
      <c r="A265" s="22">
        <v>44823</v>
      </c>
      <c r="B265" s="18">
        <v>9.0256152188000005</v>
      </c>
      <c r="C265" s="16">
        <v>12.807771396566668</v>
      </c>
      <c r="D265">
        <v>3.4108333727666671</v>
      </c>
      <c r="E265" s="22"/>
      <c r="F265" s="18">
        <v>8.4768432093666668</v>
      </c>
      <c r="G265" s="48" t="e">
        <f t="shared" si="24"/>
        <v>#REF!</v>
      </c>
      <c r="H265" t="e">
        <f t="shared" si="25"/>
        <v>#REF!</v>
      </c>
      <c r="I265" t="e">
        <f t="shared" si="27"/>
        <v>#REF!</v>
      </c>
      <c r="J265" t="e">
        <f t="shared" si="26"/>
        <v>#REF!</v>
      </c>
      <c r="K265" t="e">
        <f t="shared" si="28"/>
        <v>#REF!</v>
      </c>
      <c r="L265" s="18" t="e">
        <f t="shared" si="29"/>
        <v>#REF!</v>
      </c>
    </row>
    <row r="266" spans="1:12" x14ac:dyDescent="0.3">
      <c r="A266" s="22">
        <v>44824</v>
      </c>
      <c r="B266" s="18">
        <v>9.6698590912333309</v>
      </c>
      <c r="C266" s="16">
        <v>15.591823523933336</v>
      </c>
      <c r="D266">
        <v>3.4108333727666671</v>
      </c>
      <c r="E266" s="22"/>
      <c r="F266" s="18">
        <v>9.0256152188000005</v>
      </c>
      <c r="G266" s="48" t="e">
        <f t="shared" si="24"/>
        <v>#REF!</v>
      </c>
      <c r="H266" t="e">
        <f t="shared" si="25"/>
        <v>#REF!</v>
      </c>
      <c r="I266" t="e">
        <f t="shared" si="27"/>
        <v>#REF!</v>
      </c>
      <c r="J266" t="e">
        <f t="shared" si="26"/>
        <v>#REF!</v>
      </c>
      <c r="K266" t="e">
        <f t="shared" si="28"/>
        <v>#REF!</v>
      </c>
      <c r="L266" s="18" t="e">
        <f t="shared" si="29"/>
        <v>#REF!</v>
      </c>
    </row>
    <row r="267" spans="1:12" x14ac:dyDescent="0.3">
      <c r="A267" s="22">
        <v>44825</v>
      </c>
      <c r="B267" s="18">
        <v>9.1075988558333361</v>
      </c>
      <c r="C267" s="16">
        <v>12.596996131766664</v>
      </c>
      <c r="D267">
        <v>3.4108333727666671</v>
      </c>
      <c r="E267" s="22"/>
      <c r="F267" s="18">
        <v>9.6698590912333309</v>
      </c>
      <c r="G267" s="48" t="e">
        <f t="shared" si="24"/>
        <v>#REF!</v>
      </c>
      <c r="H267" t="e">
        <f t="shared" si="25"/>
        <v>#REF!</v>
      </c>
      <c r="I267" t="e">
        <f t="shared" si="27"/>
        <v>#REF!</v>
      </c>
      <c r="J267" t="e">
        <f t="shared" si="26"/>
        <v>#REF!</v>
      </c>
      <c r="K267" t="e">
        <f t="shared" si="28"/>
        <v>#REF!</v>
      </c>
      <c r="L267" s="18" t="e">
        <f t="shared" si="29"/>
        <v>#REF!</v>
      </c>
    </row>
    <row r="268" spans="1:12" x14ac:dyDescent="0.3">
      <c r="A268" s="22">
        <v>44826</v>
      </c>
      <c r="B268" s="18">
        <v>9.0434927183999996</v>
      </c>
      <c r="C268" s="16">
        <v>14.508008733100002</v>
      </c>
      <c r="D268">
        <v>3.4108333727666671</v>
      </c>
      <c r="E268" s="22"/>
      <c r="F268" s="18">
        <v>9.1075988558333361</v>
      </c>
      <c r="G268" s="48" t="e">
        <f t="shared" si="24"/>
        <v>#REF!</v>
      </c>
      <c r="H268" t="e">
        <f t="shared" si="25"/>
        <v>#REF!</v>
      </c>
      <c r="I268" t="e">
        <f t="shared" si="27"/>
        <v>#REF!</v>
      </c>
      <c r="J268" t="e">
        <f t="shared" si="26"/>
        <v>#REF!</v>
      </c>
      <c r="K268" t="e">
        <f t="shared" si="28"/>
        <v>#REF!</v>
      </c>
      <c r="L268" s="18" t="e">
        <f t="shared" si="29"/>
        <v>#REF!</v>
      </c>
    </row>
    <row r="269" spans="1:12" x14ac:dyDescent="0.3">
      <c r="A269" s="22">
        <v>44827</v>
      </c>
      <c r="B269" s="18">
        <v>9.325582704833332</v>
      </c>
      <c r="C269" s="16">
        <v>14.489678064933335</v>
      </c>
      <c r="D269">
        <v>3.4108333727666671</v>
      </c>
      <c r="E269" s="22"/>
      <c r="F269" s="18">
        <v>9.0434927183999996</v>
      </c>
      <c r="G269" s="48" t="e">
        <f t="shared" si="24"/>
        <v>#REF!</v>
      </c>
      <c r="H269" t="e">
        <f t="shared" si="25"/>
        <v>#REF!</v>
      </c>
      <c r="I269" t="e">
        <f t="shared" si="27"/>
        <v>#REF!</v>
      </c>
      <c r="J269" t="e">
        <f t="shared" si="26"/>
        <v>#REF!</v>
      </c>
      <c r="K269" t="e">
        <f t="shared" si="28"/>
        <v>#REF!</v>
      </c>
      <c r="L269" s="18" t="e">
        <f t="shared" si="29"/>
        <v>#REF!</v>
      </c>
    </row>
    <row r="270" spans="1:12" x14ac:dyDescent="0.3">
      <c r="A270" s="22">
        <v>44828</v>
      </c>
      <c r="B270" s="18">
        <v>9.5300201841666663</v>
      </c>
      <c r="C270" s="16">
        <v>11.675983049099999</v>
      </c>
      <c r="D270">
        <v>3.4108333727666671</v>
      </c>
      <c r="E270" s="22"/>
      <c r="F270" s="18">
        <v>9.325582704833332</v>
      </c>
      <c r="G270" s="48" t="e">
        <f t="shared" si="24"/>
        <v>#REF!</v>
      </c>
      <c r="H270" t="e">
        <f t="shared" si="25"/>
        <v>#REF!</v>
      </c>
      <c r="I270" t="e">
        <f t="shared" si="27"/>
        <v>#REF!</v>
      </c>
      <c r="J270" t="e">
        <f t="shared" si="26"/>
        <v>#REF!</v>
      </c>
      <c r="K270" t="e">
        <f t="shared" si="28"/>
        <v>#REF!</v>
      </c>
      <c r="L270" s="18" t="e">
        <f t="shared" si="29"/>
        <v>#REF!</v>
      </c>
    </row>
    <row r="271" spans="1:12" x14ac:dyDescent="0.3">
      <c r="A271" s="22">
        <v>44829</v>
      </c>
      <c r="B271" s="18">
        <v>8.3968776539000025</v>
      </c>
      <c r="C271" s="16">
        <v>8.6905196568666678</v>
      </c>
      <c r="D271">
        <v>3.4108333727666671</v>
      </c>
      <c r="E271" s="22"/>
      <c r="F271" s="18">
        <v>9.5300201841666663</v>
      </c>
      <c r="G271" s="48" t="e">
        <f t="shared" si="24"/>
        <v>#REF!</v>
      </c>
      <c r="H271" t="e">
        <f t="shared" si="25"/>
        <v>#REF!</v>
      </c>
      <c r="I271" t="e">
        <f t="shared" si="27"/>
        <v>#REF!</v>
      </c>
      <c r="J271" t="e">
        <f t="shared" si="26"/>
        <v>#REF!</v>
      </c>
      <c r="K271" t="e">
        <f t="shared" si="28"/>
        <v>#REF!</v>
      </c>
      <c r="L271" s="18" t="e">
        <f t="shared" si="29"/>
        <v>#REF!</v>
      </c>
    </row>
    <row r="272" spans="1:12" x14ac:dyDescent="0.3">
      <c r="A272" s="22">
        <v>44830</v>
      </c>
      <c r="B272" s="18">
        <v>8.3686910996999995</v>
      </c>
      <c r="C272" s="16">
        <v>7.5755670809666666</v>
      </c>
      <c r="D272">
        <v>3.4108333727666671</v>
      </c>
      <c r="E272" s="22"/>
      <c r="F272" s="18">
        <v>8.3968776539000025</v>
      </c>
      <c r="G272" s="48" t="e">
        <f t="shared" si="24"/>
        <v>#REF!</v>
      </c>
      <c r="H272" t="e">
        <f t="shared" si="25"/>
        <v>#REF!</v>
      </c>
      <c r="I272" t="e">
        <f t="shared" si="27"/>
        <v>#REF!</v>
      </c>
      <c r="J272" t="e">
        <f t="shared" si="26"/>
        <v>#REF!</v>
      </c>
      <c r="K272" t="e">
        <f t="shared" si="28"/>
        <v>#REF!</v>
      </c>
      <c r="L272" s="18" t="e">
        <f t="shared" si="29"/>
        <v>#REF!</v>
      </c>
    </row>
    <row r="273" spans="1:12" x14ac:dyDescent="0.3">
      <c r="A273" s="22">
        <v>44831</v>
      </c>
      <c r="B273" s="18">
        <v>7.3882030910999985</v>
      </c>
      <c r="C273" s="16">
        <v>7.848068894599999</v>
      </c>
      <c r="D273">
        <v>3.4108333727666671</v>
      </c>
      <c r="E273" s="22"/>
      <c r="F273" s="18">
        <v>8.3686910996999995</v>
      </c>
      <c r="G273" s="48" t="e">
        <f t="shared" si="24"/>
        <v>#REF!</v>
      </c>
      <c r="H273" t="e">
        <f t="shared" si="25"/>
        <v>#REF!</v>
      </c>
      <c r="I273" t="e">
        <f t="shared" si="27"/>
        <v>#REF!</v>
      </c>
      <c r="J273" t="e">
        <f t="shared" si="26"/>
        <v>#REF!</v>
      </c>
      <c r="K273" t="e">
        <f t="shared" si="28"/>
        <v>#REF!</v>
      </c>
      <c r="L273" s="18" t="e">
        <f t="shared" si="29"/>
        <v>#REF!</v>
      </c>
    </row>
    <row r="274" spans="1:12" x14ac:dyDescent="0.3">
      <c r="A274" s="22">
        <v>44832</v>
      </c>
      <c r="B274" s="18">
        <v>7.4254019953000014</v>
      </c>
      <c r="C274" s="16">
        <v>10.034148353433332</v>
      </c>
      <c r="D274">
        <v>3.4108333727666671</v>
      </c>
      <c r="E274" s="22"/>
      <c r="F274" s="18">
        <v>7.3882030910999985</v>
      </c>
      <c r="G274" s="48" t="e">
        <f t="shared" si="24"/>
        <v>#REF!</v>
      </c>
      <c r="H274" t="e">
        <f t="shared" si="25"/>
        <v>#REF!</v>
      </c>
      <c r="I274" t="e">
        <f t="shared" si="27"/>
        <v>#REF!</v>
      </c>
      <c r="J274" t="e">
        <f t="shared" si="26"/>
        <v>#REF!</v>
      </c>
      <c r="K274" t="e">
        <f t="shared" si="28"/>
        <v>#REF!</v>
      </c>
      <c r="L274" s="18" t="e">
        <f t="shared" si="29"/>
        <v>#REF!</v>
      </c>
    </row>
    <row r="275" spans="1:12" x14ac:dyDescent="0.3">
      <c r="A275" s="22">
        <v>44833</v>
      </c>
      <c r="B275" s="18">
        <v>8.0481513598999985</v>
      </c>
      <c r="C275" s="16">
        <v>9.3093771607666653</v>
      </c>
      <c r="D275">
        <v>3.4108333727666671</v>
      </c>
      <c r="E275" s="22"/>
      <c r="F275" s="18">
        <v>7.4254019953000014</v>
      </c>
      <c r="G275" s="48" t="e">
        <f t="shared" si="24"/>
        <v>#REF!</v>
      </c>
      <c r="H275" t="e">
        <f t="shared" si="25"/>
        <v>#REF!</v>
      </c>
      <c r="I275" t="e">
        <f t="shared" si="27"/>
        <v>#REF!</v>
      </c>
      <c r="J275" t="e">
        <f t="shared" si="26"/>
        <v>#REF!</v>
      </c>
      <c r="K275" t="e">
        <f t="shared" si="28"/>
        <v>#REF!</v>
      </c>
      <c r="L275" s="18" t="e">
        <f t="shared" si="29"/>
        <v>#REF!</v>
      </c>
    </row>
    <row r="276" spans="1:12" x14ac:dyDescent="0.3">
      <c r="A276" s="22">
        <v>44834</v>
      </c>
      <c r="B276" s="18">
        <v>7.2845245311000006</v>
      </c>
      <c r="C276" s="16">
        <v>9.2894237909666639</v>
      </c>
      <c r="D276">
        <v>3.4108333727666671</v>
      </c>
      <c r="E276" s="22"/>
      <c r="F276" s="18">
        <v>8.0481513598999985</v>
      </c>
      <c r="G276" s="48" t="e">
        <f t="shared" si="24"/>
        <v>#REF!</v>
      </c>
      <c r="H276" t="e">
        <f t="shared" si="25"/>
        <v>#REF!</v>
      </c>
      <c r="I276" t="e">
        <f t="shared" si="27"/>
        <v>#REF!</v>
      </c>
      <c r="J276" t="e">
        <f t="shared" si="26"/>
        <v>#REF!</v>
      </c>
      <c r="K276" t="e">
        <f t="shared" si="28"/>
        <v>#REF!</v>
      </c>
      <c r="L276" s="18" t="e">
        <f t="shared" si="29"/>
        <v>#REF!</v>
      </c>
    </row>
    <row r="277" spans="1:12" x14ac:dyDescent="0.3">
      <c r="A277" s="22">
        <v>44835</v>
      </c>
      <c r="B277" s="18">
        <v>8.1962211804333354</v>
      </c>
      <c r="C277" s="16">
        <v>9.6099289304000006</v>
      </c>
      <c r="D277">
        <v>3.6216667196000008</v>
      </c>
      <c r="E277" s="22"/>
      <c r="F277" s="18">
        <v>7.2845245311000006</v>
      </c>
      <c r="G277" s="48" t="e">
        <f t="shared" si="24"/>
        <v>#REF!</v>
      </c>
      <c r="H277" t="e">
        <f t="shared" si="25"/>
        <v>#REF!</v>
      </c>
      <c r="I277" t="e">
        <f t="shared" si="27"/>
        <v>#REF!</v>
      </c>
      <c r="J277" t="e">
        <f t="shared" si="26"/>
        <v>#REF!</v>
      </c>
      <c r="K277" t="e">
        <f t="shared" si="28"/>
        <v>#REF!</v>
      </c>
      <c r="L277" s="18" t="e">
        <f t="shared" si="29"/>
        <v>#REF!</v>
      </c>
    </row>
    <row r="278" spans="1:12" x14ac:dyDescent="0.3">
      <c r="A278" s="22">
        <v>44836</v>
      </c>
      <c r="B278" s="18">
        <v>7.6453132071333334</v>
      </c>
      <c r="C278" s="16">
        <v>14.874423022033334</v>
      </c>
      <c r="D278">
        <v>3.6216667196000008</v>
      </c>
      <c r="E278" s="22"/>
      <c r="F278" s="18">
        <v>8.1962211804333354</v>
      </c>
      <c r="G278" s="48" t="e">
        <f t="shared" si="24"/>
        <v>#REF!</v>
      </c>
      <c r="H278" t="e">
        <f t="shared" si="25"/>
        <v>#REF!</v>
      </c>
      <c r="I278" t="e">
        <f t="shared" si="27"/>
        <v>#REF!</v>
      </c>
      <c r="J278" t="e">
        <f t="shared" si="26"/>
        <v>#REF!</v>
      </c>
      <c r="K278" t="e">
        <f t="shared" si="28"/>
        <v>#REF!</v>
      </c>
      <c r="L278" s="18" t="e">
        <f t="shared" si="29"/>
        <v>#REF!</v>
      </c>
    </row>
    <row r="279" spans="1:12" x14ac:dyDescent="0.3">
      <c r="A279" s="22">
        <v>44837</v>
      </c>
      <c r="B279" s="18">
        <v>7.60378433199</v>
      </c>
      <c r="C279" s="16">
        <v>13.773833497333332</v>
      </c>
      <c r="D279">
        <v>3.6216667196000008</v>
      </c>
      <c r="E279" s="22"/>
      <c r="F279" s="18">
        <v>7.6453132071333334</v>
      </c>
      <c r="G279" s="48" t="e">
        <f t="shared" si="24"/>
        <v>#REF!</v>
      </c>
      <c r="H279" t="e">
        <f t="shared" si="25"/>
        <v>#REF!</v>
      </c>
      <c r="I279" t="e">
        <f t="shared" si="27"/>
        <v>#REF!</v>
      </c>
      <c r="J279" t="e">
        <f t="shared" si="26"/>
        <v>#REF!</v>
      </c>
      <c r="K279" t="e">
        <f t="shared" si="28"/>
        <v>#REF!</v>
      </c>
      <c r="L279" s="18" t="e">
        <f t="shared" si="29"/>
        <v>#REF!</v>
      </c>
    </row>
    <row r="280" spans="1:12" x14ac:dyDescent="0.3">
      <c r="A280" s="22">
        <v>44838</v>
      </c>
      <c r="B280" s="18">
        <v>9.2260174552333343</v>
      </c>
      <c r="C280" s="16">
        <v>9.8014877621999972</v>
      </c>
      <c r="D280">
        <v>3.6216667196000008</v>
      </c>
      <c r="E280" s="22"/>
      <c r="F280" s="18">
        <v>7.60378433199</v>
      </c>
      <c r="G280" s="48" t="e">
        <f t="shared" si="24"/>
        <v>#REF!</v>
      </c>
      <c r="H280" t="e">
        <f t="shared" si="25"/>
        <v>#REF!</v>
      </c>
      <c r="I280" t="e">
        <f t="shared" si="27"/>
        <v>#REF!</v>
      </c>
      <c r="J280" t="e">
        <f t="shared" si="26"/>
        <v>#REF!</v>
      </c>
      <c r="K280" t="e">
        <f t="shared" si="28"/>
        <v>#REF!</v>
      </c>
      <c r="L280" s="18" t="e">
        <f t="shared" si="29"/>
        <v>#REF!</v>
      </c>
    </row>
    <row r="281" spans="1:12" x14ac:dyDescent="0.3">
      <c r="A281" s="22">
        <v>44839</v>
      </c>
      <c r="B281" s="18">
        <v>7.8628305873666688</v>
      </c>
      <c r="C281" s="16">
        <v>8.4568886089999982</v>
      </c>
      <c r="D281">
        <v>3.6216667196000008</v>
      </c>
      <c r="E281" s="22"/>
      <c r="F281" s="18">
        <v>9.2260174552333343</v>
      </c>
      <c r="G281" s="48" t="e">
        <f t="shared" si="24"/>
        <v>#REF!</v>
      </c>
      <c r="H281" t="e">
        <f t="shared" si="25"/>
        <v>#REF!</v>
      </c>
      <c r="I281" t="e">
        <f t="shared" si="27"/>
        <v>#REF!</v>
      </c>
      <c r="J281" t="e">
        <f t="shared" si="26"/>
        <v>#REF!</v>
      </c>
      <c r="K281" t="e">
        <f t="shared" si="28"/>
        <v>#REF!</v>
      </c>
      <c r="L281" s="18" t="e">
        <f t="shared" si="29"/>
        <v>#REF!</v>
      </c>
    </row>
    <row r="282" spans="1:12" x14ac:dyDescent="0.3">
      <c r="A282" s="22">
        <v>44840</v>
      </c>
      <c r="B282" s="18">
        <v>7.9129631456</v>
      </c>
      <c r="C282" s="16">
        <v>10.661983378633334</v>
      </c>
      <c r="D282">
        <v>3.6216667196000008</v>
      </c>
      <c r="E282" s="22"/>
      <c r="F282" s="18">
        <v>7.8628305873666688</v>
      </c>
      <c r="G282" s="48" t="e">
        <f t="shared" si="24"/>
        <v>#REF!</v>
      </c>
      <c r="H282" t="e">
        <f t="shared" si="25"/>
        <v>#REF!</v>
      </c>
      <c r="I282" t="e">
        <f t="shared" si="27"/>
        <v>#REF!</v>
      </c>
      <c r="J282" t="e">
        <f t="shared" si="26"/>
        <v>#REF!</v>
      </c>
      <c r="K282" t="e">
        <f t="shared" si="28"/>
        <v>#REF!</v>
      </c>
      <c r="L282" s="18" t="e">
        <f t="shared" si="29"/>
        <v>#REF!</v>
      </c>
    </row>
    <row r="283" spans="1:12" x14ac:dyDescent="0.3">
      <c r="A283" s="22">
        <v>44841</v>
      </c>
      <c r="B283" s="18">
        <v>7.5354100615666679</v>
      </c>
      <c r="C283" s="16">
        <v>17.674960332866664</v>
      </c>
      <c r="D283">
        <v>3.6216667196000008</v>
      </c>
      <c r="E283" s="22"/>
      <c r="F283" s="18">
        <v>7.9129631456</v>
      </c>
      <c r="G283" s="48" t="e">
        <f t="shared" si="24"/>
        <v>#REF!</v>
      </c>
      <c r="H283" t="e">
        <f t="shared" si="25"/>
        <v>#REF!</v>
      </c>
      <c r="I283" t="e">
        <f t="shared" si="27"/>
        <v>#REF!</v>
      </c>
      <c r="J283" t="e">
        <f t="shared" si="26"/>
        <v>#REF!</v>
      </c>
      <c r="K283" t="e">
        <f t="shared" si="28"/>
        <v>#REF!</v>
      </c>
      <c r="L283" s="18" t="e">
        <f t="shared" si="29"/>
        <v>#REF!</v>
      </c>
    </row>
    <row r="284" spans="1:12" x14ac:dyDescent="0.3">
      <c r="A284" s="22">
        <v>44842</v>
      </c>
      <c r="B284" s="18">
        <v>9.7677631834000014</v>
      </c>
      <c r="C284" s="16">
        <v>9.7886743972666679</v>
      </c>
      <c r="D284">
        <v>3.6216667196000008</v>
      </c>
      <c r="E284" s="22"/>
      <c r="F284" s="18">
        <v>7.5354100615666679</v>
      </c>
      <c r="G284" s="48" t="e">
        <f t="shared" si="24"/>
        <v>#REF!</v>
      </c>
      <c r="H284" t="e">
        <f t="shared" si="25"/>
        <v>#REF!</v>
      </c>
      <c r="I284" t="e">
        <f t="shared" si="27"/>
        <v>#REF!</v>
      </c>
      <c r="J284" t="e">
        <f t="shared" si="26"/>
        <v>#REF!</v>
      </c>
      <c r="K284" t="e">
        <f t="shared" si="28"/>
        <v>#REF!</v>
      </c>
      <c r="L284" s="18" t="e">
        <f t="shared" si="29"/>
        <v>#REF!</v>
      </c>
    </row>
    <row r="285" spans="1:12" x14ac:dyDescent="0.3">
      <c r="A285" s="22">
        <v>44843</v>
      </c>
      <c r="B285" s="18">
        <v>7.8078200296666678</v>
      </c>
      <c r="C285" s="16">
        <v>11.460475574833334</v>
      </c>
      <c r="D285">
        <v>3.6216667196000008</v>
      </c>
      <c r="E285" s="22"/>
      <c r="F285" s="18">
        <v>9.7677631834000014</v>
      </c>
      <c r="G285" s="48" t="e">
        <f t="shared" si="24"/>
        <v>#REF!</v>
      </c>
      <c r="H285" t="e">
        <f t="shared" si="25"/>
        <v>#REF!</v>
      </c>
      <c r="I285" t="e">
        <f t="shared" si="27"/>
        <v>#REF!</v>
      </c>
      <c r="J285" t="e">
        <f t="shared" si="26"/>
        <v>#REF!</v>
      </c>
      <c r="K285" t="e">
        <f t="shared" si="28"/>
        <v>#REF!</v>
      </c>
      <c r="L285" s="18" t="e">
        <f t="shared" si="29"/>
        <v>#REF!</v>
      </c>
    </row>
    <row r="286" spans="1:12" x14ac:dyDescent="0.3">
      <c r="A286" s="22">
        <v>44844</v>
      </c>
      <c r="B286" s="18">
        <v>8.1694052380666644</v>
      </c>
      <c r="C286" s="16">
        <v>9.8014306180666662</v>
      </c>
      <c r="D286">
        <v>3.6216667196000008</v>
      </c>
      <c r="E286" s="22"/>
      <c r="F286" s="18">
        <v>7.8078200296666678</v>
      </c>
      <c r="G286" s="48" t="e">
        <f t="shared" si="24"/>
        <v>#REF!</v>
      </c>
      <c r="H286" t="e">
        <f t="shared" si="25"/>
        <v>#REF!</v>
      </c>
      <c r="I286" t="e">
        <f t="shared" si="27"/>
        <v>#REF!</v>
      </c>
      <c r="J286" t="e">
        <f t="shared" si="26"/>
        <v>#REF!</v>
      </c>
      <c r="K286" t="e">
        <f t="shared" si="28"/>
        <v>#REF!</v>
      </c>
      <c r="L286" s="18" t="e">
        <f t="shared" si="29"/>
        <v>#REF!</v>
      </c>
    </row>
    <row r="287" spans="1:12" x14ac:dyDescent="0.3">
      <c r="A287" s="22">
        <v>44845</v>
      </c>
      <c r="B287" s="18">
        <v>8.1471335518999997</v>
      </c>
      <c r="C287" s="16">
        <v>9.4188186539666674</v>
      </c>
      <c r="D287">
        <v>3.6216667196000008</v>
      </c>
      <c r="E287" s="22"/>
      <c r="F287" s="18">
        <v>8.1694052380666644</v>
      </c>
      <c r="G287" s="48" t="e">
        <f t="shared" si="24"/>
        <v>#REF!</v>
      </c>
      <c r="H287" t="e">
        <f t="shared" si="25"/>
        <v>#REF!</v>
      </c>
      <c r="I287" t="e">
        <f t="shared" si="27"/>
        <v>#REF!</v>
      </c>
      <c r="J287" t="e">
        <f t="shared" si="26"/>
        <v>#REF!</v>
      </c>
      <c r="K287" t="e">
        <f t="shared" si="28"/>
        <v>#REF!</v>
      </c>
      <c r="L287" s="18" t="e">
        <f t="shared" si="29"/>
        <v>#REF!</v>
      </c>
    </row>
    <row r="288" spans="1:12" x14ac:dyDescent="0.3">
      <c r="A288" s="22">
        <v>44846</v>
      </c>
      <c r="B288" s="18">
        <v>8.6543741163666645</v>
      </c>
      <c r="C288" s="16">
        <v>8.0500200502999988</v>
      </c>
      <c r="D288">
        <v>3.6216667196000008</v>
      </c>
      <c r="E288" s="22"/>
      <c r="F288" s="18">
        <v>8.1471335518999997</v>
      </c>
      <c r="G288" s="48" t="e">
        <f t="shared" si="24"/>
        <v>#REF!</v>
      </c>
      <c r="H288" t="e">
        <f t="shared" si="25"/>
        <v>#REF!</v>
      </c>
      <c r="I288" t="e">
        <f t="shared" si="27"/>
        <v>#REF!</v>
      </c>
      <c r="J288" t="e">
        <f t="shared" si="26"/>
        <v>#REF!</v>
      </c>
      <c r="K288" t="e">
        <f t="shared" si="28"/>
        <v>#REF!</v>
      </c>
      <c r="L288" s="18" t="e">
        <f t="shared" si="29"/>
        <v>#REF!</v>
      </c>
    </row>
    <row r="289" spans="1:12" x14ac:dyDescent="0.3">
      <c r="A289" s="22">
        <v>44847</v>
      </c>
      <c r="B289" s="18">
        <v>7.8243064213666669</v>
      </c>
      <c r="C289" s="16">
        <v>11.359700179333329</v>
      </c>
      <c r="D289">
        <v>3.6216667196000008</v>
      </c>
      <c r="E289" s="22"/>
      <c r="F289" s="18">
        <v>8.6543741163666645</v>
      </c>
      <c r="G289" s="48" t="e">
        <f t="shared" si="24"/>
        <v>#REF!</v>
      </c>
      <c r="H289" t="e">
        <f t="shared" si="25"/>
        <v>#REF!</v>
      </c>
      <c r="I289" t="e">
        <f t="shared" si="27"/>
        <v>#REF!</v>
      </c>
      <c r="J289" t="e">
        <f t="shared" si="26"/>
        <v>#REF!</v>
      </c>
      <c r="K289" t="e">
        <f t="shared" si="28"/>
        <v>#REF!</v>
      </c>
      <c r="L289" s="18" t="e">
        <f t="shared" si="29"/>
        <v>#REF!</v>
      </c>
    </row>
    <row r="290" spans="1:12" x14ac:dyDescent="0.3">
      <c r="A290" s="22">
        <v>44848</v>
      </c>
      <c r="B290" s="18">
        <v>8.3401591246999995</v>
      </c>
      <c r="C290" s="16">
        <v>10.088179505433336</v>
      </c>
      <c r="D290">
        <v>3.6216667196000008</v>
      </c>
      <c r="E290" s="22"/>
      <c r="F290" s="18">
        <v>7.8243064213666669</v>
      </c>
      <c r="G290" s="48" t="e">
        <f t="shared" si="24"/>
        <v>#REF!</v>
      </c>
      <c r="H290" t="e">
        <f t="shared" si="25"/>
        <v>#REF!</v>
      </c>
      <c r="I290" t="e">
        <f t="shared" si="27"/>
        <v>#REF!</v>
      </c>
      <c r="J290" t="e">
        <f t="shared" si="26"/>
        <v>#REF!</v>
      </c>
      <c r="K290" t="e">
        <f t="shared" si="28"/>
        <v>#REF!</v>
      </c>
      <c r="L290" s="18" t="e">
        <f t="shared" si="29"/>
        <v>#REF!</v>
      </c>
    </row>
    <row r="291" spans="1:12" x14ac:dyDescent="0.3">
      <c r="A291" s="22">
        <v>44849</v>
      </c>
      <c r="B291" s="18">
        <v>8.5161232303333332</v>
      </c>
      <c r="C291" s="16">
        <v>7.3584363412666658</v>
      </c>
      <c r="D291">
        <v>3.6216667196000008</v>
      </c>
      <c r="E291" s="22"/>
      <c r="F291" s="18">
        <v>8.3401591246999995</v>
      </c>
      <c r="G291" s="48" t="e">
        <f t="shared" si="24"/>
        <v>#REF!</v>
      </c>
      <c r="H291" t="e">
        <f t="shared" si="25"/>
        <v>#REF!</v>
      </c>
      <c r="I291" t="e">
        <f t="shared" si="27"/>
        <v>#REF!</v>
      </c>
      <c r="J291" t="e">
        <f t="shared" si="26"/>
        <v>#REF!</v>
      </c>
      <c r="K291" t="e">
        <f t="shared" si="28"/>
        <v>#REF!</v>
      </c>
      <c r="L291" s="18" t="e">
        <f t="shared" si="29"/>
        <v>#REF!</v>
      </c>
    </row>
    <row r="292" spans="1:12" x14ac:dyDescent="0.3">
      <c r="A292" s="22">
        <v>44850</v>
      </c>
      <c r="B292" s="18">
        <v>7.6282664421333353</v>
      </c>
      <c r="C292" s="16">
        <v>6.9124107523666671</v>
      </c>
      <c r="D292">
        <v>3.6216667196000008</v>
      </c>
      <c r="E292" s="22"/>
      <c r="F292" s="18">
        <v>8.5161232303333332</v>
      </c>
      <c r="G292" s="48" t="e">
        <f t="shared" si="24"/>
        <v>#REF!</v>
      </c>
      <c r="H292" t="e">
        <f t="shared" si="25"/>
        <v>#REF!</v>
      </c>
      <c r="I292" t="e">
        <f t="shared" si="27"/>
        <v>#REF!</v>
      </c>
      <c r="J292" t="e">
        <f t="shared" si="26"/>
        <v>#REF!</v>
      </c>
      <c r="K292" t="e">
        <f t="shared" si="28"/>
        <v>#REF!</v>
      </c>
      <c r="L292" s="18" t="e">
        <f t="shared" si="29"/>
        <v>#REF!</v>
      </c>
    </row>
    <row r="293" spans="1:12" x14ac:dyDescent="0.3">
      <c r="A293" s="22">
        <v>44851</v>
      </c>
      <c r="B293" s="18">
        <v>6.997117539333332</v>
      </c>
      <c r="C293" s="16">
        <v>9.7113657924666672</v>
      </c>
      <c r="D293">
        <v>3.6216667196000008</v>
      </c>
      <c r="E293" s="22"/>
      <c r="F293" s="18">
        <v>7.6282664421333353</v>
      </c>
      <c r="G293" s="48" t="e">
        <f t="shared" si="24"/>
        <v>#REF!</v>
      </c>
      <c r="H293" t="e">
        <f t="shared" si="25"/>
        <v>#REF!</v>
      </c>
      <c r="I293" t="e">
        <f t="shared" si="27"/>
        <v>#REF!</v>
      </c>
      <c r="J293" t="e">
        <f t="shared" si="26"/>
        <v>#REF!</v>
      </c>
      <c r="K293" t="e">
        <f t="shared" si="28"/>
        <v>#REF!</v>
      </c>
      <c r="L293" s="18" t="e">
        <f t="shared" si="29"/>
        <v>#REF!</v>
      </c>
    </row>
    <row r="294" spans="1:12" x14ac:dyDescent="0.3">
      <c r="A294" s="22">
        <v>44852</v>
      </c>
      <c r="B294" s="18">
        <v>7.5274143849966668</v>
      </c>
      <c r="C294" s="16">
        <v>8.5810823896333339</v>
      </c>
      <c r="D294">
        <v>3.6216667196000008</v>
      </c>
      <c r="E294" s="22"/>
      <c r="F294" s="18">
        <v>6.997117539333332</v>
      </c>
      <c r="G294" s="48" t="e">
        <f t="shared" si="24"/>
        <v>#REF!</v>
      </c>
      <c r="H294" t="e">
        <f t="shared" si="25"/>
        <v>#REF!</v>
      </c>
      <c r="I294" t="e">
        <f t="shared" si="27"/>
        <v>#REF!</v>
      </c>
      <c r="J294" t="e">
        <f t="shared" si="26"/>
        <v>#REF!</v>
      </c>
      <c r="K294" t="e">
        <f t="shared" si="28"/>
        <v>#REF!</v>
      </c>
      <c r="L294" s="18" t="e">
        <f t="shared" si="29"/>
        <v>#REF!</v>
      </c>
    </row>
    <row r="295" spans="1:12" x14ac:dyDescent="0.3">
      <c r="A295" s="22">
        <v>44853</v>
      </c>
      <c r="B295" s="18">
        <v>7.1022353212333336</v>
      </c>
      <c r="C295" s="16">
        <v>10.090252006233332</v>
      </c>
      <c r="D295">
        <v>3.6216667196000008</v>
      </c>
      <c r="E295" s="22"/>
      <c r="F295" s="18">
        <v>7.5274143849966668</v>
      </c>
      <c r="G295" s="48" t="e">
        <f t="shared" si="24"/>
        <v>#REF!</v>
      </c>
      <c r="H295" t="e">
        <f t="shared" si="25"/>
        <v>#REF!</v>
      </c>
      <c r="I295" t="e">
        <f t="shared" si="27"/>
        <v>#REF!</v>
      </c>
      <c r="J295" t="e">
        <f t="shared" si="26"/>
        <v>#REF!</v>
      </c>
      <c r="K295" t="e">
        <f t="shared" si="28"/>
        <v>#REF!</v>
      </c>
      <c r="L295" s="18" t="e">
        <f t="shared" si="29"/>
        <v>#REF!</v>
      </c>
    </row>
    <row r="296" spans="1:12" x14ac:dyDescent="0.3">
      <c r="A296" s="22">
        <v>44854</v>
      </c>
      <c r="B296" s="18">
        <v>7.4622088661666659</v>
      </c>
      <c r="C296" s="16">
        <v>5.7948969259999989</v>
      </c>
      <c r="D296">
        <v>3.6216667196000008</v>
      </c>
      <c r="E296" s="22"/>
      <c r="F296" s="18">
        <v>7.1022353212333336</v>
      </c>
      <c r="G296" s="48" t="e">
        <f t="shared" si="24"/>
        <v>#REF!</v>
      </c>
      <c r="H296" t="e">
        <f t="shared" si="25"/>
        <v>#REF!</v>
      </c>
      <c r="I296" t="e">
        <f t="shared" si="27"/>
        <v>#REF!</v>
      </c>
      <c r="J296" t="e">
        <f t="shared" si="26"/>
        <v>#REF!</v>
      </c>
      <c r="K296" t="e">
        <f t="shared" si="28"/>
        <v>#REF!</v>
      </c>
      <c r="L296" s="18" t="e">
        <f t="shared" si="29"/>
        <v>#REF!</v>
      </c>
    </row>
    <row r="297" spans="1:12" x14ac:dyDescent="0.3">
      <c r="A297" s="22">
        <v>44855</v>
      </c>
      <c r="B297" s="18">
        <v>7.164009446313333</v>
      </c>
      <c r="C297" s="16">
        <v>7.7721360638333357</v>
      </c>
      <c r="D297">
        <v>3.6216667196000008</v>
      </c>
      <c r="E297" s="22"/>
      <c r="F297" s="18">
        <v>7.4622088661666659</v>
      </c>
      <c r="G297" s="48" t="e">
        <f t="shared" si="24"/>
        <v>#REF!</v>
      </c>
      <c r="H297" t="e">
        <f t="shared" si="25"/>
        <v>#REF!</v>
      </c>
      <c r="I297" t="e">
        <f t="shared" si="27"/>
        <v>#REF!</v>
      </c>
      <c r="J297" t="e">
        <f t="shared" si="26"/>
        <v>#REF!</v>
      </c>
      <c r="K297" t="e">
        <f t="shared" si="28"/>
        <v>#REF!</v>
      </c>
      <c r="L297" s="18" t="e">
        <f t="shared" si="29"/>
        <v>#REF!</v>
      </c>
    </row>
    <row r="298" spans="1:12" x14ac:dyDescent="0.3">
      <c r="A298" s="22">
        <v>44856</v>
      </c>
      <c r="B298" s="18">
        <v>7.1036768514366679</v>
      </c>
      <c r="C298" s="16">
        <v>7.2400077313666662</v>
      </c>
      <c r="D298">
        <v>3.6216667196000008</v>
      </c>
      <c r="E298" s="22"/>
      <c r="F298" s="18">
        <v>7.164009446313333</v>
      </c>
      <c r="G298" s="48" t="e">
        <f t="shared" si="24"/>
        <v>#REF!</v>
      </c>
      <c r="H298" t="e">
        <f t="shared" si="25"/>
        <v>#REF!</v>
      </c>
      <c r="I298" t="e">
        <f t="shared" si="27"/>
        <v>#REF!</v>
      </c>
      <c r="J298" t="e">
        <f t="shared" si="26"/>
        <v>#REF!</v>
      </c>
      <c r="K298" t="e">
        <f t="shared" si="28"/>
        <v>#REF!</v>
      </c>
      <c r="L298" s="18" t="e">
        <f t="shared" si="29"/>
        <v>#REF!</v>
      </c>
    </row>
    <row r="299" spans="1:12" x14ac:dyDescent="0.3">
      <c r="A299" s="22">
        <v>44857</v>
      </c>
      <c r="B299" s="18">
        <v>7.4857421074200001</v>
      </c>
      <c r="C299" s="16">
        <v>6.8025956902333338</v>
      </c>
      <c r="D299">
        <v>3.6216667196000008</v>
      </c>
      <c r="E299" s="22"/>
      <c r="F299" s="18">
        <v>7.1036768514366679</v>
      </c>
      <c r="G299" s="48" t="e">
        <f t="shared" si="24"/>
        <v>#REF!</v>
      </c>
      <c r="H299" t="e">
        <f t="shared" si="25"/>
        <v>#REF!</v>
      </c>
      <c r="I299" t="e">
        <f t="shared" si="27"/>
        <v>#REF!</v>
      </c>
      <c r="J299" t="e">
        <f t="shared" si="26"/>
        <v>#REF!</v>
      </c>
      <c r="K299" t="e">
        <f t="shared" si="28"/>
        <v>#REF!</v>
      </c>
      <c r="L299" s="18" t="e">
        <f t="shared" si="29"/>
        <v>#REF!</v>
      </c>
    </row>
    <row r="300" spans="1:12" x14ac:dyDescent="0.3">
      <c r="A300" s="22">
        <v>44858</v>
      </c>
      <c r="B300" s="18">
        <v>6.7254215097000003</v>
      </c>
      <c r="C300" s="16">
        <v>6.5969594678999988</v>
      </c>
      <c r="D300">
        <v>3.6216667196000008</v>
      </c>
      <c r="E300" s="22"/>
      <c r="F300" s="18">
        <v>7.4857421074200001</v>
      </c>
      <c r="G300" s="48" t="e">
        <f t="shared" si="24"/>
        <v>#REF!</v>
      </c>
      <c r="H300" t="e">
        <f t="shared" si="25"/>
        <v>#REF!</v>
      </c>
      <c r="I300" t="e">
        <f t="shared" si="27"/>
        <v>#REF!</v>
      </c>
      <c r="J300" t="e">
        <f t="shared" si="26"/>
        <v>#REF!</v>
      </c>
      <c r="K300" t="e">
        <f t="shared" si="28"/>
        <v>#REF!</v>
      </c>
      <c r="L300" s="18" t="e">
        <f t="shared" si="29"/>
        <v>#REF!</v>
      </c>
    </row>
    <row r="301" spans="1:12" x14ac:dyDescent="0.3">
      <c r="A301" s="22">
        <v>44859</v>
      </c>
      <c r="B301" s="18">
        <v>6.080239580033334</v>
      </c>
      <c r="C301" s="16">
        <v>10.480502204466669</v>
      </c>
      <c r="D301">
        <v>3.6216667196000008</v>
      </c>
      <c r="E301" s="22"/>
      <c r="F301" s="18">
        <v>6.7254215097000003</v>
      </c>
      <c r="G301" s="48" t="e">
        <f t="shared" si="24"/>
        <v>#REF!</v>
      </c>
      <c r="H301" t="e">
        <f t="shared" si="25"/>
        <v>#REF!</v>
      </c>
      <c r="I301" t="e">
        <f t="shared" si="27"/>
        <v>#REF!</v>
      </c>
      <c r="J301" t="e">
        <f t="shared" si="26"/>
        <v>#REF!</v>
      </c>
      <c r="K301" t="e">
        <f t="shared" si="28"/>
        <v>#REF!</v>
      </c>
      <c r="L301" s="18" t="e">
        <f t="shared" si="29"/>
        <v>#REF!</v>
      </c>
    </row>
    <row r="302" spans="1:12" x14ac:dyDescent="0.3">
      <c r="A302" s="22">
        <v>44860</v>
      </c>
      <c r="B302" s="18">
        <v>6.7094859352333325</v>
      </c>
      <c r="C302" s="16">
        <v>8.3846860968666661</v>
      </c>
      <c r="D302">
        <v>3.6216667196000008</v>
      </c>
      <c r="E302" s="22"/>
      <c r="F302" s="18">
        <v>6.080239580033334</v>
      </c>
      <c r="G302" s="48" t="e">
        <f t="shared" si="24"/>
        <v>#REF!</v>
      </c>
      <c r="H302" t="e">
        <f t="shared" si="25"/>
        <v>#REF!</v>
      </c>
      <c r="I302" t="e">
        <f t="shared" si="27"/>
        <v>#REF!</v>
      </c>
      <c r="J302" t="e">
        <f t="shared" si="26"/>
        <v>#REF!</v>
      </c>
      <c r="K302" t="e">
        <f t="shared" si="28"/>
        <v>#REF!</v>
      </c>
      <c r="L302" s="18" t="e">
        <f t="shared" si="29"/>
        <v>#REF!</v>
      </c>
    </row>
    <row r="303" spans="1:12" x14ac:dyDescent="0.3">
      <c r="A303" s="22">
        <v>44861</v>
      </c>
      <c r="B303" s="18">
        <v>6.9443340588333324</v>
      </c>
      <c r="C303" s="16">
        <v>8.9287946399666662</v>
      </c>
      <c r="D303">
        <v>3.6216667196000008</v>
      </c>
      <c r="E303" s="22"/>
      <c r="F303" s="18">
        <v>6.7094859352333325</v>
      </c>
      <c r="G303" s="48" t="e">
        <f t="shared" si="24"/>
        <v>#REF!</v>
      </c>
      <c r="H303" t="e">
        <f t="shared" si="25"/>
        <v>#REF!</v>
      </c>
      <c r="I303" t="e">
        <f t="shared" si="27"/>
        <v>#REF!</v>
      </c>
      <c r="J303" t="e">
        <f t="shared" si="26"/>
        <v>#REF!</v>
      </c>
      <c r="K303" t="e">
        <f t="shared" si="28"/>
        <v>#REF!</v>
      </c>
      <c r="L303" s="18" t="e">
        <f t="shared" si="29"/>
        <v>#REF!</v>
      </c>
    </row>
    <row r="304" spans="1:12" x14ac:dyDescent="0.3">
      <c r="A304" s="22">
        <v>44862</v>
      </c>
      <c r="B304" s="18">
        <v>7.3925546081000011</v>
      </c>
      <c r="C304" s="16">
        <v>11.384291592199999</v>
      </c>
      <c r="D304">
        <v>3.6216667196000008</v>
      </c>
      <c r="E304" s="22"/>
      <c r="F304" s="18">
        <v>6.9443340588333324</v>
      </c>
      <c r="G304" s="48" t="e">
        <f t="shared" si="24"/>
        <v>#REF!</v>
      </c>
      <c r="H304" t="e">
        <f t="shared" si="25"/>
        <v>#REF!</v>
      </c>
      <c r="I304" t="e">
        <f t="shared" si="27"/>
        <v>#REF!</v>
      </c>
      <c r="J304" t="e">
        <f t="shared" si="26"/>
        <v>#REF!</v>
      </c>
      <c r="K304" t="e">
        <f t="shared" si="28"/>
        <v>#REF!</v>
      </c>
      <c r="L304" s="18" t="e">
        <f t="shared" si="29"/>
        <v>#REF!</v>
      </c>
    </row>
    <row r="305" spans="1:12" x14ac:dyDescent="0.3">
      <c r="A305" s="22">
        <v>44863</v>
      </c>
      <c r="B305" s="18">
        <v>6.7955118430666674</v>
      </c>
      <c r="C305" s="16">
        <v>12.382137437633332</v>
      </c>
      <c r="D305">
        <v>3.6216667196000008</v>
      </c>
      <c r="E305" s="22"/>
      <c r="F305" s="18">
        <v>7.3925546081000011</v>
      </c>
      <c r="G305" s="48" t="e">
        <f t="shared" si="24"/>
        <v>#REF!</v>
      </c>
      <c r="H305" t="e">
        <f t="shared" si="25"/>
        <v>#REF!</v>
      </c>
      <c r="I305" t="e">
        <f t="shared" si="27"/>
        <v>#REF!</v>
      </c>
      <c r="J305" t="e">
        <f t="shared" si="26"/>
        <v>#REF!</v>
      </c>
      <c r="K305" t="e">
        <f t="shared" si="28"/>
        <v>#REF!</v>
      </c>
      <c r="L305" s="18" t="e">
        <f t="shared" si="29"/>
        <v>#REF!</v>
      </c>
    </row>
    <row r="306" spans="1:12" x14ac:dyDescent="0.3">
      <c r="A306" s="22">
        <v>44864</v>
      </c>
      <c r="B306" s="18">
        <v>7.9353857844000002</v>
      </c>
      <c r="C306" s="16">
        <v>10.254997125466668</v>
      </c>
      <c r="D306">
        <v>3.6216667196000008</v>
      </c>
      <c r="E306" s="22"/>
      <c r="F306" s="18">
        <v>6.7955118430666674</v>
      </c>
      <c r="G306" s="48" t="e">
        <f t="shared" si="24"/>
        <v>#REF!</v>
      </c>
      <c r="H306" t="e">
        <f t="shared" si="25"/>
        <v>#REF!</v>
      </c>
      <c r="I306" t="e">
        <f t="shared" si="27"/>
        <v>#REF!</v>
      </c>
      <c r="J306" t="e">
        <f t="shared" si="26"/>
        <v>#REF!</v>
      </c>
      <c r="K306" t="e">
        <f t="shared" si="28"/>
        <v>#REF!</v>
      </c>
      <c r="L306" s="18" t="e">
        <f t="shared" si="29"/>
        <v>#REF!</v>
      </c>
    </row>
    <row r="307" spans="1:12" x14ac:dyDescent="0.3">
      <c r="A307" s="22">
        <v>44865</v>
      </c>
      <c r="B307" s="18">
        <v>7.1266340919999998</v>
      </c>
      <c r="C307" s="16">
        <v>8.5892124695333347</v>
      </c>
      <c r="D307">
        <v>3.6216667196000008</v>
      </c>
      <c r="E307" s="22"/>
      <c r="F307" s="18">
        <v>7.9353857844000002</v>
      </c>
      <c r="G307" s="48" t="e">
        <f t="shared" si="24"/>
        <v>#REF!</v>
      </c>
      <c r="H307" t="e">
        <f t="shared" si="25"/>
        <v>#REF!</v>
      </c>
      <c r="I307" t="e">
        <f t="shared" si="27"/>
        <v>#REF!</v>
      </c>
      <c r="J307" t="e">
        <f t="shared" si="26"/>
        <v>#REF!</v>
      </c>
      <c r="K307" t="e">
        <f t="shared" si="28"/>
        <v>#REF!</v>
      </c>
      <c r="L307" s="18" t="e">
        <f t="shared" si="29"/>
        <v>#REF!</v>
      </c>
    </row>
    <row r="308" spans="1:12" x14ac:dyDescent="0.3">
      <c r="A308" s="22">
        <v>44866</v>
      </c>
      <c r="B308" s="18">
        <v>7.3182664210000006</v>
      </c>
      <c r="C308" s="16">
        <v>6.1179033142000012</v>
      </c>
      <c r="D308">
        <v>3.5308333916000008</v>
      </c>
      <c r="E308" s="22"/>
      <c r="F308" s="18">
        <v>7.1266340919999998</v>
      </c>
      <c r="G308" s="48" t="e">
        <f t="shared" si="24"/>
        <v>#REF!</v>
      </c>
      <c r="H308" t="e">
        <f t="shared" si="25"/>
        <v>#REF!</v>
      </c>
      <c r="I308" t="e">
        <f t="shared" si="27"/>
        <v>#REF!</v>
      </c>
      <c r="J308" t="e">
        <f t="shared" si="26"/>
        <v>#REF!</v>
      </c>
      <c r="K308" t="e">
        <f t="shared" si="28"/>
        <v>#REF!</v>
      </c>
      <c r="L308" s="18" t="e">
        <f t="shared" si="29"/>
        <v>#REF!</v>
      </c>
    </row>
    <row r="309" spans="1:12" x14ac:dyDescent="0.3">
      <c r="A309" s="22">
        <v>44867</v>
      </c>
      <c r="B309" s="18">
        <v>7.0726462458666655</v>
      </c>
      <c r="C309" s="16">
        <v>6.4063177539000007</v>
      </c>
      <c r="D309">
        <v>3.5308333916000008</v>
      </c>
      <c r="E309" s="22"/>
      <c r="F309" s="18">
        <v>7.3182664210000006</v>
      </c>
      <c r="G309" s="48" t="e">
        <f t="shared" si="24"/>
        <v>#REF!</v>
      </c>
      <c r="H309" t="e">
        <f t="shared" si="25"/>
        <v>#REF!</v>
      </c>
      <c r="I309" t="e">
        <f t="shared" si="27"/>
        <v>#REF!</v>
      </c>
      <c r="J309" t="e">
        <f t="shared" si="26"/>
        <v>#REF!</v>
      </c>
      <c r="K309" t="e">
        <f t="shared" si="28"/>
        <v>#REF!</v>
      </c>
      <c r="L309" s="18" t="e">
        <f t="shared" si="29"/>
        <v>#REF!</v>
      </c>
    </row>
    <row r="310" spans="1:12" x14ac:dyDescent="0.3">
      <c r="A310" s="22">
        <v>44868</v>
      </c>
      <c r="B310" s="18">
        <v>6.4957288388000007</v>
      </c>
      <c r="C310" s="16">
        <v>9.8652985560666675</v>
      </c>
      <c r="D310">
        <v>3.5308333915999999</v>
      </c>
      <c r="E310" s="22"/>
      <c r="F310" s="18">
        <v>7.0726462458666655</v>
      </c>
      <c r="G310" s="48" t="e">
        <f t="shared" si="24"/>
        <v>#REF!</v>
      </c>
      <c r="H310" t="e">
        <f t="shared" si="25"/>
        <v>#REF!</v>
      </c>
      <c r="I310" t="e">
        <f t="shared" si="27"/>
        <v>#REF!</v>
      </c>
      <c r="J310" t="e">
        <f t="shared" si="26"/>
        <v>#REF!</v>
      </c>
      <c r="K310" t="e">
        <f t="shared" si="28"/>
        <v>#REF!</v>
      </c>
      <c r="L310" s="18" t="e">
        <f t="shared" si="29"/>
        <v>#REF!</v>
      </c>
    </row>
    <row r="311" spans="1:12" x14ac:dyDescent="0.3">
      <c r="A311" s="22">
        <v>44869</v>
      </c>
      <c r="B311" s="18">
        <v>6.6031129180333323</v>
      </c>
      <c r="C311" s="16">
        <v>6.652870329633334</v>
      </c>
      <c r="D311">
        <v>3.5308333915999999</v>
      </c>
      <c r="E311" s="22"/>
      <c r="F311" s="18">
        <v>6.4957288388000007</v>
      </c>
      <c r="G311" s="48" t="e">
        <f t="shared" si="24"/>
        <v>#REF!</v>
      </c>
      <c r="H311" t="e">
        <f t="shared" si="25"/>
        <v>#REF!</v>
      </c>
      <c r="I311" t="e">
        <f t="shared" si="27"/>
        <v>#REF!</v>
      </c>
      <c r="J311" t="e">
        <f t="shared" si="26"/>
        <v>#REF!</v>
      </c>
      <c r="K311" t="e">
        <f t="shared" si="28"/>
        <v>#REF!</v>
      </c>
      <c r="L311" s="18" t="e">
        <f t="shared" si="29"/>
        <v>#REF!</v>
      </c>
    </row>
    <row r="312" spans="1:12" x14ac:dyDescent="0.3">
      <c r="A312" s="22">
        <v>44870</v>
      </c>
      <c r="B312" s="18">
        <v>6.2129140076333327</v>
      </c>
      <c r="C312" s="16">
        <v>10.961480724499999</v>
      </c>
      <c r="D312">
        <v>3.5308333915999999</v>
      </c>
      <c r="E312" s="22"/>
      <c r="F312" s="18">
        <v>6.6031129180333323</v>
      </c>
      <c r="G312" s="48" t="e">
        <f t="shared" si="24"/>
        <v>#REF!</v>
      </c>
      <c r="H312" t="e">
        <f t="shared" si="25"/>
        <v>#REF!</v>
      </c>
      <c r="I312" t="e">
        <f t="shared" si="27"/>
        <v>#REF!</v>
      </c>
      <c r="J312" t="e">
        <f t="shared" si="26"/>
        <v>#REF!</v>
      </c>
      <c r="K312" t="e">
        <f t="shared" si="28"/>
        <v>#REF!</v>
      </c>
      <c r="L312" s="18" t="e">
        <f t="shared" si="29"/>
        <v>#REF!</v>
      </c>
    </row>
    <row r="313" spans="1:12" x14ac:dyDescent="0.3">
      <c r="A313" s="22">
        <v>44871</v>
      </c>
      <c r="B313" s="18">
        <v>6.2339422461599989</v>
      </c>
      <c r="C313" s="16">
        <v>8.1105653739666685</v>
      </c>
      <c r="D313">
        <v>3.5308333915999999</v>
      </c>
      <c r="E313" s="22"/>
      <c r="F313" s="18">
        <v>6.2129140076333327</v>
      </c>
      <c r="G313" s="48" t="e">
        <f t="shared" si="24"/>
        <v>#REF!</v>
      </c>
      <c r="H313" t="e">
        <f t="shared" si="25"/>
        <v>#REF!</v>
      </c>
      <c r="I313" t="e">
        <f t="shared" si="27"/>
        <v>#REF!</v>
      </c>
      <c r="J313" t="e">
        <f t="shared" si="26"/>
        <v>#REF!</v>
      </c>
      <c r="K313" t="e">
        <f t="shared" si="28"/>
        <v>#REF!</v>
      </c>
      <c r="L313" s="18" t="e">
        <f t="shared" si="29"/>
        <v>#REF!</v>
      </c>
    </row>
    <row r="314" spans="1:12" x14ac:dyDescent="0.3">
      <c r="A314" s="22">
        <v>44872</v>
      </c>
      <c r="B314" s="18">
        <v>6.9757638610633315</v>
      </c>
      <c r="C314" s="16">
        <v>9.8071973517999993</v>
      </c>
      <c r="D314">
        <v>3.5308333915999999</v>
      </c>
      <c r="E314" s="22"/>
      <c r="F314" s="18">
        <v>6.2339422461599989</v>
      </c>
      <c r="G314" s="48" t="e">
        <f t="shared" si="24"/>
        <v>#REF!</v>
      </c>
      <c r="H314" t="e">
        <f t="shared" si="25"/>
        <v>#REF!</v>
      </c>
      <c r="I314" t="e">
        <f t="shared" si="27"/>
        <v>#REF!</v>
      </c>
      <c r="J314" t="e">
        <f t="shared" si="26"/>
        <v>#REF!</v>
      </c>
      <c r="K314" t="e">
        <f t="shared" si="28"/>
        <v>#REF!</v>
      </c>
      <c r="L314" s="18" t="e">
        <f t="shared" si="29"/>
        <v>#REF!</v>
      </c>
    </row>
    <row r="315" spans="1:12" x14ac:dyDescent="0.3">
      <c r="A315" s="22">
        <v>44873</v>
      </c>
      <c r="B315" s="18">
        <v>5.9651947925333344</v>
      </c>
      <c r="C315" s="16">
        <v>10.683310815266664</v>
      </c>
      <c r="D315">
        <v>3.5308333915999999</v>
      </c>
      <c r="E315" s="22"/>
      <c r="F315" s="18">
        <v>6.9757638610633315</v>
      </c>
      <c r="G315" s="48" t="e">
        <f t="shared" si="24"/>
        <v>#REF!</v>
      </c>
      <c r="H315" t="e">
        <f t="shared" si="25"/>
        <v>#REF!</v>
      </c>
      <c r="I315" t="e">
        <f t="shared" si="27"/>
        <v>#REF!</v>
      </c>
      <c r="J315" t="e">
        <f t="shared" si="26"/>
        <v>#REF!</v>
      </c>
      <c r="K315" t="e">
        <f t="shared" si="28"/>
        <v>#REF!</v>
      </c>
      <c r="L315" s="18" t="e">
        <f t="shared" si="29"/>
        <v>#REF!</v>
      </c>
    </row>
    <row r="316" spans="1:12" x14ac:dyDescent="0.3">
      <c r="A316" s="22">
        <v>44874</v>
      </c>
      <c r="B316" s="18">
        <v>6.4500086567900023</v>
      </c>
      <c r="C316" s="16">
        <v>7.7433591540333317</v>
      </c>
      <c r="D316">
        <v>3.5308333915999999</v>
      </c>
      <c r="E316" s="22"/>
      <c r="F316" s="18">
        <v>5.9651947925333344</v>
      </c>
      <c r="G316" s="48" t="e">
        <f t="shared" si="24"/>
        <v>#REF!</v>
      </c>
      <c r="H316" t="e">
        <f t="shared" si="25"/>
        <v>#REF!</v>
      </c>
      <c r="I316" t="e">
        <f t="shared" si="27"/>
        <v>#REF!</v>
      </c>
      <c r="J316" t="e">
        <f t="shared" si="26"/>
        <v>#REF!</v>
      </c>
      <c r="K316" t="e">
        <f t="shared" si="28"/>
        <v>#REF!</v>
      </c>
      <c r="L316" s="18" t="e">
        <f t="shared" si="29"/>
        <v>#REF!</v>
      </c>
    </row>
    <row r="317" spans="1:12" x14ac:dyDescent="0.3">
      <c r="A317" s="22">
        <v>44875</v>
      </c>
      <c r="B317" s="18">
        <v>6.1611962238800002</v>
      </c>
      <c r="C317" s="16">
        <v>6.4054471870333334</v>
      </c>
      <c r="D317">
        <v>3.5308333915999999</v>
      </c>
      <c r="E317" s="22"/>
      <c r="F317" s="18">
        <v>6.4500086567900023</v>
      </c>
      <c r="G317" s="48" t="e">
        <f t="shared" si="24"/>
        <v>#REF!</v>
      </c>
      <c r="H317" t="e">
        <f t="shared" si="25"/>
        <v>#REF!</v>
      </c>
      <c r="I317" t="e">
        <f t="shared" si="27"/>
        <v>#REF!</v>
      </c>
      <c r="J317" t="e">
        <f t="shared" si="26"/>
        <v>#REF!</v>
      </c>
      <c r="K317" t="e">
        <f t="shared" si="28"/>
        <v>#REF!</v>
      </c>
      <c r="L317" s="18" t="e">
        <f t="shared" si="29"/>
        <v>#REF!</v>
      </c>
    </row>
    <row r="318" spans="1:12" x14ac:dyDescent="0.3">
      <c r="A318" s="22">
        <v>44876</v>
      </c>
      <c r="B318" s="18">
        <v>6.1267729213466664</v>
      </c>
      <c r="C318" s="16">
        <v>3.0767297968666667</v>
      </c>
      <c r="D318">
        <v>3.5308333915999999</v>
      </c>
      <c r="E318" s="22"/>
      <c r="F318" s="18">
        <v>6.1611962238800002</v>
      </c>
      <c r="G318" s="48" t="e">
        <f t="shared" si="24"/>
        <v>#REF!</v>
      </c>
      <c r="H318" t="e">
        <f t="shared" si="25"/>
        <v>#REF!</v>
      </c>
      <c r="I318" t="e">
        <f t="shared" si="27"/>
        <v>#REF!</v>
      </c>
      <c r="J318" t="e">
        <f t="shared" si="26"/>
        <v>#REF!</v>
      </c>
      <c r="K318" t="e">
        <f t="shared" si="28"/>
        <v>#REF!</v>
      </c>
      <c r="L318" s="18" t="e">
        <f t="shared" si="29"/>
        <v>#REF!</v>
      </c>
    </row>
    <row r="319" spans="1:12" x14ac:dyDescent="0.3">
      <c r="A319" s="22">
        <v>44877</v>
      </c>
      <c r="B319" s="18">
        <v>5.8292626866666675</v>
      </c>
      <c r="C319" s="16">
        <v>4.0946043837333344</v>
      </c>
      <c r="D319">
        <v>3.5308333915999999</v>
      </c>
      <c r="E319" s="22"/>
      <c r="F319" s="18">
        <v>6.1267729213466664</v>
      </c>
      <c r="G319" s="48" t="e">
        <f t="shared" si="24"/>
        <v>#REF!</v>
      </c>
      <c r="H319" t="e">
        <f t="shared" si="25"/>
        <v>#REF!</v>
      </c>
      <c r="I319" t="e">
        <f t="shared" si="27"/>
        <v>#REF!</v>
      </c>
      <c r="J319" t="e">
        <f t="shared" si="26"/>
        <v>#REF!</v>
      </c>
      <c r="K319" t="e">
        <f t="shared" si="28"/>
        <v>#REF!</v>
      </c>
      <c r="L319" s="18" t="e">
        <f t="shared" si="29"/>
        <v>#REF!</v>
      </c>
    </row>
    <row r="320" spans="1:12" x14ac:dyDescent="0.3">
      <c r="A320" s="22">
        <v>44878</v>
      </c>
      <c r="B320" s="18">
        <v>5.152317971423332</v>
      </c>
      <c r="C320" s="16">
        <v>4.3498015057666661</v>
      </c>
      <c r="D320">
        <v>3.5308333915999999</v>
      </c>
      <c r="E320" s="22"/>
      <c r="F320" s="18">
        <v>5.8292626866666675</v>
      </c>
      <c r="G320" s="48" t="e">
        <f t="shared" si="24"/>
        <v>#REF!</v>
      </c>
      <c r="H320" t="e">
        <f t="shared" si="25"/>
        <v>#REF!</v>
      </c>
      <c r="I320" t="e">
        <f t="shared" si="27"/>
        <v>#REF!</v>
      </c>
      <c r="J320" t="e">
        <f t="shared" si="26"/>
        <v>#REF!</v>
      </c>
      <c r="K320" t="e">
        <f t="shared" si="28"/>
        <v>#REF!</v>
      </c>
      <c r="L320" s="18" t="e">
        <f t="shared" si="29"/>
        <v>#REF!</v>
      </c>
    </row>
    <row r="321" spans="1:12" x14ac:dyDescent="0.3">
      <c r="A321" s="22">
        <v>44879</v>
      </c>
      <c r="B321" s="18">
        <v>4.7399464963666667</v>
      </c>
      <c r="C321" s="16">
        <v>3.0243835455000001</v>
      </c>
      <c r="D321">
        <v>3.5308333915999999</v>
      </c>
      <c r="E321" s="22"/>
      <c r="F321" s="18">
        <v>5.152317971423332</v>
      </c>
      <c r="G321" s="48" t="e">
        <f t="shared" si="24"/>
        <v>#REF!</v>
      </c>
      <c r="H321" t="e">
        <f t="shared" si="25"/>
        <v>#REF!</v>
      </c>
      <c r="I321" t="e">
        <f t="shared" si="27"/>
        <v>#REF!</v>
      </c>
      <c r="J321" t="e">
        <f t="shared" si="26"/>
        <v>#REF!</v>
      </c>
      <c r="K321" t="e">
        <f t="shared" si="28"/>
        <v>#REF!</v>
      </c>
      <c r="L321" s="18" t="e">
        <f t="shared" si="29"/>
        <v>#REF!</v>
      </c>
    </row>
    <row r="322" spans="1:12" x14ac:dyDescent="0.3">
      <c r="A322" s="22">
        <v>44880</v>
      </c>
      <c r="B322" s="18">
        <v>4.7726084558000004</v>
      </c>
      <c r="C322" s="16">
        <v>13.338641959400002</v>
      </c>
      <c r="D322">
        <v>3.5308333915999999</v>
      </c>
      <c r="E322" s="22"/>
      <c r="F322" s="18">
        <v>4.7399464963666667</v>
      </c>
      <c r="G322" s="48" t="e">
        <f t="shared" si="24"/>
        <v>#REF!</v>
      </c>
      <c r="H322" t="e">
        <f t="shared" si="25"/>
        <v>#REF!</v>
      </c>
      <c r="I322" t="e">
        <f t="shared" si="27"/>
        <v>#REF!</v>
      </c>
      <c r="J322" t="e">
        <f t="shared" si="26"/>
        <v>#REF!</v>
      </c>
      <c r="K322" t="e">
        <f t="shared" si="28"/>
        <v>#REF!</v>
      </c>
      <c r="L322" s="18" t="e">
        <f t="shared" si="29"/>
        <v>#REF!</v>
      </c>
    </row>
    <row r="323" spans="1:12" x14ac:dyDescent="0.3">
      <c r="A323" s="22">
        <v>44881</v>
      </c>
      <c r="B323" s="18">
        <v>4.5979998249333329</v>
      </c>
      <c r="C323" s="16">
        <v>3.9537898699666671</v>
      </c>
      <c r="D323">
        <v>3.5308333915999999</v>
      </c>
      <c r="E323" s="22"/>
      <c r="F323" s="18">
        <v>4.7726084558000004</v>
      </c>
      <c r="G323" s="48" t="e">
        <f t="shared" si="24"/>
        <v>#REF!</v>
      </c>
      <c r="H323" t="e">
        <f t="shared" si="25"/>
        <v>#REF!</v>
      </c>
      <c r="I323" t="e">
        <f t="shared" si="27"/>
        <v>#REF!</v>
      </c>
      <c r="J323" t="e">
        <f t="shared" si="26"/>
        <v>#REF!</v>
      </c>
      <c r="K323" t="e">
        <f t="shared" si="28"/>
        <v>#REF!</v>
      </c>
      <c r="L323" s="18" t="e">
        <f t="shared" si="29"/>
        <v>#REF!</v>
      </c>
    </row>
    <row r="324" spans="1:12" x14ac:dyDescent="0.3">
      <c r="A324" s="22">
        <v>44882</v>
      </c>
      <c r="B324" s="18">
        <v>4.4722513647666657</v>
      </c>
      <c r="C324" s="16">
        <v>3.5578700370666665</v>
      </c>
      <c r="D324">
        <v>3.5308333915999999</v>
      </c>
      <c r="E324" s="22"/>
      <c r="F324" s="18">
        <v>4.5979998249333329</v>
      </c>
      <c r="G324" s="48" t="e">
        <f t="shared" ref="G324:G368" si="30">MIN($B$17*K323/$B$18,K323)</f>
        <v>#REF!</v>
      </c>
      <c r="H324" t="e">
        <f t="shared" ref="H324:H368" si="31">K323/$B$19</f>
        <v>#REF!</v>
      </c>
      <c r="I324" t="e">
        <f t="shared" si="27"/>
        <v>#REF!</v>
      </c>
      <c r="J324" t="e">
        <f t="shared" ref="J324:J368" si="32">MAX(0,I324-$B$18)</f>
        <v>#REF!</v>
      </c>
      <c r="K324" t="e">
        <f t="shared" si="28"/>
        <v>#REF!</v>
      </c>
      <c r="L324" s="18" t="e">
        <f t="shared" si="29"/>
        <v>#REF!</v>
      </c>
    </row>
    <row r="325" spans="1:12" x14ac:dyDescent="0.3">
      <c r="A325" s="22">
        <v>44883</v>
      </c>
      <c r="B325" s="18">
        <v>4.8417790124066675</v>
      </c>
      <c r="C325" s="16">
        <v>3.4484423176000001</v>
      </c>
      <c r="D325">
        <v>3.5308333915999999</v>
      </c>
      <c r="E325" s="22"/>
      <c r="F325" s="18">
        <v>4.4722513647666657</v>
      </c>
      <c r="G325" s="48" t="e">
        <f t="shared" si="30"/>
        <v>#REF!</v>
      </c>
      <c r="H325" t="e">
        <f t="shared" si="31"/>
        <v>#REF!</v>
      </c>
      <c r="I325" t="e">
        <f t="shared" ref="I325:I368" si="33">K324+F325-G325-H325</f>
        <v>#REF!</v>
      </c>
      <c r="J325" t="e">
        <f t="shared" si="32"/>
        <v>#REF!</v>
      </c>
      <c r="K325" t="e">
        <f t="shared" ref="K325:K368" si="34">K324+F325-G325-H325-J325</f>
        <v>#REF!</v>
      </c>
      <c r="L325" s="18" t="e">
        <f t="shared" ref="L325:L368" si="35">H325+J325</f>
        <v>#REF!</v>
      </c>
    </row>
    <row r="326" spans="1:12" x14ac:dyDescent="0.3">
      <c r="A326" s="22">
        <v>44884</v>
      </c>
      <c r="B326" s="18">
        <v>4.3703393931000001</v>
      </c>
      <c r="C326" s="16">
        <v>4.9936473948666666</v>
      </c>
      <c r="D326">
        <v>3.5308333915999999</v>
      </c>
      <c r="E326" s="22"/>
      <c r="F326" s="18">
        <v>4.8417790124066675</v>
      </c>
      <c r="G326" s="48" t="e">
        <f t="shared" si="30"/>
        <v>#REF!</v>
      </c>
      <c r="H326" t="e">
        <f t="shared" si="31"/>
        <v>#REF!</v>
      </c>
      <c r="I326" t="e">
        <f t="shared" si="33"/>
        <v>#REF!</v>
      </c>
      <c r="J326" t="e">
        <f t="shared" si="32"/>
        <v>#REF!</v>
      </c>
      <c r="K326" t="e">
        <f t="shared" si="34"/>
        <v>#REF!</v>
      </c>
      <c r="L326" s="18" t="e">
        <f t="shared" si="35"/>
        <v>#REF!</v>
      </c>
    </row>
    <row r="327" spans="1:12" x14ac:dyDescent="0.3">
      <c r="A327" s="22">
        <v>44885</v>
      </c>
      <c r="B327" s="18">
        <v>4.2140975728699992</v>
      </c>
      <c r="C327" s="16">
        <v>4.1601626140333341</v>
      </c>
      <c r="D327">
        <v>3.5308333915999999</v>
      </c>
      <c r="E327" s="22"/>
      <c r="F327" s="18">
        <v>4.3703393931000001</v>
      </c>
      <c r="G327" s="48" t="e">
        <f t="shared" si="30"/>
        <v>#REF!</v>
      </c>
      <c r="H327" t="e">
        <f t="shared" si="31"/>
        <v>#REF!</v>
      </c>
      <c r="I327" t="e">
        <f t="shared" si="33"/>
        <v>#REF!</v>
      </c>
      <c r="J327" t="e">
        <f t="shared" si="32"/>
        <v>#REF!</v>
      </c>
      <c r="K327" t="e">
        <f t="shared" si="34"/>
        <v>#REF!</v>
      </c>
      <c r="L327" s="18" t="e">
        <f t="shared" si="35"/>
        <v>#REF!</v>
      </c>
    </row>
    <row r="328" spans="1:12" x14ac:dyDescent="0.3">
      <c r="A328" s="22">
        <v>44886</v>
      </c>
      <c r="B328" s="18">
        <v>4.5333798250799999</v>
      </c>
      <c r="C328" s="16">
        <v>6.3193203308000001</v>
      </c>
      <c r="D328">
        <v>3.5308333915999999</v>
      </c>
      <c r="E328" s="22"/>
      <c r="F328" s="18">
        <v>4.2140975728699992</v>
      </c>
      <c r="G328" s="48" t="e">
        <f t="shared" si="30"/>
        <v>#REF!</v>
      </c>
      <c r="H328" t="e">
        <f t="shared" si="31"/>
        <v>#REF!</v>
      </c>
      <c r="I328" t="e">
        <f t="shared" si="33"/>
        <v>#REF!</v>
      </c>
      <c r="J328" t="e">
        <f t="shared" si="32"/>
        <v>#REF!</v>
      </c>
      <c r="K328" t="e">
        <f t="shared" si="34"/>
        <v>#REF!</v>
      </c>
      <c r="L328" s="18" t="e">
        <f t="shared" si="35"/>
        <v>#REF!</v>
      </c>
    </row>
    <row r="329" spans="1:12" x14ac:dyDescent="0.3">
      <c r="A329" s="22">
        <v>44887</v>
      </c>
      <c r="B329" s="18">
        <v>4.6469181356133324</v>
      </c>
      <c r="C329" s="16">
        <v>4.8453398715333345</v>
      </c>
      <c r="D329">
        <v>3.5308333915999999</v>
      </c>
      <c r="E329" s="22"/>
      <c r="F329" s="18">
        <v>4.5333798250799999</v>
      </c>
      <c r="G329" s="48" t="e">
        <f t="shared" si="30"/>
        <v>#REF!</v>
      </c>
      <c r="H329" t="e">
        <f t="shared" si="31"/>
        <v>#REF!</v>
      </c>
      <c r="I329" t="e">
        <f t="shared" si="33"/>
        <v>#REF!</v>
      </c>
      <c r="J329" t="e">
        <f t="shared" si="32"/>
        <v>#REF!</v>
      </c>
      <c r="K329" t="e">
        <f t="shared" si="34"/>
        <v>#REF!</v>
      </c>
      <c r="L329" s="18" t="e">
        <f t="shared" si="35"/>
        <v>#REF!</v>
      </c>
    </row>
    <row r="330" spans="1:12" x14ac:dyDescent="0.3">
      <c r="A330" s="22">
        <v>44888</v>
      </c>
      <c r="B330" s="18">
        <v>4.1402861469866661</v>
      </c>
      <c r="C330" s="16">
        <v>4.188595622566667</v>
      </c>
      <c r="D330">
        <v>3.5308333915999999</v>
      </c>
      <c r="E330" s="22"/>
      <c r="F330" s="18">
        <v>4.6469181356133324</v>
      </c>
      <c r="G330" s="48" t="e">
        <f t="shared" si="30"/>
        <v>#REF!</v>
      </c>
      <c r="H330" t="e">
        <f t="shared" si="31"/>
        <v>#REF!</v>
      </c>
      <c r="I330" t="e">
        <f t="shared" si="33"/>
        <v>#REF!</v>
      </c>
      <c r="J330" t="e">
        <f t="shared" si="32"/>
        <v>#REF!</v>
      </c>
      <c r="K330" t="e">
        <f t="shared" si="34"/>
        <v>#REF!</v>
      </c>
      <c r="L330" s="18" t="e">
        <f t="shared" si="35"/>
        <v>#REF!</v>
      </c>
    </row>
    <row r="331" spans="1:12" x14ac:dyDescent="0.3">
      <c r="A331" s="22">
        <v>44889</v>
      </c>
      <c r="B331" s="18">
        <v>4.0752196166299992</v>
      </c>
      <c r="C331" s="16">
        <v>3.3975786124666665</v>
      </c>
      <c r="D331">
        <v>3.5308333915999999</v>
      </c>
      <c r="E331" s="22"/>
      <c r="F331" s="18">
        <v>4.1402861469866661</v>
      </c>
      <c r="G331" s="48" t="e">
        <f t="shared" si="30"/>
        <v>#REF!</v>
      </c>
      <c r="H331" t="e">
        <f t="shared" si="31"/>
        <v>#REF!</v>
      </c>
      <c r="I331" t="e">
        <f t="shared" si="33"/>
        <v>#REF!</v>
      </c>
      <c r="J331" t="e">
        <f t="shared" si="32"/>
        <v>#REF!</v>
      </c>
      <c r="K331" t="e">
        <f t="shared" si="34"/>
        <v>#REF!</v>
      </c>
      <c r="L331" s="18" t="e">
        <f t="shared" si="35"/>
        <v>#REF!</v>
      </c>
    </row>
    <row r="332" spans="1:12" x14ac:dyDescent="0.3">
      <c r="A332" s="22">
        <v>44890</v>
      </c>
      <c r="B332" s="18">
        <v>4.1875987478333334</v>
      </c>
      <c r="C332" s="16">
        <v>2.1876556818000004</v>
      </c>
      <c r="D332">
        <v>3.5308333915999999</v>
      </c>
      <c r="E332" s="22"/>
      <c r="F332" s="18">
        <v>4.0752196166299992</v>
      </c>
      <c r="G332" s="48" t="e">
        <f t="shared" si="30"/>
        <v>#REF!</v>
      </c>
      <c r="H332" t="e">
        <f t="shared" si="31"/>
        <v>#REF!</v>
      </c>
      <c r="I332" t="e">
        <f t="shared" si="33"/>
        <v>#REF!</v>
      </c>
      <c r="J332" t="e">
        <f t="shared" si="32"/>
        <v>#REF!</v>
      </c>
      <c r="K332" t="e">
        <f t="shared" si="34"/>
        <v>#REF!</v>
      </c>
      <c r="L332" s="18" t="e">
        <f t="shared" si="35"/>
        <v>#REF!</v>
      </c>
    </row>
    <row r="333" spans="1:12" x14ac:dyDescent="0.3">
      <c r="A333" s="22">
        <v>44891</v>
      </c>
      <c r="B333" s="18">
        <v>3.8255418294366668</v>
      </c>
      <c r="C333" s="16">
        <v>1.7829173483000003</v>
      </c>
      <c r="D333">
        <v>3.5308333915999999</v>
      </c>
      <c r="E333" s="22"/>
      <c r="F333" s="18">
        <v>4.1875987478333334</v>
      </c>
      <c r="G333" s="48" t="e">
        <f t="shared" si="30"/>
        <v>#REF!</v>
      </c>
      <c r="H333" t="e">
        <f t="shared" si="31"/>
        <v>#REF!</v>
      </c>
      <c r="I333" t="e">
        <f t="shared" si="33"/>
        <v>#REF!</v>
      </c>
      <c r="J333" t="e">
        <f t="shared" si="32"/>
        <v>#REF!</v>
      </c>
      <c r="K333" t="e">
        <f t="shared" si="34"/>
        <v>#REF!</v>
      </c>
      <c r="L333" s="18" t="e">
        <f t="shared" si="35"/>
        <v>#REF!</v>
      </c>
    </row>
    <row r="334" spans="1:12" x14ac:dyDescent="0.3">
      <c r="A334" s="22">
        <v>44892</v>
      </c>
      <c r="B334" s="18">
        <v>3.6166133459866652</v>
      </c>
      <c r="C334" s="16">
        <v>1.9020204597666668</v>
      </c>
      <c r="D334">
        <v>3.5308333915999999</v>
      </c>
      <c r="E334" s="22"/>
      <c r="F334" s="18">
        <v>3.8255418294366668</v>
      </c>
      <c r="G334" s="48" t="e">
        <f t="shared" si="30"/>
        <v>#REF!</v>
      </c>
      <c r="H334" t="e">
        <f t="shared" si="31"/>
        <v>#REF!</v>
      </c>
      <c r="I334" t="e">
        <f t="shared" si="33"/>
        <v>#REF!</v>
      </c>
      <c r="J334" t="e">
        <f t="shared" si="32"/>
        <v>#REF!</v>
      </c>
      <c r="K334" t="e">
        <f t="shared" si="34"/>
        <v>#REF!</v>
      </c>
      <c r="L334" s="18" t="e">
        <f t="shared" si="35"/>
        <v>#REF!</v>
      </c>
    </row>
    <row r="335" spans="1:12" x14ac:dyDescent="0.3">
      <c r="A335" s="22">
        <v>44893</v>
      </c>
      <c r="B335" s="18">
        <v>3.570356312206667</v>
      </c>
      <c r="C335" s="16">
        <v>0.77168580573333323</v>
      </c>
      <c r="D335">
        <v>3.5308333915999999</v>
      </c>
      <c r="E335" s="22"/>
      <c r="F335" s="18">
        <v>3.6166133459866652</v>
      </c>
      <c r="G335" s="48" t="e">
        <f t="shared" si="30"/>
        <v>#REF!</v>
      </c>
      <c r="H335" t="e">
        <f t="shared" si="31"/>
        <v>#REF!</v>
      </c>
      <c r="I335" t="e">
        <f t="shared" si="33"/>
        <v>#REF!</v>
      </c>
      <c r="J335" t="e">
        <f t="shared" si="32"/>
        <v>#REF!</v>
      </c>
      <c r="K335" t="e">
        <f t="shared" si="34"/>
        <v>#REF!</v>
      </c>
      <c r="L335" s="18" t="e">
        <f t="shared" si="35"/>
        <v>#REF!</v>
      </c>
    </row>
    <row r="336" spans="1:12" x14ac:dyDescent="0.3">
      <c r="A336" s="22">
        <v>44894</v>
      </c>
      <c r="B336" s="18">
        <v>3.2490948272066666</v>
      </c>
      <c r="C336" s="16">
        <v>1.8477623902000002</v>
      </c>
      <c r="D336">
        <v>3.5308333915999999</v>
      </c>
      <c r="E336" s="22"/>
      <c r="F336" s="18">
        <v>3.570356312206667</v>
      </c>
      <c r="G336" s="48" t="e">
        <f t="shared" si="30"/>
        <v>#REF!</v>
      </c>
      <c r="H336" t="e">
        <f t="shared" si="31"/>
        <v>#REF!</v>
      </c>
      <c r="I336" t="e">
        <f t="shared" si="33"/>
        <v>#REF!</v>
      </c>
      <c r="J336" t="e">
        <f t="shared" si="32"/>
        <v>#REF!</v>
      </c>
      <c r="K336" t="e">
        <f t="shared" si="34"/>
        <v>#REF!</v>
      </c>
      <c r="L336" s="18" t="e">
        <f t="shared" si="35"/>
        <v>#REF!</v>
      </c>
    </row>
    <row r="337" spans="1:12" x14ac:dyDescent="0.3">
      <c r="A337" s="22">
        <v>44895</v>
      </c>
      <c r="B337" s="18">
        <v>3.0762136266866666</v>
      </c>
      <c r="C337" s="16">
        <v>1.5076288753666665</v>
      </c>
      <c r="D337">
        <v>3.5308333915999999</v>
      </c>
      <c r="E337" s="22"/>
      <c r="F337" s="18">
        <v>3.2490948272066666</v>
      </c>
      <c r="G337" s="48" t="e">
        <f t="shared" si="30"/>
        <v>#REF!</v>
      </c>
      <c r="H337" t="e">
        <f t="shared" si="31"/>
        <v>#REF!</v>
      </c>
      <c r="I337" t="e">
        <f t="shared" si="33"/>
        <v>#REF!</v>
      </c>
      <c r="J337" t="e">
        <f t="shared" si="32"/>
        <v>#REF!</v>
      </c>
      <c r="K337" t="e">
        <f t="shared" si="34"/>
        <v>#REF!</v>
      </c>
      <c r="L337" s="18" t="e">
        <f t="shared" si="35"/>
        <v>#REF!</v>
      </c>
    </row>
    <row r="338" spans="1:12" x14ac:dyDescent="0.3">
      <c r="A338" s="22">
        <v>44896</v>
      </c>
      <c r="B338" s="18">
        <v>2.764783562416667</v>
      </c>
      <c r="C338" s="16">
        <v>2.3433253325666668</v>
      </c>
      <c r="D338">
        <v>3.4708333870999999</v>
      </c>
      <c r="E338" s="22"/>
      <c r="F338" s="18">
        <v>3.0762136266866666</v>
      </c>
      <c r="G338" s="48" t="e">
        <f t="shared" si="30"/>
        <v>#REF!</v>
      </c>
      <c r="H338" t="e">
        <f t="shared" si="31"/>
        <v>#REF!</v>
      </c>
      <c r="I338" t="e">
        <f t="shared" si="33"/>
        <v>#REF!</v>
      </c>
      <c r="J338" t="e">
        <f t="shared" si="32"/>
        <v>#REF!</v>
      </c>
      <c r="K338" t="e">
        <f t="shared" si="34"/>
        <v>#REF!</v>
      </c>
      <c r="L338" s="18" t="e">
        <f t="shared" si="35"/>
        <v>#REF!</v>
      </c>
    </row>
    <row r="339" spans="1:12" x14ac:dyDescent="0.3">
      <c r="A339" s="22">
        <v>44897</v>
      </c>
      <c r="B339" s="18">
        <v>2.6898065697533329</v>
      </c>
      <c r="C339" s="16">
        <v>0.64711370963333326</v>
      </c>
      <c r="D339">
        <v>3.4708333870999999</v>
      </c>
      <c r="E339" s="22"/>
      <c r="F339" s="18">
        <v>2.764783562416667</v>
      </c>
      <c r="G339" s="48" t="e">
        <f t="shared" si="30"/>
        <v>#REF!</v>
      </c>
      <c r="H339" t="e">
        <f t="shared" si="31"/>
        <v>#REF!</v>
      </c>
      <c r="I339" t="e">
        <f t="shared" si="33"/>
        <v>#REF!</v>
      </c>
      <c r="J339" t="e">
        <f t="shared" si="32"/>
        <v>#REF!</v>
      </c>
      <c r="K339" t="e">
        <f t="shared" si="34"/>
        <v>#REF!</v>
      </c>
      <c r="L339" s="18" t="e">
        <f t="shared" si="35"/>
        <v>#REF!</v>
      </c>
    </row>
    <row r="340" spans="1:12" x14ac:dyDescent="0.3">
      <c r="A340" s="22">
        <v>44898</v>
      </c>
      <c r="B340" s="18">
        <v>2.7869791434466671</v>
      </c>
      <c r="C340" s="16">
        <v>1.6819475677333335</v>
      </c>
      <c r="D340">
        <v>3.4708333870999999</v>
      </c>
      <c r="E340" s="22"/>
      <c r="F340" s="18">
        <v>2.6898065697533329</v>
      </c>
      <c r="G340" s="48" t="e">
        <f t="shared" si="30"/>
        <v>#REF!</v>
      </c>
      <c r="H340" t="e">
        <f t="shared" si="31"/>
        <v>#REF!</v>
      </c>
      <c r="I340" t="e">
        <f t="shared" si="33"/>
        <v>#REF!</v>
      </c>
      <c r="J340" t="e">
        <f t="shared" si="32"/>
        <v>#REF!</v>
      </c>
      <c r="K340" t="e">
        <f t="shared" si="34"/>
        <v>#REF!</v>
      </c>
      <c r="L340" s="18" t="e">
        <f t="shared" si="35"/>
        <v>#REF!</v>
      </c>
    </row>
    <row r="341" spans="1:12" x14ac:dyDescent="0.3">
      <c r="A341" s="22">
        <v>44899</v>
      </c>
      <c r="B341" s="18">
        <v>3.0569540395400003</v>
      </c>
      <c r="C341" s="16">
        <v>1.1717827784999999</v>
      </c>
      <c r="D341">
        <v>3.4708333870999999</v>
      </c>
      <c r="E341" s="22"/>
      <c r="F341" s="18">
        <v>2.7869791434466671</v>
      </c>
      <c r="G341" s="48" t="e">
        <f t="shared" si="30"/>
        <v>#REF!</v>
      </c>
      <c r="H341" t="e">
        <f t="shared" si="31"/>
        <v>#REF!</v>
      </c>
      <c r="I341" t="e">
        <f t="shared" si="33"/>
        <v>#REF!</v>
      </c>
      <c r="J341" t="e">
        <f t="shared" si="32"/>
        <v>#REF!</v>
      </c>
      <c r="K341" t="e">
        <f t="shared" si="34"/>
        <v>#REF!</v>
      </c>
      <c r="L341" s="18" t="e">
        <f t="shared" si="35"/>
        <v>#REF!</v>
      </c>
    </row>
    <row r="342" spans="1:12" x14ac:dyDescent="0.3">
      <c r="A342" s="22">
        <v>44900</v>
      </c>
      <c r="B342" s="18">
        <v>2.4273346786733332</v>
      </c>
      <c r="C342" s="16">
        <v>2.4049040602333336</v>
      </c>
      <c r="D342">
        <v>3.4708333870999999</v>
      </c>
      <c r="E342" s="22"/>
      <c r="F342" s="18">
        <v>3.0569540395400003</v>
      </c>
      <c r="G342" s="48" t="e">
        <f t="shared" si="30"/>
        <v>#REF!</v>
      </c>
      <c r="H342" t="e">
        <f t="shared" si="31"/>
        <v>#REF!</v>
      </c>
      <c r="I342" t="e">
        <f t="shared" si="33"/>
        <v>#REF!</v>
      </c>
      <c r="J342" t="e">
        <f t="shared" si="32"/>
        <v>#REF!</v>
      </c>
      <c r="K342" t="e">
        <f t="shared" si="34"/>
        <v>#REF!</v>
      </c>
      <c r="L342" s="18" t="e">
        <f t="shared" si="35"/>
        <v>#REF!</v>
      </c>
    </row>
    <row r="343" spans="1:12" x14ac:dyDescent="0.3">
      <c r="A343" s="22">
        <v>44901</v>
      </c>
      <c r="B343" s="18">
        <v>2.4041800065866665</v>
      </c>
      <c r="C343" s="16">
        <v>2.1177559080333332</v>
      </c>
      <c r="D343">
        <v>3.4708333870999999</v>
      </c>
      <c r="E343" s="22"/>
      <c r="F343" s="18">
        <v>2.4273346786733332</v>
      </c>
      <c r="G343" s="48" t="e">
        <f t="shared" si="30"/>
        <v>#REF!</v>
      </c>
      <c r="H343" t="e">
        <f t="shared" si="31"/>
        <v>#REF!</v>
      </c>
      <c r="I343" t="e">
        <f t="shared" si="33"/>
        <v>#REF!</v>
      </c>
      <c r="J343" t="e">
        <f t="shared" si="32"/>
        <v>#REF!</v>
      </c>
      <c r="K343" t="e">
        <f t="shared" si="34"/>
        <v>#REF!</v>
      </c>
      <c r="L343" s="18" t="e">
        <f t="shared" si="35"/>
        <v>#REF!</v>
      </c>
    </row>
    <row r="344" spans="1:12" x14ac:dyDescent="0.3">
      <c r="A344" s="22">
        <v>44902</v>
      </c>
      <c r="B344" s="18">
        <v>2.5633207942899996</v>
      </c>
      <c r="C344" s="16">
        <v>1.6825004802333332</v>
      </c>
      <c r="D344">
        <v>3.4708333870999999</v>
      </c>
      <c r="E344" s="22"/>
      <c r="F344" s="18">
        <v>2.4041800065866665</v>
      </c>
      <c r="G344" s="48" t="e">
        <f t="shared" si="30"/>
        <v>#REF!</v>
      </c>
      <c r="H344" t="e">
        <f t="shared" si="31"/>
        <v>#REF!</v>
      </c>
      <c r="I344" t="e">
        <f t="shared" si="33"/>
        <v>#REF!</v>
      </c>
      <c r="J344" t="e">
        <f t="shared" si="32"/>
        <v>#REF!</v>
      </c>
      <c r="K344" t="e">
        <f t="shared" si="34"/>
        <v>#REF!</v>
      </c>
      <c r="L344" s="18" t="e">
        <f t="shared" si="35"/>
        <v>#REF!</v>
      </c>
    </row>
    <row r="345" spans="1:12" x14ac:dyDescent="0.3">
      <c r="A345" s="22">
        <v>44903</v>
      </c>
      <c r="B345" s="18">
        <v>2.4728895794800008</v>
      </c>
      <c r="C345" s="16">
        <v>2.0102045949999998</v>
      </c>
      <c r="D345">
        <v>3.4708333870999999</v>
      </c>
      <c r="E345" s="22"/>
      <c r="F345" s="18">
        <v>2.5633207942899996</v>
      </c>
      <c r="G345" s="48" t="e">
        <f t="shared" si="30"/>
        <v>#REF!</v>
      </c>
      <c r="H345" t="e">
        <f t="shared" si="31"/>
        <v>#REF!</v>
      </c>
      <c r="I345" t="e">
        <f t="shared" si="33"/>
        <v>#REF!</v>
      </c>
      <c r="J345" t="e">
        <f t="shared" si="32"/>
        <v>#REF!</v>
      </c>
      <c r="K345" t="e">
        <f t="shared" si="34"/>
        <v>#REF!</v>
      </c>
      <c r="L345" s="18" t="e">
        <f t="shared" si="35"/>
        <v>#REF!</v>
      </c>
    </row>
    <row r="346" spans="1:12" x14ac:dyDescent="0.3">
      <c r="A346" s="22">
        <v>44904</v>
      </c>
      <c r="B346" s="18">
        <v>2.2629772673500002</v>
      </c>
      <c r="C346" s="16">
        <v>1.2090736374666666</v>
      </c>
      <c r="D346">
        <v>3.4708333870999999</v>
      </c>
      <c r="E346" s="22"/>
      <c r="F346" s="18">
        <v>2.4728895794800008</v>
      </c>
      <c r="G346" s="48" t="e">
        <f t="shared" si="30"/>
        <v>#REF!</v>
      </c>
      <c r="H346" t="e">
        <f t="shared" si="31"/>
        <v>#REF!</v>
      </c>
      <c r="I346" t="e">
        <f t="shared" si="33"/>
        <v>#REF!</v>
      </c>
      <c r="J346" t="e">
        <f t="shared" si="32"/>
        <v>#REF!</v>
      </c>
      <c r="K346" t="e">
        <f t="shared" si="34"/>
        <v>#REF!</v>
      </c>
      <c r="L346" s="18" t="e">
        <f t="shared" si="35"/>
        <v>#REF!</v>
      </c>
    </row>
    <row r="347" spans="1:12" x14ac:dyDescent="0.3">
      <c r="A347" s="22">
        <v>44905</v>
      </c>
      <c r="B347" s="18">
        <v>2.6125388124166657</v>
      </c>
      <c r="C347" s="16">
        <v>1.9917766847666665</v>
      </c>
      <c r="D347">
        <v>3.4708333870999999</v>
      </c>
      <c r="E347" s="22"/>
      <c r="F347" s="18">
        <v>2.2629772673500002</v>
      </c>
      <c r="G347" s="48" t="e">
        <f t="shared" si="30"/>
        <v>#REF!</v>
      </c>
      <c r="H347" t="e">
        <f t="shared" si="31"/>
        <v>#REF!</v>
      </c>
      <c r="I347" t="e">
        <f t="shared" si="33"/>
        <v>#REF!</v>
      </c>
      <c r="J347" t="e">
        <f t="shared" si="32"/>
        <v>#REF!</v>
      </c>
      <c r="K347" t="e">
        <f t="shared" si="34"/>
        <v>#REF!</v>
      </c>
      <c r="L347" s="18" t="e">
        <f t="shared" si="35"/>
        <v>#REF!</v>
      </c>
    </row>
    <row r="348" spans="1:12" x14ac:dyDescent="0.3">
      <c r="A348" s="22">
        <v>44906</v>
      </c>
      <c r="B348" s="18">
        <v>2.4120917859733333</v>
      </c>
      <c r="C348" s="16">
        <v>1.6592994007333337</v>
      </c>
      <c r="D348">
        <v>3.4708333870999999</v>
      </c>
      <c r="E348" s="22"/>
      <c r="F348" s="18">
        <v>2.6125388124166657</v>
      </c>
      <c r="G348" s="48" t="e">
        <f t="shared" si="30"/>
        <v>#REF!</v>
      </c>
      <c r="H348" t="e">
        <f t="shared" si="31"/>
        <v>#REF!</v>
      </c>
      <c r="I348" t="e">
        <f t="shared" si="33"/>
        <v>#REF!</v>
      </c>
      <c r="J348" t="e">
        <f t="shared" si="32"/>
        <v>#REF!</v>
      </c>
      <c r="K348" t="e">
        <f t="shared" si="34"/>
        <v>#REF!</v>
      </c>
      <c r="L348" s="18" t="e">
        <f t="shared" si="35"/>
        <v>#REF!</v>
      </c>
    </row>
    <row r="349" spans="1:12" x14ac:dyDescent="0.3">
      <c r="A349" s="22">
        <v>44907</v>
      </c>
      <c r="B349" s="18">
        <v>2.5066233284000004</v>
      </c>
      <c r="C349" s="16">
        <v>1.1259013759333334</v>
      </c>
      <c r="D349">
        <v>3.4708333870999999</v>
      </c>
      <c r="E349" s="22"/>
      <c r="F349" s="18">
        <v>2.4120917859733333</v>
      </c>
      <c r="G349" s="48" t="e">
        <f t="shared" si="30"/>
        <v>#REF!</v>
      </c>
      <c r="H349" t="e">
        <f t="shared" si="31"/>
        <v>#REF!</v>
      </c>
      <c r="I349" t="e">
        <f t="shared" si="33"/>
        <v>#REF!</v>
      </c>
      <c r="J349" t="e">
        <f t="shared" si="32"/>
        <v>#REF!</v>
      </c>
      <c r="K349" t="e">
        <f t="shared" si="34"/>
        <v>#REF!</v>
      </c>
      <c r="L349" s="18" t="e">
        <f t="shared" si="35"/>
        <v>#REF!</v>
      </c>
    </row>
    <row r="350" spans="1:12" x14ac:dyDescent="0.3">
      <c r="A350" s="22">
        <v>44908</v>
      </c>
      <c r="B350" s="18">
        <v>2.3571435495833333</v>
      </c>
      <c r="C350" s="16">
        <v>0.96446252006666655</v>
      </c>
      <c r="D350">
        <v>3.4708333870999999</v>
      </c>
      <c r="E350" s="22"/>
      <c r="F350" s="18">
        <v>2.5066233284000004</v>
      </c>
      <c r="G350" s="48" t="e">
        <f t="shared" si="30"/>
        <v>#REF!</v>
      </c>
      <c r="H350" t="e">
        <f t="shared" si="31"/>
        <v>#REF!</v>
      </c>
      <c r="I350" t="e">
        <f t="shared" si="33"/>
        <v>#REF!</v>
      </c>
      <c r="J350" t="e">
        <f t="shared" si="32"/>
        <v>#REF!</v>
      </c>
      <c r="K350" t="e">
        <f t="shared" si="34"/>
        <v>#REF!</v>
      </c>
      <c r="L350" s="18" t="e">
        <f t="shared" si="35"/>
        <v>#REF!</v>
      </c>
    </row>
    <row r="351" spans="1:12" x14ac:dyDescent="0.3">
      <c r="A351" s="22">
        <v>44909</v>
      </c>
      <c r="B351" s="18">
        <v>2.1591253186700001</v>
      </c>
      <c r="C351" s="16">
        <v>0.89369302043333343</v>
      </c>
      <c r="D351">
        <v>3.4708333870999999</v>
      </c>
      <c r="E351" s="22"/>
      <c r="F351" s="18">
        <v>2.3571435495833333</v>
      </c>
      <c r="G351" s="48" t="e">
        <f t="shared" si="30"/>
        <v>#REF!</v>
      </c>
      <c r="H351" t="e">
        <f t="shared" si="31"/>
        <v>#REF!</v>
      </c>
      <c r="I351" t="e">
        <f t="shared" si="33"/>
        <v>#REF!</v>
      </c>
      <c r="J351" t="e">
        <f t="shared" si="32"/>
        <v>#REF!</v>
      </c>
      <c r="K351" t="e">
        <f t="shared" si="34"/>
        <v>#REF!</v>
      </c>
      <c r="L351" s="18" t="e">
        <f t="shared" si="35"/>
        <v>#REF!</v>
      </c>
    </row>
    <row r="352" spans="1:12" x14ac:dyDescent="0.3">
      <c r="A352" s="22">
        <v>44910</v>
      </c>
      <c r="B352" s="18">
        <v>2.0551656264100004</v>
      </c>
      <c r="C352" s="16">
        <v>1.5490712887</v>
      </c>
      <c r="D352">
        <v>3.4708333870999999</v>
      </c>
      <c r="E352" s="22"/>
      <c r="F352" s="18">
        <v>2.1591253186700001</v>
      </c>
      <c r="G352" s="48" t="e">
        <f t="shared" si="30"/>
        <v>#REF!</v>
      </c>
      <c r="H352" t="e">
        <f t="shared" si="31"/>
        <v>#REF!</v>
      </c>
      <c r="I352" t="e">
        <f t="shared" si="33"/>
        <v>#REF!</v>
      </c>
      <c r="J352" t="e">
        <f t="shared" si="32"/>
        <v>#REF!</v>
      </c>
      <c r="K352" t="e">
        <f t="shared" si="34"/>
        <v>#REF!</v>
      </c>
      <c r="L352" s="18" t="e">
        <f t="shared" si="35"/>
        <v>#REF!</v>
      </c>
    </row>
    <row r="353" spans="1:12" x14ac:dyDescent="0.3">
      <c r="A353" s="22">
        <v>44911</v>
      </c>
      <c r="B353" s="18">
        <v>2.3656929436666672</v>
      </c>
      <c r="C353" s="16">
        <v>1.0280882825</v>
      </c>
      <c r="D353">
        <v>3.4708333870999999</v>
      </c>
      <c r="E353" s="22"/>
      <c r="F353" s="18">
        <v>2.0551656264100004</v>
      </c>
      <c r="G353" s="48" t="e">
        <f t="shared" si="30"/>
        <v>#REF!</v>
      </c>
      <c r="H353" t="e">
        <f t="shared" si="31"/>
        <v>#REF!</v>
      </c>
      <c r="I353" t="e">
        <f t="shared" si="33"/>
        <v>#REF!</v>
      </c>
      <c r="J353" t="e">
        <f t="shared" si="32"/>
        <v>#REF!</v>
      </c>
      <c r="K353" t="e">
        <f t="shared" si="34"/>
        <v>#REF!</v>
      </c>
      <c r="L353" s="18" t="e">
        <f t="shared" si="35"/>
        <v>#REF!</v>
      </c>
    </row>
    <row r="354" spans="1:12" x14ac:dyDescent="0.3">
      <c r="A354" s="22">
        <v>44912</v>
      </c>
      <c r="B354" s="18">
        <v>2.1263122397233327</v>
      </c>
      <c r="C354" s="16">
        <v>0.8273135313333333</v>
      </c>
      <c r="D354">
        <v>3.4708333870999999</v>
      </c>
      <c r="E354" s="22"/>
      <c r="F354" s="18">
        <v>2.3656929436666672</v>
      </c>
      <c r="G354" s="48" t="e">
        <f t="shared" si="30"/>
        <v>#REF!</v>
      </c>
      <c r="H354" t="e">
        <f t="shared" si="31"/>
        <v>#REF!</v>
      </c>
      <c r="I354" t="e">
        <f t="shared" si="33"/>
        <v>#REF!</v>
      </c>
      <c r="J354" t="e">
        <f t="shared" si="32"/>
        <v>#REF!</v>
      </c>
      <c r="K354" t="e">
        <f t="shared" si="34"/>
        <v>#REF!</v>
      </c>
      <c r="L354" s="18" t="e">
        <f t="shared" si="35"/>
        <v>#REF!</v>
      </c>
    </row>
    <row r="355" spans="1:12" x14ac:dyDescent="0.3">
      <c r="A355" s="22">
        <v>44913</v>
      </c>
      <c r="B355" s="18">
        <v>2.0750634113599999</v>
      </c>
      <c r="C355" s="16">
        <v>1.7581909791666668</v>
      </c>
      <c r="D355">
        <v>3.4708333870999999</v>
      </c>
      <c r="E355" s="22"/>
      <c r="F355" s="18">
        <v>2.1263122397233327</v>
      </c>
      <c r="G355" s="48" t="e">
        <f t="shared" si="30"/>
        <v>#REF!</v>
      </c>
      <c r="H355" t="e">
        <f t="shared" si="31"/>
        <v>#REF!</v>
      </c>
      <c r="I355" t="e">
        <f t="shared" si="33"/>
        <v>#REF!</v>
      </c>
      <c r="J355" t="e">
        <f t="shared" si="32"/>
        <v>#REF!</v>
      </c>
      <c r="K355" t="e">
        <f t="shared" si="34"/>
        <v>#REF!</v>
      </c>
      <c r="L355" s="18" t="e">
        <f t="shared" si="35"/>
        <v>#REF!</v>
      </c>
    </row>
    <row r="356" spans="1:12" x14ac:dyDescent="0.3">
      <c r="A356" s="22">
        <v>44914</v>
      </c>
      <c r="B356" s="18">
        <v>2.0290666559899999</v>
      </c>
      <c r="C356" s="16">
        <v>0.83069866456666663</v>
      </c>
      <c r="D356">
        <v>3.4708333870999999</v>
      </c>
      <c r="E356" s="22"/>
      <c r="F356" s="18">
        <v>2.0750634113599999</v>
      </c>
      <c r="G356" s="48" t="e">
        <f t="shared" si="30"/>
        <v>#REF!</v>
      </c>
      <c r="H356" t="e">
        <f t="shared" si="31"/>
        <v>#REF!</v>
      </c>
      <c r="I356" t="e">
        <f t="shared" si="33"/>
        <v>#REF!</v>
      </c>
      <c r="J356" t="e">
        <f t="shared" si="32"/>
        <v>#REF!</v>
      </c>
      <c r="K356" t="e">
        <f t="shared" si="34"/>
        <v>#REF!</v>
      </c>
      <c r="L356" s="18" t="e">
        <f t="shared" si="35"/>
        <v>#REF!</v>
      </c>
    </row>
    <row r="357" spans="1:12" x14ac:dyDescent="0.3">
      <c r="A357" s="22">
        <v>44915</v>
      </c>
      <c r="B357" s="18">
        <v>1.7963072041866668</v>
      </c>
      <c r="C357" s="16">
        <v>0.8004091112666667</v>
      </c>
      <c r="D357">
        <v>3.4708333870999999</v>
      </c>
      <c r="E357" s="22"/>
      <c r="F357" s="18">
        <v>2.0290666559899999</v>
      </c>
      <c r="G357" s="48" t="e">
        <f t="shared" si="30"/>
        <v>#REF!</v>
      </c>
      <c r="H357" t="e">
        <f t="shared" si="31"/>
        <v>#REF!</v>
      </c>
      <c r="I357" t="e">
        <f t="shared" si="33"/>
        <v>#REF!</v>
      </c>
      <c r="J357" t="e">
        <f t="shared" si="32"/>
        <v>#REF!</v>
      </c>
      <c r="K357" t="e">
        <f t="shared" si="34"/>
        <v>#REF!</v>
      </c>
      <c r="L357" s="18" t="e">
        <f t="shared" si="35"/>
        <v>#REF!</v>
      </c>
    </row>
    <row r="358" spans="1:12" x14ac:dyDescent="0.3">
      <c r="A358" s="22">
        <v>44916</v>
      </c>
      <c r="B358" s="18">
        <v>2.0647909394866666</v>
      </c>
      <c r="C358" s="16">
        <v>1.1738059421666667</v>
      </c>
      <c r="D358">
        <v>3.4708333870999999</v>
      </c>
      <c r="E358" s="22"/>
      <c r="F358" s="18">
        <v>1.7963072041866668</v>
      </c>
      <c r="G358" s="48" t="e">
        <f t="shared" si="30"/>
        <v>#REF!</v>
      </c>
      <c r="H358" t="e">
        <f t="shared" si="31"/>
        <v>#REF!</v>
      </c>
      <c r="I358" t="e">
        <f t="shared" si="33"/>
        <v>#REF!</v>
      </c>
      <c r="J358" t="e">
        <f t="shared" si="32"/>
        <v>#REF!</v>
      </c>
      <c r="K358" t="e">
        <f t="shared" si="34"/>
        <v>#REF!</v>
      </c>
      <c r="L358" s="18" t="e">
        <f t="shared" si="35"/>
        <v>#REF!</v>
      </c>
    </row>
    <row r="359" spans="1:12" x14ac:dyDescent="0.3">
      <c r="A359" s="22">
        <v>44917</v>
      </c>
      <c r="B359" s="18">
        <v>1.9108188841733333</v>
      </c>
      <c r="C359" s="16">
        <v>0.56553688023333337</v>
      </c>
      <c r="D359">
        <v>3.4708333870999999</v>
      </c>
      <c r="E359" s="22"/>
      <c r="F359" s="18">
        <v>2.0647909394866666</v>
      </c>
      <c r="G359" s="48" t="e">
        <f t="shared" si="30"/>
        <v>#REF!</v>
      </c>
      <c r="H359" t="e">
        <f t="shared" si="31"/>
        <v>#REF!</v>
      </c>
      <c r="I359" t="e">
        <f t="shared" si="33"/>
        <v>#REF!</v>
      </c>
      <c r="J359" t="e">
        <f t="shared" si="32"/>
        <v>#REF!</v>
      </c>
      <c r="K359" t="e">
        <f t="shared" si="34"/>
        <v>#REF!</v>
      </c>
      <c r="L359" s="18" t="e">
        <f t="shared" si="35"/>
        <v>#REF!</v>
      </c>
    </row>
    <row r="360" spans="1:12" x14ac:dyDescent="0.3">
      <c r="A360" s="22">
        <v>44918</v>
      </c>
      <c r="B360" s="18">
        <v>2.0745072299666658</v>
      </c>
      <c r="C360" s="16">
        <v>0.69316097119999998</v>
      </c>
      <c r="D360">
        <v>3.4708333870999999</v>
      </c>
      <c r="E360" s="22"/>
      <c r="F360" s="18">
        <v>1.9108188841733333</v>
      </c>
      <c r="G360" s="48" t="e">
        <f t="shared" si="30"/>
        <v>#REF!</v>
      </c>
      <c r="H360" t="e">
        <f t="shared" si="31"/>
        <v>#REF!</v>
      </c>
      <c r="I360" t="e">
        <f t="shared" si="33"/>
        <v>#REF!</v>
      </c>
      <c r="J360" t="e">
        <f t="shared" si="32"/>
        <v>#REF!</v>
      </c>
      <c r="K360" t="e">
        <f t="shared" si="34"/>
        <v>#REF!</v>
      </c>
      <c r="L360" s="18" t="e">
        <f t="shared" si="35"/>
        <v>#REF!</v>
      </c>
    </row>
    <row r="361" spans="1:12" x14ac:dyDescent="0.3">
      <c r="A361" s="22">
        <v>44919</v>
      </c>
      <c r="B361" s="18">
        <v>1.9011683148000003</v>
      </c>
      <c r="C361" s="16">
        <v>0.89406756009999999</v>
      </c>
      <c r="D361">
        <v>3.4708333870999999</v>
      </c>
      <c r="E361" s="22"/>
      <c r="F361" s="18">
        <v>2.0745072299666658</v>
      </c>
      <c r="G361" s="48" t="e">
        <f t="shared" si="30"/>
        <v>#REF!</v>
      </c>
      <c r="H361" t="e">
        <f t="shared" si="31"/>
        <v>#REF!</v>
      </c>
      <c r="I361" t="e">
        <f t="shared" si="33"/>
        <v>#REF!</v>
      </c>
      <c r="J361" t="e">
        <f t="shared" si="32"/>
        <v>#REF!</v>
      </c>
      <c r="K361" t="e">
        <f t="shared" si="34"/>
        <v>#REF!</v>
      </c>
      <c r="L361" s="18" t="e">
        <f t="shared" si="35"/>
        <v>#REF!</v>
      </c>
    </row>
    <row r="362" spans="1:12" x14ac:dyDescent="0.3">
      <c r="A362" s="22">
        <v>44920</v>
      </c>
      <c r="B362" s="18">
        <v>1.88417207549</v>
      </c>
      <c r="C362" s="16">
        <v>1.0241721105333332</v>
      </c>
      <c r="D362">
        <v>3.4708333870999999</v>
      </c>
      <c r="E362" s="22"/>
      <c r="F362" s="18">
        <v>1.9011683148000003</v>
      </c>
      <c r="G362" s="48" t="e">
        <f t="shared" si="30"/>
        <v>#REF!</v>
      </c>
      <c r="H362" t="e">
        <f t="shared" si="31"/>
        <v>#REF!</v>
      </c>
      <c r="I362" t="e">
        <f t="shared" si="33"/>
        <v>#REF!</v>
      </c>
      <c r="J362" t="e">
        <f t="shared" si="32"/>
        <v>#REF!</v>
      </c>
      <c r="K362" t="e">
        <f t="shared" si="34"/>
        <v>#REF!</v>
      </c>
      <c r="L362" s="18" t="e">
        <f t="shared" si="35"/>
        <v>#REF!</v>
      </c>
    </row>
    <row r="363" spans="1:12" x14ac:dyDescent="0.3">
      <c r="A363" s="22">
        <v>44921</v>
      </c>
      <c r="B363" s="18">
        <v>1.7376327115433332</v>
      </c>
      <c r="C363" s="16">
        <v>9.8396249599999985E-2</v>
      </c>
      <c r="D363">
        <v>3.4708333870999999</v>
      </c>
      <c r="E363" s="22"/>
      <c r="F363" s="18">
        <v>1.88417207549</v>
      </c>
      <c r="G363" s="48" t="e">
        <f t="shared" si="30"/>
        <v>#REF!</v>
      </c>
      <c r="H363" t="e">
        <f t="shared" si="31"/>
        <v>#REF!</v>
      </c>
      <c r="I363" t="e">
        <f t="shared" si="33"/>
        <v>#REF!</v>
      </c>
      <c r="J363" t="e">
        <f t="shared" si="32"/>
        <v>#REF!</v>
      </c>
      <c r="K363" t="e">
        <f t="shared" si="34"/>
        <v>#REF!</v>
      </c>
      <c r="L363" s="18" t="e">
        <f t="shared" si="35"/>
        <v>#REF!</v>
      </c>
    </row>
    <row r="364" spans="1:12" x14ac:dyDescent="0.3">
      <c r="A364" s="22">
        <v>44922</v>
      </c>
      <c r="B364" s="18">
        <v>1.7973607472033337</v>
      </c>
      <c r="C364" s="16">
        <v>0.80789727410000012</v>
      </c>
      <c r="D364">
        <v>3.4708333870999999</v>
      </c>
      <c r="E364" s="22"/>
      <c r="F364" s="18">
        <v>1.7376327115433332</v>
      </c>
      <c r="G364" s="48" t="e">
        <f t="shared" si="30"/>
        <v>#REF!</v>
      </c>
      <c r="H364" t="e">
        <f t="shared" si="31"/>
        <v>#REF!</v>
      </c>
      <c r="I364" t="e">
        <f t="shared" si="33"/>
        <v>#REF!</v>
      </c>
      <c r="J364" t="e">
        <f t="shared" si="32"/>
        <v>#REF!</v>
      </c>
      <c r="K364" t="e">
        <f t="shared" si="34"/>
        <v>#REF!</v>
      </c>
      <c r="L364" s="18" t="e">
        <f t="shared" si="35"/>
        <v>#REF!</v>
      </c>
    </row>
    <row r="365" spans="1:12" x14ac:dyDescent="0.3">
      <c r="A365" s="22">
        <v>44923</v>
      </c>
      <c r="B365" s="18">
        <v>1.9849885322799998</v>
      </c>
      <c r="C365" s="16">
        <v>0.42639176543333335</v>
      </c>
      <c r="D365">
        <v>3.4708333870999999</v>
      </c>
      <c r="E365" s="22"/>
      <c r="F365" s="18">
        <v>1.7973607472033337</v>
      </c>
      <c r="G365" s="48" t="e">
        <f t="shared" si="30"/>
        <v>#REF!</v>
      </c>
      <c r="H365" t="e">
        <f t="shared" si="31"/>
        <v>#REF!</v>
      </c>
      <c r="I365" t="e">
        <f t="shared" si="33"/>
        <v>#REF!</v>
      </c>
      <c r="J365" t="e">
        <f t="shared" si="32"/>
        <v>#REF!</v>
      </c>
      <c r="K365" t="e">
        <f t="shared" si="34"/>
        <v>#REF!</v>
      </c>
      <c r="L365" s="18" t="e">
        <f t="shared" si="35"/>
        <v>#REF!</v>
      </c>
    </row>
    <row r="366" spans="1:12" x14ac:dyDescent="0.3">
      <c r="A366" s="22">
        <v>44924</v>
      </c>
      <c r="B366" s="18">
        <v>1.7849594372633333</v>
      </c>
      <c r="C366" s="16">
        <v>1.0321805598666667</v>
      </c>
      <c r="D366">
        <v>3.4708333870999999</v>
      </c>
      <c r="E366" s="22"/>
      <c r="F366" s="18">
        <v>1.9849885322799998</v>
      </c>
      <c r="G366" s="48" t="e">
        <f t="shared" si="30"/>
        <v>#REF!</v>
      </c>
      <c r="H366" t="e">
        <f t="shared" si="31"/>
        <v>#REF!</v>
      </c>
      <c r="I366" t="e">
        <f t="shared" si="33"/>
        <v>#REF!</v>
      </c>
      <c r="J366" t="e">
        <f t="shared" si="32"/>
        <v>#REF!</v>
      </c>
      <c r="K366" t="e">
        <f t="shared" si="34"/>
        <v>#REF!</v>
      </c>
      <c r="L366" s="18" t="e">
        <f t="shared" si="35"/>
        <v>#REF!</v>
      </c>
    </row>
    <row r="367" spans="1:12" x14ac:dyDescent="0.3">
      <c r="A367" s="22">
        <v>44925</v>
      </c>
      <c r="B367" s="18">
        <v>1.6904245131666664</v>
      </c>
      <c r="C367" s="16">
        <v>0.3945717710333333</v>
      </c>
      <c r="D367">
        <v>3.4708333870999999</v>
      </c>
      <c r="E367" s="22"/>
      <c r="F367" s="18">
        <v>1.7849594372633333</v>
      </c>
      <c r="G367" s="48" t="e">
        <f t="shared" si="30"/>
        <v>#REF!</v>
      </c>
      <c r="H367" t="e">
        <f t="shared" si="31"/>
        <v>#REF!</v>
      </c>
      <c r="I367" t="e">
        <f t="shared" si="33"/>
        <v>#REF!</v>
      </c>
      <c r="J367" t="e">
        <f t="shared" si="32"/>
        <v>#REF!</v>
      </c>
      <c r="K367" t="e">
        <f t="shared" si="34"/>
        <v>#REF!</v>
      </c>
      <c r="L367" s="18" t="e">
        <f t="shared" si="35"/>
        <v>#REF!</v>
      </c>
    </row>
    <row r="368" spans="1:12" ht="15" thickBot="1" x14ac:dyDescent="0.35">
      <c r="A368" s="22">
        <v>44926</v>
      </c>
      <c r="B368" s="18">
        <v>1.6920573237966665</v>
      </c>
      <c r="C368" s="20">
        <v>1.5131486568571428</v>
      </c>
      <c r="D368">
        <v>3.4708333870999999</v>
      </c>
      <c r="E368" s="44"/>
      <c r="F368" s="18">
        <v>1.6904245131666664</v>
      </c>
      <c r="G368" s="20" t="e">
        <f t="shared" si="30"/>
        <v>#REF!</v>
      </c>
      <c r="H368" s="20" t="e">
        <f t="shared" si="31"/>
        <v>#REF!</v>
      </c>
      <c r="I368" s="20" t="e">
        <f t="shared" si="33"/>
        <v>#REF!</v>
      </c>
      <c r="J368" s="20" t="e">
        <f t="shared" si="32"/>
        <v>#REF!</v>
      </c>
      <c r="K368" s="20" t="e">
        <f t="shared" si="34"/>
        <v>#REF!</v>
      </c>
      <c r="L368" s="21" t="e">
        <f t="shared" si="35"/>
        <v>#REF!</v>
      </c>
    </row>
    <row r="369" spans="6:6" x14ac:dyDescent="0.3">
      <c r="F369" s="18">
        <v>1.6920573237966665</v>
      </c>
    </row>
  </sheetData>
  <sortState xmlns:xlrd2="http://schemas.microsoft.com/office/spreadsheetml/2017/richdata2" ref="E3:F368">
    <sortCondition ref="E2:E3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years average</vt:lpstr>
      <vt:lpstr>precipitation</vt:lpstr>
      <vt:lpstr>discharge</vt:lpstr>
      <vt:lpstr>pet</vt:lpstr>
      <vt:lpstr>budyko,regime,fdc</vt:lpstr>
      <vt:lpstr>monthly modelling</vt:lpstr>
      <vt:lpstr>daily modelling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Agrawal</dc:creator>
  <cp:lastModifiedBy>Sahil Agrawal</cp:lastModifiedBy>
  <dcterms:created xsi:type="dcterms:W3CDTF">2022-10-05T19:05:16Z</dcterms:created>
  <dcterms:modified xsi:type="dcterms:W3CDTF">2022-10-26T21:32:56Z</dcterms:modified>
</cp:coreProperties>
</file>