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sahiljangra/Desktop/"/>
    </mc:Choice>
  </mc:AlternateContent>
  <xr:revisionPtr revIDLastSave="0" documentId="8_{3836BF41-76DE-824C-98F9-9FE973483863}" xr6:coauthVersionLast="47" xr6:coauthVersionMax="47" xr10:uidLastSave="{00000000-0000-0000-0000-000000000000}"/>
  <bookViews>
    <workbookView xWindow="0" yWindow="500" windowWidth="28800" windowHeight="15700" activeTab="3" xr2:uid="{F73ED4A8-DE2B-8648-AA52-2A3DD70CF422}"/>
  </bookViews>
  <sheets>
    <sheet name="DASHBOARD" sheetId="20" r:id="rId1"/>
    <sheet name="Working Space" sheetId="15" r:id="rId2"/>
    <sheet name="Pivot Table" sheetId="19" r:id="rId3"/>
    <sheet name="GOAL 1" sheetId="1" r:id="rId4"/>
    <sheet name="GOAL 2" sheetId="2" r:id="rId5"/>
    <sheet name="GOAL 2 (B)" sheetId="12" r:id="rId6"/>
    <sheet name="GOAL 2(C)" sheetId="13" r:id="rId7"/>
    <sheet name="GOAL 3" sheetId="3" r:id="rId8"/>
    <sheet name="GOAL 5" sheetId="4" r:id="rId9"/>
    <sheet name="GOAL 6" sheetId="5" r:id="rId10"/>
    <sheet name="GOAL 9" sheetId="6" r:id="rId11"/>
    <sheet name="GOAL 13" sheetId="7" r:id="rId12"/>
    <sheet name="GOAL 16" sheetId="9" r:id="rId13"/>
    <sheet name="GOAL 17" sheetId="11" r:id="rId14"/>
  </sheets>
  <definedNames>
    <definedName name="_xlnm._FilterDatabase" localSheetId="3" hidden="1">'GOAL 1'!$A$1:$N$51</definedName>
    <definedName name="_xlnm._FilterDatabase" localSheetId="11" hidden="1">'GOAL 13'!$A$1:$I$85</definedName>
    <definedName name="_xlnm._FilterDatabase" localSheetId="12" hidden="1">'GOAL 16'!$A$1:$I$128</definedName>
    <definedName name="_xlnm._FilterDatabase" localSheetId="13" hidden="1">'GOAL 17'!$A$1:$I$143</definedName>
    <definedName name="_xlnm._FilterDatabase" localSheetId="4" hidden="1">'GOAL 2'!$A$1:$N$146</definedName>
    <definedName name="_xlnm._FilterDatabase" localSheetId="5" hidden="1">'GOAL 2 (B)'!$A$1:$K$131</definedName>
    <definedName name="_xlnm._FilterDatabase" localSheetId="6" hidden="1">'GOAL 2(C)'!$A$1:$N$139</definedName>
    <definedName name="_xlnm._FilterDatabase" localSheetId="7" hidden="1">'GOAL 3'!$A$1:$K$201</definedName>
    <definedName name="_xlnm._FilterDatabase" localSheetId="8" hidden="1">'GOAL 5'!$A$1:$K$192</definedName>
    <definedName name="_xlnm._FilterDatabase" localSheetId="9" hidden="1">'GOAL 6'!$A$1:$J$181</definedName>
    <definedName name="_xlnm._FilterDatabase" localSheetId="10" hidden="1">'GOAL 9'!$A$1:$I$150</definedName>
    <definedName name="Slicer_GeoAreaName">#N/A</definedName>
  </definedNames>
  <calcPr calcId="191029"/>
  <pivotCaches>
    <pivotCache cacheId="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4" i="2" l="1"/>
  <c r="N3" i="2"/>
  <c r="N4" i="12"/>
  <c r="N3" i="12"/>
  <c r="N4" i="13"/>
  <c r="N3" i="13"/>
  <c r="N4" i="3"/>
  <c r="N3" i="3"/>
  <c r="N4" i="4"/>
  <c r="N3" i="4"/>
  <c r="N4" i="5"/>
  <c r="H181" i="5" s="1"/>
  <c r="J181" i="5" s="1"/>
  <c r="N3" i="5"/>
  <c r="N4" i="6"/>
  <c r="H24" i="6" s="1"/>
  <c r="I24" i="6" s="1"/>
  <c r="N3" i="6"/>
  <c r="N4" i="7"/>
  <c r="H3" i="7" s="1"/>
  <c r="I3" i="7" s="1"/>
  <c r="N3" i="7"/>
  <c r="N4" i="9"/>
  <c r="N3" i="9"/>
  <c r="N4" i="11"/>
  <c r="N3" i="11"/>
  <c r="N66" i="2"/>
  <c r="N4" i="1"/>
  <c r="N3" i="1"/>
  <c r="H4" i="3" l="1"/>
  <c r="K4" i="3" s="1"/>
  <c r="H5" i="13"/>
  <c r="L5" i="13" s="1"/>
  <c r="H58" i="2"/>
  <c r="L58" i="2" s="1"/>
  <c r="H33" i="11"/>
  <c r="I33" i="11" s="1"/>
  <c r="H111" i="11"/>
  <c r="I111" i="11" s="1"/>
  <c r="H81" i="11"/>
  <c r="I81" i="11" s="1"/>
  <c r="H44" i="11"/>
  <c r="I44" i="11" s="1"/>
  <c r="H8" i="11"/>
  <c r="I8" i="11" s="1"/>
  <c r="H3" i="11"/>
  <c r="I3" i="11" s="1"/>
  <c r="H11" i="11"/>
  <c r="I11" i="11" s="1"/>
  <c r="H19" i="11"/>
  <c r="I19" i="11" s="1"/>
  <c r="H27" i="11"/>
  <c r="I27" i="11" s="1"/>
  <c r="H35" i="11"/>
  <c r="I35" i="11" s="1"/>
  <c r="H43" i="11"/>
  <c r="I43" i="11" s="1"/>
  <c r="H51" i="11"/>
  <c r="I51" i="11" s="1"/>
  <c r="H59" i="11"/>
  <c r="I59" i="11" s="1"/>
  <c r="H67" i="11"/>
  <c r="I67" i="11" s="1"/>
  <c r="H75" i="11"/>
  <c r="I75" i="11" s="1"/>
  <c r="H83" i="11"/>
  <c r="I83" i="11" s="1"/>
  <c r="H91" i="11"/>
  <c r="I91" i="11" s="1"/>
  <c r="H99" i="11"/>
  <c r="I99" i="11" s="1"/>
  <c r="H107" i="11"/>
  <c r="I107" i="11" s="1"/>
  <c r="H115" i="11"/>
  <c r="I115" i="11" s="1"/>
  <c r="H123" i="11"/>
  <c r="I123" i="11" s="1"/>
  <c r="H131" i="11"/>
  <c r="I131" i="11" s="1"/>
  <c r="H139" i="11"/>
  <c r="I139" i="11" s="1"/>
  <c r="H5" i="11"/>
  <c r="I5" i="11" s="1"/>
  <c r="H13" i="11"/>
  <c r="I13" i="11" s="1"/>
  <c r="H21" i="11"/>
  <c r="I21" i="11" s="1"/>
  <c r="H29" i="11"/>
  <c r="I29" i="11" s="1"/>
  <c r="H37" i="11"/>
  <c r="I37" i="11" s="1"/>
  <c r="H45" i="11"/>
  <c r="I45" i="11" s="1"/>
  <c r="H53" i="11"/>
  <c r="I53" i="11" s="1"/>
  <c r="H61" i="11"/>
  <c r="I61" i="11" s="1"/>
  <c r="H69" i="11"/>
  <c r="I69" i="11" s="1"/>
  <c r="H77" i="11"/>
  <c r="I77" i="11" s="1"/>
  <c r="H85" i="11"/>
  <c r="I85" i="11" s="1"/>
  <c r="H93" i="11"/>
  <c r="I93" i="11" s="1"/>
  <c r="H101" i="11"/>
  <c r="I101" i="11" s="1"/>
  <c r="H109" i="11"/>
  <c r="I109" i="11" s="1"/>
  <c r="H117" i="11"/>
  <c r="I117" i="11" s="1"/>
  <c r="H125" i="11"/>
  <c r="I125" i="11" s="1"/>
  <c r="H133" i="11"/>
  <c r="I133" i="11" s="1"/>
  <c r="H141" i="11"/>
  <c r="I141" i="11" s="1"/>
  <c r="H6" i="11"/>
  <c r="I6" i="11" s="1"/>
  <c r="H14" i="11"/>
  <c r="I14" i="11" s="1"/>
  <c r="H22" i="11"/>
  <c r="I22" i="11" s="1"/>
  <c r="H30" i="11"/>
  <c r="I30" i="11" s="1"/>
  <c r="H38" i="11"/>
  <c r="I38" i="11" s="1"/>
  <c r="H46" i="11"/>
  <c r="I46" i="11" s="1"/>
  <c r="H54" i="11"/>
  <c r="I54" i="11" s="1"/>
  <c r="H62" i="11"/>
  <c r="I62" i="11" s="1"/>
  <c r="H70" i="11"/>
  <c r="I70" i="11" s="1"/>
  <c r="H78" i="11"/>
  <c r="I78" i="11" s="1"/>
  <c r="H86" i="11"/>
  <c r="I86" i="11" s="1"/>
  <c r="H94" i="11"/>
  <c r="I94" i="11" s="1"/>
  <c r="H102" i="11"/>
  <c r="I102" i="11" s="1"/>
  <c r="H110" i="11"/>
  <c r="I110" i="11" s="1"/>
  <c r="H118" i="11"/>
  <c r="I118" i="11" s="1"/>
  <c r="H126" i="11"/>
  <c r="I126" i="11" s="1"/>
  <c r="H134" i="11"/>
  <c r="I134" i="11" s="1"/>
  <c r="H142" i="11"/>
  <c r="I142" i="11" s="1"/>
  <c r="H9" i="11"/>
  <c r="I9" i="11" s="1"/>
  <c r="H23" i="11"/>
  <c r="I23" i="11" s="1"/>
  <c r="H34" i="11"/>
  <c r="I34" i="11" s="1"/>
  <c r="H48" i="11"/>
  <c r="I48" i="11" s="1"/>
  <c r="H60" i="11"/>
  <c r="I60" i="11" s="1"/>
  <c r="H73" i="11"/>
  <c r="I73" i="11" s="1"/>
  <c r="H87" i="11"/>
  <c r="I87" i="11" s="1"/>
  <c r="H98" i="11"/>
  <c r="I98" i="11" s="1"/>
  <c r="H112" i="11"/>
  <c r="I112" i="11" s="1"/>
  <c r="H124" i="11"/>
  <c r="I124" i="11" s="1"/>
  <c r="H137" i="11"/>
  <c r="I137" i="11" s="1"/>
  <c r="H10" i="11"/>
  <c r="I10" i="11" s="1"/>
  <c r="H24" i="11"/>
  <c r="I24" i="11" s="1"/>
  <c r="H36" i="11"/>
  <c r="I36" i="11" s="1"/>
  <c r="H49" i="11"/>
  <c r="I49" i="11" s="1"/>
  <c r="H63" i="11"/>
  <c r="I63" i="11" s="1"/>
  <c r="H74" i="11"/>
  <c r="I74" i="11" s="1"/>
  <c r="H88" i="11"/>
  <c r="I88" i="11" s="1"/>
  <c r="H100" i="11"/>
  <c r="I100" i="11" s="1"/>
  <c r="H113" i="11"/>
  <c r="I113" i="11" s="1"/>
  <c r="H127" i="11"/>
  <c r="I127" i="11" s="1"/>
  <c r="H138" i="11"/>
  <c r="I138" i="11" s="1"/>
  <c r="H12" i="11"/>
  <c r="I12" i="11" s="1"/>
  <c r="H25" i="11"/>
  <c r="I25" i="11" s="1"/>
  <c r="H39" i="11"/>
  <c r="I39" i="11" s="1"/>
  <c r="H50" i="11"/>
  <c r="I50" i="11" s="1"/>
  <c r="H64" i="11"/>
  <c r="I64" i="11" s="1"/>
  <c r="H89" i="11"/>
  <c r="I89" i="11" s="1"/>
  <c r="H103" i="11"/>
  <c r="I103" i="11" s="1"/>
  <c r="H114" i="11"/>
  <c r="I114" i="11" s="1"/>
  <c r="H140" i="11"/>
  <c r="I140" i="11" s="1"/>
  <c r="H26" i="11"/>
  <c r="I26" i="11" s="1"/>
  <c r="H52" i="11"/>
  <c r="I52" i="11" s="1"/>
  <c r="H79" i="11"/>
  <c r="I79" i="11" s="1"/>
  <c r="H116" i="11"/>
  <c r="I116" i="11" s="1"/>
  <c r="H143" i="11"/>
  <c r="I143" i="11" s="1"/>
  <c r="H16" i="11"/>
  <c r="I16" i="11" s="1"/>
  <c r="H28" i="11"/>
  <c r="I28" i="11" s="1"/>
  <c r="H41" i="11"/>
  <c r="I41" i="11" s="1"/>
  <c r="H55" i="11"/>
  <c r="I55" i="11" s="1"/>
  <c r="H66" i="11"/>
  <c r="I66" i="11" s="1"/>
  <c r="H80" i="11"/>
  <c r="I80" i="11" s="1"/>
  <c r="H92" i="11"/>
  <c r="I92" i="11" s="1"/>
  <c r="H105" i="11"/>
  <c r="I105" i="11" s="1"/>
  <c r="H119" i="11"/>
  <c r="I119" i="11" s="1"/>
  <c r="H130" i="11"/>
  <c r="I130" i="11" s="1"/>
  <c r="H2" i="11"/>
  <c r="I2" i="11" s="1"/>
  <c r="H76" i="11"/>
  <c r="I76" i="11" s="1"/>
  <c r="H128" i="11"/>
  <c r="I128" i="11" s="1"/>
  <c r="H15" i="11"/>
  <c r="I15" i="11" s="1"/>
  <c r="H40" i="11"/>
  <c r="I40" i="11" s="1"/>
  <c r="H65" i="11"/>
  <c r="I65" i="11" s="1"/>
  <c r="H90" i="11"/>
  <c r="I90" i="11" s="1"/>
  <c r="H104" i="11"/>
  <c r="I104" i="11" s="1"/>
  <c r="H129" i="11"/>
  <c r="I129" i="11" s="1"/>
  <c r="H108" i="11"/>
  <c r="I108" i="11" s="1"/>
  <c r="H72" i="11"/>
  <c r="I72" i="11" s="1"/>
  <c r="H42" i="11"/>
  <c r="I42" i="11" s="1"/>
  <c r="H7" i="11"/>
  <c r="I7" i="11" s="1"/>
  <c r="H136" i="11"/>
  <c r="I136" i="11" s="1"/>
  <c r="H106" i="11"/>
  <c r="I106" i="11" s="1"/>
  <c r="H71" i="11"/>
  <c r="I71" i="11" s="1"/>
  <c r="H4" i="11"/>
  <c r="I4" i="11" s="1"/>
  <c r="H135" i="11"/>
  <c r="I135" i="11" s="1"/>
  <c r="H97" i="11"/>
  <c r="I97" i="11" s="1"/>
  <c r="H68" i="11"/>
  <c r="I68" i="11" s="1"/>
  <c r="H32" i="11"/>
  <c r="I32" i="11" s="1"/>
  <c r="H132" i="11"/>
  <c r="I132" i="11" s="1"/>
  <c r="H96" i="11"/>
  <c r="I96" i="11" s="1"/>
  <c r="H58" i="11"/>
  <c r="I58" i="11" s="1"/>
  <c r="H31" i="11"/>
  <c r="I31" i="11" s="1"/>
  <c r="H120" i="11"/>
  <c r="I120" i="11" s="1"/>
  <c r="H82" i="11"/>
  <c r="I82" i="11" s="1"/>
  <c r="H47" i="11"/>
  <c r="I47" i="11" s="1"/>
  <c r="H17" i="11"/>
  <c r="I17" i="11" s="1"/>
  <c r="H122" i="11"/>
  <c r="I122" i="11" s="1"/>
  <c r="H95" i="11"/>
  <c r="I95" i="11" s="1"/>
  <c r="H57" i="11"/>
  <c r="I57" i="11" s="1"/>
  <c r="H20" i="11"/>
  <c r="I20" i="11" s="1"/>
  <c r="H121" i="11"/>
  <c r="I121" i="11" s="1"/>
  <c r="H84" i="11"/>
  <c r="I84" i="11" s="1"/>
  <c r="H56" i="11"/>
  <c r="I56" i="11" s="1"/>
  <c r="H18" i="11"/>
  <c r="I18" i="11" s="1"/>
  <c r="H6" i="9"/>
  <c r="I6" i="9" s="1"/>
  <c r="H115" i="9"/>
  <c r="I115" i="9" s="1"/>
  <c r="H123" i="9"/>
  <c r="I123" i="9" s="1"/>
  <c r="H91" i="9"/>
  <c r="I91" i="9" s="1"/>
  <c r="H119" i="9"/>
  <c r="I119" i="9" s="1"/>
  <c r="H95" i="9"/>
  <c r="I95" i="9" s="1"/>
  <c r="H71" i="9"/>
  <c r="I71" i="9" s="1"/>
  <c r="H63" i="9"/>
  <c r="I63" i="9" s="1"/>
  <c r="H39" i="9"/>
  <c r="I39" i="9" s="1"/>
  <c r="H15" i="9"/>
  <c r="I15" i="9" s="1"/>
  <c r="H53" i="9"/>
  <c r="I53" i="9" s="1"/>
  <c r="H37" i="9"/>
  <c r="I37" i="9" s="1"/>
  <c r="H21" i="9"/>
  <c r="I21" i="9" s="1"/>
  <c r="H4" i="9"/>
  <c r="I4" i="9" s="1"/>
  <c r="H99" i="9"/>
  <c r="I99" i="9" s="1"/>
  <c r="H127" i="9"/>
  <c r="I127" i="9" s="1"/>
  <c r="H111" i="9"/>
  <c r="I111" i="9" s="1"/>
  <c r="H103" i="9"/>
  <c r="I103" i="9" s="1"/>
  <c r="H87" i="9"/>
  <c r="I87" i="9" s="1"/>
  <c r="H55" i="9"/>
  <c r="I55" i="9" s="1"/>
  <c r="H31" i="9"/>
  <c r="I31" i="9" s="1"/>
  <c r="H7" i="9"/>
  <c r="I7" i="9" s="1"/>
  <c r="H118" i="9"/>
  <c r="I118" i="9" s="1"/>
  <c r="H102" i="9"/>
  <c r="I102" i="9" s="1"/>
  <c r="H86" i="9"/>
  <c r="I86" i="9" s="1"/>
  <c r="H125" i="9"/>
  <c r="I125" i="9" s="1"/>
  <c r="H117" i="9"/>
  <c r="I117" i="9" s="1"/>
  <c r="H109" i="9"/>
  <c r="I109" i="9" s="1"/>
  <c r="H101" i="9"/>
  <c r="I101" i="9" s="1"/>
  <c r="H93" i="9"/>
  <c r="I93" i="9" s="1"/>
  <c r="H85" i="9"/>
  <c r="I85" i="9" s="1"/>
  <c r="H77" i="9"/>
  <c r="I77" i="9" s="1"/>
  <c r="H69" i="9"/>
  <c r="I69" i="9" s="1"/>
  <c r="H61" i="9"/>
  <c r="I61" i="9" s="1"/>
  <c r="H45" i="9"/>
  <c r="I45" i="9" s="1"/>
  <c r="H29" i="9"/>
  <c r="I29" i="9" s="1"/>
  <c r="H13" i="9"/>
  <c r="I13" i="9" s="1"/>
  <c r="H124" i="9"/>
  <c r="I124" i="9" s="1"/>
  <c r="H116" i="9"/>
  <c r="I116" i="9" s="1"/>
  <c r="H108" i="9"/>
  <c r="I108" i="9" s="1"/>
  <c r="H100" i="9"/>
  <c r="I100" i="9" s="1"/>
  <c r="H92" i="9"/>
  <c r="I92" i="9" s="1"/>
  <c r="H84" i="9"/>
  <c r="I84" i="9" s="1"/>
  <c r="H76" i="9"/>
  <c r="I76" i="9" s="1"/>
  <c r="H68" i="9"/>
  <c r="I68" i="9" s="1"/>
  <c r="H60" i="9"/>
  <c r="I60" i="9" s="1"/>
  <c r="H52" i="9"/>
  <c r="I52" i="9" s="1"/>
  <c r="H44" i="9"/>
  <c r="I44" i="9" s="1"/>
  <c r="H36" i="9"/>
  <c r="I36" i="9" s="1"/>
  <c r="H28" i="9"/>
  <c r="I28" i="9" s="1"/>
  <c r="H20" i="9"/>
  <c r="I20" i="9" s="1"/>
  <c r="H12" i="9"/>
  <c r="I12" i="9" s="1"/>
  <c r="H3" i="9"/>
  <c r="I3" i="9" s="1"/>
  <c r="H83" i="9"/>
  <c r="I83" i="9" s="1"/>
  <c r="H59" i="9"/>
  <c r="I59" i="9" s="1"/>
  <c r="H51" i="9"/>
  <c r="I51" i="9" s="1"/>
  <c r="H43" i="9"/>
  <c r="I43" i="9" s="1"/>
  <c r="H35" i="9"/>
  <c r="I35" i="9" s="1"/>
  <c r="H27" i="9"/>
  <c r="I27" i="9" s="1"/>
  <c r="H19" i="9"/>
  <c r="I19" i="9" s="1"/>
  <c r="H11" i="9"/>
  <c r="I11" i="9" s="1"/>
  <c r="H5" i="9"/>
  <c r="I5" i="9" s="1"/>
  <c r="H122" i="9"/>
  <c r="I122" i="9" s="1"/>
  <c r="H114" i="9"/>
  <c r="I114" i="9" s="1"/>
  <c r="H106" i="9"/>
  <c r="I106" i="9" s="1"/>
  <c r="H90" i="9"/>
  <c r="I90" i="9" s="1"/>
  <c r="H107" i="9"/>
  <c r="I107" i="9" s="1"/>
  <c r="H67" i="9"/>
  <c r="I67" i="9" s="1"/>
  <c r="H98" i="9"/>
  <c r="I98" i="9" s="1"/>
  <c r="H82" i="9"/>
  <c r="I82" i="9" s="1"/>
  <c r="H74" i="9"/>
  <c r="I74" i="9" s="1"/>
  <c r="H66" i="9"/>
  <c r="I66" i="9" s="1"/>
  <c r="H58" i="9"/>
  <c r="I58" i="9" s="1"/>
  <c r="H50" i="9"/>
  <c r="I50" i="9" s="1"/>
  <c r="H42" i="9"/>
  <c r="I42" i="9" s="1"/>
  <c r="H34" i="9"/>
  <c r="I34" i="9" s="1"/>
  <c r="H26" i="9"/>
  <c r="I26" i="9" s="1"/>
  <c r="H18" i="9"/>
  <c r="I18" i="9" s="1"/>
  <c r="H10" i="9"/>
  <c r="I10" i="9" s="1"/>
  <c r="H2" i="9"/>
  <c r="I2" i="9" s="1"/>
  <c r="H121" i="9"/>
  <c r="I121" i="9" s="1"/>
  <c r="H113" i="9"/>
  <c r="I113" i="9" s="1"/>
  <c r="H105" i="9"/>
  <c r="I105" i="9" s="1"/>
  <c r="H97" i="9"/>
  <c r="I97" i="9" s="1"/>
  <c r="H89" i="9"/>
  <c r="I89" i="9" s="1"/>
  <c r="H81" i="9"/>
  <c r="I81" i="9" s="1"/>
  <c r="H73" i="9"/>
  <c r="I73" i="9" s="1"/>
  <c r="H65" i="9"/>
  <c r="I65" i="9" s="1"/>
  <c r="H57" i="9"/>
  <c r="I57" i="9" s="1"/>
  <c r="H49" i="9"/>
  <c r="I49" i="9" s="1"/>
  <c r="H41" i="9"/>
  <c r="I41" i="9" s="1"/>
  <c r="H33" i="9"/>
  <c r="I33" i="9" s="1"/>
  <c r="H25" i="9"/>
  <c r="I25" i="9" s="1"/>
  <c r="H17" i="9"/>
  <c r="I17" i="9" s="1"/>
  <c r="H9" i="9"/>
  <c r="I9" i="9" s="1"/>
  <c r="H75" i="9"/>
  <c r="I75" i="9" s="1"/>
  <c r="H128" i="9"/>
  <c r="I128" i="9" s="1"/>
  <c r="H120" i="9"/>
  <c r="I120" i="9" s="1"/>
  <c r="H112" i="9"/>
  <c r="I112" i="9" s="1"/>
  <c r="H104" i="9"/>
  <c r="I104" i="9" s="1"/>
  <c r="H96" i="9"/>
  <c r="I96" i="9" s="1"/>
  <c r="H88" i="9"/>
  <c r="I88" i="9" s="1"/>
  <c r="H80" i="9"/>
  <c r="I80" i="9" s="1"/>
  <c r="H72" i="9"/>
  <c r="I72" i="9" s="1"/>
  <c r="H64" i="9"/>
  <c r="I64" i="9" s="1"/>
  <c r="H56" i="9"/>
  <c r="I56" i="9" s="1"/>
  <c r="H48" i="9"/>
  <c r="I48" i="9" s="1"/>
  <c r="H40" i="9"/>
  <c r="I40" i="9" s="1"/>
  <c r="H32" i="9"/>
  <c r="I32" i="9" s="1"/>
  <c r="H24" i="9"/>
  <c r="I24" i="9" s="1"/>
  <c r="H16" i="9"/>
  <c r="I16" i="9" s="1"/>
  <c r="H8" i="9"/>
  <c r="I8" i="9" s="1"/>
  <c r="H79" i="9"/>
  <c r="I79" i="9" s="1"/>
  <c r="H47" i="9"/>
  <c r="I47" i="9" s="1"/>
  <c r="H23" i="9"/>
  <c r="I23" i="9" s="1"/>
  <c r="H126" i="9"/>
  <c r="I126" i="9" s="1"/>
  <c r="H110" i="9"/>
  <c r="I110" i="9" s="1"/>
  <c r="H94" i="9"/>
  <c r="I94" i="9" s="1"/>
  <c r="H78" i="9"/>
  <c r="I78" i="9" s="1"/>
  <c r="H70" i="9"/>
  <c r="I70" i="9" s="1"/>
  <c r="H62" i="9"/>
  <c r="I62" i="9" s="1"/>
  <c r="H54" i="9"/>
  <c r="I54" i="9" s="1"/>
  <c r="H46" i="9"/>
  <c r="I46" i="9" s="1"/>
  <c r="H38" i="9"/>
  <c r="I38" i="9" s="1"/>
  <c r="H30" i="9"/>
  <c r="I30" i="9" s="1"/>
  <c r="H22" i="9"/>
  <c r="I22" i="9" s="1"/>
  <c r="H14" i="9"/>
  <c r="I14" i="9" s="1"/>
  <c r="H82" i="7"/>
  <c r="I82" i="7" s="1"/>
  <c r="H74" i="7"/>
  <c r="I74" i="7" s="1"/>
  <c r="H66" i="7"/>
  <c r="I66" i="7" s="1"/>
  <c r="H58" i="7"/>
  <c r="I58" i="7" s="1"/>
  <c r="H50" i="7"/>
  <c r="I50" i="7" s="1"/>
  <c r="H42" i="7"/>
  <c r="I42" i="7" s="1"/>
  <c r="H34" i="7"/>
  <c r="I34" i="7" s="1"/>
  <c r="H26" i="7"/>
  <c r="I26" i="7" s="1"/>
  <c r="H18" i="7"/>
  <c r="I18" i="7" s="1"/>
  <c r="H10" i="7"/>
  <c r="I10" i="7" s="1"/>
  <c r="H73" i="7"/>
  <c r="I73" i="7" s="1"/>
  <c r="H57" i="7"/>
  <c r="I57" i="7" s="1"/>
  <c r="H49" i="7"/>
  <c r="I49" i="7" s="1"/>
  <c r="H41" i="7"/>
  <c r="I41" i="7" s="1"/>
  <c r="H25" i="7"/>
  <c r="I25" i="7" s="1"/>
  <c r="H17" i="7"/>
  <c r="I17" i="7" s="1"/>
  <c r="H9" i="7"/>
  <c r="I9" i="7" s="1"/>
  <c r="H81" i="7"/>
  <c r="I81" i="7" s="1"/>
  <c r="H65" i="7"/>
  <c r="I65" i="7" s="1"/>
  <c r="H33" i="7"/>
  <c r="I33" i="7" s="1"/>
  <c r="H80" i="7"/>
  <c r="I80" i="7" s="1"/>
  <c r="H72" i="7"/>
  <c r="I72" i="7" s="1"/>
  <c r="H64" i="7"/>
  <c r="I64" i="7" s="1"/>
  <c r="H56" i="7"/>
  <c r="I56" i="7" s="1"/>
  <c r="H48" i="7"/>
  <c r="I48" i="7" s="1"/>
  <c r="H40" i="7"/>
  <c r="I40" i="7" s="1"/>
  <c r="H32" i="7"/>
  <c r="I32" i="7" s="1"/>
  <c r="H24" i="7"/>
  <c r="I24" i="7" s="1"/>
  <c r="H16" i="7"/>
  <c r="I16" i="7" s="1"/>
  <c r="H8" i="7"/>
  <c r="I8" i="7" s="1"/>
  <c r="H55" i="7"/>
  <c r="I55" i="7" s="1"/>
  <c r="H47" i="7"/>
  <c r="I47" i="7" s="1"/>
  <c r="H39" i="7"/>
  <c r="I39" i="7" s="1"/>
  <c r="H31" i="7"/>
  <c r="I31" i="7" s="1"/>
  <c r="H23" i="7"/>
  <c r="I23" i="7" s="1"/>
  <c r="H15" i="7"/>
  <c r="I15" i="7" s="1"/>
  <c r="H7" i="7"/>
  <c r="I7" i="7" s="1"/>
  <c r="H79" i="7"/>
  <c r="I79" i="7" s="1"/>
  <c r="H78" i="7"/>
  <c r="I78" i="7" s="1"/>
  <c r="H54" i="7"/>
  <c r="I54" i="7" s="1"/>
  <c r="H30" i="7"/>
  <c r="I30" i="7" s="1"/>
  <c r="H14" i="7"/>
  <c r="I14" i="7" s="1"/>
  <c r="H71" i="7"/>
  <c r="I71" i="7" s="1"/>
  <c r="H2" i="7"/>
  <c r="H62" i="7"/>
  <c r="I62" i="7" s="1"/>
  <c r="H46" i="7"/>
  <c r="I46" i="7" s="1"/>
  <c r="H38" i="7"/>
  <c r="I38" i="7" s="1"/>
  <c r="H22" i="7"/>
  <c r="I22" i="7" s="1"/>
  <c r="H6" i="7"/>
  <c r="I6" i="7" s="1"/>
  <c r="H85" i="7"/>
  <c r="I85" i="7" s="1"/>
  <c r="H77" i="7"/>
  <c r="I77" i="7" s="1"/>
  <c r="H69" i="7"/>
  <c r="I69" i="7" s="1"/>
  <c r="H61" i="7"/>
  <c r="I61" i="7" s="1"/>
  <c r="H53" i="7"/>
  <c r="I53" i="7" s="1"/>
  <c r="H45" i="7"/>
  <c r="I45" i="7" s="1"/>
  <c r="H37" i="7"/>
  <c r="I37" i="7" s="1"/>
  <c r="H29" i="7"/>
  <c r="I29" i="7" s="1"/>
  <c r="H21" i="7"/>
  <c r="I21" i="7" s="1"/>
  <c r="H13" i="7"/>
  <c r="I13" i="7" s="1"/>
  <c r="H5" i="7"/>
  <c r="I5" i="7" s="1"/>
  <c r="H84" i="7"/>
  <c r="I84" i="7" s="1"/>
  <c r="H76" i="7"/>
  <c r="I76" i="7" s="1"/>
  <c r="H68" i="7"/>
  <c r="I68" i="7" s="1"/>
  <c r="H60" i="7"/>
  <c r="I60" i="7" s="1"/>
  <c r="H52" i="7"/>
  <c r="I52" i="7" s="1"/>
  <c r="H44" i="7"/>
  <c r="I44" i="7" s="1"/>
  <c r="H36" i="7"/>
  <c r="I36" i="7" s="1"/>
  <c r="H28" i="7"/>
  <c r="I28" i="7" s="1"/>
  <c r="H20" i="7"/>
  <c r="I20" i="7" s="1"/>
  <c r="H12" i="7"/>
  <c r="I12" i="7" s="1"/>
  <c r="H4" i="7"/>
  <c r="I4" i="7" s="1"/>
  <c r="H63" i="7"/>
  <c r="I63" i="7" s="1"/>
  <c r="H70" i="7"/>
  <c r="I70" i="7" s="1"/>
  <c r="H83" i="7"/>
  <c r="I83" i="7" s="1"/>
  <c r="H75" i="7"/>
  <c r="I75" i="7" s="1"/>
  <c r="H67" i="7"/>
  <c r="I67" i="7" s="1"/>
  <c r="H59" i="7"/>
  <c r="I59" i="7" s="1"/>
  <c r="H51" i="7"/>
  <c r="I51" i="7" s="1"/>
  <c r="H43" i="7"/>
  <c r="I43" i="7" s="1"/>
  <c r="H35" i="7"/>
  <c r="I35" i="7" s="1"/>
  <c r="H27" i="7"/>
  <c r="I27" i="7" s="1"/>
  <c r="H19" i="7"/>
  <c r="I19" i="7" s="1"/>
  <c r="H11" i="7"/>
  <c r="I11" i="7" s="1"/>
  <c r="H39" i="6"/>
  <c r="I39" i="6" s="1"/>
  <c r="H97" i="6"/>
  <c r="I97" i="6" s="1"/>
  <c r="H144" i="6"/>
  <c r="I144" i="6" s="1"/>
  <c r="H81" i="6"/>
  <c r="I81" i="6" s="1"/>
  <c r="H33" i="6"/>
  <c r="I33" i="6" s="1"/>
  <c r="H16" i="6"/>
  <c r="I16" i="6" s="1"/>
  <c r="H8" i="6"/>
  <c r="I8" i="6" s="1"/>
  <c r="H145" i="6"/>
  <c r="I145" i="6" s="1"/>
  <c r="H143" i="6"/>
  <c r="I143" i="6" s="1"/>
  <c r="H80" i="6"/>
  <c r="I80" i="6" s="1"/>
  <c r="H127" i="6"/>
  <c r="I127" i="6" s="1"/>
  <c r="H79" i="6"/>
  <c r="I79" i="6" s="1"/>
  <c r="H121" i="6"/>
  <c r="I121" i="6" s="1"/>
  <c r="H63" i="6"/>
  <c r="I63" i="6" s="1"/>
  <c r="H120" i="6"/>
  <c r="I120" i="6" s="1"/>
  <c r="H57" i="6"/>
  <c r="I57" i="6" s="1"/>
  <c r="H104" i="6"/>
  <c r="I104" i="6" s="1"/>
  <c r="H56" i="6"/>
  <c r="I56" i="6" s="1"/>
  <c r="H103" i="6"/>
  <c r="I103" i="6" s="1"/>
  <c r="H40" i="6"/>
  <c r="I40" i="6" s="1"/>
  <c r="H119" i="6"/>
  <c r="I119" i="6" s="1"/>
  <c r="H96" i="6"/>
  <c r="I96" i="6" s="1"/>
  <c r="H73" i="6"/>
  <c r="I73" i="6" s="1"/>
  <c r="H55" i="6"/>
  <c r="I55" i="6" s="1"/>
  <c r="H32" i="6"/>
  <c r="I32" i="6" s="1"/>
  <c r="H137" i="6"/>
  <c r="I137" i="6" s="1"/>
  <c r="H136" i="6"/>
  <c r="I136" i="6" s="1"/>
  <c r="H113" i="6"/>
  <c r="I113" i="6" s="1"/>
  <c r="H95" i="6"/>
  <c r="I95" i="6" s="1"/>
  <c r="H72" i="6"/>
  <c r="I72" i="6" s="1"/>
  <c r="H49" i="6"/>
  <c r="I49" i="6" s="1"/>
  <c r="H25" i="6"/>
  <c r="I25" i="6" s="1"/>
  <c r="H135" i="6"/>
  <c r="I135" i="6" s="1"/>
  <c r="H112" i="6"/>
  <c r="I112" i="6" s="1"/>
  <c r="H89" i="6"/>
  <c r="I89" i="6" s="1"/>
  <c r="H71" i="6"/>
  <c r="I71" i="6" s="1"/>
  <c r="H48" i="6"/>
  <c r="I48" i="6" s="1"/>
  <c r="H10" i="6"/>
  <c r="I10" i="6" s="1"/>
  <c r="H18" i="6"/>
  <c r="I18" i="6" s="1"/>
  <c r="H26" i="6"/>
  <c r="I26" i="6" s="1"/>
  <c r="H34" i="6"/>
  <c r="I34" i="6" s="1"/>
  <c r="H42" i="6"/>
  <c r="I42" i="6" s="1"/>
  <c r="H50" i="6"/>
  <c r="I50" i="6" s="1"/>
  <c r="H58" i="6"/>
  <c r="I58" i="6" s="1"/>
  <c r="H66" i="6"/>
  <c r="I66" i="6" s="1"/>
  <c r="H74" i="6"/>
  <c r="I74" i="6" s="1"/>
  <c r="H82" i="6"/>
  <c r="I82" i="6" s="1"/>
  <c r="H90" i="6"/>
  <c r="I90" i="6" s="1"/>
  <c r="H98" i="6"/>
  <c r="I98" i="6" s="1"/>
  <c r="H106" i="6"/>
  <c r="I106" i="6" s="1"/>
  <c r="H114" i="6"/>
  <c r="I114" i="6" s="1"/>
  <c r="H122" i="6"/>
  <c r="I122" i="6" s="1"/>
  <c r="H130" i="6"/>
  <c r="I130" i="6" s="1"/>
  <c r="H138" i="6"/>
  <c r="I138" i="6" s="1"/>
  <c r="H146" i="6"/>
  <c r="I146" i="6" s="1"/>
  <c r="H11" i="6"/>
  <c r="I11" i="6" s="1"/>
  <c r="H19" i="6"/>
  <c r="I19" i="6" s="1"/>
  <c r="H27" i="6"/>
  <c r="I27" i="6" s="1"/>
  <c r="H35" i="6"/>
  <c r="I35" i="6" s="1"/>
  <c r="H43" i="6"/>
  <c r="I43" i="6" s="1"/>
  <c r="H51" i="6"/>
  <c r="I51" i="6" s="1"/>
  <c r="H59" i="6"/>
  <c r="I59" i="6" s="1"/>
  <c r="H67" i="6"/>
  <c r="I67" i="6" s="1"/>
  <c r="H75" i="6"/>
  <c r="I75" i="6" s="1"/>
  <c r="H83" i="6"/>
  <c r="I83" i="6" s="1"/>
  <c r="H91" i="6"/>
  <c r="I91" i="6" s="1"/>
  <c r="H99" i="6"/>
  <c r="I99" i="6" s="1"/>
  <c r="H115" i="6"/>
  <c r="I115" i="6" s="1"/>
  <c r="H123" i="6"/>
  <c r="I123" i="6" s="1"/>
  <c r="H131" i="6"/>
  <c r="I131" i="6" s="1"/>
  <c r="H139" i="6"/>
  <c r="I139" i="6" s="1"/>
  <c r="H147" i="6"/>
  <c r="I147" i="6" s="1"/>
  <c r="H110" i="6"/>
  <c r="I110" i="6" s="1"/>
  <c r="H7" i="6"/>
  <c r="I7" i="6" s="1"/>
  <c r="H107" i="6"/>
  <c r="I107" i="6" s="1"/>
  <c r="H4" i="6"/>
  <c r="I4" i="6" s="1"/>
  <c r="H12" i="6"/>
  <c r="I12" i="6" s="1"/>
  <c r="H20" i="6"/>
  <c r="I20" i="6" s="1"/>
  <c r="H28" i="6"/>
  <c r="I28" i="6" s="1"/>
  <c r="H36" i="6"/>
  <c r="I36" i="6" s="1"/>
  <c r="H44" i="6"/>
  <c r="I44" i="6" s="1"/>
  <c r="H52" i="6"/>
  <c r="I52" i="6" s="1"/>
  <c r="H60" i="6"/>
  <c r="I60" i="6" s="1"/>
  <c r="H68" i="6"/>
  <c r="I68" i="6" s="1"/>
  <c r="H76" i="6"/>
  <c r="I76" i="6" s="1"/>
  <c r="H84" i="6"/>
  <c r="I84" i="6" s="1"/>
  <c r="H92" i="6"/>
  <c r="I92" i="6" s="1"/>
  <c r="H100" i="6"/>
  <c r="I100" i="6" s="1"/>
  <c r="H108" i="6"/>
  <c r="I108" i="6" s="1"/>
  <c r="H116" i="6"/>
  <c r="I116" i="6" s="1"/>
  <c r="H124" i="6"/>
  <c r="I124" i="6" s="1"/>
  <c r="H132" i="6"/>
  <c r="I132" i="6" s="1"/>
  <c r="H140" i="6"/>
  <c r="I140" i="6" s="1"/>
  <c r="H148" i="6"/>
  <c r="I148" i="6" s="1"/>
  <c r="H13" i="6"/>
  <c r="I13" i="6" s="1"/>
  <c r="H21" i="6"/>
  <c r="I21" i="6" s="1"/>
  <c r="H29" i="6"/>
  <c r="I29" i="6" s="1"/>
  <c r="H37" i="6"/>
  <c r="I37" i="6" s="1"/>
  <c r="H45" i="6"/>
  <c r="I45" i="6" s="1"/>
  <c r="H53" i="6"/>
  <c r="I53" i="6" s="1"/>
  <c r="H61" i="6"/>
  <c r="I61" i="6" s="1"/>
  <c r="H69" i="6"/>
  <c r="I69" i="6" s="1"/>
  <c r="H77" i="6"/>
  <c r="I77" i="6" s="1"/>
  <c r="H85" i="6"/>
  <c r="I85" i="6" s="1"/>
  <c r="H93" i="6"/>
  <c r="I93" i="6" s="1"/>
  <c r="H101" i="6"/>
  <c r="I101" i="6" s="1"/>
  <c r="H109" i="6"/>
  <c r="I109" i="6" s="1"/>
  <c r="H117" i="6"/>
  <c r="I117" i="6" s="1"/>
  <c r="H125" i="6"/>
  <c r="I125" i="6" s="1"/>
  <c r="H133" i="6"/>
  <c r="I133" i="6" s="1"/>
  <c r="H141" i="6"/>
  <c r="I141" i="6" s="1"/>
  <c r="H149" i="6"/>
  <c r="I149" i="6" s="1"/>
  <c r="H14" i="6"/>
  <c r="I14" i="6" s="1"/>
  <c r="H22" i="6"/>
  <c r="I22" i="6" s="1"/>
  <c r="H30" i="6"/>
  <c r="I30" i="6" s="1"/>
  <c r="H38" i="6"/>
  <c r="I38" i="6" s="1"/>
  <c r="H46" i="6"/>
  <c r="I46" i="6" s="1"/>
  <c r="H54" i="6"/>
  <c r="I54" i="6" s="1"/>
  <c r="H62" i="6"/>
  <c r="I62" i="6" s="1"/>
  <c r="H70" i="6"/>
  <c r="I70" i="6" s="1"/>
  <c r="H78" i="6"/>
  <c r="I78" i="6" s="1"/>
  <c r="H86" i="6"/>
  <c r="I86" i="6" s="1"/>
  <c r="H94" i="6"/>
  <c r="I94" i="6" s="1"/>
  <c r="H102" i="6"/>
  <c r="I102" i="6" s="1"/>
  <c r="H118" i="6"/>
  <c r="I118" i="6" s="1"/>
  <c r="H126" i="6"/>
  <c r="I126" i="6" s="1"/>
  <c r="H134" i="6"/>
  <c r="I134" i="6" s="1"/>
  <c r="H142" i="6"/>
  <c r="I142" i="6" s="1"/>
  <c r="H150" i="6"/>
  <c r="I150" i="6" s="1"/>
  <c r="H15" i="6"/>
  <c r="I15" i="6" s="1"/>
  <c r="H31" i="6"/>
  <c r="I31" i="6" s="1"/>
  <c r="H5" i="6"/>
  <c r="I5" i="6" s="1"/>
  <c r="H6" i="6"/>
  <c r="I6" i="6" s="1"/>
  <c r="H2" i="6"/>
  <c r="I2" i="6" s="1"/>
  <c r="H9" i="6"/>
  <c r="I9" i="6" s="1"/>
  <c r="H129" i="6"/>
  <c r="I129" i="6" s="1"/>
  <c r="H111" i="6"/>
  <c r="I111" i="6" s="1"/>
  <c r="H88" i="6"/>
  <c r="I88" i="6" s="1"/>
  <c r="H65" i="6"/>
  <c r="I65" i="6" s="1"/>
  <c r="H47" i="6"/>
  <c r="I47" i="6" s="1"/>
  <c r="H23" i="6"/>
  <c r="I23" i="6" s="1"/>
  <c r="H3" i="6"/>
  <c r="I3" i="6" s="1"/>
  <c r="H128" i="6"/>
  <c r="I128" i="6" s="1"/>
  <c r="H105" i="6"/>
  <c r="I105" i="6" s="1"/>
  <c r="H87" i="6"/>
  <c r="I87" i="6" s="1"/>
  <c r="H64" i="6"/>
  <c r="I64" i="6" s="1"/>
  <c r="H41" i="6"/>
  <c r="I41" i="6" s="1"/>
  <c r="H17" i="6"/>
  <c r="I17" i="6" s="1"/>
  <c r="H112" i="5"/>
  <c r="J112" i="5" s="1"/>
  <c r="H129" i="5"/>
  <c r="J129" i="5" s="1"/>
  <c r="H165" i="5"/>
  <c r="J165" i="5" s="1"/>
  <c r="H146" i="5"/>
  <c r="J146" i="5" s="1"/>
  <c r="H106" i="5"/>
  <c r="J106" i="5" s="1"/>
  <c r="H178" i="5"/>
  <c r="J178" i="5" s="1"/>
  <c r="H162" i="5"/>
  <c r="J162" i="5" s="1"/>
  <c r="H145" i="5"/>
  <c r="J145" i="5" s="1"/>
  <c r="H128" i="5"/>
  <c r="J128" i="5" s="1"/>
  <c r="H98" i="5"/>
  <c r="J98" i="5" s="1"/>
  <c r="H177" i="5"/>
  <c r="J177" i="5" s="1"/>
  <c r="H161" i="5"/>
  <c r="J161" i="5" s="1"/>
  <c r="H144" i="5"/>
  <c r="J144" i="5" s="1"/>
  <c r="H122" i="5"/>
  <c r="J122" i="5" s="1"/>
  <c r="H90" i="5"/>
  <c r="J90" i="5" s="1"/>
  <c r="H176" i="5"/>
  <c r="J176" i="5" s="1"/>
  <c r="H121" i="5"/>
  <c r="J121" i="5" s="1"/>
  <c r="H82" i="5"/>
  <c r="J82" i="5" s="1"/>
  <c r="H160" i="5"/>
  <c r="J160" i="5" s="1"/>
  <c r="H138" i="5"/>
  <c r="J138" i="5" s="1"/>
  <c r="H173" i="5"/>
  <c r="J173" i="5" s="1"/>
  <c r="H157" i="5"/>
  <c r="J157" i="5" s="1"/>
  <c r="H137" i="5"/>
  <c r="J137" i="5" s="1"/>
  <c r="H120" i="5"/>
  <c r="J120" i="5" s="1"/>
  <c r="H74" i="5"/>
  <c r="J74" i="5" s="1"/>
  <c r="H170" i="5"/>
  <c r="J170" i="5" s="1"/>
  <c r="H154" i="5"/>
  <c r="J154" i="5" s="1"/>
  <c r="H136" i="5"/>
  <c r="J136" i="5" s="1"/>
  <c r="H114" i="5"/>
  <c r="J114" i="5" s="1"/>
  <c r="H169" i="5"/>
  <c r="J169" i="5" s="1"/>
  <c r="H153" i="5"/>
  <c r="J153" i="5" s="1"/>
  <c r="H133" i="5"/>
  <c r="J133" i="5" s="1"/>
  <c r="H113" i="5"/>
  <c r="J113" i="5" s="1"/>
  <c r="H4" i="5"/>
  <c r="J4" i="5" s="1"/>
  <c r="H168" i="5"/>
  <c r="J168" i="5" s="1"/>
  <c r="H152" i="5"/>
  <c r="J152" i="5" s="1"/>
  <c r="H130" i="5"/>
  <c r="J130" i="5" s="1"/>
  <c r="H179" i="5"/>
  <c r="J179" i="5" s="1"/>
  <c r="H171" i="5"/>
  <c r="J171" i="5" s="1"/>
  <c r="H163" i="5"/>
  <c r="J163" i="5" s="1"/>
  <c r="H155" i="5"/>
  <c r="J155" i="5" s="1"/>
  <c r="H147" i="5"/>
  <c r="J147" i="5" s="1"/>
  <c r="H139" i="5"/>
  <c r="J139" i="5" s="1"/>
  <c r="H131" i="5"/>
  <c r="J131" i="5" s="1"/>
  <c r="H123" i="5"/>
  <c r="J123" i="5" s="1"/>
  <c r="H115" i="5"/>
  <c r="J115" i="5" s="1"/>
  <c r="H107" i="5"/>
  <c r="J107" i="5" s="1"/>
  <c r="H99" i="5"/>
  <c r="J99" i="5" s="1"/>
  <c r="H91" i="5"/>
  <c r="J91" i="5" s="1"/>
  <c r="H83" i="5"/>
  <c r="J83" i="5" s="1"/>
  <c r="H75" i="5"/>
  <c r="J75" i="5" s="1"/>
  <c r="H67" i="5"/>
  <c r="J67" i="5" s="1"/>
  <c r="H59" i="5"/>
  <c r="J59" i="5" s="1"/>
  <c r="H51" i="5"/>
  <c r="J51" i="5" s="1"/>
  <c r="H43" i="5"/>
  <c r="J43" i="5" s="1"/>
  <c r="H35" i="5"/>
  <c r="J35" i="5" s="1"/>
  <c r="H27" i="5"/>
  <c r="J27" i="5" s="1"/>
  <c r="H19" i="5"/>
  <c r="J19" i="5" s="1"/>
  <c r="H11" i="5"/>
  <c r="J11" i="5" s="1"/>
  <c r="H3" i="5"/>
  <c r="J3" i="5" s="1"/>
  <c r="H66" i="5"/>
  <c r="J66" i="5" s="1"/>
  <c r="H58" i="5"/>
  <c r="J58" i="5" s="1"/>
  <c r="H50" i="5"/>
  <c r="J50" i="5" s="1"/>
  <c r="H42" i="5"/>
  <c r="J42" i="5" s="1"/>
  <c r="H34" i="5"/>
  <c r="J34" i="5" s="1"/>
  <c r="H26" i="5"/>
  <c r="J26" i="5" s="1"/>
  <c r="H18" i="5"/>
  <c r="J18" i="5" s="1"/>
  <c r="H10" i="5"/>
  <c r="J10" i="5" s="1"/>
  <c r="H105" i="5"/>
  <c r="J105" i="5" s="1"/>
  <c r="H97" i="5"/>
  <c r="J97" i="5" s="1"/>
  <c r="H89" i="5"/>
  <c r="J89" i="5" s="1"/>
  <c r="H81" i="5"/>
  <c r="J81" i="5" s="1"/>
  <c r="H73" i="5"/>
  <c r="J73" i="5" s="1"/>
  <c r="H65" i="5"/>
  <c r="J65" i="5" s="1"/>
  <c r="H57" i="5"/>
  <c r="J57" i="5" s="1"/>
  <c r="H49" i="5"/>
  <c r="J49" i="5" s="1"/>
  <c r="H41" i="5"/>
  <c r="J41" i="5" s="1"/>
  <c r="H33" i="5"/>
  <c r="J33" i="5" s="1"/>
  <c r="H25" i="5"/>
  <c r="J25" i="5" s="1"/>
  <c r="H17" i="5"/>
  <c r="J17" i="5" s="1"/>
  <c r="H9" i="5"/>
  <c r="J9" i="5" s="1"/>
  <c r="H104" i="5"/>
  <c r="J104" i="5" s="1"/>
  <c r="H96" i="5"/>
  <c r="J96" i="5" s="1"/>
  <c r="H88" i="5"/>
  <c r="J88" i="5" s="1"/>
  <c r="H80" i="5"/>
  <c r="J80" i="5" s="1"/>
  <c r="H72" i="5"/>
  <c r="J72" i="5" s="1"/>
  <c r="H64" i="5"/>
  <c r="J64" i="5" s="1"/>
  <c r="H56" i="5"/>
  <c r="J56" i="5" s="1"/>
  <c r="H48" i="5"/>
  <c r="J48" i="5" s="1"/>
  <c r="H40" i="5"/>
  <c r="J40" i="5" s="1"/>
  <c r="H32" i="5"/>
  <c r="J32" i="5" s="1"/>
  <c r="H24" i="5"/>
  <c r="J24" i="5" s="1"/>
  <c r="H16" i="5"/>
  <c r="J16" i="5" s="1"/>
  <c r="H8" i="5"/>
  <c r="J8" i="5" s="1"/>
  <c r="H151" i="5"/>
  <c r="J151" i="5" s="1"/>
  <c r="H119" i="5"/>
  <c r="J119" i="5" s="1"/>
  <c r="H79" i="5"/>
  <c r="J79" i="5" s="1"/>
  <c r="H47" i="5"/>
  <c r="J47" i="5" s="1"/>
  <c r="H23" i="5"/>
  <c r="J23" i="5" s="1"/>
  <c r="H7" i="5"/>
  <c r="J7" i="5" s="1"/>
  <c r="H175" i="5"/>
  <c r="J175" i="5" s="1"/>
  <c r="H167" i="5"/>
  <c r="J167" i="5" s="1"/>
  <c r="H159" i="5"/>
  <c r="J159" i="5" s="1"/>
  <c r="H143" i="5"/>
  <c r="J143" i="5" s="1"/>
  <c r="H135" i="5"/>
  <c r="J135" i="5" s="1"/>
  <c r="H127" i="5"/>
  <c r="J127" i="5" s="1"/>
  <c r="H111" i="5"/>
  <c r="J111" i="5" s="1"/>
  <c r="H103" i="5"/>
  <c r="J103" i="5" s="1"/>
  <c r="H95" i="5"/>
  <c r="J95" i="5" s="1"/>
  <c r="H87" i="5"/>
  <c r="J87" i="5" s="1"/>
  <c r="H71" i="5"/>
  <c r="J71" i="5" s="1"/>
  <c r="H63" i="5"/>
  <c r="J63" i="5" s="1"/>
  <c r="H55" i="5"/>
  <c r="J55" i="5" s="1"/>
  <c r="H39" i="5"/>
  <c r="J39" i="5" s="1"/>
  <c r="H31" i="5"/>
  <c r="J31" i="5" s="1"/>
  <c r="H15" i="5"/>
  <c r="J15" i="5" s="1"/>
  <c r="H2" i="5"/>
  <c r="J2" i="5" s="1"/>
  <c r="H174" i="5"/>
  <c r="J174" i="5" s="1"/>
  <c r="H166" i="5"/>
  <c r="J166" i="5" s="1"/>
  <c r="H158" i="5"/>
  <c r="J158" i="5" s="1"/>
  <c r="H150" i="5"/>
  <c r="J150" i="5" s="1"/>
  <c r="H142" i="5"/>
  <c r="J142" i="5" s="1"/>
  <c r="H134" i="5"/>
  <c r="J134" i="5" s="1"/>
  <c r="H126" i="5"/>
  <c r="J126" i="5" s="1"/>
  <c r="H118" i="5"/>
  <c r="J118" i="5" s="1"/>
  <c r="H110" i="5"/>
  <c r="J110" i="5" s="1"/>
  <c r="H102" i="5"/>
  <c r="J102" i="5" s="1"/>
  <c r="H94" i="5"/>
  <c r="J94" i="5" s="1"/>
  <c r="H86" i="5"/>
  <c r="J86" i="5" s="1"/>
  <c r="H78" i="5"/>
  <c r="J78" i="5" s="1"/>
  <c r="H70" i="5"/>
  <c r="J70" i="5" s="1"/>
  <c r="H62" i="5"/>
  <c r="J62" i="5" s="1"/>
  <c r="H54" i="5"/>
  <c r="J54" i="5" s="1"/>
  <c r="H46" i="5"/>
  <c r="J46" i="5" s="1"/>
  <c r="H38" i="5"/>
  <c r="J38" i="5" s="1"/>
  <c r="H30" i="5"/>
  <c r="J30" i="5" s="1"/>
  <c r="H22" i="5"/>
  <c r="J22" i="5" s="1"/>
  <c r="H14" i="5"/>
  <c r="J14" i="5" s="1"/>
  <c r="H6" i="5"/>
  <c r="J6" i="5" s="1"/>
  <c r="H149" i="5"/>
  <c r="J149" i="5" s="1"/>
  <c r="H141" i="5"/>
  <c r="J141" i="5" s="1"/>
  <c r="H125" i="5"/>
  <c r="J125" i="5" s="1"/>
  <c r="H117" i="5"/>
  <c r="J117" i="5" s="1"/>
  <c r="H109" i="5"/>
  <c r="J109" i="5" s="1"/>
  <c r="H101" i="5"/>
  <c r="J101" i="5" s="1"/>
  <c r="H93" i="5"/>
  <c r="J93" i="5" s="1"/>
  <c r="H85" i="5"/>
  <c r="J85" i="5" s="1"/>
  <c r="H77" i="5"/>
  <c r="J77" i="5" s="1"/>
  <c r="H69" i="5"/>
  <c r="J69" i="5" s="1"/>
  <c r="H61" i="5"/>
  <c r="J61" i="5" s="1"/>
  <c r="H53" i="5"/>
  <c r="J53" i="5" s="1"/>
  <c r="H45" i="5"/>
  <c r="J45" i="5" s="1"/>
  <c r="H37" i="5"/>
  <c r="J37" i="5" s="1"/>
  <c r="H29" i="5"/>
  <c r="J29" i="5" s="1"/>
  <c r="H21" i="5"/>
  <c r="J21" i="5" s="1"/>
  <c r="H13" i="5"/>
  <c r="J13" i="5" s="1"/>
  <c r="H5" i="5"/>
  <c r="J5" i="5" s="1"/>
  <c r="H180" i="5"/>
  <c r="J180" i="5" s="1"/>
  <c r="H172" i="5"/>
  <c r="J172" i="5" s="1"/>
  <c r="H164" i="5"/>
  <c r="J164" i="5" s="1"/>
  <c r="H156" i="5"/>
  <c r="J156" i="5" s="1"/>
  <c r="H148" i="5"/>
  <c r="J148" i="5" s="1"/>
  <c r="H140" i="5"/>
  <c r="J140" i="5" s="1"/>
  <c r="H132" i="5"/>
  <c r="J132" i="5" s="1"/>
  <c r="H124" i="5"/>
  <c r="J124" i="5" s="1"/>
  <c r="H116" i="5"/>
  <c r="J116" i="5" s="1"/>
  <c r="H108" i="5"/>
  <c r="J108" i="5" s="1"/>
  <c r="H100" i="5"/>
  <c r="J100" i="5" s="1"/>
  <c r="H92" i="5"/>
  <c r="J92" i="5" s="1"/>
  <c r="H84" i="5"/>
  <c r="J84" i="5" s="1"/>
  <c r="H76" i="5"/>
  <c r="J76" i="5" s="1"/>
  <c r="H68" i="5"/>
  <c r="J68" i="5" s="1"/>
  <c r="H60" i="5"/>
  <c r="J60" i="5" s="1"/>
  <c r="H52" i="5"/>
  <c r="J52" i="5" s="1"/>
  <c r="H44" i="5"/>
  <c r="J44" i="5" s="1"/>
  <c r="H36" i="5"/>
  <c r="J36" i="5" s="1"/>
  <c r="H28" i="5"/>
  <c r="J28" i="5" s="1"/>
  <c r="H20" i="5"/>
  <c r="J20" i="5" s="1"/>
  <c r="H12" i="5"/>
  <c r="J12" i="5" s="1"/>
  <c r="H16" i="4"/>
  <c r="K16" i="4" s="1"/>
  <c r="H188" i="4"/>
  <c r="K188" i="4" s="1"/>
  <c r="H177" i="4"/>
  <c r="K177" i="4" s="1"/>
  <c r="H167" i="4"/>
  <c r="K167" i="4" s="1"/>
  <c r="H121" i="4"/>
  <c r="K121" i="4" s="1"/>
  <c r="H189" i="4"/>
  <c r="K189" i="4" s="1"/>
  <c r="H178" i="4"/>
  <c r="K178" i="4" s="1"/>
  <c r="H168" i="4"/>
  <c r="K168" i="4" s="1"/>
  <c r="H157" i="4"/>
  <c r="K157" i="4" s="1"/>
  <c r="H146" i="4"/>
  <c r="K146" i="4" s="1"/>
  <c r="H136" i="4"/>
  <c r="K136" i="4" s="1"/>
  <c r="H125" i="4"/>
  <c r="K125" i="4" s="1"/>
  <c r="H114" i="4"/>
  <c r="K114" i="4" s="1"/>
  <c r="H101" i="4"/>
  <c r="K101" i="4" s="1"/>
  <c r="H89" i="4"/>
  <c r="K89" i="4" s="1"/>
  <c r="H76" i="4"/>
  <c r="K76" i="4" s="1"/>
  <c r="H64" i="4"/>
  <c r="K64" i="4" s="1"/>
  <c r="H50" i="4"/>
  <c r="K50" i="4" s="1"/>
  <c r="H37" i="4"/>
  <c r="K37" i="4" s="1"/>
  <c r="H25" i="4"/>
  <c r="K25" i="4" s="1"/>
  <c r="H9" i="4"/>
  <c r="K9" i="4" s="1"/>
  <c r="H156" i="4"/>
  <c r="K156" i="4" s="1"/>
  <c r="H145" i="4"/>
  <c r="K145" i="4" s="1"/>
  <c r="H135" i="4"/>
  <c r="K135" i="4" s="1"/>
  <c r="H124" i="4"/>
  <c r="K124" i="4" s="1"/>
  <c r="H113" i="4"/>
  <c r="K113" i="4" s="1"/>
  <c r="H100" i="4"/>
  <c r="K100" i="4" s="1"/>
  <c r="H88" i="4"/>
  <c r="K88" i="4" s="1"/>
  <c r="H74" i="4"/>
  <c r="K74" i="4" s="1"/>
  <c r="H61" i="4"/>
  <c r="K61" i="4" s="1"/>
  <c r="H49" i="4"/>
  <c r="K49" i="4" s="1"/>
  <c r="H36" i="4"/>
  <c r="K36" i="4" s="1"/>
  <c r="H24" i="4"/>
  <c r="K24" i="4" s="1"/>
  <c r="H8" i="4"/>
  <c r="K8" i="4" s="1"/>
  <c r="H186" i="4"/>
  <c r="K186" i="4" s="1"/>
  <c r="H176" i="4"/>
  <c r="K176" i="4" s="1"/>
  <c r="H165" i="4"/>
  <c r="K165" i="4" s="1"/>
  <c r="H154" i="4"/>
  <c r="K154" i="4" s="1"/>
  <c r="H144" i="4"/>
  <c r="K144" i="4" s="1"/>
  <c r="H133" i="4"/>
  <c r="K133" i="4" s="1"/>
  <c r="H122" i="4"/>
  <c r="K122" i="4" s="1"/>
  <c r="H112" i="4"/>
  <c r="K112" i="4" s="1"/>
  <c r="H98" i="4"/>
  <c r="K98" i="4" s="1"/>
  <c r="H85" i="4"/>
  <c r="K85" i="4" s="1"/>
  <c r="H73" i="4"/>
  <c r="K73" i="4" s="1"/>
  <c r="H60" i="4"/>
  <c r="K60" i="4" s="1"/>
  <c r="H48" i="4"/>
  <c r="K48" i="4" s="1"/>
  <c r="H34" i="4"/>
  <c r="K34" i="4" s="1"/>
  <c r="H21" i="4"/>
  <c r="K21" i="4" s="1"/>
  <c r="H5" i="4"/>
  <c r="K5" i="4" s="1"/>
  <c r="H175" i="4"/>
  <c r="K175" i="4" s="1"/>
  <c r="H164" i="4"/>
  <c r="K164" i="4" s="1"/>
  <c r="H153" i="4"/>
  <c r="K153" i="4" s="1"/>
  <c r="H132" i="4"/>
  <c r="K132" i="4" s="1"/>
  <c r="H109" i="4"/>
  <c r="K109" i="4" s="1"/>
  <c r="H97" i="4"/>
  <c r="K97" i="4" s="1"/>
  <c r="H84" i="4"/>
  <c r="K84" i="4" s="1"/>
  <c r="H58" i="4"/>
  <c r="K58" i="4" s="1"/>
  <c r="H45" i="4"/>
  <c r="K45" i="4" s="1"/>
  <c r="H33" i="4"/>
  <c r="K33" i="4" s="1"/>
  <c r="H18" i="4"/>
  <c r="K18" i="4" s="1"/>
  <c r="H185" i="4"/>
  <c r="K185" i="4" s="1"/>
  <c r="H143" i="4"/>
  <c r="K143" i="4" s="1"/>
  <c r="H72" i="4"/>
  <c r="K72" i="4" s="1"/>
  <c r="H184" i="4"/>
  <c r="K184" i="4" s="1"/>
  <c r="H162" i="4"/>
  <c r="K162" i="4" s="1"/>
  <c r="H141" i="4"/>
  <c r="K141" i="4" s="1"/>
  <c r="H120" i="4"/>
  <c r="K120" i="4" s="1"/>
  <c r="H96" i="4"/>
  <c r="K96" i="4" s="1"/>
  <c r="H69" i="4"/>
  <c r="K69" i="4" s="1"/>
  <c r="H44" i="4"/>
  <c r="K44" i="4" s="1"/>
  <c r="H17" i="4"/>
  <c r="K17" i="4" s="1"/>
  <c r="H2" i="4"/>
  <c r="K2" i="4" s="1"/>
  <c r="H183" i="4"/>
  <c r="K183" i="4" s="1"/>
  <c r="H172" i="4"/>
  <c r="K172" i="4" s="1"/>
  <c r="H161" i="4"/>
  <c r="K161" i="4" s="1"/>
  <c r="H151" i="4"/>
  <c r="K151" i="4" s="1"/>
  <c r="H140" i="4"/>
  <c r="K140" i="4" s="1"/>
  <c r="H129" i="4"/>
  <c r="K129" i="4" s="1"/>
  <c r="H119" i="4"/>
  <c r="K119" i="4" s="1"/>
  <c r="H106" i="4"/>
  <c r="K106" i="4" s="1"/>
  <c r="H93" i="4"/>
  <c r="K93" i="4" s="1"/>
  <c r="H81" i="4"/>
  <c r="K81" i="4" s="1"/>
  <c r="H68" i="4"/>
  <c r="K68" i="4" s="1"/>
  <c r="H56" i="4"/>
  <c r="K56" i="4" s="1"/>
  <c r="H42" i="4"/>
  <c r="K42" i="4" s="1"/>
  <c r="H29" i="4"/>
  <c r="K29" i="4" s="1"/>
  <c r="H3" i="4"/>
  <c r="K3" i="4" s="1"/>
  <c r="H11" i="4"/>
  <c r="K11" i="4" s="1"/>
  <c r="H19" i="4"/>
  <c r="K19" i="4" s="1"/>
  <c r="H27" i="4"/>
  <c r="K27" i="4" s="1"/>
  <c r="H35" i="4"/>
  <c r="K35" i="4" s="1"/>
  <c r="H43" i="4"/>
  <c r="K43" i="4" s="1"/>
  <c r="H51" i="4"/>
  <c r="K51" i="4" s="1"/>
  <c r="H59" i="4"/>
  <c r="K59" i="4" s="1"/>
  <c r="H67" i="4"/>
  <c r="K67" i="4" s="1"/>
  <c r="H75" i="4"/>
  <c r="K75" i="4" s="1"/>
  <c r="H83" i="4"/>
  <c r="K83" i="4" s="1"/>
  <c r="H91" i="4"/>
  <c r="K91" i="4" s="1"/>
  <c r="H99" i="4"/>
  <c r="K99" i="4" s="1"/>
  <c r="H107" i="4"/>
  <c r="K107" i="4" s="1"/>
  <c r="H115" i="4"/>
  <c r="K115" i="4" s="1"/>
  <c r="H123" i="4"/>
  <c r="K123" i="4" s="1"/>
  <c r="H131" i="4"/>
  <c r="K131" i="4" s="1"/>
  <c r="H139" i="4"/>
  <c r="K139" i="4" s="1"/>
  <c r="H147" i="4"/>
  <c r="K147" i="4" s="1"/>
  <c r="H155" i="4"/>
  <c r="K155" i="4" s="1"/>
  <c r="H163" i="4"/>
  <c r="K163" i="4" s="1"/>
  <c r="H171" i="4"/>
  <c r="K171" i="4" s="1"/>
  <c r="H179" i="4"/>
  <c r="K179" i="4" s="1"/>
  <c r="H187" i="4"/>
  <c r="K187" i="4" s="1"/>
  <c r="H4" i="4"/>
  <c r="K4" i="4" s="1"/>
  <c r="H12" i="4"/>
  <c r="K12" i="4" s="1"/>
  <c r="H20" i="4"/>
  <c r="K20" i="4" s="1"/>
  <c r="H6" i="4"/>
  <c r="K6" i="4" s="1"/>
  <c r="H14" i="4"/>
  <c r="K14" i="4" s="1"/>
  <c r="H22" i="4"/>
  <c r="K22" i="4" s="1"/>
  <c r="H30" i="4"/>
  <c r="K30" i="4" s="1"/>
  <c r="H38" i="4"/>
  <c r="K38" i="4" s="1"/>
  <c r="H46" i="4"/>
  <c r="K46" i="4" s="1"/>
  <c r="H54" i="4"/>
  <c r="K54" i="4" s="1"/>
  <c r="H62" i="4"/>
  <c r="K62" i="4" s="1"/>
  <c r="H70" i="4"/>
  <c r="K70" i="4" s="1"/>
  <c r="H78" i="4"/>
  <c r="K78" i="4" s="1"/>
  <c r="H86" i="4"/>
  <c r="K86" i="4" s="1"/>
  <c r="H94" i="4"/>
  <c r="K94" i="4" s="1"/>
  <c r="H102" i="4"/>
  <c r="K102" i="4" s="1"/>
  <c r="H110" i="4"/>
  <c r="K110" i="4" s="1"/>
  <c r="H118" i="4"/>
  <c r="K118" i="4" s="1"/>
  <c r="H126" i="4"/>
  <c r="K126" i="4" s="1"/>
  <c r="H134" i="4"/>
  <c r="K134" i="4" s="1"/>
  <c r="H142" i="4"/>
  <c r="K142" i="4" s="1"/>
  <c r="H150" i="4"/>
  <c r="K150" i="4" s="1"/>
  <c r="H158" i="4"/>
  <c r="K158" i="4" s="1"/>
  <c r="H166" i="4"/>
  <c r="K166" i="4" s="1"/>
  <c r="H174" i="4"/>
  <c r="K174" i="4" s="1"/>
  <c r="H182" i="4"/>
  <c r="K182" i="4" s="1"/>
  <c r="H190" i="4"/>
  <c r="K190" i="4" s="1"/>
  <c r="H7" i="4"/>
  <c r="K7" i="4" s="1"/>
  <c r="H15" i="4"/>
  <c r="K15" i="4" s="1"/>
  <c r="H23" i="4"/>
  <c r="K23" i="4" s="1"/>
  <c r="H31" i="4"/>
  <c r="K31" i="4" s="1"/>
  <c r="H39" i="4"/>
  <c r="K39" i="4" s="1"/>
  <c r="H47" i="4"/>
  <c r="K47" i="4" s="1"/>
  <c r="H55" i="4"/>
  <c r="K55" i="4" s="1"/>
  <c r="H63" i="4"/>
  <c r="K63" i="4" s="1"/>
  <c r="H71" i="4"/>
  <c r="K71" i="4" s="1"/>
  <c r="H79" i="4"/>
  <c r="K79" i="4" s="1"/>
  <c r="H87" i="4"/>
  <c r="K87" i="4" s="1"/>
  <c r="H95" i="4"/>
  <c r="K95" i="4" s="1"/>
  <c r="H103" i="4"/>
  <c r="K103" i="4" s="1"/>
  <c r="H111" i="4"/>
  <c r="K111" i="4" s="1"/>
  <c r="H173" i="4"/>
  <c r="K173" i="4" s="1"/>
  <c r="H152" i="4"/>
  <c r="K152" i="4" s="1"/>
  <c r="H130" i="4"/>
  <c r="K130" i="4" s="1"/>
  <c r="H108" i="4"/>
  <c r="K108" i="4" s="1"/>
  <c r="H82" i="4"/>
  <c r="K82" i="4" s="1"/>
  <c r="H57" i="4"/>
  <c r="K57" i="4" s="1"/>
  <c r="H32" i="4"/>
  <c r="K32" i="4" s="1"/>
  <c r="H192" i="4"/>
  <c r="K192" i="4" s="1"/>
  <c r="H181" i="4"/>
  <c r="K181" i="4" s="1"/>
  <c r="H170" i="4"/>
  <c r="K170" i="4" s="1"/>
  <c r="H160" i="4"/>
  <c r="K160" i="4" s="1"/>
  <c r="H149" i="4"/>
  <c r="K149" i="4" s="1"/>
  <c r="H138" i="4"/>
  <c r="K138" i="4" s="1"/>
  <c r="H128" i="4"/>
  <c r="K128" i="4" s="1"/>
  <c r="H117" i="4"/>
  <c r="K117" i="4" s="1"/>
  <c r="H105" i="4"/>
  <c r="K105" i="4" s="1"/>
  <c r="H92" i="4"/>
  <c r="K92" i="4" s="1"/>
  <c r="H80" i="4"/>
  <c r="K80" i="4" s="1"/>
  <c r="H66" i="4"/>
  <c r="K66" i="4" s="1"/>
  <c r="H53" i="4"/>
  <c r="K53" i="4" s="1"/>
  <c r="H41" i="4"/>
  <c r="K41" i="4" s="1"/>
  <c r="H28" i="4"/>
  <c r="K28" i="4" s="1"/>
  <c r="H13" i="4"/>
  <c r="K13" i="4" s="1"/>
  <c r="H191" i="4"/>
  <c r="K191" i="4" s="1"/>
  <c r="H180" i="4"/>
  <c r="K180" i="4" s="1"/>
  <c r="H169" i="4"/>
  <c r="K169" i="4" s="1"/>
  <c r="H159" i="4"/>
  <c r="K159" i="4" s="1"/>
  <c r="H148" i="4"/>
  <c r="K148" i="4" s="1"/>
  <c r="H137" i="4"/>
  <c r="K137" i="4" s="1"/>
  <c r="H127" i="4"/>
  <c r="K127" i="4" s="1"/>
  <c r="H116" i="4"/>
  <c r="K116" i="4" s="1"/>
  <c r="H104" i="4"/>
  <c r="K104" i="4" s="1"/>
  <c r="H90" i="4"/>
  <c r="K90" i="4" s="1"/>
  <c r="H77" i="4"/>
  <c r="K77" i="4" s="1"/>
  <c r="H65" i="4"/>
  <c r="K65" i="4" s="1"/>
  <c r="H52" i="4"/>
  <c r="K52" i="4" s="1"/>
  <c r="H40" i="4"/>
  <c r="K40" i="4" s="1"/>
  <c r="H26" i="4"/>
  <c r="K26" i="4" s="1"/>
  <c r="H10" i="4"/>
  <c r="K10" i="4" s="1"/>
  <c r="H187" i="3"/>
  <c r="K187" i="3" s="1"/>
  <c r="H171" i="3"/>
  <c r="K171" i="3" s="1"/>
  <c r="H155" i="3"/>
  <c r="K155" i="3" s="1"/>
  <c r="H139" i="3"/>
  <c r="K139" i="3" s="1"/>
  <c r="H123" i="3"/>
  <c r="K123" i="3" s="1"/>
  <c r="H107" i="3"/>
  <c r="K107" i="3" s="1"/>
  <c r="H91" i="3"/>
  <c r="K91" i="3" s="1"/>
  <c r="H75" i="3"/>
  <c r="K75" i="3" s="1"/>
  <c r="H67" i="3"/>
  <c r="K67" i="3" s="1"/>
  <c r="H59" i="3"/>
  <c r="K59" i="3" s="1"/>
  <c r="H43" i="3"/>
  <c r="K43" i="3" s="1"/>
  <c r="H35" i="3"/>
  <c r="K35" i="3" s="1"/>
  <c r="H27" i="3"/>
  <c r="K27" i="3" s="1"/>
  <c r="H11" i="3"/>
  <c r="K11" i="3" s="1"/>
  <c r="H3" i="3"/>
  <c r="K3" i="3" s="1"/>
  <c r="H195" i="3"/>
  <c r="K195" i="3" s="1"/>
  <c r="H179" i="3"/>
  <c r="K179" i="3" s="1"/>
  <c r="H163" i="3"/>
  <c r="K163" i="3" s="1"/>
  <c r="H147" i="3"/>
  <c r="K147" i="3" s="1"/>
  <c r="H131" i="3"/>
  <c r="K131" i="3" s="1"/>
  <c r="H115" i="3"/>
  <c r="K115" i="3" s="1"/>
  <c r="H99" i="3"/>
  <c r="K99" i="3" s="1"/>
  <c r="H83" i="3"/>
  <c r="K83" i="3" s="1"/>
  <c r="H51" i="3"/>
  <c r="K51" i="3" s="1"/>
  <c r="H19" i="3"/>
  <c r="K19" i="3" s="1"/>
  <c r="H2" i="3"/>
  <c r="K2" i="3" s="1"/>
  <c r="H194" i="3"/>
  <c r="K194" i="3" s="1"/>
  <c r="H186" i="3"/>
  <c r="K186" i="3" s="1"/>
  <c r="H178" i="3"/>
  <c r="K178" i="3" s="1"/>
  <c r="H170" i="3"/>
  <c r="K170" i="3" s="1"/>
  <c r="H162" i="3"/>
  <c r="K162" i="3" s="1"/>
  <c r="H154" i="3"/>
  <c r="K154" i="3" s="1"/>
  <c r="H146" i="3"/>
  <c r="K146" i="3" s="1"/>
  <c r="H138" i="3"/>
  <c r="K138" i="3" s="1"/>
  <c r="H130" i="3"/>
  <c r="K130" i="3" s="1"/>
  <c r="H122" i="3"/>
  <c r="K122" i="3" s="1"/>
  <c r="H114" i="3"/>
  <c r="K114" i="3" s="1"/>
  <c r="H106" i="3"/>
  <c r="K106" i="3" s="1"/>
  <c r="H98" i="3"/>
  <c r="K98" i="3" s="1"/>
  <c r="H90" i="3"/>
  <c r="K90" i="3" s="1"/>
  <c r="H82" i="3"/>
  <c r="K82" i="3" s="1"/>
  <c r="H74" i="3"/>
  <c r="K74" i="3" s="1"/>
  <c r="H66" i="3"/>
  <c r="K66" i="3" s="1"/>
  <c r="H58" i="3"/>
  <c r="K58" i="3" s="1"/>
  <c r="H50" i="3"/>
  <c r="K50" i="3" s="1"/>
  <c r="H42" i="3"/>
  <c r="K42" i="3" s="1"/>
  <c r="H34" i="3"/>
  <c r="K34" i="3" s="1"/>
  <c r="H26" i="3"/>
  <c r="K26" i="3" s="1"/>
  <c r="H18" i="3"/>
  <c r="K18" i="3" s="1"/>
  <c r="H10" i="3"/>
  <c r="K10" i="3" s="1"/>
  <c r="H201" i="3"/>
  <c r="K201" i="3" s="1"/>
  <c r="H193" i="3"/>
  <c r="K193" i="3" s="1"/>
  <c r="H185" i="3"/>
  <c r="K185" i="3" s="1"/>
  <c r="H177" i="3"/>
  <c r="K177" i="3" s="1"/>
  <c r="H169" i="3"/>
  <c r="K169" i="3" s="1"/>
  <c r="H161" i="3"/>
  <c r="K161" i="3" s="1"/>
  <c r="H153" i="3"/>
  <c r="K153" i="3" s="1"/>
  <c r="H145" i="3"/>
  <c r="K145" i="3" s="1"/>
  <c r="H137" i="3"/>
  <c r="K137" i="3" s="1"/>
  <c r="H129" i="3"/>
  <c r="K129" i="3" s="1"/>
  <c r="H121" i="3"/>
  <c r="K121" i="3" s="1"/>
  <c r="H113" i="3"/>
  <c r="K113" i="3" s="1"/>
  <c r="H105" i="3"/>
  <c r="K105" i="3" s="1"/>
  <c r="H97" i="3"/>
  <c r="K97" i="3" s="1"/>
  <c r="H89" i="3"/>
  <c r="K89" i="3" s="1"/>
  <c r="H81" i="3"/>
  <c r="K81" i="3" s="1"/>
  <c r="H73" i="3"/>
  <c r="K73" i="3" s="1"/>
  <c r="H65" i="3"/>
  <c r="K65" i="3" s="1"/>
  <c r="H57" i="3"/>
  <c r="K57" i="3" s="1"/>
  <c r="H49" i="3"/>
  <c r="K49" i="3" s="1"/>
  <c r="H41" i="3"/>
  <c r="K41" i="3" s="1"/>
  <c r="H33" i="3"/>
  <c r="K33" i="3" s="1"/>
  <c r="H25" i="3"/>
  <c r="K25" i="3" s="1"/>
  <c r="H17" i="3"/>
  <c r="K17" i="3" s="1"/>
  <c r="H9" i="3"/>
  <c r="K9" i="3" s="1"/>
  <c r="H200" i="3"/>
  <c r="K200" i="3" s="1"/>
  <c r="H192" i="3"/>
  <c r="K192" i="3" s="1"/>
  <c r="H184" i="3"/>
  <c r="K184" i="3" s="1"/>
  <c r="H176" i="3"/>
  <c r="K176" i="3" s="1"/>
  <c r="H168" i="3"/>
  <c r="K168" i="3" s="1"/>
  <c r="H160" i="3"/>
  <c r="K160" i="3" s="1"/>
  <c r="H152" i="3"/>
  <c r="K152" i="3" s="1"/>
  <c r="H144" i="3"/>
  <c r="K144" i="3" s="1"/>
  <c r="H136" i="3"/>
  <c r="K136" i="3" s="1"/>
  <c r="H128" i="3"/>
  <c r="K128" i="3" s="1"/>
  <c r="H120" i="3"/>
  <c r="K120" i="3" s="1"/>
  <c r="H112" i="3"/>
  <c r="K112" i="3" s="1"/>
  <c r="H104" i="3"/>
  <c r="K104" i="3" s="1"/>
  <c r="H96" i="3"/>
  <c r="K96" i="3" s="1"/>
  <c r="H88" i="3"/>
  <c r="K88" i="3" s="1"/>
  <c r="H80" i="3"/>
  <c r="K80" i="3" s="1"/>
  <c r="H72" i="3"/>
  <c r="K72" i="3" s="1"/>
  <c r="H64" i="3"/>
  <c r="K64" i="3" s="1"/>
  <c r="H56" i="3"/>
  <c r="K56" i="3" s="1"/>
  <c r="H48" i="3"/>
  <c r="K48" i="3" s="1"/>
  <c r="H40" i="3"/>
  <c r="K40" i="3" s="1"/>
  <c r="H32" i="3"/>
  <c r="K32" i="3" s="1"/>
  <c r="H24" i="3"/>
  <c r="K24" i="3" s="1"/>
  <c r="H16" i="3"/>
  <c r="K16" i="3" s="1"/>
  <c r="H8" i="3"/>
  <c r="K8" i="3" s="1"/>
  <c r="H199" i="3"/>
  <c r="K199" i="3" s="1"/>
  <c r="H191" i="3"/>
  <c r="K191" i="3" s="1"/>
  <c r="H183" i="3"/>
  <c r="K183" i="3" s="1"/>
  <c r="H175" i="3"/>
  <c r="K175" i="3" s="1"/>
  <c r="H167" i="3"/>
  <c r="K167" i="3" s="1"/>
  <c r="H159" i="3"/>
  <c r="K159" i="3" s="1"/>
  <c r="H151" i="3"/>
  <c r="K151" i="3" s="1"/>
  <c r="H143" i="3"/>
  <c r="K143" i="3" s="1"/>
  <c r="H135" i="3"/>
  <c r="K135" i="3" s="1"/>
  <c r="H127" i="3"/>
  <c r="K127" i="3" s="1"/>
  <c r="H119" i="3"/>
  <c r="K119" i="3" s="1"/>
  <c r="H111" i="3"/>
  <c r="K111" i="3" s="1"/>
  <c r="H103" i="3"/>
  <c r="K103" i="3" s="1"/>
  <c r="H95" i="3"/>
  <c r="K95" i="3" s="1"/>
  <c r="H87" i="3"/>
  <c r="K87" i="3" s="1"/>
  <c r="H79" i="3"/>
  <c r="K79" i="3" s="1"/>
  <c r="H71" i="3"/>
  <c r="K71" i="3" s="1"/>
  <c r="H63" i="3"/>
  <c r="K63" i="3" s="1"/>
  <c r="H55" i="3"/>
  <c r="K55" i="3" s="1"/>
  <c r="H47" i="3"/>
  <c r="K47" i="3" s="1"/>
  <c r="H39" i="3"/>
  <c r="K39" i="3" s="1"/>
  <c r="H31" i="3"/>
  <c r="K31" i="3" s="1"/>
  <c r="H23" i="3"/>
  <c r="K23" i="3" s="1"/>
  <c r="H15" i="3"/>
  <c r="K15" i="3" s="1"/>
  <c r="H7" i="3"/>
  <c r="K7" i="3" s="1"/>
  <c r="H190" i="3"/>
  <c r="K190" i="3" s="1"/>
  <c r="H166" i="3"/>
  <c r="K166" i="3" s="1"/>
  <c r="H142" i="3"/>
  <c r="K142" i="3" s="1"/>
  <c r="H118" i="3"/>
  <c r="K118" i="3" s="1"/>
  <c r="H86" i="3"/>
  <c r="K86" i="3" s="1"/>
  <c r="H54" i="3"/>
  <c r="K54" i="3" s="1"/>
  <c r="H22" i="3"/>
  <c r="K22" i="3" s="1"/>
  <c r="H198" i="3"/>
  <c r="K198" i="3" s="1"/>
  <c r="H174" i="3"/>
  <c r="K174" i="3" s="1"/>
  <c r="H150" i="3"/>
  <c r="K150" i="3" s="1"/>
  <c r="H126" i="3"/>
  <c r="K126" i="3" s="1"/>
  <c r="H102" i="3"/>
  <c r="K102" i="3" s="1"/>
  <c r="H78" i="3"/>
  <c r="K78" i="3" s="1"/>
  <c r="H62" i="3"/>
  <c r="K62" i="3" s="1"/>
  <c r="H30" i="3"/>
  <c r="K30" i="3" s="1"/>
  <c r="H6" i="3"/>
  <c r="K6" i="3" s="1"/>
  <c r="H197" i="3"/>
  <c r="K197" i="3" s="1"/>
  <c r="H189" i="3"/>
  <c r="K189" i="3" s="1"/>
  <c r="H181" i="3"/>
  <c r="K181" i="3" s="1"/>
  <c r="H173" i="3"/>
  <c r="K173" i="3" s="1"/>
  <c r="H165" i="3"/>
  <c r="K165" i="3" s="1"/>
  <c r="H157" i="3"/>
  <c r="K157" i="3" s="1"/>
  <c r="H149" i="3"/>
  <c r="K149" i="3" s="1"/>
  <c r="H141" i="3"/>
  <c r="K141" i="3" s="1"/>
  <c r="H133" i="3"/>
  <c r="K133" i="3" s="1"/>
  <c r="H125" i="3"/>
  <c r="K125" i="3" s="1"/>
  <c r="H117" i="3"/>
  <c r="K117" i="3" s="1"/>
  <c r="H109" i="3"/>
  <c r="K109" i="3" s="1"/>
  <c r="H101" i="3"/>
  <c r="K101" i="3" s="1"/>
  <c r="H93" i="3"/>
  <c r="K93" i="3" s="1"/>
  <c r="H85" i="3"/>
  <c r="K85" i="3" s="1"/>
  <c r="H77" i="3"/>
  <c r="K77" i="3" s="1"/>
  <c r="H69" i="3"/>
  <c r="K69" i="3" s="1"/>
  <c r="H61" i="3"/>
  <c r="K61" i="3" s="1"/>
  <c r="H53" i="3"/>
  <c r="K53" i="3" s="1"/>
  <c r="H45" i="3"/>
  <c r="K45" i="3" s="1"/>
  <c r="H37" i="3"/>
  <c r="K37" i="3" s="1"/>
  <c r="H29" i="3"/>
  <c r="K29" i="3" s="1"/>
  <c r="H21" i="3"/>
  <c r="K21" i="3" s="1"/>
  <c r="H13" i="3"/>
  <c r="K13" i="3" s="1"/>
  <c r="H5" i="3"/>
  <c r="K5" i="3" s="1"/>
  <c r="H182" i="3"/>
  <c r="K182" i="3" s="1"/>
  <c r="H158" i="3"/>
  <c r="K158" i="3" s="1"/>
  <c r="H134" i="3"/>
  <c r="K134" i="3" s="1"/>
  <c r="H110" i="3"/>
  <c r="K110" i="3" s="1"/>
  <c r="H94" i="3"/>
  <c r="K94" i="3" s="1"/>
  <c r="H70" i="3"/>
  <c r="K70" i="3" s="1"/>
  <c r="H46" i="3"/>
  <c r="K46" i="3" s="1"/>
  <c r="H38" i="3"/>
  <c r="K38" i="3" s="1"/>
  <c r="H14" i="3"/>
  <c r="K14" i="3" s="1"/>
  <c r="H196" i="3"/>
  <c r="K196" i="3" s="1"/>
  <c r="H188" i="3"/>
  <c r="K188" i="3" s="1"/>
  <c r="H180" i="3"/>
  <c r="K180" i="3" s="1"/>
  <c r="H172" i="3"/>
  <c r="K172" i="3" s="1"/>
  <c r="H164" i="3"/>
  <c r="K164" i="3" s="1"/>
  <c r="H156" i="3"/>
  <c r="K156" i="3" s="1"/>
  <c r="H148" i="3"/>
  <c r="K148" i="3" s="1"/>
  <c r="H140" i="3"/>
  <c r="K140" i="3" s="1"/>
  <c r="H132" i="3"/>
  <c r="K132" i="3" s="1"/>
  <c r="H124" i="3"/>
  <c r="K124" i="3" s="1"/>
  <c r="H116" i="3"/>
  <c r="K116" i="3" s="1"/>
  <c r="H108" i="3"/>
  <c r="K108" i="3" s="1"/>
  <c r="H100" i="3"/>
  <c r="K100" i="3" s="1"/>
  <c r="H92" i="3"/>
  <c r="K92" i="3" s="1"/>
  <c r="H84" i="3"/>
  <c r="K84" i="3" s="1"/>
  <c r="H76" i="3"/>
  <c r="K76" i="3" s="1"/>
  <c r="H68" i="3"/>
  <c r="K68" i="3" s="1"/>
  <c r="H60" i="3"/>
  <c r="K60" i="3" s="1"/>
  <c r="H52" i="3"/>
  <c r="K52" i="3" s="1"/>
  <c r="H44" i="3"/>
  <c r="K44" i="3" s="1"/>
  <c r="H36" i="3"/>
  <c r="K36" i="3" s="1"/>
  <c r="H28" i="3"/>
  <c r="K28" i="3" s="1"/>
  <c r="H20" i="3"/>
  <c r="K20" i="3" s="1"/>
  <c r="H12" i="3"/>
  <c r="K12" i="3" s="1"/>
  <c r="H2" i="13"/>
  <c r="L2" i="13" s="1"/>
  <c r="H132" i="13"/>
  <c r="L132" i="13" s="1"/>
  <c r="H124" i="13"/>
  <c r="L124" i="13" s="1"/>
  <c r="H116" i="13"/>
  <c r="L116" i="13" s="1"/>
  <c r="H108" i="13"/>
  <c r="L108" i="13" s="1"/>
  <c r="H100" i="13"/>
  <c r="L100" i="13" s="1"/>
  <c r="H92" i="13"/>
  <c r="L92" i="13" s="1"/>
  <c r="H84" i="13"/>
  <c r="L84" i="13" s="1"/>
  <c r="H76" i="13"/>
  <c r="L76" i="13" s="1"/>
  <c r="H68" i="13"/>
  <c r="L68" i="13" s="1"/>
  <c r="H60" i="13"/>
  <c r="L60" i="13" s="1"/>
  <c r="H52" i="13"/>
  <c r="L52" i="13" s="1"/>
  <c r="H44" i="13"/>
  <c r="L44" i="13" s="1"/>
  <c r="H36" i="13"/>
  <c r="L36" i="13" s="1"/>
  <c r="H28" i="13"/>
  <c r="L28" i="13" s="1"/>
  <c r="H20" i="13"/>
  <c r="L20" i="13" s="1"/>
  <c r="H12" i="13"/>
  <c r="L12" i="13" s="1"/>
  <c r="H4" i="13"/>
  <c r="L4" i="13" s="1"/>
  <c r="H139" i="13"/>
  <c r="L139" i="13" s="1"/>
  <c r="H131" i="13"/>
  <c r="L131" i="13" s="1"/>
  <c r="H123" i="13"/>
  <c r="L123" i="13" s="1"/>
  <c r="H115" i="13"/>
  <c r="L115" i="13" s="1"/>
  <c r="H107" i="13"/>
  <c r="L107" i="13" s="1"/>
  <c r="H99" i="13"/>
  <c r="L99" i="13" s="1"/>
  <c r="H91" i="13"/>
  <c r="L91" i="13" s="1"/>
  <c r="H83" i="13"/>
  <c r="L83" i="13" s="1"/>
  <c r="H75" i="13"/>
  <c r="L75" i="13" s="1"/>
  <c r="H67" i="13"/>
  <c r="L67" i="13" s="1"/>
  <c r="H59" i="13"/>
  <c r="L59" i="13" s="1"/>
  <c r="H51" i="13"/>
  <c r="L51" i="13" s="1"/>
  <c r="H43" i="13"/>
  <c r="L43" i="13" s="1"/>
  <c r="H35" i="13"/>
  <c r="L35" i="13" s="1"/>
  <c r="H27" i="13"/>
  <c r="L27" i="13" s="1"/>
  <c r="H19" i="13"/>
  <c r="L19" i="13" s="1"/>
  <c r="H11" i="13"/>
  <c r="L11" i="13" s="1"/>
  <c r="H3" i="13"/>
  <c r="L3" i="13" s="1"/>
  <c r="H138" i="13"/>
  <c r="L138" i="13" s="1"/>
  <c r="H130" i="13"/>
  <c r="L130" i="13" s="1"/>
  <c r="H122" i="13"/>
  <c r="L122" i="13" s="1"/>
  <c r="H114" i="13"/>
  <c r="L114" i="13" s="1"/>
  <c r="H106" i="13"/>
  <c r="L106" i="13" s="1"/>
  <c r="H98" i="13"/>
  <c r="L98" i="13" s="1"/>
  <c r="H90" i="13"/>
  <c r="L90" i="13" s="1"/>
  <c r="H82" i="13"/>
  <c r="L82" i="13" s="1"/>
  <c r="H74" i="13"/>
  <c r="L74" i="13" s="1"/>
  <c r="H66" i="13"/>
  <c r="L66" i="13" s="1"/>
  <c r="H58" i="13"/>
  <c r="L58" i="13" s="1"/>
  <c r="H50" i="13"/>
  <c r="L50" i="13" s="1"/>
  <c r="H42" i="13"/>
  <c r="L42" i="13" s="1"/>
  <c r="H34" i="13"/>
  <c r="L34" i="13" s="1"/>
  <c r="H26" i="13"/>
  <c r="L26" i="13" s="1"/>
  <c r="H18" i="13"/>
  <c r="L18" i="13" s="1"/>
  <c r="H10" i="13"/>
  <c r="L10" i="13" s="1"/>
  <c r="H137" i="13"/>
  <c r="L137" i="13" s="1"/>
  <c r="H129" i="13"/>
  <c r="L129" i="13" s="1"/>
  <c r="H121" i="13"/>
  <c r="L121" i="13" s="1"/>
  <c r="H113" i="13"/>
  <c r="L113" i="13" s="1"/>
  <c r="H105" i="13"/>
  <c r="L105" i="13" s="1"/>
  <c r="H97" i="13"/>
  <c r="L97" i="13" s="1"/>
  <c r="H89" i="13"/>
  <c r="L89" i="13" s="1"/>
  <c r="H81" i="13"/>
  <c r="L81" i="13" s="1"/>
  <c r="H73" i="13"/>
  <c r="L73" i="13" s="1"/>
  <c r="H65" i="13"/>
  <c r="L65" i="13" s="1"/>
  <c r="H57" i="13"/>
  <c r="L57" i="13" s="1"/>
  <c r="H49" i="13"/>
  <c r="L49" i="13" s="1"/>
  <c r="H41" i="13"/>
  <c r="L41" i="13" s="1"/>
  <c r="H33" i="13"/>
  <c r="L33" i="13" s="1"/>
  <c r="H25" i="13"/>
  <c r="L25" i="13" s="1"/>
  <c r="H17" i="13"/>
  <c r="L17" i="13" s="1"/>
  <c r="H9" i="13"/>
  <c r="L9" i="13" s="1"/>
  <c r="H136" i="13"/>
  <c r="L136" i="13" s="1"/>
  <c r="H128" i="13"/>
  <c r="L128" i="13" s="1"/>
  <c r="H120" i="13"/>
  <c r="L120" i="13" s="1"/>
  <c r="H112" i="13"/>
  <c r="L112" i="13" s="1"/>
  <c r="H104" i="13"/>
  <c r="L104" i="13" s="1"/>
  <c r="H96" i="13"/>
  <c r="L96" i="13" s="1"/>
  <c r="H88" i="13"/>
  <c r="L88" i="13" s="1"/>
  <c r="H80" i="13"/>
  <c r="L80" i="13" s="1"/>
  <c r="H72" i="13"/>
  <c r="L72" i="13" s="1"/>
  <c r="H64" i="13"/>
  <c r="L64" i="13" s="1"/>
  <c r="H56" i="13"/>
  <c r="L56" i="13" s="1"/>
  <c r="H48" i="13"/>
  <c r="L48" i="13" s="1"/>
  <c r="H40" i="13"/>
  <c r="L40" i="13" s="1"/>
  <c r="H32" i="13"/>
  <c r="L32" i="13" s="1"/>
  <c r="H24" i="13"/>
  <c r="L24" i="13" s="1"/>
  <c r="H16" i="13"/>
  <c r="L16" i="13" s="1"/>
  <c r="H8" i="13"/>
  <c r="L8" i="13" s="1"/>
  <c r="H135" i="13"/>
  <c r="L135" i="13" s="1"/>
  <c r="H127" i="13"/>
  <c r="L127" i="13" s="1"/>
  <c r="H119" i="13"/>
  <c r="L119" i="13" s="1"/>
  <c r="H111" i="13"/>
  <c r="L111" i="13" s="1"/>
  <c r="H103" i="13"/>
  <c r="L103" i="13" s="1"/>
  <c r="H95" i="13"/>
  <c r="L95" i="13" s="1"/>
  <c r="H87" i="13"/>
  <c r="L87" i="13" s="1"/>
  <c r="H79" i="13"/>
  <c r="L79" i="13" s="1"/>
  <c r="H71" i="13"/>
  <c r="L71" i="13" s="1"/>
  <c r="H63" i="13"/>
  <c r="L63" i="13" s="1"/>
  <c r="H55" i="13"/>
  <c r="L55" i="13" s="1"/>
  <c r="H47" i="13"/>
  <c r="L47" i="13" s="1"/>
  <c r="H39" i="13"/>
  <c r="L39" i="13" s="1"/>
  <c r="H31" i="13"/>
  <c r="L31" i="13" s="1"/>
  <c r="H23" i="13"/>
  <c r="L23" i="13" s="1"/>
  <c r="H15" i="13"/>
  <c r="L15" i="13" s="1"/>
  <c r="H7" i="13"/>
  <c r="L7" i="13" s="1"/>
  <c r="H134" i="13"/>
  <c r="L134" i="13" s="1"/>
  <c r="H126" i="13"/>
  <c r="L126" i="13" s="1"/>
  <c r="H118" i="13"/>
  <c r="L118" i="13" s="1"/>
  <c r="H110" i="13"/>
  <c r="L110" i="13" s="1"/>
  <c r="H102" i="13"/>
  <c r="L102" i="13" s="1"/>
  <c r="H94" i="13"/>
  <c r="L94" i="13" s="1"/>
  <c r="H86" i="13"/>
  <c r="L86" i="13" s="1"/>
  <c r="H78" i="13"/>
  <c r="L78" i="13" s="1"/>
  <c r="H70" i="13"/>
  <c r="L70" i="13" s="1"/>
  <c r="H62" i="13"/>
  <c r="L62" i="13" s="1"/>
  <c r="H54" i="13"/>
  <c r="L54" i="13" s="1"/>
  <c r="H46" i="13"/>
  <c r="L46" i="13" s="1"/>
  <c r="H38" i="13"/>
  <c r="L38" i="13" s="1"/>
  <c r="H30" i="13"/>
  <c r="L30" i="13" s="1"/>
  <c r="H22" i="13"/>
  <c r="L22" i="13" s="1"/>
  <c r="H14" i="13"/>
  <c r="L14" i="13" s="1"/>
  <c r="H6" i="13"/>
  <c r="L6" i="13" s="1"/>
  <c r="H133" i="13"/>
  <c r="L133" i="13" s="1"/>
  <c r="H125" i="13"/>
  <c r="L125" i="13" s="1"/>
  <c r="H117" i="13"/>
  <c r="L117" i="13" s="1"/>
  <c r="H109" i="13"/>
  <c r="L109" i="13" s="1"/>
  <c r="H101" i="13"/>
  <c r="L101" i="13" s="1"/>
  <c r="H93" i="13"/>
  <c r="L93" i="13" s="1"/>
  <c r="H85" i="13"/>
  <c r="L85" i="13" s="1"/>
  <c r="H77" i="13"/>
  <c r="L77" i="13" s="1"/>
  <c r="H69" i="13"/>
  <c r="L69" i="13" s="1"/>
  <c r="H61" i="13"/>
  <c r="L61" i="13" s="1"/>
  <c r="H53" i="13"/>
  <c r="L53" i="13" s="1"/>
  <c r="H45" i="13"/>
  <c r="L45" i="13" s="1"/>
  <c r="H37" i="13"/>
  <c r="L37" i="13" s="1"/>
  <c r="H29" i="13"/>
  <c r="L29" i="13" s="1"/>
  <c r="H21" i="13"/>
  <c r="L21" i="13" s="1"/>
  <c r="H13" i="13"/>
  <c r="L13" i="13" s="1"/>
  <c r="H9" i="12"/>
  <c r="K9" i="12" s="1"/>
  <c r="H128" i="12"/>
  <c r="K128" i="12" s="1"/>
  <c r="H120" i="12"/>
  <c r="K120" i="12" s="1"/>
  <c r="H112" i="12"/>
  <c r="K112" i="12" s="1"/>
  <c r="H104" i="12"/>
  <c r="K104" i="12" s="1"/>
  <c r="H96" i="12"/>
  <c r="K96" i="12" s="1"/>
  <c r="H88" i="12"/>
  <c r="K88" i="12" s="1"/>
  <c r="H80" i="12"/>
  <c r="K80" i="12" s="1"/>
  <c r="H72" i="12"/>
  <c r="K72" i="12" s="1"/>
  <c r="H64" i="12"/>
  <c r="K64" i="12" s="1"/>
  <c r="H56" i="12"/>
  <c r="K56" i="12" s="1"/>
  <c r="H48" i="12"/>
  <c r="K48" i="12" s="1"/>
  <c r="H40" i="12"/>
  <c r="K40" i="12" s="1"/>
  <c r="H32" i="12"/>
  <c r="K32" i="12" s="1"/>
  <c r="H24" i="12"/>
  <c r="K24" i="12" s="1"/>
  <c r="H16" i="12"/>
  <c r="K16" i="12" s="1"/>
  <c r="H8" i="12"/>
  <c r="K8" i="12" s="1"/>
  <c r="H127" i="12"/>
  <c r="K127" i="12" s="1"/>
  <c r="H119" i="12"/>
  <c r="K119" i="12" s="1"/>
  <c r="H111" i="12"/>
  <c r="K111" i="12" s="1"/>
  <c r="H103" i="12"/>
  <c r="K103" i="12" s="1"/>
  <c r="H95" i="12"/>
  <c r="K95" i="12" s="1"/>
  <c r="H87" i="12"/>
  <c r="K87" i="12" s="1"/>
  <c r="H79" i="12"/>
  <c r="K79" i="12" s="1"/>
  <c r="H71" i="12"/>
  <c r="K71" i="12" s="1"/>
  <c r="H63" i="12"/>
  <c r="K63" i="12" s="1"/>
  <c r="H55" i="12"/>
  <c r="K55" i="12" s="1"/>
  <c r="H47" i="12"/>
  <c r="K47" i="12" s="1"/>
  <c r="H39" i="12"/>
  <c r="K39" i="12" s="1"/>
  <c r="H31" i="12"/>
  <c r="K31" i="12" s="1"/>
  <c r="H23" i="12"/>
  <c r="K23" i="12" s="1"/>
  <c r="H15" i="12"/>
  <c r="K15" i="12" s="1"/>
  <c r="H7" i="12"/>
  <c r="K7" i="12" s="1"/>
  <c r="H126" i="12"/>
  <c r="K126" i="12" s="1"/>
  <c r="H118" i="12"/>
  <c r="K118" i="12" s="1"/>
  <c r="H110" i="12"/>
  <c r="K110" i="12" s="1"/>
  <c r="H102" i="12"/>
  <c r="K102" i="12" s="1"/>
  <c r="H94" i="12"/>
  <c r="K94" i="12" s="1"/>
  <c r="H86" i="12"/>
  <c r="K86" i="12" s="1"/>
  <c r="H78" i="12"/>
  <c r="K78" i="12" s="1"/>
  <c r="H70" i="12"/>
  <c r="K70" i="12" s="1"/>
  <c r="H62" i="12"/>
  <c r="K62" i="12" s="1"/>
  <c r="H54" i="12"/>
  <c r="K54" i="12" s="1"/>
  <c r="H46" i="12"/>
  <c r="K46" i="12" s="1"/>
  <c r="H38" i="12"/>
  <c r="K38" i="12" s="1"/>
  <c r="H30" i="12"/>
  <c r="K30" i="12" s="1"/>
  <c r="H22" i="12"/>
  <c r="K22" i="12" s="1"/>
  <c r="H14" i="12"/>
  <c r="K14" i="12" s="1"/>
  <c r="H6" i="12"/>
  <c r="K6" i="12" s="1"/>
  <c r="H125" i="12"/>
  <c r="K125" i="12" s="1"/>
  <c r="H117" i="12"/>
  <c r="K117" i="12" s="1"/>
  <c r="H109" i="12"/>
  <c r="K109" i="12" s="1"/>
  <c r="H101" i="12"/>
  <c r="K101" i="12" s="1"/>
  <c r="H93" i="12"/>
  <c r="K93" i="12" s="1"/>
  <c r="H85" i="12"/>
  <c r="K85" i="12" s="1"/>
  <c r="H77" i="12"/>
  <c r="K77" i="12" s="1"/>
  <c r="H69" i="12"/>
  <c r="K69" i="12" s="1"/>
  <c r="H61" i="12"/>
  <c r="K61" i="12" s="1"/>
  <c r="H53" i="12"/>
  <c r="K53" i="12" s="1"/>
  <c r="H45" i="12"/>
  <c r="K45" i="12" s="1"/>
  <c r="H37" i="12"/>
  <c r="K37" i="12" s="1"/>
  <c r="H29" i="12"/>
  <c r="K29" i="12" s="1"/>
  <c r="H21" i="12"/>
  <c r="K21" i="12" s="1"/>
  <c r="H13" i="12"/>
  <c r="K13" i="12" s="1"/>
  <c r="H5" i="12"/>
  <c r="K5" i="12" s="1"/>
  <c r="H3" i="12"/>
  <c r="K3" i="12" s="1"/>
  <c r="H124" i="12"/>
  <c r="K124" i="12" s="1"/>
  <c r="H116" i="12"/>
  <c r="K116" i="12" s="1"/>
  <c r="H108" i="12"/>
  <c r="K108" i="12" s="1"/>
  <c r="H100" i="12"/>
  <c r="K100" i="12" s="1"/>
  <c r="H92" i="12"/>
  <c r="K92" i="12" s="1"/>
  <c r="H84" i="12"/>
  <c r="K84" i="12" s="1"/>
  <c r="H76" i="12"/>
  <c r="K76" i="12" s="1"/>
  <c r="H68" i="12"/>
  <c r="K68" i="12" s="1"/>
  <c r="H60" i="12"/>
  <c r="K60" i="12" s="1"/>
  <c r="H52" i="12"/>
  <c r="K52" i="12" s="1"/>
  <c r="H44" i="12"/>
  <c r="K44" i="12" s="1"/>
  <c r="H36" i="12"/>
  <c r="K36" i="12" s="1"/>
  <c r="H28" i="12"/>
  <c r="K28" i="12" s="1"/>
  <c r="H20" i="12"/>
  <c r="K20" i="12" s="1"/>
  <c r="H12" i="12"/>
  <c r="K12" i="12" s="1"/>
  <c r="H4" i="12"/>
  <c r="K4" i="12" s="1"/>
  <c r="H131" i="12"/>
  <c r="K131" i="12" s="1"/>
  <c r="H123" i="12"/>
  <c r="K123" i="12" s="1"/>
  <c r="H115" i="12"/>
  <c r="K115" i="12" s="1"/>
  <c r="H107" i="12"/>
  <c r="K107" i="12" s="1"/>
  <c r="H99" i="12"/>
  <c r="K99" i="12" s="1"/>
  <c r="H91" i="12"/>
  <c r="K91" i="12" s="1"/>
  <c r="H83" i="12"/>
  <c r="K83" i="12" s="1"/>
  <c r="H75" i="12"/>
  <c r="K75" i="12" s="1"/>
  <c r="H67" i="12"/>
  <c r="K67" i="12" s="1"/>
  <c r="H59" i="12"/>
  <c r="K59" i="12" s="1"/>
  <c r="H51" i="12"/>
  <c r="K51" i="12" s="1"/>
  <c r="H43" i="12"/>
  <c r="K43" i="12" s="1"/>
  <c r="H35" i="12"/>
  <c r="K35" i="12" s="1"/>
  <c r="H27" i="12"/>
  <c r="K27" i="12" s="1"/>
  <c r="H19" i="12"/>
  <c r="K19" i="12" s="1"/>
  <c r="H11" i="12"/>
  <c r="K11" i="12" s="1"/>
  <c r="H130" i="12"/>
  <c r="K130" i="12" s="1"/>
  <c r="H122" i="12"/>
  <c r="K122" i="12" s="1"/>
  <c r="H114" i="12"/>
  <c r="K114" i="12" s="1"/>
  <c r="H106" i="12"/>
  <c r="K106" i="12" s="1"/>
  <c r="H98" i="12"/>
  <c r="K98" i="12" s="1"/>
  <c r="H90" i="12"/>
  <c r="K90" i="12" s="1"/>
  <c r="H82" i="12"/>
  <c r="K82" i="12" s="1"/>
  <c r="H74" i="12"/>
  <c r="K74" i="12" s="1"/>
  <c r="H66" i="12"/>
  <c r="K66" i="12" s="1"/>
  <c r="H58" i="12"/>
  <c r="K58" i="12" s="1"/>
  <c r="H50" i="12"/>
  <c r="K50" i="12" s="1"/>
  <c r="H42" i="12"/>
  <c r="K42" i="12" s="1"/>
  <c r="H34" i="12"/>
  <c r="K34" i="12" s="1"/>
  <c r="H26" i="12"/>
  <c r="K26" i="12" s="1"/>
  <c r="H18" i="12"/>
  <c r="K18" i="12" s="1"/>
  <c r="H10" i="12"/>
  <c r="K10" i="12" s="1"/>
  <c r="H129" i="12"/>
  <c r="K129" i="12" s="1"/>
  <c r="H121" i="12"/>
  <c r="K121" i="12" s="1"/>
  <c r="H113" i="12"/>
  <c r="K113" i="12" s="1"/>
  <c r="H105" i="12"/>
  <c r="K105" i="12" s="1"/>
  <c r="H97" i="12"/>
  <c r="K97" i="12" s="1"/>
  <c r="H89" i="12"/>
  <c r="K89" i="12" s="1"/>
  <c r="H81" i="12"/>
  <c r="K81" i="12" s="1"/>
  <c r="H73" i="12"/>
  <c r="K73" i="12" s="1"/>
  <c r="H65" i="12"/>
  <c r="K65" i="12" s="1"/>
  <c r="H57" i="12"/>
  <c r="K57" i="12" s="1"/>
  <c r="H49" i="12"/>
  <c r="K49" i="12" s="1"/>
  <c r="H41" i="12"/>
  <c r="K41" i="12" s="1"/>
  <c r="H33" i="12"/>
  <c r="K33" i="12" s="1"/>
  <c r="H25" i="12"/>
  <c r="K25" i="12" s="1"/>
  <c r="H17" i="12"/>
  <c r="K17" i="12" s="1"/>
  <c r="H33" i="2"/>
  <c r="L33" i="2" s="1"/>
  <c r="H130" i="2"/>
  <c r="L130" i="2" s="1"/>
  <c r="H98" i="2"/>
  <c r="L98" i="2" s="1"/>
  <c r="H66" i="2"/>
  <c r="L66" i="2" s="1"/>
  <c r="H34" i="2"/>
  <c r="L34" i="2" s="1"/>
  <c r="H129" i="2"/>
  <c r="L129" i="2" s="1"/>
  <c r="H97" i="2"/>
  <c r="L97" i="2" s="1"/>
  <c r="H65" i="2"/>
  <c r="L65" i="2" s="1"/>
  <c r="H3" i="2"/>
  <c r="L3" i="2" s="1"/>
  <c r="H121" i="2"/>
  <c r="L121" i="2" s="1"/>
  <c r="H89" i="2"/>
  <c r="L89" i="2" s="1"/>
  <c r="H25" i="2"/>
  <c r="L25" i="2" s="1"/>
  <c r="H122" i="2"/>
  <c r="L122" i="2" s="1"/>
  <c r="H26" i="2"/>
  <c r="L26" i="2" s="1"/>
  <c r="H57" i="2"/>
  <c r="L57" i="2" s="1"/>
  <c r="H146" i="2"/>
  <c r="L146" i="2" s="1"/>
  <c r="H114" i="2"/>
  <c r="L114" i="2" s="1"/>
  <c r="H82" i="2"/>
  <c r="L82" i="2" s="1"/>
  <c r="H50" i="2"/>
  <c r="L50" i="2" s="1"/>
  <c r="H18" i="2"/>
  <c r="L18" i="2" s="1"/>
  <c r="H90" i="2"/>
  <c r="L90" i="2" s="1"/>
  <c r="H145" i="2"/>
  <c r="L145" i="2" s="1"/>
  <c r="H113" i="2"/>
  <c r="L113" i="2" s="1"/>
  <c r="H81" i="2"/>
  <c r="L81" i="2" s="1"/>
  <c r="H17" i="2"/>
  <c r="L17" i="2" s="1"/>
  <c r="H138" i="2"/>
  <c r="L138" i="2" s="1"/>
  <c r="H106" i="2"/>
  <c r="L106" i="2" s="1"/>
  <c r="H74" i="2"/>
  <c r="L74" i="2" s="1"/>
  <c r="H42" i="2"/>
  <c r="L42" i="2" s="1"/>
  <c r="H10" i="2"/>
  <c r="L10" i="2" s="1"/>
  <c r="H49" i="2"/>
  <c r="L49" i="2" s="1"/>
  <c r="H137" i="2"/>
  <c r="L137" i="2" s="1"/>
  <c r="H105" i="2"/>
  <c r="L105" i="2" s="1"/>
  <c r="H73" i="2"/>
  <c r="L73" i="2" s="1"/>
  <c r="H41" i="2"/>
  <c r="L41" i="2" s="1"/>
  <c r="H9" i="2"/>
  <c r="L9" i="2" s="1"/>
  <c r="H104" i="2"/>
  <c r="L104" i="2" s="1"/>
  <c r="H80" i="2"/>
  <c r="L80" i="2" s="1"/>
  <c r="H72" i="2"/>
  <c r="L72" i="2" s="1"/>
  <c r="H64" i="2"/>
  <c r="L64" i="2" s="1"/>
  <c r="H56" i="2"/>
  <c r="L56" i="2" s="1"/>
  <c r="H48" i="2"/>
  <c r="L48" i="2" s="1"/>
  <c r="H40" i="2"/>
  <c r="L40" i="2" s="1"/>
  <c r="H32" i="2"/>
  <c r="L32" i="2" s="1"/>
  <c r="H24" i="2"/>
  <c r="L24" i="2" s="1"/>
  <c r="H16" i="2"/>
  <c r="L16" i="2" s="1"/>
  <c r="H8" i="2"/>
  <c r="L8" i="2" s="1"/>
  <c r="H144" i="2"/>
  <c r="L144" i="2" s="1"/>
  <c r="H120" i="2"/>
  <c r="L120" i="2" s="1"/>
  <c r="H96" i="2"/>
  <c r="L96" i="2" s="1"/>
  <c r="H143" i="2"/>
  <c r="L143" i="2" s="1"/>
  <c r="H135" i="2"/>
  <c r="L135" i="2" s="1"/>
  <c r="H127" i="2"/>
  <c r="L127" i="2" s="1"/>
  <c r="H119" i="2"/>
  <c r="L119" i="2" s="1"/>
  <c r="H111" i="2"/>
  <c r="L111" i="2" s="1"/>
  <c r="H103" i="2"/>
  <c r="L103" i="2" s="1"/>
  <c r="H95" i="2"/>
  <c r="L95" i="2" s="1"/>
  <c r="H87" i="2"/>
  <c r="L87" i="2" s="1"/>
  <c r="H79" i="2"/>
  <c r="L79" i="2" s="1"/>
  <c r="H71" i="2"/>
  <c r="L71" i="2" s="1"/>
  <c r="H63" i="2"/>
  <c r="L63" i="2" s="1"/>
  <c r="H55" i="2"/>
  <c r="L55" i="2" s="1"/>
  <c r="H47" i="2"/>
  <c r="L47" i="2" s="1"/>
  <c r="H39" i="2"/>
  <c r="L39" i="2" s="1"/>
  <c r="H31" i="2"/>
  <c r="L31" i="2" s="1"/>
  <c r="H23" i="2"/>
  <c r="L23" i="2" s="1"/>
  <c r="H15" i="2"/>
  <c r="L15" i="2" s="1"/>
  <c r="H7" i="2"/>
  <c r="L7" i="2" s="1"/>
  <c r="H136" i="2"/>
  <c r="L136" i="2" s="1"/>
  <c r="H128" i="2"/>
  <c r="L128" i="2" s="1"/>
  <c r="H112" i="2"/>
  <c r="L112" i="2" s="1"/>
  <c r="H88" i="2"/>
  <c r="L88" i="2" s="1"/>
  <c r="H142" i="2"/>
  <c r="L142" i="2" s="1"/>
  <c r="H134" i="2"/>
  <c r="L134" i="2" s="1"/>
  <c r="H126" i="2"/>
  <c r="L126" i="2" s="1"/>
  <c r="H118" i="2"/>
  <c r="L118" i="2" s="1"/>
  <c r="H110" i="2"/>
  <c r="L110" i="2" s="1"/>
  <c r="H102" i="2"/>
  <c r="L102" i="2" s="1"/>
  <c r="H94" i="2"/>
  <c r="L94" i="2" s="1"/>
  <c r="H86" i="2"/>
  <c r="L86" i="2" s="1"/>
  <c r="H78" i="2"/>
  <c r="L78" i="2" s="1"/>
  <c r="H70" i="2"/>
  <c r="L70" i="2" s="1"/>
  <c r="H62" i="2"/>
  <c r="L62" i="2" s="1"/>
  <c r="H54" i="2"/>
  <c r="L54" i="2" s="1"/>
  <c r="H46" i="2"/>
  <c r="L46" i="2" s="1"/>
  <c r="H38" i="2"/>
  <c r="L38" i="2" s="1"/>
  <c r="H30" i="2"/>
  <c r="L30" i="2" s="1"/>
  <c r="H22" i="2"/>
  <c r="L22" i="2" s="1"/>
  <c r="H14" i="2"/>
  <c r="L14" i="2" s="1"/>
  <c r="H6" i="2"/>
  <c r="L6" i="2" s="1"/>
  <c r="H141" i="2"/>
  <c r="L141" i="2" s="1"/>
  <c r="H133" i="2"/>
  <c r="L133" i="2" s="1"/>
  <c r="H125" i="2"/>
  <c r="L125" i="2" s="1"/>
  <c r="H117" i="2"/>
  <c r="L117" i="2" s="1"/>
  <c r="H109" i="2"/>
  <c r="L109" i="2" s="1"/>
  <c r="H101" i="2"/>
  <c r="L101" i="2" s="1"/>
  <c r="H93" i="2"/>
  <c r="L93" i="2" s="1"/>
  <c r="H85" i="2"/>
  <c r="L85" i="2" s="1"/>
  <c r="H77" i="2"/>
  <c r="L77" i="2" s="1"/>
  <c r="H69" i="2"/>
  <c r="L69" i="2" s="1"/>
  <c r="H61" i="2"/>
  <c r="L61" i="2" s="1"/>
  <c r="H53" i="2"/>
  <c r="L53" i="2" s="1"/>
  <c r="H45" i="2"/>
  <c r="L45" i="2" s="1"/>
  <c r="H37" i="2"/>
  <c r="L37" i="2" s="1"/>
  <c r="H29" i="2"/>
  <c r="L29" i="2" s="1"/>
  <c r="H21" i="2"/>
  <c r="L21" i="2" s="1"/>
  <c r="H13" i="2"/>
  <c r="L13" i="2" s="1"/>
  <c r="H5" i="2"/>
  <c r="L5" i="2" s="1"/>
  <c r="H132" i="2"/>
  <c r="L132" i="2" s="1"/>
  <c r="H108" i="2"/>
  <c r="L108" i="2" s="1"/>
  <c r="H92" i="2"/>
  <c r="L92" i="2" s="1"/>
  <c r="H68" i="2"/>
  <c r="L68" i="2" s="1"/>
  <c r="H52" i="2"/>
  <c r="L52" i="2" s="1"/>
  <c r="H36" i="2"/>
  <c r="L36" i="2" s="1"/>
  <c r="H28" i="2"/>
  <c r="L28" i="2" s="1"/>
  <c r="H12" i="2"/>
  <c r="L12" i="2" s="1"/>
  <c r="H4" i="2"/>
  <c r="L4" i="2" s="1"/>
  <c r="H140" i="2"/>
  <c r="L140" i="2" s="1"/>
  <c r="H124" i="2"/>
  <c r="L124" i="2" s="1"/>
  <c r="H116" i="2"/>
  <c r="L116" i="2" s="1"/>
  <c r="H100" i="2"/>
  <c r="L100" i="2" s="1"/>
  <c r="H84" i="2"/>
  <c r="L84" i="2" s="1"/>
  <c r="H76" i="2"/>
  <c r="L76" i="2" s="1"/>
  <c r="H60" i="2"/>
  <c r="L60" i="2" s="1"/>
  <c r="H44" i="2"/>
  <c r="L44" i="2" s="1"/>
  <c r="H20" i="2"/>
  <c r="L20" i="2" s="1"/>
  <c r="H2" i="2"/>
  <c r="L2" i="2" s="1"/>
  <c r="H139" i="2"/>
  <c r="L139" i="2" s="1"/>
  <c r="H131" i="2"/>
  <c r="L131" i="2" s="1"/>
  <c r="H123" i="2"/>
  <c r="L123" i="2" s="1"/>
  <c r="H115" i="2"/>
  <c r="L115" i="2" s="1"/>
  <c r="H107" i="2"/>
  <c r="L107" i="2" s="1"/>
  <c r="H99" i="2"/>
  <c r="L99" i="2" s="1"/>
  <c r="H91" i="2"/>
  <c r="L91" i="2" s="1"/>
  <c r="H83" i="2"/>
  <c r="L83" i="2" s="1"/>
  <c r="H75" i="2"/>
  <c r="L75" i="2" s="1"/>
  <c r="H67" i="2"/>
  <c r="L67" i="2" s="1"/>
  <c r="H59" i="2"/>
  <c r="L59" i="2" s="1"/>
  <c r="H51" i="2"/>
  <c r="L51" i="2" s="1"/>
  <c r="H43" i="2"/>
  <c r="L43" i="2" s="1"/>
  <c r="H35" i="2"/>
  <c r="L35" i="2" s="1"/>
  <c r="H27" i="2"/>
  <c r="L27" i="2" s="1"/>
  <c r="H19" i="2"/>
  <c r="L19" i="2" s="1"/>
  <c r="H11" i="2"/>
  <c r="L11" i="2" s="1"/>
  <c r="H10" i="1"/>
  <c r="L10" i="1" s="1"/>
  <c r="H8" i="1"/>
  <c r="L8" i="1" s="1"/>
  <c r="H38" i="1"/>
  <c r="L38" i="1" s="1"/>
  <c r="H49" i="1"/>
  <c r="L49" i="1" s="1"/>
  <c r="H41" i="1"/>
  <c r="L41" i="1" s="1"/>
  <c r="H33" i="1"/>
  <c r="L33" i="1" s="1"/>
  <c r="H25" i="1"/>
  <c r="L25" i="1" s="1"/>
  <c r="H17" i="1"/>
  <c r="L17" i="1" s="1"/>
  <c r="H9" i="1"/>
  <c r="L9" i="1" s="1"/>
  <c r="H48" i="1"/>
  <c r="L48" i="1" s="1"/>
  <c r="H40" i="1"/>
  <c r="L40" i="1" s="1"/>
  <c r="H32" i="1"/>
  <c r="L32" i="1" s="1"/>
  <c r="H24" i="1"/>
  <c r="L24" i="1" s="1"/>
  <c r="H16" i="1"/>
  <c r="L16" i="1" s="1"/>
  <c r="H47" i="1"/>
  <c r="L47" i="1" s="1"/>
  <c r="H39" i="1"/>
  <c r="L39" i="1" s="1"/>
  <c r="H31" i="1"/>
  <c r="L31" i="1" s="1"/>
  <c r="H23" i="1"/>
  <c r="L23" i="1" s="1"/>
  <c r="H15" i="1"/>
  <c r="L15" i="1" s="1"/>
  <c r="H7" i="1"/>
  <c r="L7" i="1" s="1"/>
  <c r="H6" i="1"/>
  <c r="L6" i="1" s="1"/>
  <c r="H5" i="1"/>
  <c r="L5" i="1" s="1"/>
  <c r="H22" i="1"/>
  <c r="L22" i="1" s="1"/>
  <c r="H3" i="1"/>
  <c r="L3" i="1" s="1"/>
  <c r="H2" i="1"/>
  <c r="L2" i="1" s="1"/>
  <c r="H46" i="1"/>
  <c r="L46" i="1" s="1"/>
  <c r="H30" i="1"/>
  <c r="L30" i="1" s="1"/>
  <c r="H14" i="1"/>
  <c r="L14" i="1" s="1"/>
  <c r="H45" i="1"/>
  <c r="L45" i="1" s="1"/>
  <c r="H37" i="1"/>
  <c r="L37" i="1" s="1"/>
  <c r="H29" i="1"/>
  <c r="L29" i="1" s="1"/>
  <c r="H21" i="1"/>
  <c r="L21" i="1" s="1"/>
  <c r="H13" i="1"/>
  <c r="L13" i="1" s="1"/>
  <c r="H4" i="1"/>
  <c r="L4" i="1" s="1"/>
  <c r="H44" i="1"/>
  <c r="L44" i="1" s="1"/>
  <c r="H36" i="1"/>
  <c r="L36" i="1" s="1"/>
  <c r="H28" i="1"/>
  <c r="L28" i="1" s="1"/>
  <c r="H20" i="1"/>
  <c r="L20" i="1" s="1"/>
  <c r="H12" i="1"/>
  <c r="L12" i="1" s="1"/>
  <c r="H51" i="1"/>
  <c r="L51" i="1" s="1"/>
  <c r="H43" i="1"/>
  <c r="L43" i="1" s="1"/>
  <c r="H35" i="1"/>
  <c r="L35" i="1" s="1"/>
  <c r="H27" i="1"/>
  <c r="L27" i="1" s="1"/>
  <c r="H19" i="1"/>
  <c r="L19" i="1" s="1"/>
  <c r="H11" i="1"/>
  <c r="L11" i="1" s="1"/>
  <c r="H50" i="1"/>
  <c r="L50" i="1" s="1"/>
  <c r="H42" i="1"/>
  <c r="L42" i="1" s="1"/>
  <c r="H34" i="1"/>
  <c r="L34" i="1" s="1"/>
  <c r="H26" i="1"/>
  <c r="L26" i="1" s="1"/>
  <c r="H18" i="1"/>
  <c r="L18" i="1" s="1"/>
</calcChain>
</file>

<file path=xl/sharedStrings.xml><?xml version="1.0" encoding="utf-8"?>
<sst xmlns="http://schemas.openxmlformats.org/spreadsheetml/2006/main" count="8517" uniqueCount="271">
  <si>
    <t>Goal</t>
  </si>
  <si>
    <t>Target</t>
  </si>
  <si>
    <t>Indicator</t>
  </si>
  <si>
    <t>SeriesDescription</t>
  </si>
  <si>
    <t>GeoAreaName</t>
  </si>
  <si>
    <t>TimePeriod</t>
  </si>
  <si>
    <t>Value</t>
  </si>
  <si>
    <t>INDEX</t>
  </si>
  <si>
    <t>Age</t>
  </si>
  <si>
    <t>Location</t>
  </si>
  <si>
    <t>Sex</t>
  </si>
  <si>
    <t>1.1</t>
  </si>
  <si>
    <t>1.1.1</t>
  </si>
  <si>
    <t>Proportion of population below international poverty line (%)</t>
  </si>
  <si>
    <t>Albania</t>
  </si>
  <si>
    <t>ALLAGE</t>
  </si>
  <si>
    <t>ALLAREA</t>
  </si>
  <si>
    <t>BOTHSEX</t>
  </si>
  <si>
    <t>Argentina</t>
  </si>
  <si>
    <t>Austria</t>
  </si>
  <si>
    <t>Armenia</t>
  </si>
  <si>
    <t>Belgium</t>
  </si>
  <si>
    <t>Bolivia (Plurinational State of)</t>
  </si>
  <si>
    <t>Brazil</t>
  </si>
  <si>
    <t>Bulgaria</t>
  </si>
  <si>
    <t>Belarus</t>
  </si>
  <si>
    <t>Chile</t>
  </si>
  <si>
    <t>Colombia</t>
  </si>
  <si>
    <t>Costa Rica</t>
  </si>
  <si>
    <t>Croatia</t>
  </si>
  <si>
    <t>Cyprus</t>
  </si>
  <si>
    <t>Czechia</t>
  </si>
  <si>
    <t>Denmark</t>
  </si>
  <si>
    <t>Dominican Republic</t>
  </si>
  <si>
    <t>Ecuador</t>
  </si>
  <si>
    <t>Estonia</t>
  </si>
  <si>
    <t>Finland</t>
  </si>
  <si>
    <t>France</t>
  </si>
  <si>
    <t>Georgia</t>
  </si>
  <si>
    <t>Gambia</t>
  </si>
  <si>
    <t>Greece</t>
  </si>
  <si>
    <t>Hungary</t>
  </si>
  <si>
    <t>Indonesia</t>
  </si>
  <si>
    <t>Ireland</t>
  </si>
  <si>
    <t>Italy</t>
  </si>
  <si>
    <t>Kyrgyzstan</t>
  </si>
  <si>
    <t>Latvia</t>
  </si>
  <si>
    <t>Lithuania</t>
  </si>
  <si>
    <t>Luxembourg</t>
  </si>
  <si>
    <t>Malta</t>
  </si>
  <si>
    <t>Mexico</t>
  </si>
  <si>
    <t>Netherlands (Kingdom of the)</t>
  </si>
  <si>
    <t>Paraguay</t>
  </si>
  <si>
    <t>Peru</t>
  </si>
  <si>
    <t>Portugal</t>
  </si>
  <si>
    <t>Romania</t>
  </si>
  <si>
    <t>Russian Federation</t>
  </si>
  <si>
    <t>Serbia</t>
  </si>
  <si>
    <t>Viet Nam</t>
  </si>
  <si>
    <t>Slovenia</t>
  </si>
  <si>
    <t>Spain</t>
  </si>
  <si>
    <t>Sweden</t>
  </si>
  <si>
    <t>Thailand</t>
  </si>
  <si>
    <t>Ukraine</t>
  </si>
  <si>
    <t>United Kingdom of Great Britain and Northern Ireland</t>
  </si>
  <si>
    <t>United States of America</t>
  </si>
  <si>
    <t>Uruguay</t>
  </si>
  <si>
    <t>2.1</t>
  </si>
  <si>
    <t>2.1.2</t>
  </si>
  <si>
    <t>Prevalence of moderate or severe food insecurity (%)</t>
  </si>
  <si>
    <t>Afghanistan</t>
  </si>
  <si>
    <t>Algeria</t>
  </si>
  <si>
    <t>Angola</t>
  </si>
  <si>
    <t>Antigua and Barbuda</t>
  </si>
  <si>
    <t>Azerbaijan</t>
  </si>
  <si>
    <t>Australia</t>
  </si>
  <si>
    <t>Bahamas</t>
  </si>
  <si>
    <t>Bangladesh</t>
  </si>
  <si>
    <t>Barbados</t>
  </si>
  <si>
    <t>Bosnia and Herzegovina</t>
  </si>
  <si>
    <t>Botswana</t>
  </si>
  <si>
    <t>Belize</t>
  </si>
  <si>
    <t>Myanmar</t>
  </si>
  <si>
    <t>Cambodia</t>
  </si>
  <si>
    <t>Cameroon</t>
  </si>
  <si>
    <t>Canada</t>
  </si>
  <si>
    <t>Cabo Verde</t>
  </si>
  <si>
    <t>Central African Republic</t>
  </si>
  <si>
    <t>Sri Lanka</t>
  </si>
  <si>
    <t>Comoros</t>
  </si>
  <si>
    <t>Congo</t>
  </si>
  <si>
    <t>Democratic Republic of the Congo</t>
  </si>
  <si>
    <t>Benin</t>
  </si>
  <si>
    <t>El Salvador</t>
  </si>
  <si>
    <t>Ethiopia</t>
  </si>
  <si>
    <t>Fiji</t>
  </si>
  <si>
    <t>Djibouti</t>
  </si>
  <si>
    <t>State of Palestine</t>
  </si>
  <si>
    <t>Germany</t>
  </si>
  <si>
    <t>Ghana</t>
  </si>
  <si>
    <t>Kiribati</t>
  </si>
  <si>
    <t>Grenada</t>
  </si>
  <si>
    <t>Guatemala</t>
  </si>
  <si>
    <t>Guinea</t>
  </si>
  <si>
    <t>Haiti</t>
  </si>
  <si>
    <t>Honduras</t>
  </si>
  <si>
    <t>Iceland</t>
  </si>
  <si>
    <t>Iran (Islamic Republic of)</t>
  </si>
  <si>
    <t>Israel</t>
  </si>
  <si>
    <t>Côte d'Ivoire</t>
  </si>
  <si>
    <t>Jamaica</t>
  </si>
  <si>
    <t>Japan</t>
  </si>
  <si>
    <t>Kazakhstan</t>
  </si>
  <si>
    <t>Kenya</t>
  </si>
  <si>
    <t>Republic of Korea</t>
  </si>
  <si>
    <t>Kuwait</t>
  </si>
  <si>
    <t>Lao People's Democratic Republic</t>
  </si>
  <si>
    <t>Lebanon</t>
  </si>
  <si>
    <t>Lesotho</t>
  </si>
  <si>
    <t>Liberia</t>
  </si>
  <si>
    <t>Libya</t>
  </si>
  <si>
    <t>Madagascar</t>
  </si>
  <si>
    <t>Malawi</t>
  </si>
  <si>
    <t>Malaysia</t>
  </si>
  <si>
    <t>Maldives</t>
  </si>
  <si>
    <t>Mauritania</t>
  </si>
  <si>
    <t>Mauritius</t>
  </si>
  <si>
    <t>Mongolia</t>
  </si>
  <si>
    <t>Republic of Moldova</t>
  </si>
  <si>
    <t>Montenegro</t>
  </si>
  <si>
    <t>Mozambique</t>
  </si>
  <si>
    <t>Namibia</t>
  </si>
  <si>
    <t>Nepal</t>
  </si>
  <si>
    <t>Vanuatu</t>
  </si>
  <si>
    <t>New Zealand</t>
  </si>
  <si>
    <t>Nigeria</t>
  </si>
  <si>
    <t>Norway</t>
  </si>
  <si>
    <t>Pakistan</t>
  </si>
  <si>
    <t>Philippines</t>
  </si>
  <si>
    <t>Poland</t>
  </si>
  <si>
    <t>Guinea-Bissau</t>
  </si>
  <si>
    <t>Saint Kitts and Nevis</t>
  </si>
  <si>
    <t>Saint Vincent and the Grenadines</t>
  </si>
  <si>
    <t>Sao Tome and Principe</t>
  </si>
  <si>
    <t>Senegal</t>
  </si>
  <si>
    <t>Sierra Leone</t>
  </si>
  <si>
    <t>Singapore</t>
  </si>
  <si>
    <t>Slovakia</t>
  </si>
  <si>
    <t>Somalia</t>
  </si>
  <si>
    <t>South Africa</t>
  </si>
  <si>
    <t>Zimbabwe</t>
  </si>
  <si>
    <t>South Sudan</t>
  </si>
  <si>
    <t>Sudan</t>
  </si>
  <si>
    <t>Suriname</t>
  </si>
  <si>
    <t>Eswatini</t>
  </si>
  <si>
    <t>Switzerland</t>
  </si>
  <si>
    <t>Togo</t>
  </si>
  <si>
    <t>Tonga</t>
  </si>
  <si>
    <t>Trinidad and Tobago</t>
  </si>
  <si>
    <t>United Arab Emirates</t>
  </si>
  <si>
    <t>Tunisia</t>
  </si>
  <si>
    <t>Uganda</t>
  </si>
  <si>
    <t>North Macedonia</t>
  </si>
  <si>
    <t>Egypt</t>
  </si>
  <si>
    <t>United Republic of Tanzania</t>
  </si>
  <si>
    <t>Burkina Faso</t>
  </si>
  <si>
    <t>Uzbekistan</t>
  </si>
  <si>
    <t>Samoa</t>
  </si>
  <si>
    <t>Yemen</t>
  </si>
  <si>
    <t>Zambia</t>
  </si>
  <si>
    <t>Number of moderately or severely food insecure people (thousands of people)</t>
  </si>
  <si>
    <t>Prevalence of severe food insecurity (%)</t>
  </si>
  <si>
    <t>3.2</t>
  </si>
  <si>
    <t>3.2.2</t>
  </si>
  <si>
    <t>Neonatal mortality rate (deaths per 1,000 live births)</t>
  </si>
  <si>
    <t>&lt;1M</t>
  </si>
  <si>
    <t>Andorra</t>
  </si>
  <si>
    <t>Bahrain</t>
  </si>
  <si>
    <t>Bhutan</t>
  </si>
  <si>
    <t>Solomon Islands</t>
  </si>
  <si>
    <t>British Virgin Islands</t>
  </si>
  <si>
    <t>Brunei Darussalam</t>
  </si>
  <si>
    <t>Burundi</t>
  </si>
  <si>
    <t>Chad</t>
  </si>
  <si>
    <t>China</t>
  </si>
  <si>
    <t>Cook Islands</t>
  </si>
  <si>
    <t>Cuba</t>
  </si>
  <si>
    <t>Dominica</t>
  </si>
  <si>
    <t>Equatorial Guinea</t>
  </si>
  <si>
    <t>Eritrea</t>
  </si>
  <si>
    <t>Gabon</t>
  </si>
  <si>
    <t>Guyana</t>
  </si>
  <si>
    <t>India</t>
  </si>
  <si>
    <t>Iraq</t>
  </si>
  <si>
    <t>Jordan</t>
  </si>
  <si>
    <t>Democratic People's Republic of Korea</t>
  </si>
  <si>
    <t>Kosovo</t>
  </si>
  <si>
    <t>Mali</t>
  </si>
  <si>
    <t>Monaco</t>
  </si>
  <si>
    <t>Montserrat</t>
  </si>
  <si>
    <t>Morocco</t>
  </si>
  <si>
    <t>Oman</t>
  </si>
  <si>
    <t>Nauru</t>
  </si>
  <si>
    <t>Nicaragua</t>
  </si>
  <si>
    <t>Niger</t>
  </si>
  <si>
    <t>Niue</t>
  </si>
  <si>
    <t>Micronesia (Federated States of)</t>
  </si>
  <si>
    <t>Marshall Islands</t>
  </si>
  <si>
    <t>Palau</t>
  </si>
  <si>
    <t>Panama</t>
  </si>
  <si>
    <t>Papua New Guinea</t>
  </si>
  <si>
    <t>Timor-Leste</t>
  </si>
  <si>
    <t>Qatar</t>
  </si>
  <si>
    <t>Rwanda</t>
  </si>
  <si>
    <t>Anguilla</t>
  </si>
  <si>
    <t>Saint Lucia</t>
  </si>
  <si>
    <t>San Marino</t>
  </si>
  <si>
    <t>Saudi Arabia</t>
  </si>
  <si>
    <t>Seychelles</t>
  </si>
  <si>
    <t>Syrian Arab Republic</t>
  </si>
  <si>
    <t>Tajikistan</t>
  </si>
  <si>
    <t>Türkiye</t>
  </si>
  <si>
    <t>Turkmenistan</t>
  </si>
  <si>
    <t>Turks and Caicos Islands</t>
  </si>
  <si>
    <t>Tuvalu</t>
  </si>
  <si>
    <t>Venezuela (Bolivarian Republic of)</t>
  </si>
  <si>
    <t>Time_Detail</t>
  </si>
  <si>
    <t>5.5</t>
  </si>
  <si>
    <t>5.5.1</t>
  </si>
  <si>
    <t>2020</t>
  </si>
  <si>
    <t>FEMALE</t>
  </si>
  <si>
    <t>Liechtenstein</t>
  </si>
  <si>
    <t>Proportion of seats held by women in national parliaments (% of total number of seats)</t>
  </si>
  <si>
    <t>Activity</t>
  </si>
  <si>
    <t>6.4</t>
  </si>
  <si>
    <t>6.4.2</t>
  </si>
  <si>
    <t>Level of water stress: freshwater withdrawal as a proportion of available freshwater resources (%)</t>
  </si>
  <si>
    <t>TOTAL</t>
  </si>
  <si>
    <t>Bermuda</t>
  </si>
  <si>
    <t>Puerto Rico</t>
  </si>
  <si>
    <t>Réunion</t>
  </si>
  <si>
    <t>9.4</t>
  </si>
  <si>
    <t>9.4.1</t>
  </si>
  <si>
    <t>Carbon dioxide emissions from fuel combustion (millions of tonnes)</t>
  </si>
  <si>
    <t>Gibraltar</t>
  </si>
  <si>
    <t>China, Hong Kong Special Administrative Region</t>
  </si>
  <si>
    <t>Curaçao</t>
  </si>
  <si>
    <t>Number of people affected by disaster (number)</t>
  </si>
  <si>
    <t>13.1</t>
  </si>
  <si>
    <t>13.1.1</t>
  </si>
  <si>
    <t>16.6</t>
  </si>
  <si>
    <t>16.6.1</t>
  </si>
  <si>
    <t>Primary government expenditures as a proportion of original approved budget (%)</t>
  </si>
  <si>
    <t>French Polynesia</t>
  </si>
  <si>
    <t>Greenland</t>
  </si>
  <si>
    <t>17.9</t>
  </si>
  <si>
    <t>17.9.1</t>
  </si>
  <si>
    <t>Total official development assistance (gross disbursement) for technical cooperation (millions of 2021 United States dollars)</t>
  </si>
  <si>
    <t>Saint Helena</t>
  </si>
  <si>
    <t>Tokelau</t>
  </si>
  <si>
    <t>Wallis and Futuna Islands</t>
  </si>
  <si>
    <t xml:space="preserve">UPPER </t>
  </si>
  <si>
    <t>LOWER</t>
  </si>
  <si>
    <t>Rank</t>
  </si>
  <si>
    <t>UPPER</t>
  </si>
  <si>
    <t>RANK</t>
  </si>
  <si>
    <t>Row Labels</t>
  </si>
  <si>
    <t>2.1.2 (a)</t>
  </si>
  <si>
    <t>2.1.2 (b)</t>
  </si>
  <si>
    <t>2.1.2 (c)</t>
  </si>
  <si>
    <t>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</si>
</sst>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2"/>
      <color theme="1"/>
      <name val="Calibri"/>
      <family val="2"/>
      <scheme val="minor"/>
    </font>
    <font>
      <b/>
      <sz val="12"/>
      <color theme="1"/>
      <name val="Calibri"/>
      <family val="2"/>
      <scheme val="minor"/>
    </font>
    <font>
      <b/>
      <sz val="11"/>
      <name val="Calibri"/>
      <family val="2"/>
    </font>
    <font>
      <sz val="12"/>
      <color rgb="FF000000"/>
      <name val="Calibri"/>
      <family val="2"/>
      <scheme val="minor"/>
    </font>
    <font>
      <sz val="11"/>
      <name val="Calibri"/>
      <family val="2"/>
    </font>
    <font>
      <b/>
      <sz val="12"/>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7"/>
        <bgColor indexed="64"/>
      </patternFill>
    </fill>
    <fill>
      <patternFill patternType="solid">
        <fgColor rgb="FFC00000"/>
        <bgColor indexed="64"/>
      </patternFill>
    </fill>
    <fill>
      <patternFill patternType="solid">
        <fgColor rgb="FF00B0F0"/>
        <bgColor indexed="64"/>
      </patternFill>
    </fill>
    <fill>
      <patternFill patternType="solid">
        <fgColor theme="5"/>
        <bgColor indexed="64"/>
      </patternFill>
    </fill>
    <fill>
      <patternFill patternType="solid">
        <fgColor theme="9" tint="-0.249977111117893"/>
        <bgColor indexed="64"/>
      </patternFill>
    </fill>
    <fill>
      <patternFill patternType="solid">
        <fgColor rgb="FF00206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32">
    <xf numFmtId="0" fontId="0" fillId="0" borderId="0" xfId="0"/>
    <xf numFmtId="0" fontId="2" fillId="0" borderId="0" xfId="0" applyFont="1"/>
    <xf numFmtId="0" fontId="3" fillId="0" borderId="0" xfId="0" applyFont="1"/>
    <xf numFmtId="0" fontId="2" fillId="2" borderId="0" xfId="0" applyFont="1" applyFill="1"/>
    <xf numFmtId="0" fontId="0" fillId="2" borderId="0" xfId="0" applyFill="1"/>
    <xf numFmtId="0" fontId="3" fillId="2" borderId="0" xfId="0" applyFont="1" applyFill="1"/>
    <xf numFmtId="0" fontId="1" fillId="2" borderId="0" xfId="0" applyFont="1" applyFill="1"/>
    <xf numFmtId="165" fontId="0" fillId="0" borderId="0" xfId="0" applyNumberFormat="1"/>
    <xf numFmtId="0" fontId="0" fillId="3" borderId="0" xfId="0" applyFill="1"/>
    <xf numFmtId="0" fontId="3" fillId="3" borderId="0" xfId="0" applyFont="1" applyFill="1"/>
    <xf numFmtId="0" fontId="2" fillId="3" borderId="0" xfId="0" applyFont="1" applyFill="1"/>
    <xf numFmtId="1" fontId="0" fillId="3" borderId="0" xfId="0" applyNumberFormat="1" applyFill="1"/>
    <xf numFmtId="164" fontId="0" fillId="2" borderId="0" xfId="0" applyNumberFormat="1" applyFill="1"/>
    <xf numFmtId="165" fontId="0" fillId="2" borderId="0" xfId="0" applyNumberFormat="1" applyFill="1"/>
    <xf numFmtId="1" fontId="2" fillId="3" borderId="0" xfId="0" applyNumberFormat="1" applyFont="1" applyFill="1"/>
    <xf numFmtId="1" fontId="1" fillId="3" borderId="0" xfId="0" applyNumberFormat="1" applyFont="1" applyFill="1"/>
    <xf numFmtId="0" fontId="1" fillId="3" borderId="0" xfId="0" applyFont="1" applyFill="1"/>
    <xf numFmtId="0" fontId="4" fillId="3" borderId="0" xfId="0" applyFont="1" applyFill="1"/>
    <xf numFmtId="1" fontId="3" fillId="3" borderId="0" xfId="0" applyNumberFormat="1" applyFont="1" applyFill="1"/>
    <xf numFmtId="0" fontId="1" fillId="0" borderId="0" xfId="0" applyFont="1"/>
    <xf numFmtId="1" fontId="5" fillId="3" borderId="0" xfId="0" applyNumberFormat="1" applyFont="1" applyFill="1"/>
    <xf numFmtId="0" fontId="0" fillId="0" borderId="0" xfId="0" pivotButton="1"/>
    <xf numFmtId="0" fontId="0" fillId="0" borderId="0" xfId="0" applyAlignment="1">
      <alignment horizontal="left"/>
    </xf>
    <xf numFmtId="1" fontId="0" fillId="0" borderId="0" xfId="0" applyNumberFormat="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Ranking Dashboard.xlsx]Pivot Table!PivotTable3</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7"/>
                <c:pt idx="0">
                  <c:v>Carbon dioxide emissions from fuel combustion (millions of tonnes)</c:v>
                </c:pt>
                <c:pt idx="1">
                  <c:v>Level of water stress: freshwater withdrawal as a proportion of available freshwater resources (%)</c:v>
                </c:pt>
                <c:pt idx="2">
                  <c:v>Neonatal mortality rate (deaths per 1,000 live births)</c:v>
                </c:pt>
                <c:pt idx="3">
                  <c:v>Number of people affected by disaster (number)</c:v>
                </c:pt>
                <c:pt idx="4">
                  <c:v>Primary government expenditures as a proportion of original approved budget (%)</c:v>
                </c:pt>
                <c:pt idx="5">
                  <c:v>Proportion of seats held by women in national parliaments (% of total number of seats)</c:v>
                </c:pt>
                <c:pt idx="6">
                  <c:v>Total official development assistance (gross disbursement) for technical cooperation (millions of 2021 United States dollars)</c:v>
                </c:pt>
              </c:strCache>
            </c:strRef>
          </c:cat>
          <c:val>
            <c:numRef>
              <c:f>'Pivot Table'!$B$4:$B$10</c:f>
              <c:numCache>
                <c:formatCode>0</c:formatCode>
                <c:ptCount val="7"/>
                <c:pt idx="0">
                  <c:v>100</c:v>
                </c:pt>
                <c:pt idx="1">
                  <c:v>2.6918996503445167</c:v>
                </c:pt>
                <c:pt idx="2">
                  <c:v>6.039697633263728</c:v>
                </c:pt>
                <c:pt idx="3">
                  <c:v>58.845293363969454</c:v>
                </c:pt>
                <c:pt idx="4">
                  <c:v>21.462056514084463</c:v>
                </c:pt>
                <c:pt idx="5">
                  <c:v>42.155594534009346</c:v>
                </c:pt>
                <c:pt idx="6">
                  <c:v>37.176705157693924</c:v>
                </c:pt>
              </c:numCache>
            </c:numRef>
          </c:val>
          <c:extLst>
            <c:ext xmlns:c16="http://schemas.microsoft.com/office/drawing/2014/chart" uri="{C3380CC4-5D6E-409C-BE32-E72D297353CC}">
              <c16:uniqueId val="{00000000-394D-174D-A7DE-9BD261E84F26}"/>
            </c:ext>
          </c:extLst>
        </c:ser>
        <c:dLbls>
          <c:showLegendKey val="0"/>
          <c:showVal val="0"/>
          <c:showCatName val="0"/>
          <c:showSerName val="0"/>
          <c:showPercent val="0"/>
          <c:showBubbleSize val="0"/>
        </c:dLbls>
        <c:gapWidth val="115"/>
        <c:overlap val="-20"/>
        <c:axId val="1270784880"/>
        <c:axId val="142760400"/>
      </c:barChart>
      <c:catAx>
        <c:axId val="12707848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crossAx val="142760400"/>
        <c:crosses val="autoZero"/>
        <c:auto val="1"/>
        <c:lblAlgn val="ctr"/>
        <c:lblOffset val="100"/>
        <c:noMultiLvlLbl val="0"/>
      </c:catAx>
      <c:valAx>
        <c:axId val="142760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78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Ranking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INDICATORS</a:t>
            </a:r>
            <a:r>
              <a:rPr lang="en-US" baseline="0"/>
              <a:t> -VCOUNTRY WISE RANKING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Table'!$A$4:$A$10</c:f>
              <c:strCache>
                <c:ptCount val="7"/>
                <c:pt idx="0">
                  <c:v>Carbon dioxide emissions from fuel combustion (millions of tonnes)</c:v>
                </c:pt>
                <c:pt idx="1">
                  <c:v>Level of water stress: freshwater withdrawal as a proportion of available freshwater resources (%)</c:v>
                </c:pt>
                <c:pt idx="2">
                  <c:v>Neonatal mortality rate (deaths per 1,000 live births)</c:v>
                </c:pt>
                <c:pt idx="3">
                  <c:v>Number of people affected by disaster (number)</c:v>
                </c:pt>
                <c:pt idx="4">
                  <c:v>Primary government expenditures as a proportion of original approved budget (%)</c:v>
                </c:pt>
                <c:pt idx="5">
                  <c:v>Proportion of seats held by women in national parliaments (% of total number of seats)</c:v>
                </c:pt>
                <c:pt idx="6">
                  <c:v>Total official development assistance (gross disbursement) for technical cooperation (millions of 2021 United States dollars)</c:v>
                </c:pt>
              </c:strCache>
            </c:strRef>
          </c:cat>
          <c:val>
            <c:numRef>
              <c:f>'Pivot Table'!$B$4:$B$10</c:f>
              <c:numCache>
                <c:formatCode>0</c:formatCode>
                <c:ptCount val="7"/>
                <c:pt idx="0">
                  <c:v>100</c:v>
                </c:pt>
                <c:pt idx="1">
                  <c:v>2.6918996503445167</c:v>
                </c:pt>
                <c:pt idx="2">
                  <c:v>6.039697633263728</c:v>
                </c:pt>
                <c:pt idx="3">
                  <c:v>58.845293363969454</c:v>
                </c:pt>
                <c:pt idx="4">
                  <c:v>21.462056514084463</c:v>
                </c:pt>
                <c:pt idx="5">
                  <c:v>42.155594534009346</c:v>
                </c:pt>
                <c:pt idx="6">
                  <c:v>37.176705157693924</c:v>
                </c:pt>
              </c:numCache>
            </c:numRef>
          </c:val>
          <c:extLst>
            <c:ext xmlns:c16="http://schemas.microsoft.com/office/drawing/2014/chart" uri="{C3380CC4-5D6E-409C-BE32-E72D297353CC}">
              <c16:uniqueId val="{00000000-4427-CB4A-ADF9-61E271DFC794}"/>
            </c:ext>
          </c:extLst>
        </c:ser>
        <c:dLbls>
          <c:showLegendKey val="0"/>
          <c:showVal val="0"/>
          <c:showCatName val="0"/>
          <c:showSerName val="0"/>
          <c:showPercent val="0"/>
          <c:showBubbleSize val="0"/>
        </c:dLbls>
        <c:gapWidth val="182"/>
        <c:axId val="1270784880"/>
        <c:axId val="142760400"/>
      </c:barChart>
      <c:catAx>
        <c:axId val="1270784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00"/>
        <c:crosses val="autoZero"/>
        <c:auto val="1"/>
        <c:lblAlgn val="ctr"/>
        <c:lblOffset val="100"/>
        <c:noMultiLvlLbl val="0"/>
      </c:catAx>
      <c:valAx>
        <c:axId val="1427604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78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jpeg"/><Relationship Id="rId7"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image" Target="../media/image5.jpeg"/><Relationship Id="rId5" Type="http://schemas.openxmlformats.org/officeDocument/2006/relationships/image" Target="../media/image4.jpeg"/><Relationship Id="rId10" Type="http://schemas.openxmlformats.org/officeDocument/2006/relationships/image" Target="../media/image9.jpeg"/><Relationship Id="rId4" Type="http://schemas.openxmlformats.org/officeDocument/2006/relationships/image" Target="../media/image3.jpeg"/><Relationship Id="rId9" Type="http://schemas.openxmlformats.org/officeDocument/2006/relationships/image" Target="../media/image8.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16935</xdr:colOff>
      <xdr:row>11</xdr:row>
      <xdr:rowOff>101600</xdr:rowOff>
    </xdr:from>
    <xdr:to>
      <xdr:col>21</xdr:col>
      <xdr:colOff>0</xdr:colOff>
      <xdr:row>41</xdr:row>
      <xdr:rowOff>177800</xdr:rowOff>
    </xdr:to>
    <xdr:graphicFrame macro="">
      <xdr:nvGraphicFramePr>
        <xdr:cNvPr id="2" name="Chart 1">
          <a:extLst>
            <a:ext uri="{FF2B5EF4-FFF2-40B4-BE49-F238E27FC236}">
              <a16:creationId xmlns:a16="http://schemas.microsoft.com/office/drawing/2014/main" id="{588647F9-1945-424D-A2A9-BDB3BD1B9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58438</xdr:colOff>
      <xdr:row>0</xdr:row>
      <xdr:rowOff>104269</xdr:rowOff>
    </xdr:from>
    <xdr:to>
      <xdr:col>3</xdr:col>
      <xdr:colOff>232005</xdr:colOff>
      <xdr:row>9</xdr:row>
      <xdr:rowOff>53469</xdr:rowOff>
    </xdr:to>
    <mc:AlternateContent xmlns:mc="http://schemas.openxmlformats.org/markup-compatibility/2006" xmlns:a14="http://schemas.microsoft.com/office/drawing/2010/main">
      <mc:Choice Requires="a14">
        <xdr:graphicFrame macro="">
          <xdr:nvGraphicFramePr>
            <xdr:cNvPr id="3" name="GeoAreaName 1">
              <a:extLst>
                <a:ext uri="{FF2B5EF4-FFF2-40B4-BE49-F238E27FC236}">
                  <a16:creationId xmlns:a16="http://schemas.microsoft.com/office/drawing/2014/main" id="{6D58F448-1BBF-0BDF-2848-4457FA4FC8AB}"/>
                </a:ext>
              </a:extLst>
            </xdr:cNvPr>
            <xdr:cNvGraphicFramePr/>
          </xdr:nvGraphicFramePr>
          <xdr:xfrm>
            <a:off x="0" y="0"/>
            <a:ext cx="0" cy="0"/>
          </xdr:xfrm>
          <a:graphic>
            <a:graphicData uri="http://schemas.microsoft.com/office/drawing/2010/slicer">
              <sle:slicer xmlns:sle="http://schemas.microsoft.com/office/drawing/2010/slicer" name="GeoAreaName 1"/>
            </a:graphicData>
          </a:graphic>
        </xdr:graphicFrame>
      </mc:Choice>
      <mc:Fallback xmlns="">
        <xdr:sp macro="" textlink="">
          <xdr:nvSpPr>
            <xdr:cNvPr id="0" name=""/>
            <xdr:cNvSpPr>
              <a:spLocks noTextEdit="1"/>
            </xdr:cNvSpPr>
          </xdr:nvSpPr>
          <xdr:spPr>
            <a:xfrm>
              <a:off x="350538" y="104269"/>
              <a:ext cx="1824567" cy="177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351962</xdr:colOff>
      <xdr:row>0</xdr:row>
      <xdr:rowOff>173517</xdr:rowOff>
    </xdr:from>
    <xdr:to>
      <xdr:col>5</xdr:col>
      <xdr:colOff>570103</xdr:colOff>
      <xdr:row>8</xdr:row>
      <xdr:rowOff>63700</xdr:rowOff>
    </xdr:to>
    <xdr:pic>
      <xdr:nvPicPr>
        <xdr:cNvPr id="11" name="Picture 10">
          <a:extLst>
            <a:ext uri="{FF2B5EF4-FFF2-40B4-BE49-F238E27FC236}">
              <a16:creationId xmlns:a16="http://schemas.microsoft.com/office/drawing/2014/main" id="{5810A370-F93E-5132-1E1B-FE2653E32FC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98375" y="173517"/>
          <a:ext cx="1543358" cy="1491487"/>
        </a:xfrm>
        <a:prstGeom prst="rect">
          <a:avLst/>
        </a:prstGeom>
      </xdr:spPr>
    </xdr:pic>
    <xdr:clientData/>
  </xdr:twoCellAnchor>
  <xdr:twoCellAnchor editAs="oneCell">
    <xdr:from>
      <xdr:col>5</xdr:col>
      <xdr:colOff>718589</xdr:colOff>
      <xdr:row>0</xdr:row>
      <xdr:rowOff>167157</xdr:rowOff>
    </xdr:from>
    <xdr:to>
      <xdr:col>7</xdr:col>
      <xdr:colOff>593036</xdr:colOff>
      <xdr:row>8</xdr:row>
      <xdr:rowOff>65821</xdr:rowOff>
    </xdr:to>
    <xdr:pic>
      <xdr:nvPicPr>
        <xdr:cNvPr id="13" name="Picture 12">
          <a:extLst>
            <a:ext uri="{FF2B5EF4-FFF2-40B4-BE49-F238E27FC236}">
              <a16:creationId xmlns:a16="http://schemas.microsoft.com/office/drawing/2014/main" id="{0F56E164-7E8F-9889-D2E7-E2C66351DF4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0219" y="167157"/>
          <a:ext cx="1530969" cy="1499968"/>
        </a:xfrm>
        <a:prstGeom prst="rect">
          <a:avLst/>
        </a:prstGeom>
      </xdr:spPr>
    </xdr:pic>
    <xdr:clientData/>
  </xdr:twoCellAnchor>
  <xdr:twoCellAnchor editAs="oneCell">
    <xdr:from>
      <xdr:col>7</xdr:col>
      <xdr:colOff>759186</xdr:colOff>
      <xdr:row>0</xdr:row>
      <xdr:rowOff>196892</xdr:rowOff>
    </xdr:from>
    <xdr:to>
      <xdr:col>9</xdr:col>
      <xdr:colOff>632637</xdr:colOff>
      <xdr:row>8</xdr:row>
      <xdr:rowOff>94273</xdr:rowOff>
    </xdr:to>
    <xdr:pic>
      <xdr:nvPicPr>
        <xdr:cNvPr id="15" name="Picture 14">
          <a:extLst>
            <a:ext uri="{FF2B5EF4-FFF2-40B4-BE49-F238E27FC236}">
              <a16:creationId xmlns:a16="http://schemas.microsoft.com/office/drawing/2014/main" id="{03E98EF8-C19F-924A-E203-F5A062EDFA4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687338" y="196892"/>
          <a:ext cx="1529973" cy="1498685"/>
        </a:xfrm>
        <a:prstGeom prst="rect">
          <a:avLst/>
        </a:prstGeom>
      </xdr:spPr>
    </xdr:pic>
    <xdr:clientData/>
  </xdr:twoCellAnchor>
  <xdr:twoCellAnchor editAs="oneCell">
    <xdr:from>
      <xdr:col>9</xdr:col>
      <xdr:colOff>806464</xdr:colOff>
      <xdr:row>0</xdr:row>
      <xdr:rowOff>197426</xdr:rowOff>
    </xdr:from>
    <xdr:to>
      <xdr:col>11</xdr:col>
      <xdr:colOff>656789</xdr:colOff>
      <xdr:row>8</xdr:row>
      <xdr:rowOff>81260</xdr:rowOff>
    </xdr:to>
    <xdr:pic>
      <xdr:nvPicPr>
        <xdr:cNvPr id="17" name="Picture 16">
          <a:extLst>
            <a:ext uri="{FF2B5EF4-FFF2-40B4-BE49-F238E27FC236}">
              <a16:creationId xmlns:a16="http://schemas.microsoft.com/office/drawing/2014/main" id="{6EB2E39D-66F3-5C4B-BD0D-C41DBB74114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391138" y="197426"/>
          <a:ext cx="1506847" cy="1485138"/>
        </a:xfrm>
        <a:prstGeom prst="rect">
          <a:avLst/>
        </a:prstGeom>
      </xdr:spPr>
    </xdr:pic>
    <xdr:clientData/>
  </xdr:twoCellAnchor>
  <xdr:twoCellAnchor editAs="oneCell">
    <xdr:from>
      <xdr:col>13</xdr:col>
      <xdr:colOff>816523</xdr:colOff>
      <xdr:row>0</xdr:row>
      <xdr:rowOff>189243</xdr:rowOff>
    </xdr:from>
    <xdr:to>
      <xdr:col>15</xdr:col>
      <xdr:colOff>535117</xdr:colOff>
      <xdr:row>8</xdr:row>
      <xdr:rowOff>81555</xdr:rowOff>
    </xdr:to>
    <xdr:pic>
      <xdr:nvPicPr>
        <xdr:cNvPr id="19" name="Picture 18">
          <a:extLst>
            <a:ext uri="{FF2B5EF4-FFF2-40B4-BE49-F238E27FC236}">
              <a16:creationId xmlns:a16="http://schemas.microsoft.com/office/drawing/2014/main" id="{7BFA2FB8-6FD8-29D2-8E45-BE6563B103C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14240" y="189243"/>
          <a:ext cx="1513160" cy="1493616"/>
        </a:xfrm>
        <a:prstGeom prst="rect">
          <a:avLst/>
        </a:prstGeom>
      </xdr:spPr>
    </xdr:pic>
    <xdr:clientData/>
  </xdr:twoCellAnchor>
  <xdr:twoCellAnchor editAs="oneCell">
    <xdr:from>
      <xdr:col>15</xdr:col>
      <xdr:colOff>739173</xdr:colOff>
      <xdr:row>0</xdr:row>
      <xdr:rowOff>194638</xdr:rowOff>
    </xdr:from>
    <xdr:to>
      <xdr:col>17</xdr:col>
      <xdr:colOff>432393</xdr:colOff>
      <xdr:row>8</xdr:row>
      <xdr:rowOff>83989</xdr:rowOff>
    </xdr:to>
    <xdr:pic>
      <xdr:nvPicPr>
        <xdr:cNvPr id="21" name="Picture 20">
          <a:extLst>
            <a:ext uri="{FF2B5EF4-FFF2-40B4-BE49-F238E27FC236}">
              <a16:creationId xmlns:a16="http://schemas.microsoft.com/office/drawing/2014/main" id="{9027617C-9D73-E7DA-1A71-0C4CC349144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431456" y="194638"/>
          <a:ext cx="1515394" cy="1490655"/>
        </a:xfrm>
        <a:prstGeom prst="rect">
          <a:avLst/>
        </a:prstGeom>
      </xdr:spPr>
    </xdr:pic>
    <xdr:clientData/>
  </xdr:twoCellAnchor>
  <xdr:twoCellAnchor editAs="oneCell">
    <xdr:from>
      <xdr:col>17</xdr:col>
      <xdr:colOff>638007</xdr:colOff>
      <xdr:row>0</xdr:row>
      <xdr:rowOff>190600</xdr:rowOff>
    </xdr:from>
    <xdr:to>
      <xdr:col>19</xdr:col>
      <xdr:colOff>289443</xdr:colOff>
      <xdr:row>8</xdr:row>
      <xdr:rowOff>79951</xdr:rowOff>
    </xdr:to>
    <xdr:pic>
      <xdr:nvPicPr>
        <xdr:cNvPr id="23" name="Picture 22">
          <a:extLst>
            <a:ext uri="{FF2B5EF4-FFF2-40B4-BE49-F238E27FC236}">
              <a16:creationId xmlns:a16="http://schemas.microsoft.com/office/drawing/2014/main" id="{785F5991-418E-D704-C23E-248FFCA3C6A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4152464" y="190600"/>
          <a:ext cx="1508120" cy="1490655"/>
        </a:xfrm>
        <a:prstGeom prst="rect">
          <a:avLst/>
        </a:prstGeom>
      </xdr:spPr>
    </xdr:pic>
    <xdr:clientData/>
  </xdr:twoCellAnchor>
  <xdr:twoCellAnchor editAs="oneCell">
    <xdr:from>
      <xdr:col>19</xdr:col>
      <xdr:colOff>499275</xdr:colOff>
      <xdr:row>1</xdr:row>
      <xdr:rowOff>1817</xdr:rowOff>
    </xdr:from>
    <xdr:to>
      <xdr:col>20</xdr:col>
      <xdr:colOff>755727</xdr:colOff>
      <xdr:row>8</xdr:row>
      <xdr:rowOff>99777</xdr:rowOff>
    </xdr:to>
    <xdr:pic>
      <xdr:nvPicPr>
        <xdr:cNvPr id="25" name="Picture 24">
          <a:extLst>
            <a:ext uri="{FF2B5EF4-FFF2-40B4-BE49-F238E27FC236}">
              <a16:creationId xmlns:a16="http://schemas.microsoft.com/office/drawing/2014/main" id="{5F5DAA62-9777-C2F6-3738-420906F36BF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828175" y="205017"/>
          <a:ext cx="1513752" cy="1520360"/>
        </a:xfrm>
        <a:prstGeom prst="rect">
          <a:avLst/>
        </a:prstGeom>
      </xdr:spPr>
    </xdr:pic>
    <xdr:clientData/>
  </xdr:twoCellAnchor>
  <xdr:twoCellAnchor editAs="oneCell">
    <xdr:from>
      <xdr:col>11</xdr:col>
      <xdr:colOff>826708</xdr:colOff>
      <xdr:row>0</xdr:row>
      <xdr:rowOff>195386</xdr:rowOff>
    </xdr:from>
    <xdr:to>
      <xdr:col>13</xdr:col>
      <xdr:colOff>676846</xdr:colOff>
      <xdr:row>8</xdr:row>
      <xdr:rowOff>83610</xdr:rowOff>
    </xdr:to>
    <xdr:pic>
      <xdr:nvPicPr>
        <xdr:cNvPr id="27" name="Picture 26">
          <a:extLst>
            <a:ext uri="{FF2B5EF4-FFF2-40B4-BE49-F238E27FC236}">
              <a16:creationId xmlns:a16="http://schemas.microsoft.com/office/drawing/2014/main" id="{D6E568D9-FBED-DBB5-861B-C46C5DC42E9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067904" y="195386"/>
          <a:ext cx="1506659" cy="1489528"/>
        </a:xfrm>
        <a:prstGeom prst="rect">
          <a:avLst/>
        </a:prstGeom>
      </xdr:spPr>
    </xdr:pic>
    <xdr:clientData/>
  </xdr:twoCellAnchor>
  <xdr:oneCellAnchor>
    <xdr:from>
      <xdr:col>8</xdr:col>
      <xdr:colOff>12700</xdr:colOff>
      <xdr:row>8</xdr:row>
      <xdr:rowOff>165100</xdr:rowOff>
    </xdr:from>
    <xdr:ext cx="6299200" cy="468013"/>
    <xdr:sp macro="" textlink="">
      <xdr:nvSpPr>
        <xdr:cNvPr id="30" name="TextBox 29">
          <a:extLst>
            <a:ext uri="{FF2B5EF4-FFF2-40B4-BE49-F238E27FC236}">
              <a16:creationId xmlns:a16="http://schemas.microsoft.com/office/drawing/2014/main" id="{1D2FFB36-D035-1D08-59CF-9E26D1A846DF}"/>
            </a:ext>
          </a:extLst>
        </xdr:cNvPr>
        <xdr:cNvSpPr txBox="1"/>
      </xdr:nvSpPr>
      <xdr:spPr>
        <a:xfrm>
          <a:off x="5753100" y="1790700"/>
          <a:ext cx="6299200" cy="468013"/>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400" b="1"/>
            <a:t>INDICATORS</a:t>
          </a:r>
          <a:r>
            <a:rPr lang="en-GB" sz="2400" b="1" baseline="0"/>
            <a:t> - COUNTRY WISE RANKING (BRICS)</a:t>
          </a:r>
          <a:endParaRPr lang="en-GB" sz="2400" b="1"/>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5092700</xdr:colOff>
      <xdr:row>19</xdr:row>
      <xdr:rowOff>38100</xdr:rowOff>
    </xdr:from>
    <xdr:to>
      <xdr:col>0</xdr:col>
      <xdr:colOff>6921500</xdr:colOff>
      <xdr:row>27</xdr:row>
      <xdr:rowOff>201007</xdr:rowOff>
    </xdr:to>
    <mc:AlternateContent xmlns:mc="http://schemas.openxmlformats.org/markup-compatibility/2006" xmlns:a14="http://schemas.microsoft.com/office/drawing/2010/main">
      <mc:Choice Requires="a14">
        <xdr:graphicFrame macro="">
          <xdr:nvGraphicFramePr>
            <xdr:cNvPr id="2" name="GeoAreaName">
              <a:extLst>
                <a:ext uri="{FF2B5EF4-FFF2-40B4-BE49-F238E27FC236}">
                  <a16:creationId xmlns:a16="http://schemas.microsoft.com/office/drawing/2014/main" id="{94A15198-3633-FB0C-34DD-99C0EDEE7C2E}"/>
                </a:ext>
              </a:extLst>
            </xdr:cNvPr>
            <xdr:cNvGraphicFramePr/>
          </xdr:nvGraphicFramePr>
          <xdr:xfrm>
            <a:off x="0" y="0"/>
            <a:ext cx="0" cy="0"/>
          </xdr:xfrm>
          <a:graphic>
            <a:graphicData uri="http://schemas.microsoft.com/office/drawing/2010/slicer">
              <sle:slicer xmlns:sle="http://schemas.microsoft.com/office/drawing/2010/slicer" name="GeoAreaName"/>
            </a:graphicData>
          </a:graphic>
        </xdr:graphicFrame>
      </mc:Choice>
      <mc:Fallback xmlns="">
        <xdr:sp macro="" textlink="">
          <xdr:nvSpPr>
            <xdr:cNvPr id="0" name=""/>
            <xdr:cNvSpPr>
              <a:spLocks noTextEdit="1"/>
            </xdr:cNvSpPr>
          </xdr:nvSpPr>
          <xdr:spPr>
            <a:xfrm>
              <a:off x="5092700" y="3898900"/>
              <a:ext cx="1828800"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7314339</xdr:colOff>
      <xdr:row>14</xdr:row>
      <xdr:rowOff>86748</xdr:rowOff>
    </xdr:from>
    <xdr:to>
      <xdr:col>8</xdr:col>
      <xdr:colOff>0</xdr:colOff>
      <xdr:row>29</xdr:row>
      <xdr:rowOff>129153</xdr:rowOff>
    </xdr:to>
    <xdr:graphicFrame macro="">
      <xdr:nvGraphicFramePr>
        <xdr:cNvPr id="3" name="Chart 2">
          <a:extLst>
            <a:ext uri="{FF2B5EF4-FFF2-40B4-BE49-F238E27FC236}">
              <a16:creationId xmlns:a16="http://schemas.microsoft.com/office/drawing/2014/main" id="{8FD690C7-C7BB-3FA0-40B3-3C8ACC2CB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refreshedDate="45366.522455902777" createdVersion="8" refreshedVersion="8" minRefreshableVersion="3" recordCount="41" xr:uid="{775BAF83-2348-6244-AAFE-EA1B7ADC0AF8}">
  <cacheSource type="worksheet">
    <worksheetSource ref="A1:I42" sheet="Working Space"/>
  </cacheSource>
  <cacheFields count="9">
    <cacheField name="Goal" numFmtId="0">
      <sharedItems containsSemiMixedTypes="0" containsString="0" containsNumber="1" containsInteger="1" minValue="1" maxValue="17"/>
    </cacheField>
    <cacheField name="Target" numFmtId="0">
      <sharedItems containsSemiMixedTypes="0" containsString="0" containsNumber="1" minValue="1.1000000000000001" maxValue="17.899999999999999"/>
    </cacheField>
    <cacheField name="Indicator" numFmtId="0">
      <sharedItems count="11">
        <s v="1.1.1"/>
        <s v="2.1.2 (a)"/>
        <s v="2.1.2 (b)"/>
        <s v="2.1.2 (c)"/>
        <s v="3.2.2"/>
        <s v="5.5.1"/>
        <s v="6.4.2"/>
        <s v="9.4.1"/>
        <s v="13.1.1"/>
        <s v="16.6.1"/>
        <s v="17.9.1"/>
      </sharedItems>
    </cacheField>
    <cacheField name="SeriesDescription" numFmtId="0">
      <sharedItems count="11">
        <s v="Proportion of population below international poverty line (%)"/>
        <s v="Prevalence of moderate or severe food insecurity (%)"/>
        <s v="Number of moderately or severely food insecure people (thousands of people)"/>
        <s v="Prevalence of severe food insecurity (%)"/>
        <s v="Neonatal mortality rate (deaths per 1,000 live births)"/>
        <s v="Proportion of seats held by women in national parliaments (% of total number of seats)"/>
        <s v="Level of water stress: freshwater withdrawal as a proportion of available freshwater resources (%)"/>
        <s v="Carbon dioxide emissions from fuel combustion (millions of tonnes)"/>
        <s v="Number of people affected by disaster (number)"/>
        <s v="Primary government expenditures as a proportion of original approved budget (%)"/>
        <s v="Total official development assistance (gross disbursement) for technical cooperation (millions of 2021 United States dollars)"/>
      </sharedItems>
    </cacheField>
    <cacheField name="GeoAreaName" numFmtId="0">
      <sharedItems count="5">
        <s v="Brazil"/>
        <s v="South Africa"/>
        <s v="Russian Federation"/>
        <s v="India"/>
        <s v="China"/>
      </sharedItems>
    </cacheField>
    <cacheField name="TimePeriod" numFmtId="0">
      <sharedItems containsSemiMixedTypes="0" containsString="0" containsNumber="1" containsInteger="1" minValue="2020" maxValue="2020"/>
    </cacheField>
    <cacheField name="Value" numFmtId="0">
      <sharedItems containsSemiMixedTypes="0" containsString="0" containsNumber="1" minValue="1.48" maxValue="7300250"/>
    </cacheField>
    <cacheField name="INDEX" numFmtId="0">
      <sharedItems containsSemiMixedTypes="0" containsString="0" containsNumber="1" minValue="1.1733421891604672" maxValue="7300250"/>
    </cacheField>
    <cacheField name="RANK" numFmtId="1">
      <sharedItems containsSemiMixedTypes="0" containsString="0" containsNumber="1" minValue="7.8380629226186729E-2" maxValue="100"/>
    </cacheField>
  </cacheFields>
  <extLst>
    <ext xmlns:x14="http://schemas.microsoft.com/office/spreadsheetml/2009/9/main" uri="{725AE2AE-9491-48be-B2B4-4EB974FC3084}">
      <x14:pivotCacheDefinition pivotCacheId="1606119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n v="1"/>
    <n v="1.1000000000000001"/>
    <x v="0"/>
    <x v="0"/>
    <x v="0"/>
    <n v="2020"/>
    <n v="1.9"/>
    <n v="1.9"/>
    <n v="30.254777070063692"/>
  </r>
  <r>
    <n v="2"/>
    <n v="2.1"/>
    <x v="1"/>
    <x v="1"/>
    <x v="0"/>
    <n v="2020"/>
    <n v="28.8"/>
    <n v="25.339821428571426"/>
    <n v="29.769527054242744"/>
  </r>
  <r>
    <n v="2"/>
    <n v="2.1"/>
    <x v="1"/>
    <x v="1"/>
    <x v="1"/>
    <n v="2020"/>
    <n v="19"/>
    <n v="15.539821428571427"/>
    <n v="18.256369159505905"/>
  </r>
  <r>
    <n v="2"/>
    <n v="2.1"/>
    <x v="1"/>
    <x v="1"/>
    <x v="2"/>
    <n v="2020"/>
    <n v="5.5"/>
    <n v="2.0398214285714289"/>
    <n v="2.3964067534908704"/>
  </r>
  <r>
    <n v="2"/>
    <n v="2.1"/>
    <x v="2"/>
    <x v="2"/>
    <x v="0"/>
    <n v="2020"/>
    <n v="61472.5"/>
    <n v="61303.557374148273"/>
    <n v="95.284747109291132"/>
  </r>
  <r>
    <n v="2"/>
    <n v="2.1"/>
    <x v="2"/>
    <x v="2"/>
    <x v="1"/>
    <n v="2020"/>
    <n v="11164.3"/>
    <n v="10995.357374148276"/>
    <n v="17.090196583172659"/>
  </r>
  <r>
    <n v="2"/>
    <n v="2.1"/>
    <x v="2"/>
    <x v="2"/>
    <x v="2"/>
    <n v="2020"/>
    <n v="8023"/>
    <n v="7854.0573741482776"/>
    <n v="12.207641819382744"/>
  </r>
  <r>
    <n v="2"/>
    <n v="2.1"/>
    <x v="3"/>
    <x v="3"/>
    <x v="1"/>
    <n v="2020"/>
    <n v="8"/>
    <n v="7.2874776386404294"/>
    <n v="17"/>
  </r>
  <r>
    <n v="2"/>
    <n v="2.1"/>
    <x v="3"/>
    <x v="3"/>
    <x v="0"/>
    <n v="2020"/>
    <n v="7.3"/>
    <n v="6.5874776386404292"/>
    <n v="100"/>
  </r>
  <r>
    <n v="3"/>
    <n v="3.2"/>
    <x v="4"/>
    <x v="4"/>
    <x v="3"/>
    <n v="2020"/>
    <n v="20.2"/>
    <n v="19.073342189160467"/>
    <n v="50.6730663899056"/>
  </r>
  <r>
    <n v="3"/>
    <n v="3.2"/>
    <x v="4"/>
    <x v="4"/>
    <x v="1"/>
    <n v="2020"/>
    <n v="11.1"/>
    <n v="9.9733421891604674"/>
    <n v="26.496658313391251"/>
  </r>
  <r>
    <n v="3"/>
    <n v="3.2"/>
    <x v="4"/>
    <x v="4"/>
    <x v="0"/>
    <n v="2020"/>
    <n v="8.6999999999999993"/>
    <n v="7.5733421891604671"/>
    <n v="20.120462776728125"/>
  </r>
  <r>
    <n v="3"/>
    <n v="3.2"/>
    <x v="4"/>
    <x v="4"/>
    <x v="4"/>
    <n v="2020"/>
    <n v="3.4"/>
    <n v="2.2733421891604673"/>
    <n v="6.039697633263728"/>
  </r>
  <r>
    <n v="3"/>
    <n v="3.2"/>
    <x v="4"/>
    <x v="4"/>
    <x v="2"/>
    <n v="2020"/>
    <n v="2.2999999999999998"/>
    <n v="1.1733421891604672"/>
    <n v="3.1172746789597956"/>
  </r>
  <r>
    <n v="5"/>
    <n v="5.5"/>
    <x v="5"/>
    <x v="5"/>
    <x v="1"/>
    <n v="2020"/>
    <n v="46.35"/>
    <n v="43.815698494825966"/>
    <n v="82.437814665712068"/>
  </r>
  <r>
    <n v="5"/>
    <n v="5.5"/>
    <x v="5"/>
    <x v="5"/>
    <x v="4"/>
    <n v="2020"/>
    <n v="24.94"/>
    <n v="22.405698494825966"/>
    <n v="42.155594534009346"/>
  </r>
  <r>
    <n v="5"/>
    <n v="5.5"/>
    <x v="5"/>
    <x v="5"/>
    <x v="2"/>
    <n v="2020"/>
    <n v="15.78"/>
    <n v="13.245698494825962"/>
    <n v="24.921351824696071"/>
  </r>
  <r>
    <n v="5"/>
    <n v="5.5"/>
    <x v="5"/>
    <x v="5"/>
    <x v="0"/>
    <n v="2020"/>
    <n v="14.62"/>
    <n v="12.085698494825962"/>
    <n v="22.738849472861641"/>
  </r>
  <r>
    <n v="5"/>
    <n v="5.5"/>
    <x v="5"/>
    <x v="5"/>
    <x v="3"/>
    <n v="2020"/>
    <n v="14.36"/>
    <n v="11.825698494825964"/>
    <n v="22.249667911243584"/>
  </r>
  <r>
    <n v="6"/>
    <n v="6.4"/>
    <x v="6"/>
    <x v="6"/>
    <x v="3"/>
    <n v="2020"/>
    <n v="66.489999999999995"/>
    <n v="66.210817889159117"/>
    <n v="4.3217590398880912"/>
  </r>
  <r>
    <n v="6"/>
    <n v="6.4"/>
    <x v="6"/>
    <x v="6"/>
    <x v="1"/>
    <n v="2020"/>
    <n v="65.03"/>
    <n v="64.750817889159123"/>
    <n v="4.226460893763397"/>
  </r>
  <r>
    <n v="6"/>
    <n v="6.4"/>
    <x v="6"/>
    <x v="6"/>
    <x v="4"/>
    <n v="2020"/>
    <n v="41.52"/>
    <n v="41.240817889159118"/>
    <n v="2.6918996503445167"/>
  </r>
  <r>
    <n v="6"/>
    <n v="6.4"/>
    <x v="6"/>
    <x v="6"/>
    <x v="2"/>
    <n v="2020"/>
    <n v="4.12"/>
    <n v="3.8408178891591183"/>
    <n v="0.25070056468453822"/>
  </r>
  <r>
    <n v="6"/>
    <n v="6.4"/>
    <x v="6"/>
    <x v="6"/>
    <x v="0"/>
    <n v="2020"/>
    <n v="1.48"/>
    <n v="1.2008178891591177"/>
    <n v="7.8380629226186729E-2"/>
  </r>
  <r>
    <n v="9"/>
    <n v="9.4"/>
    <x v="7"/>
    <x v="7"/>
    <x v="4"/>
    <n v="2020"/>
    <n v="10081.34"/>
    <n v="10079.960771707707"/>
    <n v="100"/>
  </r>
  <r>
    <n v="9"/>
    <n v="9.4"/>
    <x v="7"/>
    <x v="7"/>
    <x v="3"/>
    <n v="2020"/>
    <n v="2074.96"/>
    <n v="2073.5807717077068"/>
    <n v="100"/>
  </r>
  <r>
    <n v="9"/>
    <n v="9.4"/>
    <x v="7"/>
    <x v="7"/>
    <x v="2"/>
    <n v="2020"/>
    <n v="1551.65"/>
    <n v="1550.2707717077069"/>
    <n v="81.904262277560818"/>
  </r>
  <r>
    <n v="9"/>
    <n v="9.4"/>
    <x v="7"/>
    <x v="7"/>
    <x v="0"/>
    <n v="2020"/>
    <n v="388.79"/>
    <n v="387.41077170770677"/>
    <n v="20.467775071413683"/>
  </r>
  <r>
    <n v="9"/>
    <n v="9.4"/>
    <x v="7"/>
    <x v="7"/>
    <x v="1"/>
    <n v="2020"/>
    <n v="388.11"/>
    <n v="386.73077170770677"/>
    <n v="20.431849154880151"/>
  </r>
  <r>
    <n v="13"/>
    <n v="13.1"/>
    <x v="8"/>
    <x v="8"/>
    <x v="4"/>
    <n v="2020"/>
    <n v="7300250"/>
    <n v="7300250"/>
    <n v="58.845293363969454"/>
  </r>
  <r>
    <n v="13"/>
    <n v="13.1"/>
    <x v="8"/>
    <x v="8"/>
    <x v="2"/>
    <n v="2020"/>
    <n v="4978606"/>
    <n v="4978606"/>
    <n v="40.131164085287288"/>
  </r>
  <r>
    <n v="13"/>
    <n v="13.1"/>
    <x v="8"/>
    <x v="8"/>
    <x v="1"/>
    <n v="2020"/>
    <n v="1039161"/>
    <n v="1039161"/>
    <n v="8.3763890137181409"/>
  </r>
  <r>
    <n v="16"/>
    <n v="16.600000000000001"/>
    <x v="9"/>
    <x v="9"/>
    <x v="0"/>
    <n v="2020"/>
    <n v="119.7826"/>
    <n v="48.007518874869945"/>
    <n v="36.367812196206792"/>
  </r>
  <r>
    <n v="16"/>
    <n v="16.600000000000001"/>
    <x v="9"/>
    <x v="9"/>
    <x v="2"/>
    <n v="2020"/>
    <n v="118.4"/>
    <n v="46.624918874869948"/>
    <n v="35.3204317374596"/>
  </r>
  <r>
    <n v="16"/>
    <n v="16.600000000000001"/>
    <x v="9"/>
    <x v="9"/>
    <x v="1"/>
    <n v="2020"/>
    <n v="101.94567000000001"/>
    <n v="30.170588874869949"/>
    <n v="22.855551292083071"/>
  </r>
  <r>
    <n v="16"/>
    <n v="16.600000000000001"/>
    <x v="9"/>
    <x v="9"/>
    <x v="4"/>
    <n v="2020"/>
    <n v="100.10617999999999"/>
    <n v="28.331098874869937"/>
    <n v="21.462056514084463"/>
  </r>
  <r>
    <n v="16"/>
    <n v="16.600000000000001"/>
    <x v="9"/>
    <x v="9"/>
    <x v="3"/>
    <n v="2020"/>
    <n v="96.410390000000007"/>
    <n v="24.635308874869949"/>
    <n v="18.662332641935432"/>
  </r>
  <r>
    <n v="17"/>
    <n v="17.899999999999999"/>
    <x v="10"/>
    <x v="10"/>
    <x v="3"/>
    <n v="2020"/>
    <n v="1961.9299599999999"/>
    <n v="1958.3619388246714"/>
    <n v="98.731579201156194"/>
  </r>
  <r>
    <n v="17"/>
    <n v="17.899999999999999"/>
    <x v="10"/>
    <x v="10"/>
    <x v="0"/>
    <n v="2020"/>
    <n v="742.67236000000003"/>
    <n v="739.10433882467134"/>
    <n v="37.262232848735607"/>
  </r>
  <r>
    <n v="17"/>
    <n v="17.899999999999999"/>
    <x v="10"/>
    <x v="10"/>
    <x v="4"/>
    <n v="2020"/>
    <n v="740.97590000000002"/>
    <n v="737.40787882467134"/>
    <n v="37.176705157693924"/>
  </r>
  <r>
    <n v="17"/>
    <n v="17.899999999999999"/>
    <x v="10"/>
    <x v="10"/>
    <x v="1"/>
    <n v="2020"/>
    <n v="116.24969"/>
    <n v="112.68166882467131"/>
    <n v="5.68089018149443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6304D5-BA5A-C14C-8CA9-E21CFB05047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10" firstHeaderRow="1" firstDataRow="1" firstDataCol="1" rowPageCount="1" colPageCount="1"/>
  <pivotFields count="9">
    <pivotField showAll="0"/>
    <pivotField showAll="0"/>
    <pivotField showAll="0">
      <items count="12">
        <item x="0"/>
        <item x="8"/>
        <item x="9"/>
        <item x="10"/>
        <item x="1"/>
        <item x="2"/>
        <item x="3"/>
        <item x="4"/>
        <item x="5"/>
        <item x="6"/>
        <item x="7"/>
        <item t="default"/>
      </items>
    </pivotField>
    <pivotField axis="axisRow" showAll="0">
      <items count="12">
        <item x="7"/>
        <item x="6"/>
        <item x="4"/>
        <item x="2"/>
        <item x="8"/>
        <item x="1"/>
        <item x="3"/>
        <item x="9"/>
        <item x="0"/>
        <item x="5"/>
        <item x="10"/>
        <item t="default"/>
      </items>
    </pivotField>
    <pivotField axis="axisPage" showAll="0">
      <items count="6">
        <item x="0"/>
        <item x="4"/>
        <item x="3"/>
        <item x="2"/>
        <item x="1"/>
        <item t="default"/>
      </items>
    </pivotField>
    <pivotField showAll="0"/>
    <pivotField showAll="0"/>
    <pivotField showAll="0"/>
    <pivotField dataField="1" numFmtId="1" showAll="0"/>
  </pivotFields>
  <rowFields count="1">
    <field x="3"/>
  </rowFields>
  <rowItems count="7">
    <i>
      <x/>
    </i>
    <i>
      <x v="1"/>
    </i>
    <i>
      <x v="2"/>
    </i>
    <i>
      <x v="4"/>
    </i>
    <i>
      <x v="7"/>
    </i>
    <i>
      <x v="9"/>
    </i>
    <i>
      <x v="10"/>
    </i>
  </rowItems>
  <colItems count="1">
    <i/>
  </colItems>
  <pageFields count="1">
    <pageField fld="4" item="1" hier="-1"/>
  </pageFields>
  <dataFields count="1">
    <dataField name="RANKING" fld="8" baseField="0"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AreaName" xr10:uid="{9F3B76F0-979A-884E-B5EF-2CED5143F7CE}" sourceName="GeoAreaName">
  <pivotTables>
    <pivotTable tabId="19" name="PivotTable3"/>
  </pivotTables>
  <data>
    <tabular pivotCacheId="1606119926">
      <items count="5">
        <i x="0"/>
        <i x="4" s="1"/>
        <i x="3"/>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AreaName 1" xr10:uid="{4898E6DF-D342-E94A-97F9-0BD688E15B33}" cache="Slicer_GeoAreaName" caption="GeoAreaNam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AreaName" xr10:uid="{2EE07C0C-7FA9-B145-B249-43588B3AA990}" cache="Slicer_GeoAreaName" caption="GeoAreaNa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9C51-A5D2-6040-B94E-14AD9A0D0A51}">
  <dimension ref="A1:V42"/>
  <sheetViews>
    <sheetView zoomScaleNormal="100" workbookViewId="0">
      <selection activeCell="F11" sqref="F11"/>
    </sheetView>
  </sheetViews>
  <sheetFormatPr baseColWidth="10" defaultRowHeight="16" x14ac:dyDescent="0.2"/>
  <cols>
    <col min="1" max="1" width="3.83203125" customWidth="1"/>
    <col min="4" max="4" width="6.5" customWidth="1"/>
    <col min="15" max="15" width="12.6640625" customWidth="1"/>
    <col min="17" max="17" width="13" customWidth="1"/>
    <col min="19" max="19" width="13.5" customWidth="1"/>
    <col min="20" max="20" width="16.5" customWidth="1"/>
    <col min="21" max="21" width="12.5" customWidth="1"/>
    <col min="22" max="22" width="4.33203125" customWidth="1"/>
  </cols>
  <sheetData>
    <row r="1" spans="1:22" x14ac:dyDescent="0.2">
      <c r="A1" s="26"/>
      <c r="B1" s="8"/>
      <c r="C1" s="8"/>
      <c r="D1" s="8"/>
      <c r="E1" s="8"/>
      <c r="F1" s="8"/>
      <c r="G1" s="8"/>
      <c r="H1" s="8"/>
      <c r="I1" s="8"/>
      <c r="J1" s="8"/>
      <c r="K1" s="8"/>
      <c r="L1" s="8"/>
      <c r="M1" s="8"/>
      <c r="N1" s="8"/>
      <c r="O1" s="8"/>
      <c r="P1" s="8"/>
      <c r="Q1" s="8"/>
      <c r="R1" s="8"/>
      <c r="S1" s="8"/>
      <c r="T1" s="8"/>
      <c r="U1" s="8"/>
      <c r="V1" s="26"/>
    </row>
    <row r="2" spans="1:22" x14ac:dyDescent="0.2">
      <c r="A2" s="25"/>
      <c r="B2" s="8"/>
      <c r="C2" s="8"/>
      <c r="D2" s="8"/>
      <c r="E2" s="8"/>
      <c r="F2" s="8"/>
      <c r="G2" s="8"/>
      <c r="H2" s="8"/>
      <c r="I2" s="8"/>
      <c r="J2" s="8"/>
      <c r="K2" s="8"/>
      <c r="L2" s="8"/>
      <c r="M2" s="8"/>
      <c r="N2" s="8"/>
      <c r="O2" s="8"/>
      <c r="P2" s="8"/>
      <c r="Q2" s="8"/>
      <c r="R2" s="8"/>
      <c r="S2" s="8"/>
      <c r="T2" s="8"/>
      <c r="U2" s="8"/>
      <c r="V2" s="25"/>
    </row>
    <row r="3" spans="1:22" x14ac:dyDescent="0.2">
      <c r="A3" s="24"/>
      <c r="B3" s="8"/>
      <c r="C3" s="8"/>
      <c r="D3" s="8"/>
      <c r="E3" s="8"/>
      <c r="F3" s="8"/>
      <c r="G3" s="8"/>
      <c r="H3" s="8"/>
      <c r="I3" s="8"/>
      <c r="J3" s="8"/>
      <c r="K3" s="8"/>
      <c r="L3" s="8"/>
      <c r="M3" s="8"/>
      <c r="N3" s="8"/>
      <c r="O3" s="8"/>
      <c r="P3" s="8"/>
      <c r="Q3" s="8"/>
      <c r="R3" s="8"/>
      <c r="S3" s="8"/>
      <c r="T3" s="8"/>
      <c r="U3" s="8"/>
      <c r="V3" s="24"/>
    </row>
    <row r="4" spans="1:22" x14ac:dyDescent="0.2">
      <c r="A4" s="27"/>
      <c r="B4" s="8"/>
      <c r="C4" s="8"/>
      <c r="D4" s="8"/>
      <c r="E4" s="8"/>
      <c r="F4" s="8"/>
      <c r="G4" s="8"/>
      <c r="H4" s="8"/>
      <c r="I4" s="8"/>
      <c r="J4" s="8"/>
      <c r="K4" s="8"/>
      <c r="L4" s="8"/>
      <c r="M4" s="8"/>
      <c r="N4" s="8"/>
      <c r="O4" s="8"/>
      <c r="P4" s="8"/>
      <c r="Q4" s="8"/>
      <c r="R4" s="8"/>
      <c r="S4" s="8"/>
      <c r="T4" s="8"/>
      <c r="U4" s="8"/>
      <c r="V4" s="27"/>
    </row>
    <row r="5" spans="1:22" x14ac:dyDescent="0.2">
      <c r="A5" s="28"/>
      <c r="B5" s="8"/>
      <c r="C5" s="8"/>
      <c r="D5" s="8"/>
      <c r="E5" s="8"/>
      <c r="F5" s="8"/>
      <c r="G5" s="8"/>
      <c r="H5" s="8"/>
      <c r="I5" s="8"/>
      <c r="J5" s="8"/>
      <c r="K5" s="8"/>
      <c r="L5" s="8"/>
      <c r="M5" s="8"/>
      <c r="N5" s="8"/>
      <c r="O5" s="8"/>
      <c r="P5" s="8"/>
      <c r="Q5" s="8"/>
      <c r="R5" s="8"/>
      <c r="S5" s="8"/>
      <c r="T5" s="8"/>
      <c r="U5" s="8"/>
      <c r="V5" s="28"/>
    </row>
    <row r="6" spans="1:22" x14ac:dyDescent="0.2">
      <c r="A6" s="29"/>
      <c r="B6" s="8"/>
      <c r="C6" s="8"/>
      <c r="D6" s="8"/>
      <c r="E6" s="8"/>
      <c r="F6" s="8"/>
      <c r="G6" s="8"/>
      <c r="H6" s="8"/>
      <c r="I6" s="8"/>
      <c r="J6" s="8"/>
      <c r="K6" s="8"/>
      <c r="L6" s="8"/>
      <c r="M6" s="8"/>
      <c r="N6" s="8"/>
      <c r="O6" s="8"/>
      <c r="P6" s="8"/>
      <c r="Q6" s="8"/>
      <c r="R6" s="8"/>
      <c r="S6" s="8"/>
      <c r="T6" s="8"/>
      <c r="U6" s="8"/>
      <c r="V6" s="29"/>
    </row>
    <row r="7" spans="1:22" x14ac:dyDescent="0.2">
      <c r="A7" s="31"/>
      <c r="B7" s="8"/>
      <c r="C7" s="8"/>
      <c r="D7" s="8"/>
      <c r="E7" s="8"/>
      <c r="F7" s="8"/>
      <c r="G7" s="8"/>
      <c r="H7" s="8"/>
      <c r="I7" s="8"/>
      <c r="J7" s="8"/>
      <c r="K7" s="8"/>
      <c r="L7" s="8"/>
      <c r="M7" s="8"/>
      <c r="N7" s="8"/>
      <c r="O7" s="8"/>
      <c r="P7" s="8"/>
      <c r="Q7" s="8"/>
      <c r="R7" s="8"/>
      <c r="S7" s="8"/>
      <c r="T7" s="8"/>
      <c r="U7" s="8"/>
      <c r="V7" s="31"/>
    </row>
    <row r="8" spans="1:22" x14ac:dyDescent="0.2">
      <c r="A8" s="30"/>
      <c r="B8" s="8"/>
      <c r="C8" s="8"/>
      <c r="D8" s="8"/>
      <c r="E8" s="8"/>
      <c r="F8" s="8"/>
      <c r="G8" s="8"/>
      <c r="H8" s="8"/>
      <c r="I8" s="8"/>
      <c r="J8" s="8"/>
      <c r="K8" s="8"/>
      <c r="L8" s="8"/>
      <c r="M8" s="8"/>
      <c r="N8" s="8"/>
      <c r="O8" s="8"/>
      <c r="P8" s="8"/>
      <c r="Q8" s="8"/>
      <c r="R8" s="8"/>
      <c r="S8" s="8"/>
      <c r="T8" s="8"/>
      <c r="U8" s="8"/>
      <c r="V8" s="30"/>
    </row>
    <row r="9" spans="1:22" x14ac:dyDescent="0.2">
      <c r="A9" s="26"/>
      <c r="B9" s="8"/>
      <c r="C9" s="8"/>
      <c r="D9" s="8"/>
      <c r="E9" s="8"/>
      <c r="F9" s="8"/>
      <c r="G9" s="8"/>
      <c r="H9" s="8"/>
      <c r="I9" s="8"/>
      <c r="J9" s="8"/>
      <c r="K9" s="8"/>
      <c r="L9" s="8"/>
      <c r="M9" s="8"/>
      <c r="N9" s="8"/>
      <c r="O9" s="8"/>
      <c r="P9" s="8"/>
      <c r="Q9" s="8"/>
      <c r="R9" s="8"/>
      <c r="S9" s="8"/>
      <c r="T9" s="8"/>
      <c r="U9" s="8"/>
      <c r="V9" s="26"/>
    </row>
    <row r="10" spans="1:22" x14ac:dyDescent="0.2">
      <c r="A10" s="25"/>
      <c r="B10" s="8"/>
      <c r="C10" s="8"/>
      <c r="D10" s="8"/>
      <c r="E10" s="8"/>
      <c r="F10" s="8"/>
      <c r="G10" s="8"/>
      <c r="H10" s="8"/>
      <c r="I10" s="8"/>
      <c r="J10" s="8"/>
      <c r="K10" s="8"/>
      <c r="L10" s="8"/>
      <c r="M10" s="8"/>
      <c r="N10" s="8"/>
      <c r="O10" s="8"/>
      <c r="P10" s="8"/>
      <c r="Q10" s="8"/>
      <c r="R10" s="8"/>
      <c r="S10" s="8"/>
      <c r="T10" s="8"/>
      <c r="U10" s="8"/>
      <c r="V10" s="25"/>
    </row>
    <row r="11" spans="1:22" x14ac:dyDescent="0.2">
      <c r="A11" s="24"/>
      <c r="B11" s="8"/>
      <c r="C11" s="8"/>
      <c r="D11" s="8"/>
      <c r="E11" s="8"/>
      <c r="F11" s="8"/>
      <c r="G11" s="8"/>
      <c r="H11" s="8"/>
      <c r="I11" s="8"/>
      <c r="J11" s="8"/>
      <c r="K11" s="8"/>
      <c r="L11" s="8"/>
      <c r="M11" s="8"/>
      <c r="N11" s="8"/>
      <c r="O11" s="8"/>
      <c r="P11" s="8"/>
      <c r="Q11" s="8"/>
      <c r="R11" s="8"/>
      <c r="S11" s="8"/>
      <c r="T11" s="8"/>
      <c r="U11" s="8"/>
      <c r="V11" s="24"/>
    </row>
    <row r="12" spans="1:22" x14ac:dyDescent="0.2">
      <c r="A12" s="27"/>
      <c r="B12" s="8"/>
      <c r="C12" s="8"/>
      <c r="D12" s="8"/>
      <c r="E12" s="8"/>
      <c r="F12" s="8"/>
      <c r="G12" s="8"/>
      <c r="H12" s="8"/>
      <c r="I12" s="8"/>
      <c r="J12" s="8"/>
      <c r="K12" s="8"/>
      <c r="L12" s="8"/>
      <c r="M12" s="8"/>
      <c r="N12" s="8"/>
      <c r="O12" s="8"/>
      <c r="P12" s="8"/>
      <c r="Q12" s="8"/>
      <c r="R12" s="8"/>
      <c r="S12" s="8"/>
      <c r="T12" s="8"/>
      <c r="U12" s="8"/>
      <c r="V12" s="27"/>
    </row>
    <row r="13" spans="1:22" x14ac:dyDescent="0.2">
      <c r="A13" s="28"/>
      <c r="B13" s="8"/>
      <c r="C13" s="8"/>
      <c r="D13" s="8"/>
      <c r="E13" s="8"/>
      <c r="F13" s="8"/>
      <c r="G13" s="8"/>
      <c r="H13" s="8"/>
      <c r="I13" s="8"/>
      <c r="J13" s="8"/>
      <c r="K13" s="8"/>
      <c r="L13" s="8"/>
      <c r="M13" s="8"/>
      <c r="N13" s="8"/>
      <c r="O13" s="8"/>
      <c r="P13" s="8"/>
      <c r="Q13" s="8"/>
      <c r="R13" s="8"/>
      <c r="S13" s="8"/>
      <c r="T13" s="8"/>
      <c r="U13" s="8"/>
      <c r="V13" s="28"/>
    </row>
    <row r="14" spans="1:22" x14ac:dyDescent="0.2">
      <c r="A14" s="29"/>
      <c r="B14" s="8"/>
      <c r="C14" s="8"/>
      <c r="D14" s="8"/>
      <c r="E14" s="8"/>
      <c r="F14" s="8"/>
      <c r="G14" s="8"/>
      <c r="H14" s="8"/>
      <c r="I14" s="8"/>
      <c r="J14" s="8"/>
      <c r="K14" s="8"/>
      <c r="L14" s="8"/>
      <c r="M14" s="8"/>
      <c r="N14" s="8"/>
      <c r="O14" s="8"/>
      <c r="P14" s="8"/>
      <c r="Q14" s="8"/>
      <c r="R14" s="8"/>
      <c r="S14" s="8"/>
      <c r="T14" s="8"/>
      <c r="U14" s="8"/>
      <c r="V14" s="29"/>
    </row>
    <row r="15" spans="1:22" x14ac:dyDescent="0.2">
      <c r="A15" s="31"/>
      <c r="B15" s="8"/>
      <c r="C15" s="8"/>
      <c r="D15" s="8"/>
      <c r="E15" s="8"/>
      <c r="F15" s="8"/>
      <c r="G15" s="8"/>
      <c r="H15" s="8"/>
      <c r="I15" s="8"/>
      <c r="J15" s="8"/>
      <c r="K15" s="8"/>
      <c r="L15" s="8"/>
      <c r="M15" s="8"/>
      <c r="N15" s="8"/>
      <c r="O15" s="8"/>
      <c r="P15" s="8"/>
      <c r="Q15" s="8"/>
      <c r="R15" s="8"/>
      <c r="S15" s="8"/>
      <c r="T15" s="8"/>
      <c r="U15" s="8"/>
      <c r="V15" s="31"/>
    </row>
    <row r="16" spans="1:22" x14ac:dyDescent="0.2">
      <c r="A16" s="30"/>
      <c r="B16" s="8"/>
      <c r="C16" s="8"/>
      <c r="D16" s="8"/>
      <c r="E16" s="8"/>
      <c r="F16" s="8"/>
      <c r="G16" s="8"/>
      <c r="H16" s="8"/>
      <c r="I16" s="8"/>
      <c r="J16" s="8"/>
      <c r="K16" s="8"/>
      <c r="L16" s="8"/>
      <c r="M16" s="8"/>
      <c r="N16" s="8"/>
      <c r="O16" s="8"/>
      <c r="P16" s="8"/>
      <c r="Q16" s="8"/>
      <c r="R16" s="8"/>
      <c r="S16" s="8"/>
      <c r="T16" s="8"/>
      <c r="U16" s="8"/>
      <c r="V16" s="30"/>
    </row>
    <row r="17" spans="1:22" x14ac:dyDescent="0.2">
      <c r="A17" s="26"/>
      <c r="B17" s="8"/>
      <c r="C17" s="8"/>
      <c r="D17" s="8"/>
      <c r="E17" s="8"/>
      <c r="F17" s="8"/>
      <c r="G17" s="8"/>
      <c r="H17" s="8"/>
      <c r="I17" s="8"/>
      <c r="J17" s="8"/>
      <c r="K17" s="8"/>
      <c r="L17" s="8"/>
      <c r="M17" s="8"/>
      <c r="N17" s="8"/>
      <c r="O17" s="8"/>
      <c r="P17" s="8"/>
      <c r="Q17" s="8"/>
      <c r="R17" s="8"/>
      <c r="S17" s="8"/>
      <c r="T17" s="8"/>
      <c r="U17" s="8"/>
      <c r="V17" s="26"/>
    </row>
    <row r="18" spans="1:22" x14ac:dyDescent="0.2">
      <c r="A18" s="25"/>
      <c r="B18" s="8"/>
      <c r="C18" s="8"/>
      <c r="D18" s="8"/>
      <c r="E18" s="8"/>
      <c r="F18" s="8"/>
      <c r="G18" s="8"/>
      <c r="H18" s="8"/>
      <c r="I18" s="8"/>
      <c r="J18" s="8"/>
      <c r="K18" s="8"/>
      <c r="L18" s="8"/>
      <c r="M18" s="8"/>
      <c r="N18" s="8"/>
      <c r="O18" s="8"/>
      <c r="P18" s="8"/>
      <c r="Q18" s="8"/>
      <c r="R18" s="8"/>
      <c r="S18" s="8"/>
      <c r="T18" s="8"/>
      <c r="U18" s="8"/>
      <c r="V18" s="25"/>
    </row>
    <row r="19" spans="1:22" x14ac:dyDescent="0.2">
      <c r="A19" s="24"/>
      <c r="B19" s="8"/>
      <c r="C19" s="8"/>
      <c r="D19" s="8"/>
      <c r="E19" s="8"/>
      <c r="F19" s="8"/>
      <c r="G19" s="8"/>
      <c r="H19" s="8"/>
      <c r="I19" s="8"/>
      <c r="J19" s="8"/>
      <c r="K19" s="8"/>
      <c r="L19" s="8"/>
      <c r="M19" s="8"/>
      <c r="N19" s="8"/>
      <c r="O19" s="8"/>
      <c r="P19" s="8"/>
      <c r="Q19" s="8"/>
      <c r="R19" s="8"/>
      <c r="S19" s="8"/>
      <c r="T19" s="8"/>
      <c r="U19" s="8"/>
      <c r="V19" s="24"/>
    </row>
    <row r="20" spans="1:22" x14ac:dyDescent="0.2">
      <c r="A20" s="27"/>
      <c r="B20" s="8"/>
      <c r="C20" s="8"/>
      <c r="D20" s="8"/>
      <c r="E20" s="8"/>
      <c r="F20" s="8"/>
      <c r="G20" s="8"/>
      <c r="H20" s="8"/>
      <c r="I20" s="8"/>
      <c r="J20" s="8"/>
      <c r="K20" s="8"/>
      <c r="L20" s="8"/>
      <c r="M20" s="8"/>
      <c r="N20" s="8"/>
      <c r="O20" s="8"/>
      <c r="P20" s="8"/>
      <c r="Q20" s="8"/>
      <c r="R20" s="8"/>
      <c r="S20" s="8"/>
      <c r="T20" s="8"/>
      <c r="U20" s="8"/>
      <c r="V20" s="27"/>
    </row>
    <row r="21" spans="1:22" x14ac:dyDescent="0.2">
      <c r="A21" s="28"/>
      <c r="B21" s="8"/>
      <c r="C21" s="8"/>
      <c r="D21" s="8"/>
      <c r="E21" s="8"/>
      <c r="F21" s="8"/>
      <c r="G21" s="8"/>
      <c r="H21" s="8"/>
      <c r="I21" s="8"/>
      <c r="J21" s="8"/>
      <c r="K21" s="8"/>
      <c r="L21" s="8"/>
      <c r="M21" s="8"/>
      <c r="N21" s="8"/>
      <c r="O21" s="8"/>
      <c r="P21" s="8"/>
      <c r="Q21" s="8"/>
      <c r="R21" s="8"/>
      <c r="S21" s="8"/>
      <c r="T21" s="8"/>
      <c r="U21" s="8"/>
      <c r="V21" s="28"/>
    </row>
    <row r="22" spans="1:22" x14ac:dyDescent="0.2">
      <c r="A22" s="29"/>
      <c r="B22" s="8"/>
      <c r="C22" s="8"/>
      <c r="D22" s="8"/>
      <c r="E22" s="8"/>
      <c r="F22" s="8"/>
      <c r="G22" s="8"/>
      <c r="H22" s="8"/>
      <c r="I22" s="8"/>
      <c r="J22" s="8"/>
      <c r="K22" s="8"/>
      <c r="L22" s="8"/>
      <c r="M22" s="8"/>
      <c r="N22" s="8"/>
      <c r="O22" s="8"/>
      <c r="P22" s="8"/>
      <c r="Q22" s="8"/>
      <c r="R22" s="8"/>
      <c r="S22" s="8"/>
      <c r="T22" s="8"/>
      <c r="U22" s="8"/>
      <c r="V22" s="29"/>
    </row>
    <row r="23" spans="1:22" x14ac:dyDescent="0.2">
      <c r="A23" s="31"/>
      <c r="B23" s="8"/>
      <c r="C23" s="8"/>
      <c r="D23" s="8"/>
      <c r="E23" s="8"/>
      <c r="F23" s="8"/>
      <c r="G23" s="8"/>
      <c r="H23" s="8"/>
      <c r="I23" s="8"/>
      <c r="J23" s="8"/>
      <c r="K23" s="8"/>
      <c r="L23" s="8"/>
      <c r="M23" s="8"/>
      <c r="N23" s="8"/>
      <c r="O23" s="8"/>
      <c r="P23" s="8"/>
      <c r="Q23" s="8"/>
      <c r="R23" s="8"/>
      <c r="S23" s="8"/>
      <c r="T23" s="8"/>
      <c r="U23" s="8"/>
      <c r="V23" s="31"/>
    </row>
    <row r="24" spans="1:22" x14ac:dyDescent="0.2">
      <c r="A24" s="30"/>
      <c r="B24" s="8"/>
      <c r="C24" s="8"/>
      <c r="D24" s="8"/>
      <c r="E24" s="8"/>
      <c r="F24" s="8"/>
      <c r="G24" s="8"/>
      <c r="H24" s="8"/>
      <c r="I24" s="8"/>
      <c r="J24" s="8"/>
      <c r="K24" s="8"/>
      <c r="L24" s="8"/>
      <c r="M24" s="8"/>
      <c r="N24" s="8"/>
      <c r="O24" s="8"/>
      <c r="P24" s="8"/>
      <c r="Q24" s="8"/>
      <c r="R24" s="8"/>
      <c r="S24" s="8"/>
      <c r="T24" s="8"/>
      <c r="U24" s="8"/>
      <c r="V24" s="30"/>
    </row>
    <row r="25" spans="1:22" x14ac:dyDescent="0.2">
      <c r="A25" s="26"/>
      <c r="B25" s="8"/>
      <c r="C25" s="8"/>
      <c r="D25" s="8"/>
      <c r="E25" s="8"/>
      <c r="F25" s="8"/>
      <c r="G25" s="8"/>
      <c r="H25" s="8"/>
      <c r="I25" s="8"/>
      <c r="J25" s="8"/>
      <c r="K25" s="8"/>
      <c r="L25" s="8"/>
      <c r="M25" s="8"/>
      <c r="N25" s="8"/>
      <c r="O25" s="8"/>
      <c r="P25" s="8"/>
      <c r="Q25" s="8"/>
      <c r="R25" s="8"/>
      <c r="S25" s="8"/>
      <c r="T25" s="8"/>
      <c r="U25" s="8"/>
      <c r="V25" s="26"/>
    </row>
    <row r="26" spans="1:22" x14ac:dyDescent="0.2">
      <c r="A26" s="25"/>
      <c r="B26" s="8"/>
      <c r="C26" s="8"/>
      <c r="D26" s="8"/>
      <c r="E26" s="8"/>
      <c r="F26" s="8"/>
      <c r="G26" s="8"/>
      <c r="H26" s="8"/>
      <c r="I26" s="8"/>
      <c r="J26" s="8"/>
      <c r="K26" s="8"/>
      <c r="L26" s="8"/>
      <c r="M26" s="8"/>
      <c r="N26" s="8"/>
      <c r="O26" s="8"/>
      <c r="P26" s="8"/>
      <c r="Q26" s="8"/>
      <c r="R26" s="8"/>
      <c r="S26" s="8"/>
      <c r="T26" s="8"/>
      <c r="U26" s="8"/>
      <c r="V26" s="25"/>
    </row>
    <row r="27" spans="1:22" x14ac:dyDescent="0.2">
      <c r="A27" s="24"/>
      <c r="B27" s="8"/>
      <c r="C27" s="8"/>
      <c r="D27" s="8"/>
      <c r="E27" s="8"/>
      <c r="F27" s="8"/>
      <c r="G27" s="8"/>
      <c r="H27" s="8"/>
      <c r="I27" s="8"/>
      <c r="J27" s="8"/>
      <c r="K27" s="8"/>
      <c r="L27" s="8"/>
      <c r="M27" s="8"/>
      <c r="N27" s="8"/>
      <c r="O27" s="8"/>
      <c r="P27" s="8"/>
      <c r="Q27" s="8"/>
      <c r="R27" s="8"/>
      <c r="S27" s="8"/>
      <c r="T27" s="8"/>
      <c r="U27" s="8"/>
      <c r="V27" s="24"/>
    </row>
    <row r="28" spans="1:22" x14ac:dyDescent="0.2">
      <c r="A28" s="27"/>
      <c r="B28" s="8"/>
      <c r="C28" s="8"/>
      <c r="D28" s="8"/>
      <c r="E28" s="8"/>
      <c r="F28" s="8"/>
      <c r="G28" s="8"/>
      <c r="H28" s="8"/>
      <c r="I28" s="8"/>
      <c r="J28" s="8"/>
      <c r="K28" s="8"/>
      <c r="L28" s="8"/>
      <c r="M28" s="8"/>
      <c r="N28" s="8"/>
      <c r="O28" s="8"/>
      <c r="P28" s="8"/>
      <c r="Q28" s="8"/>
      <c r="R28" s="8"/>
      <c r="S28" s="8"/>
      <c r="T28" s="8"/>
      <c r="U28" s="8"/>
      <c r="V28" s="27"/>
    </row>
    <row r="29" spans="1:22" x14ac:dyDescent="0.2">
      <c r="A29" s="28"/>
      <c r="B29" s="8"/>
      <c r="C29" s="8"/>
      <c r="D29" s="8"/>
      <c r="E29" s="8"/>
      <c r="F29" s="8"/>
      <c r="G29" s="8"/>
      <c r="H29" s="8"/>
      <c r="I29" s="8"/>
      <c r="J29" s="8"/>
      <c r="K29" s="8"/>
      <c r="L29" s="8"/>
      <c r="M29" s="8"/>
      <c r="N29" s="8"/>
      <c r="O29" s="8"/>
      <c r="P29" s="8"/>
      <c r="Q29" s="8"/>
      <c r="R29" s="8"/>
      <c r="S29" s="8"/>
      <c r="T29" s="8"/>
      <c r="U29" s="8"/>
      <c r="V29" s="28"/>
    </row>
    <row r="30" spans="1:22" x14ac:dyDescent="0.2">
      <c r="A30" s="29"/>
      <c r="B30" s="8"/>
      <c r="C30" s="8"/>
      <c r="D30" s="8"/>
      <c r="E30" s="8"/>
      <c r="F30" s="8"/>
      <c r="G30" s="8"/>
      <c r="H30" s="8"/>
      <c r="I30" s="8"/>
      <c r="J30" s="8"/>
      <c r="K30" s="8"/>
      <c r="L30" s="8"/>
      <c r="M30" s="8"/>
      <c r="N30" s="8"/>
      <c r="O30" s="8"/>
      <c r="P30" s="8"/>
      <c r="Q30" s="8"/>
      <c r="R30" s="8"/>
      <c r="S30" s="8"/>
      <c r="T30" s="8"/>
      <c r="U30" s="8"/>
      <c r="V30" s="29"/>
    </row>
    <row r="31" spans="1:22" x14ac:dyDescent="0.2">
      <c r="A31" s="31"/>
      <c r="B31" s="8"/>
      <c r="C31" s="8"/>
      <c r="D31" s="8"/>
      <c r="E31" s="8"/>
      <c r="F31" s="8"/>
      <c r="G31" s="8"/>
      <c r="H31" s="8"/>
      <c r="I31" s="8"/>
      <c r="J31" s="8"/>
      <c r="K31" s="8"/>
      <c r="L31" s="8"/>
      <c r="M31" s="8"/>
      <c r="N31" s="8"/>
      <c r="O31" s="8"/>
      <c r="P31" s="8"/>
      <c r="Q31" s="8"/>
      <c r="R31" s="8"/>
      <c r="S31" s="8"/>
      <c r="T31" s="8"/>
      <c r="U31" s="8"/>
      <c r="V31" s="31"/>
    </row>
    <row r="32" spans="1:22" x14ac:dyDescent="0.2">
      <c r="A32" s="30"/>
      <c r="B32" s="8"/>
      <c r="C32" s="8"/>
      <c r="D32" s="8"/>
      <c r="E32" s="8"/>
      <c r="F32" s="8"/>
      <c r="G32" s="8"/>
      <c r="H32" s="8"/>
      <c r="I32" s="8"/>
      <c r="J32" s="8"/>
      <c r="K32" s="8"/>
      <c r="L32" s="8"/>
      <c r="M32" s="8"/>
      <c r="N32" s="8"/>
      <c r="O32" s="8"/>
      <c r="P32" s="8"/>
      <c r="Q32" s="8"/>
      <c r="R32" s="8"/>
      <c r="S32" s="8"/>
      <c r="T32" s="8"/>
      <c r="U32" s="8"/>
      <c r="V32" s="30"/>
    </row>
    <row r="33" spans="1:22" x14ac:dyDescent="0.2">
      <c r="A33" s="26"/>
      <c r="B33" s="8"/>
      <c r="C33" s="8"/>
      <c r="D33" s="8"/>
      <c r="E33" s="8"/>
      <c r="F33" s="8"/>
      <c r="G33" s="8"/>
      <c r="H33" s="8"/>
      <c r="I33" s="8"/>
      <c r="J33" s="8"/>
      <c r="K33" s="8"/>
      <c r="L33" s="8"/>
      <c r="M33" s="8"/>
      <c r="N33" s="8"/>
      <c r="O33" s="8"/>
      <c r="P33" s="8"/>
      <c r="Q33" s="8"/>
      <c r="R33" s="8"/>
      <c r="S33" s="8"/>
      <c r="T33" s="8"/>
      <c r="U33" s="8"/>
      <c r="V33" s="26"/>
    </row>
    <row r="34" spans="1:22" x14ac:dyDescent="0.2">
      <c r="A34" s="25"/>
      <c r="B34" s="8"/>
      <c r="C34" s="8"/>
      <c r="D34" s="8"/>
      <c r="E34" s="8"/>
      <c r="F34" s="8"/>
      <c r="G34" s="8"/>
      <c r="H34" s="8"/>
      <c r="I34" s="8"/>
      <c r="J34" s="8"/>
      <c r="K34" s="8"/>
      <c r="L34" s="8"/>
      <c r="M34" s="8"/>
      <c r="N34" s="8"/>
      <c r="O34" s="8"/>
      <c r="P34" s="8"/>
      <c r="Q34" s="8"/>
      <c r="R34" s="8"/>
      <c r="S34" s="8"/>
      <c r="T34" s="8"/>
      <c r="U34" s="8"/>
      <c r="V34" s="25"/>
    </row>
    <row r="35" spans="1:22" x14ac:dyDescent="0.2">
      <c r="A35" s="24"/>
      <c r="B35" s="8"/>
      <c r="C35" s="8"/>
      <c r="D35" s="8"/>
      <c r="E35" s="8"/>
      <c r="F35" s="8"/>
      <c r="G35" s="8"/>
      <c r="H35" s="8"/>
      <c r="I35" s="8"/>
      <c r="J35" s="8"/>
      <c r="K35" s="8"/>
      <c r="L35" s="8"/>
      <c r="M35" s="8"/>
      <c r="N35" s="8"/>
      <c r="O35" s="8"/>
      <c r="P35" s="8"/>
      <c r="Q35" s="8"/>
      <c r="R35" s="8"/>
      <c r="S35" s="8"/>
      <c r="T35" s="8"/>
      <c r="U35" s="8"/>
      <c r="V35" s="24"/>
    </row>
    <row r="36" spans="1:22" x14ac:dyDescent="0.2">
      <c r="A36" s="27"/>
      <c r="B36" s="8"/>
      <c r="C36" s="8"/>
      <c r="D36" s="8"/>
      <c r="E36" s="8"/>
      <c r="F36" s="8"/>
      <c r="G36" s="8"/>
      <c r="H36" s="8"/>
      <c r="I36" s="8"/>
      <c r="J36" s="8"/>
      <c r="K36" s="8"/>
      <c r="L36" s="8"/>
      <c r="M36" s="8"/>
      <c r="N36" s="8"/>
      <c r="O36" s="8"/>
      <c r="P36" s="8"/>
      <c r="Q36" s="8"/>
      <c r="R36" s="8"/>
      <c r="S36" s="8"/>
      <c r="T36" s="8"/>
      <c r="U36" s="8"/>
      <c r="V36" s="27"/>
    </row>
    <row r="37" spans="1:22" x14ac:dyDescent="0.2">
      <c r="A37" s="28"/>
      <c r="B37" s="8"/>
      <c r="C37" s="8"/>
      <c r="D37" s="8"/>
      <c r="E37" s="8"/>
      <c r="F37" s="8"/>
      <c r="G37" s="8"/>
      <c r="H37" s="8"/>
      <c r="I37" s="8"/>
      <c r="J37" s="8"/>
      <c r="K37" s="8"/>
      <c r="L37" s="8"/>
      <c r="M37" s="8"/>
      <c r="N37" s="8"/>
      <c r="O37" s="8"/>
      <c r="P37" s="8"/>
      <c r="Q37" s="8"/>
      <c r="R37" s="8"/>
      <c r="S37" s="8"/>
      <c r="T37" s="8"/>
      <c r="U37" s="8"/>
      <c r="V37" s="28"/>
    </row>
    <row r="38" spans="1:22" x14ac:dyDescent="0.2">
      <c r="A38" s="29"/>
      <c r="B38" s="8"/>
      <c r="C38" s="8"/>
      <c r="D38" s="8"/>
      <c r="E38" s="8"/>
      <c r="F38" s="8"/>
      <c r="G38" s="8"/>
      <c r="H38" s="8"/>
      <c r="I38" s="8"/>
      <c r="J38" s="8"/>
      <c r="K38" s="8"/>
      <c r="L38" s="8"/>
      <c r="M38" s="8"/>
      <c r="N38" s="8"/>
      <c r="O38" s="8"/>
      <c r="P38" s="8"/>
      <c r="Q38" s="8"/>
      <c r="R38" s="8"/>
      <c r="S38" s="8"/>
      <c r="T38" s="8"/>
      <c r="U38" s="8"/>
      <c r="V38" s="29"/>
    </row>
    <row r="39" spans="1:22" x14ac:dyDescent="0.2">
      <c r="A39" s="31"/>
      <c r="B39" s="8"/>
      <c r="C39" s="8"/>
      <c r="D39" s="8"/>
      <c r="E39" s="8"/>
      <c r="F39" s="8"/>
      <c r="G39" s="8"/>
      <c r="H39" s="8"/>
      <c r="I39" s="8"/>
      <c r="J39" s="8"/>
      <c r="K39" s="8"/>
      <c r="L39" s="8"/>
      <c r="M39" s="8"/>
      <c r="N39" s="8"/>
      <c r="O39" s="8"/>
      <c r="P39" s="8"/>
      <c r="Q39" s="8"/>
      <c r="R39" s="8"/>
      <c r="S39" s="8"/>
      <c r="T39" s="8"/>
      <c r="U39" s="8"/>
      <c r="V39" s="31"/>
    </row>
    <row r="40" spans="1:22" x14ac:dyDescent="0.2">
      <c r="A40" s="30"/>
      <c r="B40" s="8"/>
      <c r="C40" s="8"/>
      <c r="D40" s="8"/>
      <c r="E40" s="8"/>
      <c r="F40" s="8"/>
      <c r="G40" s="8"/>
      <c r="H40" s="8"/>
      <c r="I40" s="8"/>
      <c r="J40" s="8"/>
      <c r="K40" s="8"/>
      <c r="L40" s="8"/>
      <c r="M40" s="8"/>
      <c r="N40" s="8"/>
      <c r="O40" s="8"/>
      <c r="P40" s="8"/>
      <c r="Q40" s="8"/>
      <c r="R40" s="8"/>
      <c r="S40" s="8"/>
      <c r="T40" s="8"/>
      <c r="U40" s="8"/>
      <c r="V40" s="30"/>
    </row>
    <row r="41" spans="1:22" x14ac:dyDescent="0.2">
      <c r="A41" s="8"/>
      <c r="B41" s="8"/>
      <c r="C41" s="8"/>
      <c r="D41" s="8"/>
      <c r="E41" s="8"/>
      <c r="F41" s="8"/>
      <c r="G41" s="8"/>
      <c r="H41" s="8"/>
      <c r="I41" s="8"/>
      <c r="J41" s="8"/>
      <c r="K41" s="8"/>
      <c r="L41" s="8"/>
      <c r="M41" s="8"/>
      <c r="N41" s="8"/>
      <c r="O41" s="8"/>
      <c r="P41" s="8"/>
      <c r="Q41" s="8"/>
      <c r="R41" s="8"/>
      <c r="S41" s="8"/>
      <c r="T41" s="8"/>
      <c r="U41" s="8"/>
      <c r="V41" s="8"/>
    </row>
    <row r="42" spans="1:22" x14ac:dyDescent="0.2">
      <c r="A42" s="8"/>
      <c r="B42" s="8"/>
      <c r="C42" s="8"/>
      <c r="D42" s="8"/>
      <c r="E42" s="8"/>
      <c r="F42" s="8"/>
      <c r="G42" s="8"/>
      <c r="H42" s="8"/>
      <c r="I42" s="8"/>
      <c r="J42" s="8"/>
      <c r="K42" s="8"/>
      <c r="L42" s="8"/>
      <c r="M42" s="8"/>
      <c r="N42" s="8"/>
      <c r="O42" s="8"/>
      <c r="P42" s="8"/>
      <c r="Q42" s="8"/>
      <c r="R42" s="8"/>
      <c r="S42" s="8"/>
      <c r="T42" s="8"/>
      <c r="U42" s="8"/>
      <c r="V4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DFB80-A2C2-6F47-B24E-C271898021F6}">
  <dimension ref="A1:N181"/>
  <sheetViews>
    <sheetView workbookViewId="0">
      <selection activeCell="H25" sqref="H25"/>
    </sheetView>
  </sheetViews>
  <sheetFormatPr baseColWidth="10" defaultRowHeight="16" x14ac:dyDescent="0.2"/>
  <cols>
    <col min="4" max="4" width="92" customWidth="1"/>
    <col min="8" max="8" width="10.83203125" style="4"/>
    <col min="10" max="10" width="10.83203125" style="8"/>
  </cols>
  <sheetData>
    <row r="1" spans="1:14" x14ac:dyDescent="0.2">
      <c r="A1" s="1" t="s">
        <v>0</v>
      </c>
      <c r="B1" s="1" t="s">
        <v>1</v>
      </c>
      <c r="C1" s="1" t="s">
        <v>2</v>
      </c>
      <c r="D1" s="1" t="s">
        <v>3</v>
      </c>
      <c r="E1" s="1" t="s">
        <v>4</v>
      </c>
      <c r="F1" s="1" t="s">
        <v>5</v>
      </c>
      <c r="G1" s="1" t="s">
        <v>6</v>
      </c>
      <c r="H1" s="3" t="s">
        <v>7</v>
      </c>
      <c r="I1" s="1" t="s">
        <v>233</v>
      </c>
      <c r="J1" s="17" t="s">
        <v>265</v>
      </c>
    </row>
    <row r="2" spans="1:14" x14ac:dyDescent="0.2">
      <c r="A2">
        <v>6</v>
      </c>
      <c r="B2" t="s">
        <v>234</v>
      </c>
      <c r="C2" t="s">
        <v>235</v>
      </c>
      <c r="D2" t="s">
        <v>236</v>
      </c>
      <c r="E2" t="s">
        <v>115</v>
      </c>
      <c r="F2">
        <v>2020</v>
      </c>
      <c r="G2">
        <v>3850.5</v>
      </c>
      <c r="H2" s="4">
        <f>(G2-$N$4/$N$3-$N$4)</f>
        <v>3850.2208178891592</v>
      </c>
      <c r="I2" t="s">
        <v>237</v>
      </c>
      <c r="J2" s="8">
        <f>IF(H2&gt;$N$3,100,(H2/$N$3)*100)</f>
        <v>100</v>
      </c>
    </row>
    <row r="3" spans="1:14" x14ac:dyDescent="0.2">
      <c r="A3">
        <v>6</v>
      </c>
      <c r="B3" t="s">
        <v>234</v>
      </c>
      <c r="C3" t="s">
        <v>235</v>
      </c>
      <c r="D3" t="s">
        <v>236</v>
      </c>
      <c r="E3" t="s">
        <v>159</v>
      </c>
      <c r="F3">
        <v>2020</v>
      </c>
      <c r="G3">
        <v>1587.33</v>
      </c>
      <c r="H3" s="4">
        <f t="shared" ref="H3:H66" si="0">(G3-$N$4/$N$3-$N$4)</f>
        <v>1587.0508178891591</v>
      </c>
      <c r="I3" t="s">
        <v>237</v>
      </c>
      <c r="J3" s="8">
        <f t="shared" ref="J3:J66" si="1">IF(H3&gt;$N$3,100,(H3/$N$3)*100)</f>
        <v>100</v>
      </c>
      <c r="M3" t="s">
        <v>261</v>
      </c>
      <c r="N3">
        <f>AVERAGE(G2:G6)</f>
        <v>1532.0340000000001</v>
      </c>
    </row>
    <row r="4" spans="1:14" x14ac:dyDescent="0.2">
      <c r="A4">
        <v>6</v>
      </c>
      <c r="B4" t="s">
        <v>234</v>
      </c>
      <c r="C4" t="s">
        <v>235</v>
      </c>
      <c r="D4" t="s">
        <v>236</v>
      </c>
      <c r="E4" t="s">
        <v>217</v>
      </c>
      <c r="F4">
        <v>2020</v>
      </c>
      <c r="G4">
        <v>974.17</v>
      </c>
      <c r="H4" s="4">
        <f t="shared" si="0"/>
        <v>973.89081788915905</v>
      </c>
      <c r="I4" t="s">
        <v>237</v>
      </c>
      <c r="J4" s="11">
        <f t="shared" si="1"/>
        <v>63.568485940204909</v>
      </c>
      <c r="M4" t="s">
        <v>262</v>
      </c>
      <c r="N4">
        <f>_xlfn.PERCENTILE.INC(G2:G181,0.025)</f>
        <v>0.27900000000000003</v>
      </c>
    </row>
    <row r="5" spans="1:14" x14ac:dyDescent="0.2">
      <c r="A5">
        <v>6</v>
      </c>
      <c r="B5" t="s">
        <v>234</v>
      </c>
      <c r="C5" t="s">
        <v>235</v>
      </c>
      <c r="D5" t="s">
        <v>236</v>
      </c>
      <c r="E5" t="s">
        <v>120</v>
      </c>
      <c r="F5">
        <v>2020</v>
      </c>
      <c r="G5">
        <v>817.14</v>
      </c>
      <c r="H5" s="4">
        <f t="shared" si="0"/>
        <v>816.86081788915908</v>
      </c>
      <c r="I5" t="s">
        <v>237</v>
      </c>
      <c r="J5" s="11">
        <f t="shared" si="1"/>
        <v>53.318713415574258</v>
      </c>
    </row>
    <row r="6" spans="1:14" x14ac:dyDescent="0.2">
      <c r="A6">
        <v>6</v>
      </c>
      <c r="B6" t="s">
        <v>234</v>
      </c>
      <c r="C6" t="s">
        <v>235</v>
      </c>
      <c r="D6" t="s">
        <v>236</v>
      </c>
      <c r="E6" t="s">
        <v>212</v>
      </c>
      <c r="F6">
        <v>2020</v>
      </c>
      <c r="G6">
        <v>431.03</v>
      </c>
      <c r="H6" s="4">
        <f t="shared" si="0"/>
        <v>430.75081788915907</v>
      </c>
      <c r="I6" t="s">
        <v>237</v>
      </c>
      <c r="J6" s="11">
        <f t="shared" si="1"/>
        <v>28.116270127762117</v>
      </c>
    </row>
    <row r="7" spans="1:14" x14ac:dyDescent="0.2">
      <c r="A7">
        <v>6</v>
      </c>
      <c r="B7" t="s">
        <v>234</v>
      </c>
      <c r="C7" t="s">
        <v>235</v>
      </c>
      <c r="D7" t="s">
        <v>236</v>
      </c>
      <c r="E7" t="s">
        <v>168</v>
      </c>
      <c r="F7">
        <v>2020</v>
      </c>
      <c r="G7">
        <v>169.76</v>
      </c>
      <c r="H7" s="4">
        <f t="shared" si="0"/>
        <v>169.48081788915911</v>
      </c>
      <c r="I7" t="s">
        <v>237</v>
      </c>
      <c r="J7" s="11">
        <f t="shared" si="1"/>
        <v>11.062471060639588</v>
      </c>
    </row>
    <row r="8" spans="1:14" x14ac:dyDescent="0.2">
      <c r="A8">
        <v>6</v>
      </c>
      <c r="B8" t="s">
        <v>234</v>
      </c>
      <c r="C8" t="s">
        <v>235</v>
      </c>
      <c r="D8" t="s">
        <v>236</v>
      </c>
      <c r="E8" t="s">
        <v>166</v>
      </c>
      <c r="F8">
        <v>2020</v>
      </c>
      <c r="G8">
        <v>168.92</v>
      </c>
      <c r="H8" s="4">
        <f t="shared" si="0"/>
        <v>168.64081788915911</v>
      </c>
      <c r="I8" t="s">
        <v>237</v>
      </c>
      <c r="J8" s="11">
        <f t="shared" si="1"/>
        <v>11.007641990266476</v>
      </c>
    </row>
    <row r="9" spans="1:14" x14ac:dyDescent="0.2">
      <c r="A9">
        <v>6</v>
      </c>
      <c r="B9" t="s">
        <v>234</v>
      </c>
      <c r="C9" t="s">
        <v>235</v>
      </c>
      <c r="D9" t="s">
        <v>236</v>
      </c>
      <c r="E9" t="s">
        <v>163</v>
      </c>
      <c r="F9">
        <v>2020</v>
      </c>
      <c r="G9">
        <v>141.16999999999999</v>
      </c>
      <c r="H9" s="4">
        <f t="shared" si="0"/>
        <v>140.89081788915911</v>
      </c>
      <c r="I9" t="s">
        <v>237</v>
      </c>
      <c r="J9" s="11">
        <f t="shared" si="1"/>
        <v>9.196324486869031</v>
      </c>
    </row>
    <row r="10" spans="1:14" x14ac:dyDescent="0.2">
      <c r="A10">
        <v>6</v>
      </c>
      <c r="B10" t="s">
        <v>234</v>
      </c>
      <c r="C10" t="s">
        <v>235</v>
      </c>
      <c r="D10" t="s">
        <v>236</v>
      </c>
      <c r="E10" t="s">
        <v>71</v>
      </c>
      <c r="F10">
        <v>2020</v>
      </c>
      <c r="G10">
        <v>137.91999999999999</v>
      </c>
      <c r="H10" s="4">
        <f t="shared" si="0"/>
        <v>137.64081788915911</v>
      </c>
      <c r="I10" t="s">
        <v>237</v>
      </c>
      <c r="J10" s="11">
        <f t="shared" si="1"/>
        <v>8.9841882026873492</v>
      </c>
    </row>
    <row r="11" spans="1:14" x14ac:dyDescent="0.2">
      <c r="A11">
        <v>6</v>
      </c>
      <c r="B11" t="s">
        <v>234</v>
      </c>
      <c r="C11" t="s">
        <v>235</v>
      </c>
      <c r="D11" t="s">
        <v>236</v>
      </c>
      <c r="E11" t="s">
        <v>222</v>
      </c>
      <c r="F11">
        <v>2020</v>
      </c>
      <c r="G11">
        <v>135.21</v>
      </c>
      <c r="H11" s="4">
        <f t="shared" si="0"/>
        <v>134.93081788915913</v>
      </c>
      <c r="I11" t="s">
        <v>237</v>
      </c>
      <c r="J11" s="11">
        <f t="shared" si="1"/>
        <v>8.80729917803124</v>
      </c>
    </row>
    <row r="12" spans="1:14" x14ac:dyDescent="0.2">
      <c r="A12">
        <v>6</v>
      </c>
      <c r="B12" t="s">
        <v>234</v>
      </c>
      <c r="C12" t="s">
        <v>235</v>
      </c>
      <c r="D12" t="s">
        <v>236</v>
      </c>
      <c r="E12" t="s">
        <v>177</v>
      </c>
      <c r="F12">
        <v>2020</v>
      </c>
      <c r="G12">
        <v>133.71</v>
      </c>
      <c r="H12" s="4">
        <f t="shared" si="0"/>
        <v>133.43081788915913</v>
      </c>
      <c r="I12" t="s">
        <v>237</v>
      </c>
      <c r="J12" s="11">
        <f t="shared" si="1"/>
        <v>8.7093901237935398</v>
      </c>
    </row>
    <row r="13" spans="1:14" x14ac:dyDescent="0.2">
      <c r="A13">
        <v>6</v>
      </c>
      <c r="B13" t="s">
        <v>234</v>
      </c>
      <c r="C13" t="s">
        <v>235</v>
      </c>
      <c r="D13" t="s">
        <v>236</v>
      </c>
      <c r="E13" t="s">
        <v>219</v>
      </c>
      <c r="F13">
        <v>2020</v>
      </c>
      <c r="G13">
        <v>124.36</v>
      </c>
      <c r="H13" s="4">
        <f t="shared" si="0"/>
        <v>124.08081788915912</v>
      </c>
      <c r="I13" t="s">
        <v>237</v>
      </c>
      <c r="J13" s="11">
        <f t="shared" si="1"/>
        <v>8.0990903523785445</v>
      </c>
    </row>
    <row r="14" spans="1:14" x14ac:dyDescent="0.2">
      <c r="A14">
        <v>6</v>
      </c>
      <c r="B14" t="s">
        <v>234</v>
      </c>
      <c r="C14" t="s">
        <v>235</v>
      </c>
      <c r="D14" t="s">
        <v>236</v>
      </c>
      <c r="E14" t="s">
        <v>152</v>
      </c>
      <c r="F14">
        <v>2020</v>
      </c>
      <c r="G14">
        <v>118.66</v>
      </c>
      <c r="H14" s="4">
        <f t="shared" si="0"/>
        <v>118.38081788915912</v>
      </c>
      <c r="I14" t="s">
        <v>237</v>
      </c>
      <c r="J14" s="11">
        <f t="shared" si="1"/>
        <v>7.7270359462752864</v>
      </c>
    </row>
    <row r="15" spans="1:14" x14ac:dyDescent="0.2">
      <c r="A15">
        <v>6</v>
      </c>
      <c r="B15" t="s">
        <v>234</v>
      </c>
      <c r="C15" t="s">
        <v>235</v>
      </c>
      <c r="D15" t="s">
        <v>236</v>
      </c>
      <c r="E15" t="s">
        <v>201</v>
      </c>
      <c r="F15">
        <v>2020</v>
      </c>
      <c r="G15">
        <v>116.71</v>
      </c>
      <c r="H15" s="4">
        <f t="shared" si="0"/>
        <v>116.43081788915912</v>
      </c>
      <c r="I15" t="s">
        <v>237</v>
      </c>
      <c r="J15" s="11">
        <f t="shared" si="1"/>
        <v>7.5997541757662752</v>
      </c>
    </row>
    <row r="16" spans="1:14" x14ac:dyDescent="0.2">
      <c r="A16">
        <v>6</v>
      </c>
      <c r="B16" t="s">
        <v>234</v>
      </c>
      <c r="C16" t="s">
        <v>235</v>
      </c>
      <c r="D16" t="s">
        <v>236</v>
      </c>
      <c r="E16" t="s">
        <v>137</v>
      </c>
      <c r="F16">
        <v>2020</v>
      </c>
      <c r="G16">
        <v>116.31</v>
      </c>
      <c r="H16" s="4">
        <f t="shared" si="0"/>
        <v>116.03081788915912</v>
      </c>
      <c r="I16" t="s">
        <v>237</v>
      </c>
      <c r="J16" s="11">
        <f t="shared" si="1"/>
        <v>7.5736450946362233</v>
      </c>
    </row>
    <row r="17" spans="1:10" x14ac:dyDescent="0.2">
      <c r="A17">
        <v>6</v>
      </c>
      <c r="B17" t="s">
        <v>234</v>
      </c>
      <c r="C17" t="s">
        <v>235</v>
      </c>
      <c r="D17" t="s">
        <v>236</v>
      </c>
      <c r="E17" t="s">
        <v>108</v>
      </c>
      <c r="F17">
        <v>2020</v>
      </c>
      <c r="G17">
        <v>110.09</v>
      </c>
      <c r="H17" s="4">
        <f t="shared" si="0"/>
        <v>109.81081788915913</v>
      </c>
      <c r="I17" t="s">
        <v>237</v>
      </c>
      <c r="J17" s="11">
        <f t="shared" si="1"/>
        <v>7.1676488830638956</v>
      </c>
    </row>
    <row r="18" spans="1:10" x14ac:dyDescent="0.2">
      <c r="A18">
        <v>6</v>
      </c>
      <c r="B18" t="s">
        <v>234</v>
      </c>
      <c r="C18" t="s">
        <v>235</v>
      </c>
      <c r="D18" t="s">
        <v>236</v>
      </c>
      <c r="E18" t="s">
        <v>194</v>
      </c>
      <c r="F18">
        <v>2020</v>
      </c>
      <c r="G18">
        <v>104.31</v>
      </c>
      <c r="H18" s="4">
        <f t="shared" si="0"/>
        <v>104.03081788915912</v>
      </c>
      <c r="I18" t="s">
        <v>237</v>
      </c>
      <c r="J18" s="11">
        <f t="shared" si="1"/>
        <v>6.7903726607346258</v>
      </c>
    </row>
    <row r="19" spans="1:10" x14ac:dyDescent="0.2">
      <c r="A19">
        <v>6</v>
      </c>
      <c r="B19" t="s">
        <v>234</v>
      </c>
      <c r="C19" t="s">
        <v>235</v>
      </c>
      <c r="D19" t="s">
        <v>236</v>
      </c>
      <c r="E19" t="s">
        <v>160</v>
      </c>
      <c r="F19">
        <v>2020</v>
      </c>
      <c r="G19">
        <v>98.11</v>
      </c>
      <c r="H19" s="4">
        <f t="shared" si="0"/>
        <v>97.830817889159121</v>
      </c>
      <c r="I19" t="s">
        <v>237</v>
      </c>
      <c r="J19" s="11">
        <f t="shared" si="1"/>
        <v>6.3856819032188001</v>
      </c>
    </row>
    <row r="20" spans="1:10" x14ac:dyDescent="0.2">
      <c r="A20">
        <v>6</v>
      </c>
      <c r="B20" t="s">
        <v>234</v>
      </c>
      <c r="C20" t="s">
        <v>235</v>
      </c>
      <c r="D20" t="s">
        <v>236</v>
      </c>
      <c r="E20" t="s">
        <v>88</v>
      </c>
      <c r="F20">
        <v>2020</v>
      </c>
      <c r="G20">
        <v>90.79</v>
      </c>
      <c r="H20" s="4">
        <f t="shared" si="0"/>
        <v>90.510817889159128</v>
      </c>
      <c r="I20" t="s">
        <v>237</v>
      </c>
      <c r="J20" s="11">
        <f t="shared" si="1"/>
        <v>5.9078857185388269</v>
      </c>
    </row>
    <row r="21" spans="1:10" x14ac:dyDescent="0.2">
      <c r="A21">
        <v>6</v>
      </c>
      <c r="B21" t="s">
        <v>234</v>
      </c>
      <c r="C21" t="s">
        <v>235</v>
      </c>
      <c r="D21" t="s">
        <v>236</v>
      </c>
      <c r="E21" t="s">
        <v>78</v>
      </c>
      <c r="F21">
        <v>2020</v>
      </c>
      <c r="G21">
        <v>87.5</v>
      </c>
      <c r="H21" s="4">
        <f t="shared" si="0"/>
        <v>87.220817889159122</v>
      </c>
      <c r="I21" t="s">
        <v>237</v>
      </c>
      <c r="J21" s="11">
        <f t="shared" si="1"/>
        <v>5.6931385262441383</v>
      </c>
    </row>
    <row r="22" spans="1:10" x14ac:dyDescent="0.2">
      <c r="A22">
        <v>6</v>
      </c>
      <c r="B22" t="s">
        <v>234</v>
      </c>
      <c r="C22" t="s">
        <v>235</v>
      </c>
      <c r="D22" t="s">
        <v>236</v>
      </c>
      <c r="E22" t="s">
        <v>114</v>
      </c>
      <c r="F22">
        <v>2020</v>
      </c>
      <c r="G22">
        <v>85.22</v>
      </c>
      <c r="H22" s="4">
        <f t="shared" si="0"/>
        <v>84.940817889159121</v>
      </c>
      <c r="I22" t="s">
        <v>237</v>
      </c>
      <c r="J22" s="11">
        <f t="shared" si="1"/>
        <v>5.5443167638028337</v>
      </c>
    </row>
    <row r="23" spans="1:10" x14ac:dyDescent="0.2">
      <c r="A23">
        <v>6</v>
      </c>
      <c r="B23" t="s">
        <v>234</v>
      </c>
      <c r="C23" t="s">
        <v>235</v>
      </c>
      <c r="D23" t="s">
        <v>236</v>
      </c>
      <c r="E23" t="s">
        <v>146</v>
      </c>
      <c r="F23">
        <v>2020</v>
      </c>
      <c r="G23">
        <v>83.12</v>
      </c>
      <c r="H23" s="4">
        <f t="shared" si="0"/>
        <v>82.840817889159126</v>
      </c>
      <c r="I23" t="s">
        <v>237</v>
      </c>
      <c r="J23" s="11">
        <f t="shared" si="1"/>
        <v>5.4072440878700547</v>
      </c>
    </row>
    <row r="24" spans="1:10" x14ac:dyDescent="0.2">
      <c r="A24">
        <v>6</v>
      </c>
      <c r="B24" t="s">
        <v>234</v>
      </c>
      <c r="C24" t="s">
        <v>235</v>
      </c>
      <c r="D24" t="s">
        <v>236</v>
      </c>
      <c r="E24" t="s">
        <v>49</v>
      </c>
      <c r="F24">
        <v>2020</v>
      </c>
      <c r="G24">
        <v>81.86</v>
      </c>
      <c r="H24" s="4">
        <f t="shared" si="0"/>
        <v>81.580817889159121</v>
      </c>
      <c r="I24" t="s">
        <v>237</v>
      </c>
      <c r="J24" s="11">
        <f t="shared" si="1"/>
        <v>5.3250004823103874</v>
      </c>
    </row>
    <row r="25" spans="1:10" x14ac:dyDescent="0.2">
      <c r="A25">
        <v>6</v>
      </c>
      <c r="B25" t="s">
        <v>234</v>
      </c>
      <c r="C25" t="s">
        <v>235</v>
      </c>
      <c r="D25" t="s">
        <v>236</v>
      </c>
      <c r="E25" t="s">
        <v>107</v>
      </c>
      <c r="F25">
        <v>2020</v>
      </c>
      <c r="G25">
        <v>81.290000000000006</v>
      </c>
      <c r="H25" s="4">
        <f t="shared" si="0"/>
        <v>81.010817889159128</v>
      </c>
      <c r="I25" t="s">
        <v>237</v>
      </c>
      <c r="J25" s="11">
        <f t="shared" si="1"/>
        <v>5.2877950417000612</v>
      </c>
    </row>
    <row r="26" spans="1:10" x14ac:dyDescent="0.2">
      <c r="A26">
        <v>6</v>
      </c>
      <c r="B26" t="s">
        <v>234</v>
      </c>
      <c r="C26" t="s">
        <v>235</v>
      </c>
      <c r="D26" t="s">
        <v>236</v>
      </c>
      <c r="E26" t="s">
        <v>193</v>
      </c>
      <c r="F26">
        <v>2020</v>
      </c>
      <c r="G26">
        <v>79.510000000000005</v>
      </c>
      <c r="H26" s="4">
        <f t="shared" si="0"/>
        <v>79.230817889159127</v>
      </c>
      <c r="I26" t="s">
        <v>237</v>
      </c>
      <c r="J26" s="11">
        <f t="shared" si="1"/>
        <v>5.1716096306713251</v>
      </c>
    </row>
    <row r="27" spans="1:10" x14ac:dyDescent="0.2">
      <c r="A27">
        <v>6</v>
      </c>
      <c r="B27" t="s">
        <v>234</v>
      </c>
      <c r="C27" t="s">
        <v>235</v>
      </c>
      <c r="D27" t="s">
        <v>236</v>
      </c>
      <c r="E27" t="s">
        <v>154</v>
      </c>
      <c r="F27">
        <v>2020</v>
      </c>
      <c r="G27">
        <v>77.56</v>
      </c>
      <c r="H27" s="4">
        <f t="shared" si="0"/>
        <v>77.280817889159124</v>
      </c>
      <c r="I27" t="s">
        <v>237</v>
      </c>
      <c r="J27" s="11">
        <f t="shared" si="1"/>
        <v>5.0443278601623147</v>
      </c>
    </row>
    <row r="28" spans="1:10" x14ac:dyDescent="0.2">
      <c r="A28">
        <v>6</v>
      </c>
      <c r="B28" t="s">
        <v>234</v>
      </c>
      <c r="C28" t="s">
        <v>235</v>
      </c>
      <c r="D28" t="s">
        <v>236</v>
      </c>
      <c r="E28" t="s">
        <v>220</v>
      </c>
      <c r="F28">
        <v>2020</v>
      </c>
      <c r="G28">
        <v>69.94</v>
      </c>
      <c r="H28" s="4">
        <f t="shared" si="0"/>
        <v>69.660817889159119</v>
      </c>
      <c r="I28" t="s">
        <v>237</v>
      </c>
      <c r="J28" s="11">
        <f t="shared" si="1"/>
        <v>4.5469498646347999</v>
      </c>
    </row>
    <row r="29" spans="1:10" x14ac:dyDescent="0.2">
      <c r="A29">
        <v>6</v>
      </c>
      <c r="B29" t="s">
        <v>234</v>
      </c>
      <c r="C29" t="s">
        <v>235</v>
      </c>
      <c r="D29" t="s">
        <v>236</v>
      </c>
      <c r="E29" t="s">
        <v>192</v>
      </c>
      <c r="F29">
        <v>2020</v>
      </c>
      <c r="G29">
        <v>66.489999999999995</v>
      </c>
      <c r="H29" s="4">
        <f t="shared" si="0"/>
        <v>66.210817889159117</v>
      </c>
      <c r="I29" t="s">
        <v>237</v>
      </c>
      <c r="J29" s="11">
        <f t="shared" si="1"/>
        <v>4.3217590398880912</v>
      </c>
    </row>
    <row r="30" spans="1:10" x14ac:dyDescent="0.2">
      <c r="A30">
        <v>6</v>
      </c>
      <c r="B30" t="s">
        <v>234</v>
      </c>
      <c r="C30" t="s">
        <v>235</v>
      </c>
      <c r="D30" t="s">
        <v>236</v>
      </c>
      <c r="E30" t="s">
        <v>149</v>
      </c>
      <c r="F30">
        <v>2020</v>
      </c>
      <c r="G30">
        <v>65.03</v>
      </c>
      <c r="H30" s="4">
        <f t="shared" si="0"/>
        <v>64.750817889159123</v>
      </c>
      <c r="I30" t="s">
        <v>237</v>
      </c>
      <c r="J30" s="11">
        <f t="shared" si="1"/>
        <v>4.226460893763397</v>
      </c>
    </row>
    <row r="31" spans="1:10" x14ac:dyDescent="0.2">
      <c r="A31">
        <v>6</v>
      </c>
      <c r="B31" t="s">
        <v>234</v>
      </c>
      <c r="C31" t="s">
        <v>235</v>
      </c>
      <c r="D31" t="s">
        <v>236</v>
      </c>
      <c r="E31" t="s">
        <v>117</v>
      </c>
      <c r="F31">
        <v>2020</v>
      </c>
      <c r="G31">
        <v>58.79</v>
      </c>
      <c r="H31" s="4">
        <f t="shared" si="0"/>
        <v>58.510817889159114</v>
      </c>
      <c r="I31" t="s">
        <v>237</v>
      </c>
      <c r="J31" s="11">
        <f t="shared" si="1"/>
        <v>3.8191592281345659</v>
      </c>
    </row>
    <row r="32" spans="1:10" x14ac:dyDescent="0.2">
      <c r="A32">
        <v>6</v>
      </c>
      <c r="B32" t="s">
        <v>234</v>
      </c>
      <c r="C32" t="s">
        <v>235</v>
      </c>
      <c r="D32" t="s">
        <v>236</v>
      </c>
      <c r="E32" t="s">
        <v>20</v>
      </c>
      <c r="F32">
        <v>2020</v>
      </c>
      <c r="G32">
        <v>57.09</v>
      </c>
      <c r="H32" s="4">
        <f t="shared" si="0"/>
        <v>56.810817889159118</v>
      </c>
      <c r="I32" t="s">
        <v>237</v>
      </c>
      <c r="J32" s="11">
        <f t="shared" si="1"/>
        <v>3.7081956333318393</v>
      </c>
    </row>
    <row r="33" spans="1:10" x14ac:dyDescent="0.2">
      <c r="A33">
        <v>6</v>
      </c>
      <c r="B33" t="s">
        <v>234</v>
      </c>
      <c r="C33" t="s">
        <v>235</v>
      </c>
      <c r="D33" t="s">
        <v>236</v>
      </c>
      <c r="E33" t="s">
        <v>74</v>
      </c>
      <c r="F33">
        <v>2020</v>
      </c>
      <c r="G33">
        <v>55.6</v>
      </c>
      <c r="H33" s="4">
        <f t="shared" si="0"/>
        <v>55.320817889159116</v>
      </c>
      <c r="I33" t="s">
        <v>237</v>
      </c>
      <c r="J33" s="11">
        <f t="shared" si="1"/>
        <v>3.6109393061223911</v>
      </c>
    </row>
    <row r="34" spans="1:10" x14ac:dyDescent="0.2">
      <c r="A34">
        <v>6</v>
      </c>
      <c r="B34" t="s">
        <v>234</v>
      </c>
      <c r="C34" t="s">
        <v>235</v>
      </c>
      <c r="D34" t="s">
        <v>236</v>
      </c>
      <c r="E34" t="s">
        <v>70</v>
      </c>
      <c r="F34">
        <v>2020</v>
      </c>
      <c r="G34">
        <v>54.76</v>
      </c>
      <c r="H34" s="4">
        <f t="shared" si="0"/>
        <v>54.480817889159113</v>
      </c>
      <c r="I34" t="s">
        <v>237</v>
      </c>
      <c r="J34" s="11">
        <f t="shared" si="1"/>
        <v>3.5561102357492791</v>
      </c>
    </row>
    <row r="35" spans="1:10" x14ac:dyDescent="0.2">
      <c r="A35">
        <v>6</v>
      </c>
      <c r="B35" t="s">
        <v>234</v>
      </c>
      <c r="C35" t="s">
        <v>235</v>
      </c>
      <c r="D35" t="s">
        <v>236</v>
      </c>
      <c r="E35" t="s">
        <v>21</v>
      </c>
      <c r="F35">
        <v>2020</v>
      </c>
      <c r="G35">
        <v>51.58</v>
      </c>
      <c r="H35" s="4">
        <f t="shared" si="0"/>
        <v>51.300817889159113</v>
      </c>
      <c r="I35" t="s">
        <v>237</v>
      </c>
      <c r="J35" s="11">
        <f t="shared" si="1"/>
        <v>3.3485430407653558</v>
      </c>
    </row>
    <row r="36" spans="1:10" x14ac:dyDescent="0.2">
      <c r="A36">
        <v>6</v>
      </c>
      <c r="B36" t="s">
        <v>234</v>
      </c>
      <c r="C36" t="s">
        <v>235</v>
      </c>
      <c r="D36" t="s">
        <v>236</v>
      </c>
      <c r="E36" t="s">
        <v>141</v>
      </c>
      <c r="F36">
        <v>2020</v>
      </c>
      <c r="G36">
        <v>50.83</v>
      </c>
      <c r="H36" s="4">
        <f t="shared" si="0"/>
        <v>50.550817889159113</v>
      </c>
      <c r="I36" t="s">
        <v>237</v>
      </c>
      <c r="J36" s="11">
        <f t="shared" si="1"/>
        <v>3.2995885136465057</v>
      </c>
    </row>
    <row r="37" spans="1:10" x14ac:dyDescent="0.2">
      <c r="A37">
        <v>6</v>
      </c>
      <c r="B37" t="s">
        <v>234</v>
      </c>
      <c r="C37" t="s">
        <v>235</v>
      </c>
      <c r="D37" t="s">
        <v>236</v>
      </c>
      <c r="E37" t="s">
        <v>200</v>
      </c>
      <c r="F37">
        <v>2020</v>
      </c>
      <c r="G37">
        <v>50.75</v>
      </c>
      <c r="H37" s="4">
        <f t="shared" si="0"/>
        <v>50.470817889159115</v>
      </c>
      <c r="I37" t="s">
        <v>237</v>
      </c>
      <c r="J37" s="11">
        <f t="shared" si="1"/>
        <v>3.2943666974204957</v>
      </c>
    </row>
    <row r="38" spans="1:10" x14ac:dyDescent="0.2">
      <c r="A38">
        <v>6</v>
      </c>
      <c r="B38" t="s">
        <v>234</v>
      </c>
      <c r="C38" t="s">
        <v>235</v>
      </c>
      <c r="D38" t="s">
        <v>236</v>
      </c>
      <c r="E38" t="s">
        <v>97</v>
      </c>
      <c r="F38">
        <v>2020</v>
      </c>
      <c r="G38">
        <v>50.26</v>
      </c>
      <c r="H38" s="4">
        <f t="shared" si="0"/>
        <v>49.980817889159113</v>
      </c>
      <c r="I38" t="s">
        <v>237</v>
      </c>
      <c r="J38" s="11">
        <f t="shared" si="1"/>
        <v>3.26238307303618</v>
      </c>
    </row>
    <row r="39" spans="1:10" x14ac:dyDescent="0.2">
      <c r="A39">
        <v>6</v>
      </c>
      <c r="B39" t="s">
        <v>234</v>
      </c>
      <c r="C39" t="s">
        <v>235</v>
      </c>
      <c r="D39" t="s">
        <v>236</v>
      </c>
      <c r="E39" t="s">
        <v>45</v>
      </c>
      <c r="F39">
        <v>2020</v>
      </c>
      <c r="G39">
        <v>50.04</v>
      </c>
      <c r="H39" s="4">
        <f t="shared" si="0"/>
        <v>49.760817889159114</v>
      </c>
      <c r="I39" t="s">
        <v>237</v>
      </c>
      <c r="J39" s="11">
        <f t="shared" si="1"/>
        <v>3.2480230784146511</v>
      </c>
    </row>
    <row r="40" spans="1:10" x14ac:dyDescent="0.2">
      <c r="A40">
        <v>6</v>
      </c>
      <c r="B40" t="s">
        <v>234</v>
      </c>
      <c r="C40" t="s">
        <v>235</v>
      </c>
      <c r="D40" t="s">
        <v>236</v>
      </c>
      <c r="E40" t="s">
        <v>221</v>
      </c>
      <c r="F40">
        <v>2020</v>
      </c>
      <c r="G40">
        <v>45.71</v>
      </c>
      <c r="H40" s="4">
        <f t="shared" si="0"/>
        <v>45.430817889159115</v>
      </c>
      <c r="I40" t="s">
        <v>237</v>
      </c>
      <c r="J40" s="11">
        <f t="shared" si="1"/>
        <v>2.9653922751818245</v>
      </c>
    </row>
    <row r="41" spans="1:10" x14ac:dyDescent="0.2">
      <c r="A41">
        <v>6</v>
      </c>
      <c r="B41" t="s">
        <v>234</v>
      </c>
      <c r="C41" t="s">
        <v>235</v>
      </c>
      <c r="D41" t="s">
        <v>236</v>
      </c>
      <c r="E41" t="s">
        <v>50</v>
      </c>
      <c r="F41">
        <v>2020</v>
      </c>
      <c r="G41">
        <v>44.82</v>
      </c>
      <c r="H41" s="4">
        <f t="shared" si="0"/>
        <v>44.540817889159115</v>
      </c>
      <c r="I41" t="s">
        <v>237</v>
      </c>
      <c r="J41" s="11">
        <f t="shared" si="1"/>
        <v>2.907299569667456</v>
      </c>
    </row>
    <row r="42" spans="1:10" x14ac:dyDescent="0.2">
      <c r="A42">
        <v>6</v>
      </c>
      <c r="B42" t="s">
        <v>234</v>
      </c>
      <c r="C42" t="s">
        <v>235</v>
      </c>
      <c r="D42" t="s">
        <v>236</v>
      </c>
      <c r="E42" t="s">
        <v>60</v>
      </c>
      <c r="F42">
        <v>2020</v>
      </c>
      <c r="G42">
        <v>43.25</v>
      </c>
      <c r="H42" s="4">
        <f t="shared" si="0"/>
        <v>42.970817889159115</v>
      </c>
      <c r="I42" t="s">
        <v>237</v>
      </c>
      <c r="J42" s="11">
        <f t="shared" si="1"/>
        <v>2.8048214262319968</v>
      </c>
    </row>
    <row r="43" spans="1:10" x14ac:dyDescent="0.2">
      <c r="A43">
        <v>6</v>
      </c>
      <c r="B43" t="s">
        <v>234</v>
      </c>
      <c r="C43" t="s">
        <v>235</v>
      </c>
      <c r="D43" t="s">
        <v>236</v>
      </c>
      <c r="E43" t="s">
        <v>184</v>
      </c>
      <c r="F43">
        <v>2020</v>
      </c>
      <c r="G43">
        <v>41.52</v>
      </c>
      <c r="H43" s="4">
        <f t="shared" si="0"/>
        <v>41.240817889159118</v>
      </c>
      <c r="I43" t="s">
        <v>237</v>
      </c>
      <c r="J43" s="11">
        <f t="shared" si="1"/>
        <v>2.6918996503445167</v>
      </c>
    </row>
    <row r="44" spans="1:10" x14ac:dyDescent="0.2">
      <c r="A44">
        <v>6</v>
      </c>
      <c r="B44" t="s">
        <v>234</v>
      </c>
      <c r="C44" t="s">
        <v>235</v>
      </c>
      <c r="D44" t="s">
        <v>236</v>
      </c>
      <c r="E44" t="s">
        <v>33</v>
      </c>
      <c r="F44">
        <v>2020</v>
      </c>
      <c r="G44">
        <v>39.549999999999997</v>
      </c>
      <c r="H44" s="4">
        <f t="shared" si="0"/>
        <v>39.270817889159112</v>
      </c>
      <c r="I44" t="s">
        <v>237</v>
      </c>
      <c r="J44" s="11">
        <f t="shared" si="1"/>
        <v>2.5633124257790043</v>
      </c>
    </row>
    <row r="45" spans="1:10" x14ac:dyDescent="0.2">
      <c r="A45">
        <v>6</v>
      </c>
      <c r="B45" t="s">
        <v>234</v>
      </c>
      <c r="C45" t="s">
        <v>235</v>
      </c>
      <c r="D45" t="s">
        <v>236</v>
      </c>
      <c r="E45" t="s">
        <v>162</v>
      </c>
      <c r="F45">
        <v>2020</v>
      </c>
      <c r="G45">
        <v>38.700000000000003</v>
      </c>
      <c r="H45" s="4">
        <f t="shared" si="0"/>
        <v>38.420817889159117</v>
      </c>
      <c r="I45" t="s">
        <v>237</v>
      </c>
      <c r="J45" s="11">
        <f t="shared" si="1"/>
        <v>2.5078306283776413</v>
      </c>
    </row>
    <row r="46" spans="1:10" x14ac:dyDescent="0.2">
      <c r="A46">
        <v>6</v>
      </c>
      <c r="B46" t="s">
        <v>234</v>
      </c>
      <c r="C46" t="s">
        <v>235</v>
      </c>
      <c r="D46" t="s">
        <v>236</v>
      </c>
      <c r="E46" t="s">
        <v>30</v>
      </c>
      <c r="F46">
        <v>2020</v>
      </c>
      <c r="G46">
        <v>37.590000000000003</v>
      </c>
      <c r="H46" s="4">
        <f t="shared" si="0"/>
        <v>37.310817889159118</v>
      </c>
      <c r="I46" t="s">
        <v>237</v>
      </c>
      <c r="J46" s="11">
        <f t="shared" si="1"/>
        <v>2.4353779282417434</v>
      </c>
    </row>
    <row r="47" spans="1:10" x14ac:dyDescent="0.2">
      <c r="A47">
        <v>6</v>
      </c>
      <c r="B47" t="s">
        <v>234</v>
      </c>
      <c r="C47" t="s">
        <v>235</v>
      </c>
      <c r="D47" t="s">
        <v>236</v>
      </c>
      <c r="E47" t="s">
        <v>24</v>
      </c>
      <c r="F47">
        <v>2020</v>
      </c>
      <c r="G47">
        <v>37.520000000000003</v>
      </c>
      <c r="H47" s="4">
        <f t="shared" si="0"/>
        <v>37.240817889159118</v>
      </c>
      <c r="I47" t="s">
        <v>237</v>
      </c>
      <c r="J47" s="11">
        <f t="shared" si="1"/>
        <v>2.4308088390439844</v>
      </c>
    </row>
    <row r="48" spans="1:10" x14ac:dyDescent="0.2">
      <c r="A48">
        <v>6</v>
      </c>
      <c r="B48" t="s">
        <v>234</v>
      </c>
      <c r="C48" t="s">
        <v>235</v>
      </c>
      <c r="D48" t="s">
        <v>236</v>
      </c>
      <c r="E48" t="s">
        <v>111</v>
      </c>
      <c r="F48">
        <v>2020</v>
      </c>
      <c r="G48">
        <v>36.049999999999997</v>
      </c>
      <c r="H48" s="4">
        <f t="shared" si="0"/>
        <v>35.770817889159112</v>
      </c>
      <c r="I48" t="s">
        <v>237</v>
      </c>
      <c r="J48" s="11">
        <f t="shared" si="1"/>
        <v>2.3348579658910382</v>
      </c>
    </row>
    <row r="49" spans="1:10" x14ac:dyDescent="0.2">
      <c r="A49">
        <v>6</v>
      </c>
      <c r="B49" t="s">
        <v>234</v>
      </c>
      <c r="C49" t="s">
        <v>235</v>
      </c>
      <c r="D49" t="s">
        <v>236</v>
      </c>
      <c r="E49" t="s">
        <v>150</v>
      </c>
      <c r="F49">
        <v>2020</v>
      </c>
      <c r="G49">
        <v>35.409999999999997</v>
      </c>
      <c r="H49" s="4">
        <f t="shared" si="0"/>
        <v>35.130817889159111</v>
      </c>
      <c r="I49" t="s">
        <v>237</v>
      </c>
      <c r="J49" s="11">
        <f t="shared" si="1"/>
        <v>2.2930834360829531</v>
      </c>
    </row>
    <row r="50" spans="1:10" x14ac:dyDescent="0.2">
      <c r="A50">
        <v>6</v>
      </c>
      <c r="B50" t="s">
        <v>234</v>
      </c>
      <c r="C50" t="s">
        <v>235</v>
      </c>
      <c r="D50" t="s">
        <v>236</v>
      </c>
      <c r="E50" t="s">
        <v>112</v>
      </c>
      <c r="F50">
        <v>2020</v>
      </c>
      <c r="G50">
        <v>34.1</v>
      </c>
      <c r="H50" s="4">
        <f t="shared" si="0"/>
        <v>33.820817889159116</v>
      </c>
      <c r="I50" t="s">
        <v>237</v>
      </c>
      <c r="J50" s="11">
        <f t="shared" si="1"/>
        <v>2.2075761953820288</v>
      </c>
    </row>
    <row r="51" spans="1:10" x14ac:dyDescent="0.2">
      <c r="A51">
        <v>6</v>
      </c>
      <c r="B51" t="s">
        <v>234</v>
      </c>
      <c r="C51" t="s">
        <v>235</v>
      </c>
      <c r="D51" t="s">
        <v>236</v>
      </c>
      <c r="E51" t="s">
        <v>98</v>
      </c>
      <c r="F51">
        <v>2020</v>
      </c>
      <c r="G51">
        <v>33.5</v>
      </c>
      <c r="H51" s="4">
        <f t="shared" si="0"/>
        <v>33.220817889159115</v>
      </c>
      <c r="I51" t="s">
        <v>237</v>
      </c>
      <c r="J51" s="11">
        <f t="shared" si="1"/>
        <v>2.1684125736869491</v>
      </c>
    </row>
    <row r="52" spans="1:10" x14ac:dyDescent="0.2">
      <c r="A52">
        <v>6</v>
      </c>
      <c r="B52" t="s">
        <v>234</v>
      </c>
      <c r="C52" t="s">
        <v>235</v>
      </c>
      <c r="D52" t="s">
        <v>236</v>
      </c>
      <c r="E52" t="s">
        <v>113</v>
      </c>
      <c r="F52">
        <v>2020</v>
      </c>
      <c r="G52">
        <v>33.24</v>
      </c>
      <c r="H52" s="4">
        <f t="shared" si="0"/>
        <v>32.960817889159117</v>
      </c>
      <c r="I52" t="s">
        <v>237</v>
      </c>
      <c r="J52" s="11">
        <f t="shared" si="1"/>
        <v>2.1514416709524147</v>
      </c>
    </row>
    <row r="53" spans="1:10" x14ac:dyDescent="0.2">
      <c r="A53">
        <v>6</v>
      </c>
      <c r="B53" t="s">
        <v>234</v>
      </c>
      <c r="C53" t="s">
        <v>235</v>
      </c>
      <c r="D53" t="s">
        <v>236</v>
      </c>
      <c r="E53" t="s">
        <v>94</v>
      </c>
      <c r="F53">
        <v>2020</v>
      </c>
      <c r="G53">
        <v>32.26</v>
      </c>
      <c r="H53" s="4">
        <f t="shared" si="0"/>
        <v>31.980817889159116</v>
      </c>
      <c r="I53" t="s">
        <v>237</v>
      </c>
      <c r="J53" s="11">
        <f t="shared" si="1"/>
        <v>2.0874744221837842</v>
      </c>
    </row>
    <row r="54" spans="1:10" x14ac:dyDescent="0.2">
      <c r="A54">
        <v>6</v>
      </c>
      <c r="B54" t="s">
        <v>234</v>
      </c>
      <c r="C54" t="s">
        <v>235</v>
      </c>
      <c r="D54" t="s">
        <v>236</v>
      </c>
      <c r="E54" t="s">
        <v>139</v>
      </c>
      <c r="F54">
        <v>2020</v>
      </c>
      <c r="G54">
        <v>30</v>
      </c>
      <c r="H54" s="4">
        <f t="shared" si="0"/>
        <v>29.720817889159118</v>
      </c>
      <c r="I54" t="s">
        <v>237</v>
      </c>
      <c r="J54" s="11">
        <f t="shared" si="1"/>
        <v>1.9399581137989834</v>
      </c>
    </row>
    <row r="55" spans="1:10" x14ac:dyDescent="0.2">
      <c r="A55">
        <v>6</v>
      </c>
      <c r="B55" t="s">
        <v>234</v>
      </c>
      <c r="C55" t="s">
        <v>235</v>
      </c>
      <c r="D55" t="s">
        <v>236</v>
      </c>
      <c r="E55" t="s">
        <v>44</v>
      </c>
      <c r="F55">
        <v>2020</v>
      </c>
      <c r="G55">
        <v>29.81</v>
      </c>
      <c r="H55" s="4">
        <f t="shared" si="0"/>
        <v>29.530817889159117</v>
      </c>
      <c r="I55" t="s">
        <v>237</v>
      </c>
      <c r="J55" s="11">
        <f t="shared" si="1"/>
        <v>1.9275563002622078</v>
      </c>
    </row>
    <row r="56" spans="1:10" x14ac:dyDescent="0.2">
      <c r="A56">
        <v>6</v>
      </c>
      <c r="B56" t="s">
        <v>234</v>
      </c>
      <c r="C56" t="s">
        <v>235</v>
      </c>
      <c r="D56" t="s">
        <v>236</v>
      </c>
      <c r="E56" t="s">
        <v>42</v>
      </c>
      <c r="F56">
        <v>2020</v>
      </c>
      <c r="G56">
        <v>29.7</v>
      </c>
      <c r="H56" s="4">
        <f t="shared" si="0"/>
        <v>29.420817889159117</v>
      </c>
      <c r="I56" t="s">
        <v>237</v>
      </c>
      <c r="J56" s="11">
        <f t="shared" si="1"/>
        <v>1.9203763029514436</v>
      </c>
    </row>
    <row r="57" spans="1:10" x14ac:dyDescent="0.2">
      <c r="A57">
        <v>6</v>
      </c>
      <c r="B57" t="s">
        <v>234</v>
      </c>
      <c r="C57" t="s">
        <v>235</v>
      </c>
      <c r="D57" t="s">
        <v>236</v>
      </c>
      <c r="E57" t="s">
        <v>211</v>
      </c>
      <c r="F57">
        <v>2020</v>
      </c>
      <c r="G57">
        <v>28.27</v>
      </c>
      <c r="H57" s="4">
        <f t="shared" si="0"/>
        <v>27.990817889159118</v>
      </c>
      <c r="I57" t="s">
        <v>237</v>
      </c>
      <c r="J57" s="11">
        <f t="shared" si="1"/>
        <v>1.8270363379115029</v>
      </c>
    </row>
    <row r="58" spans="1:10" x14ac:dyDescent="0.2">
      <c r="A58">
        <v>6</v>
      </c>
      <c r="B58" t="s">
        <v>234</v>
      </c>
      <c r="C58" t="s">
        <v>235</v>
      </c>
      <c r="D58" t="s">
        <v>236</v>
      </c>
      <c r="E58" t="s">
        <v>65</v>
      </c>
      <c r="F58">
        <v>2020</v>
      </c>
      <c r="G58">
        <v>28.16</v>
      </c>
      <c r="H58" s="4">
        <f t="shared" si="0"/>
        <v>27.880817889159118</v>
      </c>
      <c r="I58" t="s">
        <v>237</v>
      </c>
      <c r="J58" s="11">
        <f t="shared" si="1"/>
        <v>1.8198563406007384</v>
      </c>
    </row>
    <row r="59" spans="1:10" x14ac:dyDescent="0.2">
      <c r="A59">
        <v>6</v>
      </c>
      <c r="B59" t="s">
        <v>234</v>
      </c>
      <c r="C59" t="s">
        <v>235</v>
      </c>
      <c r="D59" t="s">
        <v>236</v>
      </c>
      <c r="E59" t="s">
        <v>195</v>
      </c>
      <c r="F59">
        <v>2020</v>
      </c>
      <c r="G59">
        <v>27.74</v>
      </c>
      <c r="H59" s="4">
        <f t="shared" si="0"/>
        <v>27.460817889159117</v>
      </c>
      <c r="I59" t="s">
        <v>237</v>
      </c>
      <c r="J59" s="11">
        <f t="shared" si="1"/>
        <v>1.7924418054141824</v>
      </c>
    </row>
    <row r="60" spans="1:10" x14ac:dyDescent="0.2">
      <c r="A60">
        <v>6</v>
      </c>
      <c r="B60" t="s">
        <v>234</v>
      </c>
      <c r="C60" t="s">
        <v>235</v>
      </c>
      <c r="D60" t="s">
        <v>236</v>
      </c>
      <c r="E60" t="s">
        <v>32</v>
      </c>
      <c r="F60">
        <v>2020</v>
      </c>
      <c r="G60">
        <v>26.4</v>
      </c>
      <c r="H60" s="4">
        <f t="shared" si="0"/>
        <v>26.120817889159117</v>
      </c>
      <c r="I60" t="s">
        <v>237</v>
      </c>
      <c r="J60" s="11">
        <f t="shared" si="1"/>
        <v>1.7049763836285041</v>
      </c>
    </row>
    <row r="61" spans="1:10" x14ac:dyDescent="0.2">
      <c r="A61">
        <v>6</v>
      </c>
      <c r="B61" t="s">
        <v>234</v>
      </c>
      <c r="C61" t="s">
        <v>235</v>
      </c>
      <c r="D61" t="s">
        <v>236</v>
      </c>
      <c r="E61" t="s">
        <v>138</v>
      </c>
      <c r="F61">
        <v>2020</v>
      </c>
      <c r="G61">
        <v>26.25</v>
      </c>
      <c r="H61" s="4">
        <f t="shared" si="0"/>
        <v>25.970817889159118</v>
      </c>
      <c r="I61" t="s">
        <v>237</v>
      </c>
      <c r="J61" s="11">
        <f t="shared" si="1"/>
        <v>1.6951854782047342</v>
      </c>
    </row>
    <row r="62" spans="1:10" x14ac:dyDescent="0.2">
      <c r="A62">
        <v>6</v>
      </c>
      <c r="B62" t="s">
        <v>234</v>
      </c>
      <c r="C62" t="s">
        <v>235</v>
      </c>
      <c r="D62" t="s">
        <v>236</v>
      </c>
      <c r="E62" t="s">
        <v>148</v>
      </c>
      <c r="F62">
        <v>2020</v>
      </c>
      <c r="G62">
        <v>24.53</v>
      </c>
      <c r="H62" s="4">
        <f t="shared" si="0"/>
        <v>24.250817889159119</v>
      </c>
      <c r="I62" t="s">
        <v>237</v>
      </c>
      <c r="J62" s="11">
        <f t="shared" si="1"/>
        <v>1.5829164293455051</v>
      </c>
    </row>
    <row r="63" spans="1:10" x14ac:dyDescent="0.2">
      <c r="A63">
        <v>6</v>
      </c>
      <c r="B63" t="s">
        <v>234</v>
      </c>
      <c r="C63" t="s">
        <v>235</v>
      </c>
      <c r="D63" t="s">
        <v>236</v>
      </c>
      <c r="E63" t="s">
        <v>186</v>
      </c>
      <c r="F63">
        <v>2020</v>
      </c>
      <c r="G63">
        <v>23.94</v>
      </c>
      <c r="H63" s="4">
        <f t="shared" si="0"/>
        <v>23.660817889159119</v>
      </c>
      <c r="I63" t="s">
        <v>237</v>
      </c>
      <c r="J63" s="11">
        <f t="shared" si="1"/>
        <v>1.5444055346786767</v>
      </c>
    </row>
    <row r="64" spans="1:10" x14ac:dyDescent="0.2">
      <c r="A64">
        <v>6</v>
      </c>
      <c r="B64" t="s">
        <v>234</v>
      </c>
      <c r="C64" t="s">
        <v>235</v>
      </c>
      <c r="D64" t="s">
        <v>236</v>
      </c>
      <c r="E64" t="s">
        <v>62</v>
      </c>
      <c r="F64">
        <v>2020</v>
      </c>
      <c r="G64">
        <v>23.01</v>
      </c>
      <c r="H64" s="4">
        <f t="shared" si="0"/>
        <v>22.73081788915912</v>
      </c>
      <c r="I64" t="s">
        <v>237</v>
      </c>
      <c r="J64" s="11">
        <f t="shared" si="1"/>
        <v>1.4837019210513029</v>
      </c>
    </row>
    <row r="65" spans="1:10" x14ac:dyDescent="0.2">
      <c r="A65">
        <v>6</v>
      </c>
      <c r="B65" t="s">
        <v>234</v>
      </c>
      <c r="C65" t="s">
        <v>235</v>
      </c>
      <c r="D65" t="s">
        <v>236</v>
      </c>
      <c r="E65" t="s">
        <v>37</v>
      </c>
      <c r="F65">
        <v>2020</v>
      </c>
      <c r="G65">
        <v>23</v>
      </c>
      <c r="H65" s="4">
        <f t="shared" si="0"/>
        <v>22.720817889159118</v>
      </c>
      <c r="I65" t="s">
        <v>237</v>
      </c>
      <c r="J65" s="11">
        <f t="shared" si="1"/>
        <v>1.4830491940230515</v>
      </c>
    </row>
    <row r="66" spans="1:10" x14ac:dyDescent="0.2">
      <c r="A66">
        <v>6</v>
      </c>
      <c r="B66" t="s">
        <v>234</v>
      </c>
      <c r="C66" t="s">
        <v>235</v>
      </c>
      <c r="D66" t="s">
        <v>236</v>
      </c>
      <c r="E66" t="s">
        <v>126</v>
      </c>
      <c r="F66">
        <v>2020</v>
      </c>
      <c r="G66">
        <v>22.06</v>
      </c>
      <c r="H66" s="4">
        <f t="shared" si="0"/>
        <v>21.780817889159117</v>
      </c>
      <c r="I66" t="s">
        <v>237</v>
      </c>
      <c r="J66" s="11">
        <f t="shared" si="1"/>
        <v>1.4216928533674262</v>
      </c>
    </row>
    <row r="67" spans="1:10" x14ac:dyDescent="0.2">
      <c r="A67">
        <v>6</v>
      </c>
      <c r="B67" t="s">
        <v>234</v>
      </c>
      <c r="C67" t="s">
        <v>235</v>
      </c>
      <c r="D67" t="s">
        <v>236</v>
      </c>
      <c r="E67" t="s">
        <v>43</v>
      </c>
      <c r="F67">
        <v>2020</v>
      </c>
      <c r="G67">
        <v>21.64</v>
      </c>
      <c r="H67" s="4">
        <f t="shared" ref="H67:H130" si="2">(G67-$N$4/$N$3-$N$4)</f>
        <v>21.360817889159119</v>
      </c>
      <c r="I67" t="s">
        <v>237</v>
      </c>
      <c r="J67" s="11">
        <f t="shared" ref="J67:J130" si="3">IF(H67&gt;$N$3,100,(H67/$N$3)*100)</f>
        <v>1.3942783181808704</v>
      </c>
    </row>
    <row r="68" spans="1:10" x14ac:dyDescent="0.2">
      <c r="A68">
        <v>6</v>
      </c>
      <c r="B68" t="s">
        <v>234</v>
      </c>
      <c r="C68" t="s">
        <v>235</v>
      </c>
      <c r="D68" t="s">
        <v>236</v>
      </c>
      <c r="E68" t="s">
        <v>31</v>
      </c>
      <c r="F68">
        <v>2020</v>
      </c>
      <c r="G68">
        <v>20.77</v>
      </c>
      <c r="H68" s="4">
        <f t="shared" si="2"/>
        <v>20.490817889159118</v>
      </c>
      <c r="I68" t="s">
        <v>237</v>
      </c>
      <c r="J68" s="11">
        <f t="shared" si="3"/>
        <v>1.3374910667230047</v>
      </c>
    </row>
    <row r="69" spans="1:10" x14ac:dyDescent="0.2">
      <c r="A69">
        <v>6</v>
      </c>
      <c r="B69" t="s">
        <v>234</v>
      </c>
      <c r="C69" t="s">
        <v>235</v>
      </c>
      <c r="D69" t="s">
        <v>236</v>
      </c>
      <c r="E69" t="s">
        <v>40</v>
      </c>
      <c r="F69">
        <v>2020</v>
      </c>
      <c r="G69">
        <v>20.48</v>
      </c>
      <c r="H69" s="4">
        <f t="shared" si="2"/>
        <v>20.200817889159119</v>
      </c>
      <c r="I69" t="s">
        <v>237</v>
      </c>
      <c r="J69" s="11">
        <f t="shared" si="3"/>
        <v>1.3185619829037161</v>
      </c>
    </row>
    <row r="70" spans="1:10" x14ac:dyDescent="0.2">
      <c r="A70">
        <v>6</v>
      </c>
      <c r="B70" t="s">
        <v>234</v>
      </c>
      <c r="C70" t="s">
        <v>235</v>
      </c>
      <c r="D70" t="s">
        <v>236</v>
      </c>
      <c r="E70" t="s">
        <v>158</v>
      </c>
      <c r="F70">
        <v>2020</v>
      </c>
      <c r="G70">
        <v>20.329999999999998</v>
      </c>
      <c r="H70" s="4">
        <f t="shared" si="2"/>
        <v>20.050817889159116</v>
      </c>
      <c r="I70" t="s">
        <v>237</v>
      </c>
      <c r="J70" s="11">
        <f t="shared" si="3"/>
        <v>1.3087710774799459</v>
      </c>
    </row>
    <row r="71" spans="1:10" x14ac:dyDescent="0.2">
      <c r="A71">
        <v>6</v>
      </c>
      <c r="B71" t="s">
        <v>234</v>
      </c>
      <c r="C71" t="s">
        <v>235</v>
      </c>
      <c r="D71" t="s">
        <v>236</v>
      </c>
      <c r="E71" t="s">
        <v>213</v>
      </c>
      <c r="F71">
        <v>2020</v>
      </c>
      <c r="G71">
        <v>20.2</v>
      </c>
      <c r="H71" s="4">
        <f t="shared" si="2"/>
        <v>19.920817889159117</v>
      </c>
      <c r="I71" t="s">
        <v>237</v>
      </c>
      <c r="J71" s="11">
        <f t="shared" si="3"/>
        <v>1.3002856261126787</v>
      </c>
    </row>
    <row r="72" spans="1:10" x14ac:dyDescent="0.2">
      <c r="A72">
        <v>6</v>
      </c>
      <c r="B72" t="s">
        <v>234</v>
      </c>
      <c r="C72" t="s">
        <v>235</v>
      </c>
      <c r="D72" t="s">
        <v>236</v>
      </c>
      <c r="E72" t="s">
        <v>239</v>
      </c>
      <c r="F72">
        <v>2020</v>
      </c>
      <c r="G72">
        <v>19.54</v>
      </c>
      <c r="H72" s="4">
        <f t="shared" si="2"/>
        <v>19.260817889159117</v>
      </c>
      <c r="I72" t="s">
        <v>237</v>
      </c>
      <c r="J72" s="11">
        <f t="shared" si="3"/>
        <v>1.2572056422480908</v>
      </c>
    </row>
    <row r="73" spans="1:10" x14ac:dyDescent="0.2">
      <c r="A73">
        <v>6</v>
      </c>
      <c r="B73" t="s">
        <v>234</v>
      </c>
      <c r="C73" t="s">
        <v>235</v>
      </c>
      <c r="D73" t="s">
        <v>236</v>
      </c>
      <c r="E73" t="s">
        <v>58</v>
      </c>
      <c r="F73">
        <v>2020</v>
      </c>
      <c r="G73">
        <v>18.13</v>
      </c>
      <c r="H73" s="4">
        <f t="shared" si="2"/>
        <v>17.850817889159117</v>
      </c>
      <c r="I73" t="s">
        <v>237</v>
      </c>
      <c r="J73" s="11">
        <f t="shared" si="3"/>
        <v>1.1651711312646531</v>
      </c>
    </row>
    <row r="74" spans="1:10" x14ac:dyDescent="0.2">
      <c r="A74">
        <v>6</v>
      </c>
      <c r="B74" t="s">
        <v>234</v>
      </c>
      <c r="C74" t="s">
        <v>235</v>
      </c>
      <c r="D74" t="s">
        <v>236</v>
      </c>
      <c r="E74" t="s">
        <v>122</v>
      </c>
      <c r="F74">
        <v>2020</v>
      </c>
      <c r="G74">
        <v>17.5</v>
      </c>
      <c r="H74" s="4">
        <f t="shared" si="2"/>
        <v>17.220817889159118</v>
      </c>
      <c r="I74" t="s">
        <v>237</v>
      </c>
      <c r="J74" s="11">
        <f t="shared" si="3"/>
        <v>1.1240493284848192</v>
      </c>
    </row>
    <row r="75" spans="1:10" x14ac:dyDescent="0.2">
      <c r="A75">
        <v>6</v>
      </c>
      <c r="B75" t="s">
        <v>234</v>
      </c>
      <c r="C75" t="s">
        <v>235</v>
      </c>
      <c r="D75" t="s">
        <v>236</v>
      </c>
      <c r="E75" t="s">
        <v>51</v>
      </c>
      <c r="F75">
        <v>2020</v>
      </c>
      <c r="G75">
        <v>16.8</v>
      </c>
      <c r="H75" s="4">
        <f t="shared" si="2"/>
        <v>16.520817889159119</v>
      </c>
      <c r="I75" t="s">
        <v>237</v>
      </c>
      <c r="J75" s="11">
        <f t="shared" si="3"/>
        <v>1.0783584365072261</v>
      </c>
    </row>
    <row r="76" spans="1:10" x14ac:dyDescent="0.2">
      <c r="A76">
        <v>6</v>
      </c>
      <c r="B76" t="s">
        <v>234</v>
      </c>
      <c r="C76" t="s">
        <v>235</v>
      </c>
      <c r="D76" t="s">
        <v>236</v>
      </c>
      <c r="E76" t="s">
        <v>144</v>
      </c>
      <c r="F76">
        <v>2020</v>
      </c>
      <c r="G76">
        <v>16.28</v>
      </c>
      <c r="H76" s="4">
        <f t="shared" si="2"/>
        <v>16.000817889159119</v>
      </c>
      <c r="I76" t="s">
        <v>237</v>
      </c>
      <c r="J76" s="11">
        <f t="shared" si="3"/>
        <v>1.0444166310381571</v>
      </c>
    </row>
    <row r="77" spans="1:10" x14ac:dyDescent="0.2">
      <c r="A77">
        <v>6</v>
      </c>
      <c r="B77" t="s">
        <v>234</v>
      </c>
      <c r="C77" t="s">
        <v>235</v>
      </c>
      <c r="D77" t="s">
        <v>236</v>
      </c>
      <c r="E77" t="s">
        <v>124</v>
      </c>
      <c r="F77">
        <v>2020</v>
      </c>
      <c r="G77">
        <v>15.67</v>
      </c>
      <c r="H77" s="4">
        <f t="shared" si="2"/>
        <v>15.390817889159118</v>
      </c>
      <c r="I77" t="s">
        <v>237</v>
      </c>
      <c r="J77" s="11">
        <f t="shared" si="3"/>
        <v>1.0046002823148259</v>
      </c>
    </row>
    <row r="78" spans="1:10" x14ac:dyDescent="0.2">
      <c r="A78">
        <v>6</v>
      </c>
      <c r="B78" t="s">
        <v>234</v>
      </c>
      <c r="C78" t="s">
        <v>235</v>
      </c>
      <c r="D78" t="s">
        <v>236</v>
      </c>
      <c r="E78" t="s">
        <v>64</v>
      </c>
      <c r="F78">
        <v>2020</v>
      </c>
      <c r="G78">
        <v>14.35</v>
      </c>
      <c r="H78" s="4">
        <f t="shared" si="2"/>
        <v>14.070817889159118</v>
      </c>
      <c r="I78" t="s">
        <v>237</v>
      </c>
      <c r="J78" s="11">
        <f t="shared" si="3"/>
        <v>0.9184403145856499</v>
      </c>
    </row>
    <row r="79" spans="1:10" x14ac:dyDescent="0.2">
      <c r="A79">
        <v>6</v>
      </c>
      <c r="B79" t="s">
        <v>234</v>
      </c>
      <c r="C79" t="s">
        <v>235</v>
      </c>
      <c r="D79" t="s">
        <v>236</v>
      </c>
      <c r="E79" t="s">
        <v>215</v>
      </c>
      <c r="F79">
        <v>2020</v>
      </c>
      <c r="G79">
        <v>14.3</v>
      </c>
      <c r="H79" s="4">
        <f t="shared" si="2"/>
        <v>14.020817889159119</v>
      </c>
      <c r="I79" t="s">
        <v>237</v>
      </c>
      <c r="J79" s="11">
        <f t="shared" si="3"/>
        <v>0.91517667944439351</v>
      </c>
    </row>
    <row r="80" spans="1:10" x14ac:dyDescent="0.2">
      <c r="A80">
        <v>6</v>
      </c>
      <c r="B80" t="s">
        <v>234</v>
      </c>
      <c r="C80" t="s">
        <v>235</v>
      </c>
      <c r="D80" t="s">
        <v>236</v>
      </c>
      <c r="E80" t="s">
        <v>104</v>
      </c>
      <c r="F80">
        <v>2020</v>
      </c>
      <c r="G80">
        <v>13.38</v>
      </c>
      <c r="H80" s="4">
        <f t="shared" si="2"/>
        <v>13.100817889159119</v>
      </c>
      <c r="I80" t="s">
        <v>237</v>
      </c>
      <c r="J80" s="11">
        <f t="shared" si="3"/>
        <v>0.85512579284527102</v>
      </c>
    </row>
    <row r="81" spans="1:10" x14ac:dyDescent="0.2">
      <c r="A81">
        <v>6</v>
      </c>
      <c r="B81" t="s">
        <v>234</v>
      </c>
      <c r="C81" t="s">
        <v>235</v>
      </c>
      <c r="D81" t="s">
        <v>236</v>
      </c>
      <c r="E81" t="s">
        <v>125</v>
      </c>
      <c r="F81">
        <v>2020</v>
      </c>
      <c r="G81">
        <v>13.25</v>
      </c>
      <c r="H81" s="4">
        <f t="shared" si="2"/>
        <v>12.970817889159118</v>
      </c>
      <c r="I81" t="s">
        <v>237</v>
      </c>
      <c r="J81" s="11">
        <f t="shared" si="3"/>
        <v>0.8466403414780036</v>
      </c>
    </row>
    <row r="82" spans="1:10" x14ac:dyDescent="0.2">
      <c r="A82">
        <v>6</v>
      </c>
      <c r="B82" t="s">
        <v>234</v>
      </c>
      <c r="C82" t="s">
        <v>235</v>
      </c>
      <c r="D82" t="s">
        <v>236</v>
      </c>
      <c r="E82" t="s">
        <v>164</v>
      </c>
      <c r="F82">
        <v>2020</v>
      </c>
      <c r="G82">
        <v>12.96</v>
      </c>
      <c r="H82" s="4">
        <f t="shared" si="2"/>
        <v>12.680817889159119</v>
      </c>
      <c r="I82" t="s">
        <v>237</v>
      </c>
      <c r="J82" s="11">
        <f t="shared" si="3"/>
        <v>0.82771125765871512</v>
      </c>
    </row>
    <row r="83" spans="1:10" x14ac:dyDescent="0.2">
      <c r="A83">
        <v>6</v>
      </c>
      <c r="B83" t="s">
        <v>234</v>
      </c>
      <c r="C83" t="s">
        <v>235</v>
      </c>
      <c r="D83" t="s">
        <v>236</v>
      </c>
      <c r="E83" t="s">
        <v>128</v>
      </c>
      <c r="F83">
        <v>2020</v>
      </c>
      <c r="G83">
        <v>12.56</v>
      </c>
      <c r="H83" s="4">
        <f t="shared" si="2"/>
        <v>12.280817889159119</v>
      </c>
      <c r="I83" t="s">
        <v>237</v>
      </c>
      <c r="J83" s="11">
        <f t="shared" si="3"/>
        <v>0.80160217652866173</v>
      </c>
    </row>
    <row r="84" spans="1:10" x14ac:dyDescent="0.2">
      <c r="A84">
        <v>6</v>
      </c>
      <c r="B84" t="s">
        <v>234</v>
      </c>
      <c r="C84" t="s">
        <v>235</v>
      </c>
      <c r="D84" t="s">
        <v>236</v>
      </c>
      <c r="E84" t="s">
        <v>110</v>
      </c>
      <c r="F84">
        <v>2020</v>
      </c>
      <c r="G84">
        <v>12.47</v>
      </c>
      <c r="H84" s="4">
        <f t="shared" si="2"/>
        <v>12.190817889159119</v>
      </c>
      <c r="I84" t="s">
        <v>237</v>
      </c>
      <c r="J84" s="11">
        <f t="shared" si="3"/>
        <v>0.79572763327439988</v>
      </c>
    </row>
    <row r="85" spans="1:10" x14ac:dyDescent="0.2">
      <c r="A85">
        <v>6</v>
      </c>
      <c r="B85" t="s">
        <v>234</v>
      </c>
      <c r="C85" t="s">
        <v>235</v>
      </c>
      <c r="D85" t="s">
        <v>236</v>
      </c>
      <c r="E85" t="s">
        <v>54</v>
      </c>
      <c r="F85">
        <v>2020</v>
      </c>
      <c r="G85">
        <v>12.32</v>
      </c>
      <c r="H85" s="4">
        <f t="shared" si="2"/>
        <v>12.040817889159118</v>
      </c>
      <c r="I85" t="s">
        <v>237</v>
      </c>
      <c r="J85" s="11">
        <f t="shared" si="3"/>
        <v>0.78593672785062985</v>
      </c>
    </row>
    <row r="86" spans="1:10" x14ac:dyDescent="0.2">
      <c r="A86">
        <v>6</v>
      </c>
      <c r="B86" t="s">
        <v>234</v>
      </c>
      <c r="C86" t="s">
        <v>235</v>
      </c>
      <c r="D86" t="s">
        <v>236</v>
      </c>
      <c r="E86" t="s">
        <v>63</v>
      </c>
      <c r="F86">
        <v>2020</v>
      </c>
      <c r="G86">
        <v>12.26</v>
      </c>
      <c r="H86" s="4">
        <f t="shared" si="2"/>
        <v>11.980817889159118</v>
      </c>
      <c r="I86" t="s">
        <v>237</v>
      </c>
      <c r="J86" s="11">
        <f t="shared" si="3"/>
        <v>0.78202036568112177</v>
      </c>
    </row>
    <row r="87" spans="1:10" x14ac:dyDescent="0.2">
      <c r="A87">
        <v>6</v>
      </c>
      <c r="B87" t="s">
        <v>234</v>
      </c>
      <c r="C87" t="s">
        <v>235</v>
      </c>
      <c r="D87" t="s">
        <v>236</v>
      </c>
      <c r="E87" t="s">
        <v>121</v>
      </c>
      <c r="F87">
        <v>2020</v>
      </c>
      <c r="G87">
        <v>11.26</v>
      </c>
      <c r="H87" s="4">
        <f t="shared" si="2"/>
        <v>10.980817889159118</v>
      </c>
      <c r="I87" t="s">
        <v>237</v>
      </c>
      <c r="J87" s="11">
        <f t="shared" si="3"/>
        <v>0.71674766285598868</v>
      </c>
    </row>
    <row r="88" spans="1:10" x14ac:dyDescent="0.2">
      <c r="A88">
        <v>6</v>
      </c>
      <c r="B88" t="s">
        <v>234</v>
      </c>
      <c r="C88" t="s">
        <v>235</v>
      </c>
      <c r="D88" t="s">
        <v>236</v>
      </c>
      <c r="E88" t="s">
        <v>189</v>
      </c>
      <c r="F88">
        <v>2020</v>
      </c>
      <c r="G88">
        <v>11.18</v>
      </c>
      <c r="H88" s="4">
        <f t="shared" si="2"/>
        <v>10.900817889159118</v>
      </c>
      <c r="I88" t="s">
        <v>237</v>
      </c>
      <c r="J88" s="11">
        <f t="shared" si="3"/>
        <v>0.71152584662997798</v>
      </c>
    </row>
    <row r="89" spans="1:10" x14ac:dyDescent="0.2">
      <c r="A89">
        <v>6</v>
      </c>
      <c r="B89" t="s">
        <v>234</v>
      </c>
      <c r="C89" t="s">
        <v>235</v>
      </c>
      <c r="D89" t="s">
        <v>236</v>
      </c>
      <c r="E89" t="s">
        <v>204</v>
      </c>
      <c r="F89">
        <v>2020</v>
      </c>
      <c r="G89">
        <v>11.02</v>
      </c>
      <c r="H89" s="4">
        <f t="shared" si="2"/>
        <v>10.740817889159118</v>
      </c>
      <c r="I89" t="s">
        <v>237</v>
      </c>
      <c r="J89" s="11">
        <f t="shared" si="3"/>
        <v>0.70108221417795669</v>
      </c>
    </row>
    <row r="90" spans="1:10" x14ac:dyDescent="0.2">
      <c r="A90">
        <v>6</v>
      </c>
      <c r="B90" t="s">
        <v>234</v>
      </c>
      <c r="C90" t="s">
        <v>235</v>
      </c>
      <c r="D90" t="s">
        <v>236</v>
      </c>
      <c r="E90" t="s">
        <v>18</v>
      </c>
      <c r="F90">
        <v>2020</v>
      </c>
      <c r="G90">
        <v>10.46</v>
      </c>
      <c r="H90" s="4">
        <f t="shared" si="2"/>
        <v>10.180817889159119</v>
      </c>
      <c r="I90" t="s">
        <v>237</v>
      </c>
      <c r="J90" s="11">
        <f t="shared" si="3"/>
        <v>0.66452950059588223</v>
      </c>
    </row>
    <row r="91" spans="1:10" x14ac:dyDescent="0.2">
      <c r="A91">
        <v>6</v>
      </c>
      <c r="B91" t="s">
        <v>234</v>
      </c>
      <c r="C91" t="s">
        <v>235</v>
      </c>
      <c r="D91" t="s">
        <v>236</v>
      </c>
      <c r="E91" t="s">
        <v>182</v>
      </c>
      <c r="F91">
        <v>2020</v>
      </c>
      <c r="G91">
        <v>10.19</v>
      </c>
      <c r="H91" s="4">
        <f t="shared" si="2"/>
        <v>9.9108178891591177</v>
      </c>
      <c r="I91" t="s">
        <v>237</v>
      </c>
      <c r="J91" s="11">
        <f t="shared" si="3"/>
        <v>0.64690587083309625</v>
      </c>
    </row>
    <row r="92" spans="1:10" x14ac:dyDescent="0.2">
      <c r="A92">
        <v>6</v>
      </c>
      <c r="B92" t="s">
        <v>234</v>
      </c>
      <c r="C92" t="s">
        <v>235</v>
      </c>
      <c r="D92" t="s">
        <v>236</v>
      </c>
      <c r="E92" t="s">
        <v>187</v>
      </c>
      <c r="F92">
        <v>2020</v>
      </c>
      <c r="G92">
        <v>10</v>
      </c>
      <c r="H92" s="4">
        <f t="shared" si="2"/>
        <v>9.7208178891591182</v>
      </c>
      <c r="I92" t="s">
        <v>237</v>
      </c>
      <c r="J92" s="11">
        <f t="shared" si="3"/>
        <v>0.63450405729632098</v>
      </c>
    </row>
    <row r="93" spans="1:10" x14ac:dyDescent="0.2">
      <c r="A93">
        <v>6</v>
      </c>
      <c r="B93" t="s">
        <v>234</v>
      </c>
      <c r="C93" t="s">
        <v>235</v>
      </c>
      <c r="D93" t="s">
        <v>236</v>
      </c>
      <c r="E93" t="s">
        <v>66</v>
      </c>
      <c r="F93">
        <v>2020</v>
      </c>
      <c r="G93">
        <v>9.7899999999999991</v>
      </c>
      <c r="H93" s="4">
        <f t="shared" si="2"/>
        <v>9.5108178891591173</v>
      </c>
      <c r="I93" t="s">
        <v>237</v>
      </c>
      <c r="J93" s="11">
        <f t="shared" si="3"/>
        <v>0.62079678970304286</v>
      </c>
    </row>
    <row r="94" spans="1:10" x14ac:dyDescent="0.2">
      <c r="A94">
        <v>6</v>
      </c>
      <c r="B94" t="s">
        <v>234</v>
      </c>
      <c r="C94" t="s">
        <v>235</v>
      </c>
      <c r="D94" t="s">
        <v>236</v>
      </c>
      <c r="E94" t="s">
        <v>135</v>
      </c>
      <c r="F94">
        <v>2020</v>
      </c>
      <c r="G94">
        <v>9.67</v>
      </c>
      <c r="H94" s="4">
        <f t="shared" si="2"/>
        <v>9.3908178891591181</v>
      </c>
      <c r="I94" t="s">
        <v>237</v>
      </c>
      <c r="J94" s="11">
        <f t="shared" si="3"/>
        <v>0.61296406536402703</v>
      </c>
    </row>
    <row r="95" spans="1:10" x14ac:dyDescent="0.2">
      <c r="A95">
        <v>6</v>
      </c>
      <c r="B95" t="s">
        <v>234</v>
      </c>
      <c r="C95" t="s">
        <v>235</v>
      </c>
      <c r="D95" t="s">
        <v>236</v>
      </c>
      <c r="E95" t="s">
        <v>19</v>
      </c>
      <c r="F95">
        <v>2020</v>
      </c>
      <c r="G95">
        <v>9.64</v>
      </c>
      <c r="H95" s="4">
        <f t="shared" si="2"/>
        <v>9.3608178891591187</v>
      </c>
      <c r="I95" t="s">
        <v>237</v>
      </c>
      <c r="J95" s="11">
        <f t="shared" si="3"/>
        <v>0.61100588427927305</v>
      </c>
    </row>
    <row r="96" spans="1:10" x14ac:dyDescent="0.2">
      <c r="A96">
        <v>6</v>
      </c>
      <c r="B96" t="s">
        <v>234</v>
      </c>
      <c r="C96" t="s">
        <v>235</v>
      </c>
      <c r="D96" t="s">
        <v>236</v>
      </c>
      <c r="E96" t="s">
        <v>35</v>
      </c>
      <c r="F96">
        <v>2020</v>
      </c>
      <c r="G96">
        <v>9.23</v>
      </c>
      <c r="H96" s="4">
        <f t="shared" si="2"/>
        <v>8.9508178891591186</v>
      </c>
      <c r="I96" t="s">
        <v>237</v>
      </c>
      <c r="J96" s="11">
        <f t="shared" si="3"/>
        <v>0.58424407612096851</v>
      </c>
    </row>
    <row r="97" spans="1:10" x14ac:dyDescent="0.2">
      <c r="A97">
        <v>6</v>
      </c>
      <c r="B97" t="s">
        <v>234</v>
      </c>
      <c r="C97" t="s">
        <v>235</v>
      </c>
      <c r="D97" t="s">
        <v>236</v>
      </c>
      <c r="E97" t="s">
        <v>26</v>
      </c>
      <c r="F97">
        <v>2020</v>
      </c>
      <c r="G97">
        <v>8.98</v>
      </c>
      <c r="H97" s="4">
        <f t="shared" si="2"/>
        <v>8.7008178891591186</v>
      </c>
      <c r="I97" t="s">
        <v>237</v>
      </c>
      <c r="J97" s="11">
        <f t="shared" si="3"/>
        <v>0.56792590041468516</v>
      </c>
    </row>
    <row r="98" spans="1:10" x14ac:dyDescent="0.2">
      <c r="A98">
        <v>6</v>
      </c>
      <c r="B98" t="s">
        <v>234</v>
      </c>
      <c r="C98" t="s">
        <v>235</v>
      </c>
      <c r="D98" t="s">
        <v>236</v>
      </c>
      <c r="E98" t="s">
        <v>73</v>
      </c>
      <c r="F98">
        <v>2020</v>
      </c>
      <c r="G98">
        <v>8.4600000000000009</v>
      </c>
      <c r="H98" s="4">
        <f t="shared" si="2"/>
        <v>8.180817889159119</v>
      </c>
      <c r="I98" t="s">
        <v>237</v>
      </c>
      <c r="J98" s="11">
        <f t="shared" si="3"/>
        <v>0.53398409494561594</v>
      </c>
    </row>
    <row r="99" spans="1:10" x14ac:dyDescent="0.2">
      <c r="A99">
        <v>6</v>
      </c>
      <c r="B99" t="s">
        <v>234</v>
      </c>
      <c r="C99" t="s">
        <v>235</v>
      </c>
      <c r="D99" t="s">
        <v>236</v>
      </c>
      <c r="E99" t="s">
        <v>86</v>
      </c>
      <c r="F99">
        <v>2020</v>
      </c>
      <c r="G99">
        <v>8.43</v>
      </c>
      <c r="H99" s="4">
        <f t="shared" si="2"/>
        <v>8.1508178891591179</v>
      </c>
      <c r="I99" t="s">
        <v>237</v>
      </c>
      <c r="J99" s="11">
        <f t="shared" si="3"/>
        <v>0.53202591386086195</v>
      </c>
    </row>
    <row r="100" spans="1:10" x14ac:dyDescent="0.2">
      <c r="A100">
        <v>6</v>
      </c>
      <c r="B100" t="s">
        <v>234</v>
      </c>
      <c r="C100" t="s">
        <v>235</v>
      </c>
      <c r="D100" t="s">
        <v>236</v>
      </c>
      <c r="E100" t="s">
        <v>132</v>
      </c>
      <c r="F100">
        <v>2020</v>
      </c>
      <c r="G100">
        <v>8.31</v>
      </c>
      <c r="H100" s="4">
        <f t="shared" si="2"/>
        <v>8.0308178891591186</v>
      </c>
      <c r="I100" t="s">
        <v>237</v>
      </c>
      <c r="J100" s="11">
        <f t="shared" si="3"/>
        <v>0.52419318952184601</v>
      </c>
    </row>
    <row r="101" spans="1:10" x14ac:dyDescent="0.2">
      <c r="A101">
        <v>6</v>
      </c>
      <c r="B101" t="s">
        <v>234</v>
      </c>
      <c r="C101" t="s">
        <v>235</v>
      </c>
      <c r="D101" t="s">
        <v>236</v>
      </c>
      <c r="E101" t="s">
        <v>41</v>
      </c>
      <c r="F101">
        <v>2020</v>
      </c>
      <c r="G101">
        <v>8.07</v>
      </c>
      <c r="H101" s="4">
        <f t="shared" si="2"/>
        <v>7.7908178891591184</v>
      </c>
      <c r="I101" t="s">
        <v>237</v>
      </c>
      <c r="J101" s="11">
        <f t="shared" si="3"/>
        <v>0.50852774084381402</v>
      </c>
    </row>
    <row r="102" spans="1:10" x14ac:dyDescent="0.2">
      <c r="A102">
        <v>6</v>
      </c>
      <c r="B102" t="s">
        <v>234</v>
      </c>
      <c r="C102" t="s">
        <v>235</v>
      </c>
      <c r="D102" t="s">
        <v>236</v>
      </c>
      <c r="E102" t="s">
        <v>134</v>
      </c>
      <c r="F102">
        <v>2020</v>
      </c>
      <c r="G102">
        <v>8.0500000000000007</v>
      </c>
      <c r="H102" s="4">
        <f t="shared" si="2"/>
        <v>7.7708178891591189</v>
      </c>
      <c r="I102" t="s">
        <v>237</v>
      </c>
      <c r="J102" s="11">
        <f t="shared" si="3"/>
        <v>0.5072222867873114</v>
      </c>
    </row>
    <row r="103" spans="1:10" x14ac:dyDescent="0.2">
      <c r="A103">
        <v>6</v>
      </c>
      <c r="B103" t="s">
        <v>234</v>
      </c>
      <c r="C103" t="s">
        <v>235</v>
      </c>
      <c r="D103" t="s">
        <v>236</v>
      </c>
      <c r="E103" t="s">
        <v>197</v>
      </c>
      <c r="F103">
        <v>2020</v>
      </c>
      <c r="G103">
        <v>8</v>
      </c>
      <c r="H103" s="4">
        <f t="shared" si="2"/>
        <v>7.7208178891591182</v>
      </c>
      <c r="I103" t="s">
        <v>237</v>
      </c>
      <c r="J103" s="11">
        <f t="shared" si="3"/>
        <v>0.50395865164605469</v>
      </c>
    </row>
    <row r="104" spans="1:10" x14ac:dyDescent="0.2">
      <c r="A104">
        <v>6</v>
      </c>
      <c r="B104" t="s">
        <v>234</v>
      </c>
      <c r="C104" t="s">
        <v>235</v>
      </c>
      <c r="D104" t="s">
        <v>236</v>
      </c>
      <c r="E104" t="s">
        <v>142</v>
      </c>
      <c r="F104">
        <v>2020</v>
      </c>
      <c r="G104">
        <v>7.9</v>
      </c>
      <c r="H104" s="4">
        <f t="shared" si="2"/>
        <v>7.6208178891591185</v>
      </c>
      <c r="I104" t="s">
        <v>237</v>
      </c>
      <c r="J104" s="11">
        <f t="shared" si="3"/>
        <v>0.49743138136354142</v>
      </c>
    </row>
    <row r="105" spans="1:10" x14ac:dyDescent="0.2">
      <c r="A105">
        <v>6</v>
      </c>
      <c r="B105" t="s">
        <v>234</v>
      </c>
      <c r="C105" t="s">
        <v>235</v>
      </c>
      <c r="D105" t="s">
        <v>236</v>
      </c>
      <c r="E105" t="s">
        <v>165</v>
      </c>
      <c r="F105">
        <v>2020</v>
      </c>
      <c r="G105">
        <v>7.82</v>
      </c>
      <c r="H105" s="4">
        <f t="shared" si="2"/>
        <v>7.5408178891591184</v>
      </c>
      <c r="I105" t="s">
        <v>237</v>
      </c>
      <c r="J105" s="11">
        <f t="shared" si="3"/>
        <v>0.49220956513753072</v>
      </c>
    </row>
    <row r="106" spans="1:10" x14ac:dyDescent="0.2">
      <c r="A106">
        <v>6</v>
      </c>
      <c r="B106" t="s">
        <v>234</v>
      </c>
      <c r="C106" t="s">
        <v>235</v>
      </c>
      <c r="D106" t="s">
        <v>236</v>
      </c>
      <c r="E106" t="s">
        <v>225</v>
      </c>
      <c r="F106">
        <v>2020</v>
      </c>
      <c r="G106">
        <v>7.54</v>
      </c>
      <c r="H106" s="4">
        <f t="shared" si="2"/>
        <v>7.2608178891591182</v>
      </c>
      <c r="I106" t="s">
        <v>237</v>
      </c>
      <c r="J106" s="11">
        <f t="shared" si="3"/>
        <v>0.47393320834649344</v>
      </c>
    </row>
    <row r="107" spans="1:10" x14ac:dyDescent="0.2">
      <c r="A107">
        <v>6</v>
      </c>
      <c r="B107" t="s">
        <v>234</v>
      </c>
      <c r="C107" t="s">
        <v>235</v>
      </c>
      <c r="D107" t="s">
        <v>236</v>
      </c>
      <c r="E107" t="s">
        <v>53</v>
      </c>
      <c r="F107">
        <v>2020</v>
      </c>
      <c r="G107">
        <v>7.18</v>
      </c>
      <c r="H107" s="4">
        <f t="shared" si="2"/>
        <v>6.9008178891591179</v>
      </c>
      <c r="I107" t="s">
        <v>237</v>
      </c>
      <c r="J107" s="11">
        <f t="shared" si="3"/>
        <v>0.45043503532944551</v>
      </c>
    </row>
    <row r="108" spans="1:10" x14ac:dyDescent="0.2">
      <c r="A108">
        <v>6</v>
      </c>
      <c r="B108" t="s">
        <v>234</v>
      </c>
      <c r="C108" t="s">
        <v>235</v>
      </c>
      <c r="D108" t="s">
        <v>236</v>
      </c>
      <c r="E108" t="s">
        <v>36</v>
      </c>
      <c r="F108">
        <v>2020</v>
      </c>
      <c r="G108">
        <v>7.11</v>
      </c>
      <c r="H108" s="4">
        <f t="shared" si="2"/>
        <v>6.8308178891591185</v>
      </c>
      <c r="I108" t="s">
        <v>237</v>
      </c>
      <c r="J108" s="11">
        <f t="shared" si="3"/>
        <v>0.44586594613168623</v>
      </c>
    </row>
    <row r="109" spans="1:10" x14ac:dyDescent="0.2">
      <c r="A109">
        <v>6</v>
      </c>
      <c r="B109" t="s">
        <v>234</v>
      </c>
      <c r="C109" t="s">
        <v>235</v>
      </c>
      <c r="D109" t="s">
        <v>236</v>
      </c>
      <c r="E109" t="s">
        <v>101</v>
      </c>
      <c r="F109">
        <v>2020</v>
      </c>
      <c r="G109">
        <v>7.05</v>
      </c>
      <c r="H109" s="4">
        <f t="shared" si="2"/>
        <v>6.770817889159118</v>
      </c>
      <c r="I109" t="s">
        <v>237</v>
      </c>
      <c r="J109" s="11">
        <f t="shared" si="3"/>
        <v>0.44194958396217826</v>
      </c>
    </row>
    <row r="110" spans="1:10" x14ac:dyDescent="0.2">
      <c r="A110">
        <v>6</v>
      </c>
      <c r="B110" t="s">
        <v>234</v>
      </c>
      <c r="C110" t="s">
        <v>235</v>
      </c>
      <c r="D110" t="s">
        <v>236</v>
      </c>
      <c r="E110" t="s">
        <v>34</v>
      </c>
      <c r="F110">
        <v>2020</v>
      </c>
      <c r="G110">
        <v>6.78</v>
      </c>
      <c r="H110" s="4">
        <f t="shared" si="2"/>
        <v>6.5008178891591184</v>
      </c>
      <c r="I110" t="s">
        <v>237</v>
      </c>
      <c r="J110" s="11">
        <f t="shared" si="3"/>
        <v>0.42432595419939229</v>
      </c>
    </row>
    <row r="111" spans="1:10" x14ac:dyDescent="0.2">
      <c r="A111">
        <v>6</v>
      </c>
      <c r="B111" t="s">
        <v>234</v>
      </c>
      <c r="C111" t="s">
        <v>235</v>
      </c>
      <c r="D111" t="s">
        <v>236</v>
      </c>
      <c r="E111" t="s">
        <v>59</v>
      </c>
      <c r="F111">
        <v>2020</v>
      </c>
      <c r="G111">
        <v>6.78</v>
      </c>
      <c r="H111" s="4">
        <f t="shared" si="2"/>
        <v>6.5008178891591184</v>
      </c>
      <c r="I111" t="s">
        <v>237</v>
      </c>
      <c r="J111" s="11">
        <f t="shared" si="3"/>
        <v>0.42432595419939229</v>
      </c>
    </row>
    <row r="112" spans="1:10" x14ac:dyDescent="0.2">
      <c r="A112">
        <v>6</v>
      </c>
      <c r="B112" t="s">
        <v>234</v>
      </c>
      <c r="C112" t="s">
        <v>235</v>
      </c>
      <c r="D112" t="s">
        <v>236</v>
      </c>
      <c r="E112" t="s">
        <v>155</v>
      </c>
      <c r="F112">
        <v>2020</v>
      </c>
      <c r="G112">
        <v>6.5</v>
      </c>
      <c r="H112" s="4">
        <f t="shared" si="2"/>
        <v>6.2208178891591182</v>
      </c>
      <c r="I112" t="s">
        <v>237</v>
      </c>
      <c r="J112" s="11">
        <f t="shared" si="3"/>
        <v>0.406049597408355</v>
      </c>
    </row>
    <row r="113" spans="1:10" x14ac:dyDescent="0.2">
      <c r="A113">
        <v>6</v>
      </c>
      <c r="B113" t="s">
        <v>234</v>
      </c>
      <c r="C113" t="s">
        <v>235</v>
      </c>
      <c r="D113" t="s">
        <v>236</v>
      </c>
      <c r="E113" t="s">
        <v>96</v>
      </c>
      <c r="F113">
        <v>2020</v>
      </c>
      <c r="G113">
        <v>6.33</v>
      </c>
      <c r="H113" s="4">
        <f t="shared" si="2"/>
        <v>6.0508178891591182</v>
      </c>
      <c r="I113" t="s">
        <v>237</v>
      </c>
      <c r="J113" s="11">
        <f t="shared" si="3"/>
        <v>0.3949532379280824</v>
      </c>
    </row>
    <row r="114" spans="1:10" x14ac:dyDescent="0.2">
      <c r="A114">
        <v>6</v>
      </c>
      <c r="B114" t="s">
        <v>234</v>
      </c>
      <c r="C114" t="s">
        <v>235</v>
      </c>
      <c r="D114" t="s">
        <v>236</v>
      </c>
      <c r="E114" t="s">
        <v>99</v>
      </c>
      <c r="F114">
        <v>2020</v>
      </c>
      <c r="G114">
        <v>6.31</v>
      </c>
      <c r="H114" s="4">
        <f t="shared" si="2"/>
        <v>6.0308178891591178</v>
      </c>
      <c r="I114" t="s">
        <v>237</v>
      </c>
      <c r="J114" s="11">
        <f t="shared" si="3"/>
        <v>0.39364778387157973</v>
      </c>
    </row>
    <row r="115" spans="1:10" x14ac:dyDescent="0.2">
      <c r="A115">
        <v>6</v>
      </c>
      <c r="B115" t="s">
        <v>234</v>
      </c>
      <c r="C115" t="s">
        <v>235</v>
      </c>
      <c r="D115" t="s">
        <v>236</v>
      </c>
      <c r="E115" t="s">
        <v>55</v>
      </c>
      <c r="F115">
        <v>2020</v>
      </c>
      <c r="G115">
        <v>6.01</v>
      </c>
      <c r="H115" s="4">
        <f t="shared" si="2"/>
        <v>5.7308178891591179</v>
      </c>
      <c r="I115" t="s">
        <v>237</v>
      </c>
      <c r="J115" s="11">
        <f t="shared" si="3"/>
        <v>0.37406597302403977</v>
      </c>
    </row>
    <row r="116" spans="1:10" x14ac:dyDescent="0.2">
      <c r="A116">
        <v>6</v>
      </c>
      <c r="B116" t="s">
        <v>234</v>
      </c>
      <c r="C116" t="s">
        <v>235</v>
      </c>
      <c r="D116" t="s">
        <v>236</v>
      </c>
      <c r="E116" t="s">
        <v>57</v>
      </c>
      <c r="F116">
        <v>2020</v>
      </c>
      <c r="G116">
        <v>6</v>
      </c>
      <c r="H116" s="4">
        <f t="shared" si="2"/>
        <v>5.7208178891591182</v>
      </c>
      <c r="I116" t="s">
        <v>237</v>
      </c>
      <c r="J116" s="11">
        <f t="shared" si="3"/>
        <v>0.37341324599578846</v>
      </c>
    </row>
    <row r="117" spans="1:10" x14ac:dyDescent="0.2">
      <c r="A117">
        <v>6</v>
      </c>
      <c r="B117" t="s">
        <v>234</v>
      </c>
      <c r="C117" t="s">
        <v>235</v>
      </c>
      <c r="D117" t="s">
        <v>236</v>
      </c>
      <c r="E117" t="s">
        <v>161</v>
      </c>
      <c r="F117">
        <v>2020</v>
      </c>
      <c r="G117">
        <v>5.83</v>
      </c>
      <c r="H117" s="4">
        <f t="shared" si="2"/>
        <v>5.5508178891591182</v>
      </c>
      <c r="I117" t="s">
        <v>237</v>
      </c>
      <c r="J117" s="11">
        <f t="shared" si="3"/>
        <v>0.36231688651551586</v>
      </c>
    </row>
    <row r="118" spans="1:10" x14ac:dyDescent="0.2">
      <c r="A118">
        <v>6</v>
      </c>
      <c r="B118" t="s">
        <v>234</v>
      </c>
      <c r="C118" t="s">
        <v>235</v>
      </c>
      <c r="D118" t="s">
        <v>236</v>
      </c>
      <c r="E118" t="s">
        <v>82</v>
      </c>
      <c r="F118">
        <v>2020</v>
      </c>
      <c r="G118">
        <v>5.8</v>
      </c>
      <c r="H118" s="4">
        <f t="shared" si="2"/>
        <v>5.520817889159118</v>
      </c>
      <c r="I118" t="s">
        <v>237</v>
      </c>
      <c r="J118" s="11">
        <f t="shared" si="3"/>
        <v>0.36035870543076182</v>
      </c>
    </row>
    <row r="119" spans="1:10" x14ac:dyDescent="0.2">
      <c r="A119">
        <v>6</v>
      </c>
      <c r="B119" t="s">
        <v>234</v>
      </c>
      <c r="C119" t="s">
        <v>235</v>
      </c>
      <c r="D119" t="s">
        <v>236</v>
      </c>
      <c r="E119" t="s">
        <v>102</v>
      </c>
      <c r="F119">
        <v>2020</v>
      </c>
      <c r="G119">
        <v>5.74</v>
      </c>
      <c r="H119" s="4">
        <f t="shared" si="2"/>
        <v>5.4608178891591184</v>
      </c>
      <c r="I119" t="s">
        <v>237</v>
      </c>
      <c r="J119" s="11">
        <f t="shared" si="3"/>
        <v>0.3564423432612539</v>
      </c>
    </row>
    <row r="120" spans="1:10" x14ac:dyDescent="0.2">
      <c r="A120">
        <v>6</v>
      </c>
      <c r="B120" t="s">
        <v>234</v>
      </c>
      <c r="C120" t="s">
        <v>235</v>
      </c>
      <c r="D120" t="s">
        <v>236</v>
      </c>
      <c r="E120" t="s">
        <v>77</v>
      </c>
      <c r="F120">
        <v>2020</v>
      </c>
      <c r="G120">
        <v>5.72</v>
      </c>
      <c r="H120" s="4">
        <f t="shared" si="2"/>
        <v>5.4408178891591179</v>
      </c>
      <c r="I120" t="s">
        <v>237</v>
      </c>
      <c r="J120" s="11">
        <f t="shared" si="3"/>
        <v>0.35513688920475117</v>
      </c>
    </row>
    <row r="121" spans="1:10" x14ac:dyDescent="0.2">
      <c r="A121">
        <v>6</v>
      </c>
      <c r="B121" t="s">
        <v>234</v>
      </c>
      <c r="C121" t="s">
        <v>235</v>
      </c>
      <c r="D121" t="s">
        <v>236</v>
      </c>
      <c r="E121" t="s">
        <v>38</v>
      </c>
      <c r="F121">
        <v>2020</v>
      </c>
      <c r="G121">
        <v>5.39</v>
      </c>
      <c r="H121" s="4">
        <f t="shared" si="2"/>
        <v>5.1108178891591178</v>
      </c>
      <c r="I121" t="s">
        <v>237</v>
      </c>
      <c r="J121" s="11">
        <f t="shared" si="3"/>
        <v>0.33359689727245723</v>
      </c>
    </row>
    <row r="122" spans="1:10" x14ac:dyDescent="0.2">
      <c r="A122">
        <v>6</v>
      </c>
      <c r="B122" t="s">
        <v>234</v>
      </c>
      <c r="C122" t="s">
        <v>235</v>
      </c>
      <c r="D122" t="s">
        <v>236</v>
      </c>
      <c r="E122" t="s">
        <v>28</v>
      </c>
      <c r="F122">
        <v>2020</v>
      </c>
      <c r="G122">
        <v>5.35</v>
      </c>
      <c r="H122" s="4">
        <f t="shared" si="2"/>
        <v>5.0708178891591178</v>
      </c>
      <c r="I122" t="s">
        <v>237</v>
      </c>
      <c r="J122" s="11">
        <f t="shared" si="3"/>
        <v>0.33098598915945193</v>
      </c>
    </row>
    <row r="123" spans="1:10" x14ac:dyDescent="0.2">
      <c r="A123">
        <v>6</v>
      </c>
      <c r="B123" t="s">
        <v>234</v>
      </c>
      <c r="C123" t="s">
        <v>235</v>
      </c>
      <c r="D123" t="s">
        <v>236</v>
      </c>
      <c r="E123" t="s">
        <v>109</v>
      </c>
      <c r="F123">
        <v>2020</v>
      </c>
      <c r="G123">
        <v>5.09</v>
      </c>
      <c r="H123" s="4">
        <f t="shared" si="2"/>
        <v>4.810817889159118</v>
      </c>
      <c r="I123" t="s">
        <v>237</v>
      </c>
      <c r="J123" s="11">
        <f t="shared" si="3"/>
        <v>0.31401508642491732</v>
      </c>
    </row>
    <row r="124" spans="1:10" x14ac:dyDescent="0.2">
      <c r="A124">
        <v>6</v>
      </c>
      <c r="B124" t="s">
        <v>234</v>
      </c>
      <c r="C124" t="s">
        <v>235</v>
      </c>
      <c r="D124" t="s">
        <v>236</v>
      </c>
      <c r="E124" t="s">
        <v>116</v>
      </c>
      <c r="F124">
        <v>2020</v>
      </c>
      <c r="G124">
        <v>4.79</v>
      </c>
      <c r="H124" s="4">
        <f t="shared" si="2"/>
        <v>4.5108178891591182</v>
      </c>
      <c r="I124" t="s">
        <v>237</v>
      </c>
      <c r="J124" s="11">
        <f t="shared" si="3"/>
        <v>0.29443327557737736</v>
      </c>
    </row>
    <row r="125" spans="1:10" x14ac:dyDescent="0.2">
      <c r="A125">
        <v>6</v>
      </c>
      <c r="B125" t="s">
        <v>234</v>
      </c>
      <c r="C125" t="s">
        <v>235</v>
      </c>
      <c r="D125" t="s">
        <v>236</v>
      </c>
      <c r="E125" t="s">
        <v>14</v>
      </c>
      <c r="F125">
        <v>2020</v>
      </c>
      <c r="G125">
        <v>4.72</v>
      </c>
      <c r="H125" s="4">
        <f t="shared" si="2"/>
        <v>4.4408178891591179</v>
      </c>
      <c r="I125" t="s">
        <v>237</v>
      </c>
      <c r="J125" s="11">
        <f t="shared" si="3"/>
        <v>0.28986418637961803</v>
      </c>
    </row>
    <row r="126" spans="1:10" x14ac:dyDescent="0.2">
      <c r="A126">
        <v>6</v>
      </c>
      <c r="B126" t="s">
        <v>234</v>
      </c>
      <c r="C126" t="s">
        <v>235</v>
      </c>
      <c r="D126" t="s">
        <v>236</v>
      </c>
      <c r="E126" t="s">
        <v>105</v>
      </c>
      <c r="F126">
        <v>2020</v>
      </c>
      <c r="G126">
        <v>4.62</v>
      </c>
      <c r="H126" s="4">
        <f t="shared" si="2"/>
        <v>4.3408178891591183</v>
      </c>
      <c r="I126" t="s">
        <v>237</v>
      </c>
      <c r="J126" s="11">
        <f t="shared" si="3"/>
        <v>0.28333691609710476</v>
      </c>
    </row>
    <row r="127" spans="1:10" x14ac:dyDescent="0.2">
      <c r="A127">
        <v>6</v>
      </c>
      <c r="B127" t="s">
        <v>234</v>
      </c>
      <c r="C127" t="s">
        <v>235</v>
      </c>
      <c r="D127" t="s">
        <v>236</v>
      </c>
      <c r="E127" t="s">
        <v>25</v>
      </c>
      <c r="F127">
        <v>2020</v>
      </c>
      <c r="G127">
        <v>4.38</v>
      </c>
      <c r="H127" s="4">
        <f t="shared" si="2"/>
        <v>4.100817889159118</v>
      </c>
      <c r="I127" t="s">
        <v>237</v>
      </c>
      <c r="J127" s="11">
        <f t="shared" si="3"/>
        <v>0.26767146741907283</v>
      </c>
    </row>
    <row r="128" spans="1:10" x14ac:dyDescent="0.2">
      <c r="A128">
        <v>6</v>
      </c>
      <c r="B128" t="s">
        <v>234</v>
      </c>
      <c r="C128" t="s">
        <v>235</v>
      </c>
      <c r="D128" t="s">
        <v>236</v>
      </c>
      <c r="E128" t="s">
        <v>27</v>
      </c>
      <c r="F128">
        <v>2020</v>
      </c>
      <c r="G128">
        <v>4.3600000000000003</v>
      </c>
      <c r="H128" s="4">
        <f t="shared" si="2"/>
        <v>4.0808178891591185</v>
      </c>
      <c r="I128" t="s">
        <v>237</v>
      </c>
      <c r="J128" s="11">
        <f t="shared" si="3"/>
        <v>0.26636601336257015</v>
      </c>
    </row>
    <row r="129" spans="1:10" x14ac:dyDescent="0.2">
      <c r="A129">
        <v>6</v>
      </c>
      <c r="B129" t="s">
        <v>234</v>
      </c>
      <c r="C129" t="s">
        <v>235</v>
      </c>
      <c r="D129" t="s">
        <v>236</v>
      </c>
      <c r="E129" t="s">
        <v>240</v>
      </c>
      <c r="F129">
        <v>2020</v>
      </c>
      <c r="G129">
        <v>4.3</v>
      </c>
      <c r="H129" s="4">
        <f t="shared" si="2"/>
        <v>4.020817889159118</v>
      </c>
      <c r="I129" t="s">
        <v>237</v>
      </c>
      <c r="J129" s="11">
        <f t="shared" si="3"/>
        <v>0.26244965119306218</v>
      </c>
    </row>
    <row r="130" spans="1:10" x14ac:dyDescent="0.2">
      <c r="A130">
        <v>6</v>
      </c>
      <c r="B130" t="s">
        <v>234</v>
      </c>
      <c r="C130" t="s">
        <v>235</v>
      </c>
      <c r="D130" t="s">
        <v>236</v>
      </c>
      <c r="E130" t="s">
        <v>183</v>
      </c>
      <c r="F130">
        <v>2020</v>
      </c>
      <c r="G130">
        <v>4.29</v>
      </c>
      <c r="H130" s="4">
        <f t="shared" si="2"/>
        <v>4.0108178891591182</v>
      </c>
      <c r="I130" t="s">
        <v>237</v>
      </c>
      <c r="J130" s="11">
        <f t="shared" si="3"/>
        <v>0.26179692416481082</v>
      </c>
    </row>
    <row r="131" spans="1:10" x14ac:dyDescent="0.2">
      <c r="A131">
        <v>6</v>
      </c>
      <c r="B131" t="s">
        <v>234</v>
      </c>
      <c r="C131" t="s">
        <v>235</v>
      </c>
      <c r="D131" t="s">
        <v>236</v>
      </c>
      <c r="E131" t="s">
        <v>238</v>
      </c>
      <c r="F131">
        <v>2020</v>
      </c>
      <c r="G131">
        <v>4.24</v>
      </c>
      <c r="H131" s="4">
        <f t="shared" ref="H131:H181" si="4">(G131-$N$4/$N$3-$N$4)</f>
        <v>3.9608178891591184</v>
      </c>
      <c r="I131" t="s">
        <v>237</v>
      </c>
      <c r="J131" s="11">
        <f t="shared" ref="J131:J181" si="5">IF(H131&gt;$N$3,100,(H131/$N$3)*100)</f>
        <v>0.25853328902355416</v>
      </c>
    </row>
    <row r="132" spans="1:10" x14ac:dyDescent="0.2">
      <c r="A132">
        <v>6</v>
      </c>
      <c r="B132" t="s">
        <v>234</v>
      </c>
      <c r="C132" t="s">
        <v>235</v>
      </c>
      <c r="D132" t="s">
        <v>236</v>
      </c>
      <c r="E132" t="s">
        <v>151</v>
      </c>
      <c r="F132">
        <v>2020</v>
      </c>
      <c r="G132">
        <v>4.2300000000000004</v>
      </c>
      <c r="H132" s="4">
        <f t="shared" si="4"/>
        <v>3.9508178891591186</v>
      </c>
      <c r="I132" t="s">
        <v>237</v>
      </c>
      <c r="J132" s="11">
        <f t="shared" si="5"/>
        <v>0.25788056199530285</v>
      </c>
    </row>
    <row r="133" spans="1:10" x14ac:dyDescent="0.2">
      <c r="A133">
        <v>6</v>
      </c>
      <c r="B133" t="s">
        <v>234</v>
      </c>
      <c r="C133" t="s">
        <v>235</v>
      </c>
      <c r="D133" t="s">
        <v>236</v>
      </c>
      <c r="E133" t="s">
        <v>56</v>
      </c>
      <c r="F133">
        <v>2020</v>
      </c>
      <c r="G133">
        <v>4.12</v>
      </c>
      <c r="H133" s="4">
        <f t="shared" si="4"/>
        <v>3.8408178891591183</v>
      </c>
      <c r="I133" t="s">
        <v>237</v>
      </c>
      <c r="J133" s="11">
        <f t="shared" si="5"/>
        <v>0.25070056468453822</v>
      </c>
    </row>
    <row r="134" spans="1:10" x14ac:dyDescent="0.2">
      <c r="A134">
        <v>6</v>
      </c>
      <c r="B134" t="s">
        <v>234</v>
      </c>
      <c r="C134" t="s">
        <v>235</v>
      </c>
      <c r="D134" t="s">
        <v>236</v>
      </c>
      <c r="E134" t="s">
        <v>48</v>
      </c>
      <c r="F134">
        <v>2020</v>
      </c>
      <c r="G134">
        <v>3.96</v>
      </c>
      <c r="H134" s="4">
        <f t="shared" si="4"/>
        <v>3.6808178891591181</v>
      </c>
      <c r="I134" t="s">
        <v>237</v>
      </c>
      <c r="J134" s="11">
        <f t="shared" si="5"/>
        <v>0.2402569322325169</v>
      </c>
    </row>
    <row r="135" spans="1:10" x14ac:dyDescent="0.2">
      <c r="A135">
        <v>6</v>
      </c>
      <c r="B135" t="s">
        <v>234</v>
      </c>
      <c r="C135" t="s">
        <v>235</v>
      </c>
      <c r="D135" t="s">
        <v>236</v>
      </c>
      <c r="E135" t="s">
        <v>153</v>
      </c>
      <c r="F135">
        <v>2020</v>
      </c>
      <c r="G135">
        <v>3.95</v>
      </c>
      <c r="H135" s="4">
        <f t="shared" si="4"/>
        <v>3.6708178891591183</v>
      </c>
      <c r="I135" t="s">
        <v>237</v>
      </c>
      <c r="J135" s="11">
        <f t="shared" si="5"/>
        <v>0.23960420520426559</v>
      </c>
    </row>
    <row r="136" spans="1:10" x14ac:dyDescent="0.2">
      <c r="A136">
        <v>6</v>
      </c>
      <c r="B136" t="s">
        <v>234</v>
      </c>
      <c r="C136" t="s">
        <v>235</v>
      </c>
      <c r="D136" t="s">
        <v>236</v>
      </c>
      <c r="E136" t="s">
        <v>85</v>
      </c>
      <c r="F136">
        <v>2020</v>
      </c>
      <c r="G136">
        <v>3.73</v>
      </c>
      <c r="H136" s="4">
        <f t="shared" si="4"/>
        <v>3.4508178891591181</v>
      </c>
      <c r="I136" t="s">
        <v>237</v>
      </c>
      <c r="J136" s="11">
        <f t="shared" si="5"/>
        <v>0.22524421058273628</v>
      </c>
    </row>
    <row r="137" spans="1:10" x14ac:dyDescent="0.2">
      <c r="A137">
        <v>6</v>
      </c>
      <c r="B137" t="s">
        <v>234</v>
      </c>
      <c r="C137" t="s">
        <v>235</v>
      </c>
      <c r="D137" t="s">
        <v>236</v>
      </c>
      <c r="E137" t="s">
        <v>61</v>
      </c>
      <c r="F137">
        <v>2020</v>
      </c>
      <c r="G137">
        <v>3.58</v>
      </c>
      <c r="H137" s="4">
        <f t="shared" si="4"/>
        <v>3.3008178891591182</v>
      </c>
      <c r="I137" t="s">
        <v>237</v>
      </c>
      <c r="J137" s="11">
        <f t="shared" si="5"/>
        <v>0.21545330515896632</v>
      </c>
    </row>
    <row r="138" spans="1:10" x14ac:dyDescent="0.2">
      <c r="A138">
        <v>6</v>
      </c>
      <c r="B138" t="s">
        <v>234</v>
      </c>
      <c r="C138" t="s">
        <v>235</v>
      </c>
      <c r="D138" t="s">
        <v>236</v>
      </c>
      <c r="E138" t="s">
        <v>75</v>
      </c>
      <c r="F138">
        <v>2020</v>
      </c>
      <c r="G138">
        <v>3.47</v>
      </c>
      <c r="H138" s="4">
        <f t="shared" si="4"/>
        <v>3.1908178891591183</v>
      </c>
      <c r="I138" t="s">
        <v>237</v>
      </c>
      <c r="J138" s="11">
        <f t="shared" si="5"/>
        <v>0.20827330784820167</v>
      </c>
    </row>
    <row r="139" spans="1:10" x14ac:dyDescent="0.2">
      <c r="A139">
        <v>6</v>
      </c>
      <c r="B139" t="s">
        <v>234</v>
      </c>
      <c r="C139" t="s">
        <v>235</v>
      </c>
      <c r="D139" t="s">
        <v>236</v>
      </c>
      <c r="E139" t="s">
        <v>181</v>
      </c>
      <c r="F139">
        <v>2020</v>
      </c>
      <c r="G139">
        <v>3.47</v>
      </c>
      <c r="H139" s="4">
        <f t="shared" si="4"/>
        <v>3.1908178891591183</v>
      </c>
      <c r="I139" t="s">
        <v>237</v>
      </c>
      <c r="J139" s="11">
        <f t="shared" si="5"/>
        <v>0.20827330784820167</v>
      </c>
    </row>
    <row r="140" spans="1:10" x14ac:dyDescent="0.2">
      <c r="A140">
        <v>6</v>
      </c>
      <c r="B140" t="s">
        <v>234</v>
      </c>
      <c r="C140" t="s">
        <v>235</v>
      </c>
      <c r="D140" t="s">
        <v>236</v>
      </c>
      <c r="E140" t="s">
        <v>123</v>
      </c>
      <c r="F140">
        <v>2020</v>
      </c>
      <c r="G140">
        <v>3.44</v>
      </c>
      <c r="H140" s="4">
        <f t="shared" si="4"/>
        <v>3.1608178891591181</v>
      </c>
      <c r="I140" t="s">
        <v>237</v>
      </c>
      <c r="J140" s="11">
        <f t="shared" si="5"/>
        <v>0.20631512676344768</v>
      </c>
    </row>
    <row r="141" spans="1:10" x14ac:dyDescent="0.2">
      <c r="A141">
        <v>6</v>
      </c>
      <c r="B141" t="s">
        <v>234</v>
      </c>
      <c r="C141" t="s">
        <v>235</v>
      </c>
      <c r="D141" t="s">
        <v>236</v>
      </c>
      <c r="E141" t="s">
        <v>127</v>
      </c>
      <c r="F141">
        <v>2020</v>
      </c>
      <c r="G141">
        <v>3.4</v>
      </c>
      <c r="H141" s="4">
        <f t="shared" si="4"/>
        <v>3.1208178891591181</v>
      </c>
      <c r="I141" t="s">
        <v>237</v>
      </c>
      <c r="J141" s="11">
        <f t="shared" si="5"/>
        <v>0.20370421865044236</v>
      </c>
    </row>
    <row r="142" spans="1:10" x14ac:dyDescent="0.2">
      <c r="A142">
        <v>6</v>
      </c>
      <c r="B142" t="s">
        <v>234</v>
      </c>
      <c r="C142" t="s">
        <v>235</v>
      </c>
      <c r="D142" t="s">
        <v>236</v>
      </c>
      <c r="E142" t="s">
        <v>156</v>
      </c>
      <c r="F142">
        <v>2020</v>
      </c>
      <c r="G142">
        <v>3.39</v>
      </c>
      <c r="H142" s="4">
        <f t="shared" si="4"/>
        <v>3.1108178891591183</v>
      </c>
      <c r="I142" t="s">
        <v>237</v>
      </c>
      <c r="J142" s="11">
        <f t="shared" si="5"/>
        <v>0.20305149162219102</v>
      </c>
    </row>
    <row r="143" spans="1:10" x14ac:dyDescent="0.2">
      <c r="A143">
        <v>6</v>
      </c>
      <c r="B143" t="s">
        <v>234</v>
      </c>
      <c r="C143" t="s">
        <v>235</v>
      </c>
      <c r="D143" t="s">
        <v>236</v>
      </c>
      <c r="E143" t="s">
        <v>191</v>
      </c>
      <c r="F143">
        <v>2020</v>
      </c>
      <c r="G143">
        <v>3.3</v>
      </c>
      <c r="H143" s="4">
        <f t="shared" si="4"/>
        <v>3.020817889159118</v>
      </c>
      <c r="I143" t="s">
        <v>237</v>
      </c>
      <c r="J143" s="11">
        <f t="shared" si="5"/>
        <v>0.19717694836792901</v>
      </c>
    </row>
    <row r="144" spans="1:10" x14ac:dyDescent="0.2">
      <c r="A144">
        <v>6</v>
      </c>
      <c r="B144" t="s">
        <v>234</v>
      </c>
      <c r="C144" t="s">
        <v>235</v>
      </c>
      <c r="D144" t="s">
        <v>236</v>
      </c>
      <c r="E144" t="s">
        <v>169</v>
      </c>
      <c r="F144">
        <v>2020</v>
      </c>
      <c r="G144">
        <v>2.84</v>
      </c>
      <c r="H144" s="4">
        <f t="shared" si="4"/>
        <v>2.560817889159118</v>
      </c>
      <c r="I144" t="s">
        <v>237</v>
      </c>
      <c r="J144" s="11">
        <f t="shared" si="5"/>
        <v>0.16715150506836779</v>
      </c>
    </row>
    <row r="145" spans="1:10" x14ac:dyDescent="0.2">
      <c r="A145">
        <v>6</v>
      </c>
      <c r="B145" t="s">
        <v>234</v>
      </c>
      <c r="C145" t="s">
        <v>235</v>
      </c>
      <c r="D145" t="s">
        <v>236</v>
      </c>
      <c r="E145" t="s">
        <v>118</v>
      </c>
      <c r="F145">
        <v>2020</v>
      </c>
      <c r="G145">
        <v>2.57</v>
      </c>
      <c r="H145" s="4">
        <f t="shared" si="4"/>
        <v>2.290817889159118</v>
      </c>
      <c r="I145" t="s">
        <v>237</v>
      </c>
      <c r="J145" s="11">
        <f t="shared" si="5"/>
        <v>0.14952787530558184</v>
      </c>
    </row>
    <row r="146" spans="1:10" x14ac:dyDescent="0.2">
      <c r="A146">
        <v>6</v>
      </c>
      <c r="B146" t="s">
        <v>234</v>
      </c>
      <c r="C146" t="s">
        <v>235</v>
      </c>
      <c r="D146" t="s">
        <v>236</v>
      </c>
      <c r="E146" t="s">
        <v>93</v>
      </c>
      <c r="F146">
        <v>2020</v>
      </c>
      <c r="G146">
        <v>2.4300000000000002</v>
      </c>
      <c r="H146" s="4">
        <f t="shared" si="4"/>
        <v>2.1508178891591183</v>
      </c>
      <c r="I146" t="s">
        <v>237</v>
      </c>
      <c r="J146" s="11">
        <f t="shared" si="5"/>
        <v>0.14038969691006323</v>
      </c>
    </row>
    <row r="147" spans="1:10" x14ac:dyDescent="0.2">
      <c r="A147">
        <v>6</v>
      </c>
      <c r="B147" t="s">
        <v>234</v>
      </c>
      <c r="C147" t="s">
        <v>235</v>
      </c>
      <c r="D147" t="s">
        <v>236</v>
      </c>
      <c r="E147" t="s">
        <v>147</v>
      </c>
      <c r="F147">
        <v>2020</v>
      </c>
      <c r="G147">
        <v>2.39</v>
      </c>
      <c r="H147" s="4">
        <f t="shared" si="4"/>
        <v>2.1108178891591183</v>
      </c>
      <c r="I147" t="s">
        <v>237</v>
      </c>
      <c r="J147" s="11">
        <f t="shared" si="5"/>
        <v>0.13777878879705791</v>
      </c>
    </row>
    <row r="148" spans="1:10" x14ac:dyDescent="0.2">
      <c r="A148">
        <v>6</v>
      </c>
      <c r="B148" t="s">
        <v>234</v>
      </c>
      <c r="C148" t="s">
        <v>235</v>
      </c>
      <c r="D148" t="s">
        <v>236</v>
      </c>
      <c r="E148" t="s">
        <v>80</v>
      </c>
      <c r="F148">
        <v>2020</v>
      </c>
      <c r="G148">
        <v>2.31</v>
      </c>
      <c r="H148" s="4">
        <f t="shared" si="4"/>
        <v>2.0308178891591182</v>
      </c>
      <c r="I148" t="s">
        <v>237</v>
      </c>
      <c r="J148" s="11">
        <f t="shared" si="5"/>
        <v>0.13255697257104726</v>
      </c>
    </row>
    <row r="149" spans="1:10" x14ac:dyDescent="0.2">
      <c r="A149">
        <v>6</v>
      </c>
      <c r="B149" t="s">
        <v>234</v>
      </c>
      <c r="C149" t="s">
        <v>235</v>
      </c>
      <c r="D149" t="s">
        <v>236</v>
      </c>
      <c r="E149" t="s">
        <v>203</v>
      </c>
      <c r="F149">
        <v>2020</v>
      </c>
      <c r="G149">
        <v>2.2200000000000002</v>
      </c>
      <c r="H149" s="4">
        <f t="shared" si="4"/>
        <v>1.9408178891591183</v>
      </c>
      <c r="I149" t="s">
        <v>237</v>
      </c>
      <c r="J149" s="11">
        <f t="shared" si="5"/>
        <v>0.12668242931678528</v>
      </c>
    </row>
    <row r="150" spans="1:10" x14ac:dyDescent="0.2">
      <c r="A150">
        <v>6</v>
      </c>
      <c r="B150" t="s">
        <v>234</v>
      </c>
      <c r="C150" t="s">
        <v>235</v>
      </c>
      <c r="D150" t="s">
        <v>236</v>
      </c>
      <c r="E150" t="s">
        <v>39</v>
      </c>
      <c r="F150">
        <v>2020</v>
      </c>
      <c r="G150">
        <v>2.21</v>
      </c>
      <c r="H150" s="4">
        <f t="shared" si="4"/>
        <v>1.9308178891591181</v>
      </c>
      <c r="I150" t="s">
        <v>237</v>
      </c>
      <c r="J150" s="11">
        <f t="shared" si="5"/>
        <v>0.12602970228853394</v>
      </c>
    </row>
    <row r="151" spans="1:10" x14ac:dyDescent="0.2">
      <c r="A151">
        <v>6</v>
      </c>
      <c r="B151" t="s">
        <v>234</v>
      </c>
      <c r="C151" t="s">
        <v>235</v>
      </c>
      <c r="D151" t="s">
        <v>236</v>
      </c>
      <c r="E151" t="s">
        <v>136</v>
      </c>
      <c r="F151">
        <v>2020</v>
      </c>
      <c r="G151">
        <v>2.0499999999999998</v>
      </c>
      <c r="H151" s="4">
        <f t="shared" si="4"/>
        <v>1.770817889159118</v>
      </c>
      <c r="I151" t="s">
        <v>237</v>
      </c>
      <c r="J151" s="11">
        <f t="shared" si="5"/>
        <v>0.11558606983651262</v>
      </c>
    </row>
    <row r="152" spans="1:10" x14ac:dyDescent="0.2">
      <c r="A152">
        <v>6</v>
      </c>
      <c r="B152" t="s">
        <v>234</v>
      </c>
      <c r="C152" t="s">
        <v>235</v>
      </c>
      <c r="D152" t="s">
        <v>236</v>
      </c>
      <c r="E152" t="s">
        <v>79</v>
      </c>
      <c r="F152">
        <v>2020</v>
      </c>
      <c r="G152">
        <v>2</v>
      </c>
      <c r="H152" s="4">
        <f t="shared" si="4"/>
        <v>1.7208178891591177</v>
      </c>
      <c r="I152" t="s">
        <v>237</v>
      </c>
      <c r="J152" s="11">
        <f t="shared" si="5"/>
        <v>0.11232243469525595</v>
      </c>
    </row>
    <row r="153" spans="1:10" x14ac:dyDescent="0.2">
      <c r="A153">
        <v>6</v>
      </c>
      <c r="B153" t="s">
        <v>234</v>
      </c>
      <c r="C153" t="s">
        <v>235</v>
      </c>
      <c r="D153" t="s">
        <v>236</v>
      </c>
      <c r="E153" t="s">
        <v>143</v>
      </c>
      <c r="F153">
        <v>2020</v>
      </c>
      <c r="G153">
        <v>1.88</v>
      </c>
      <c r="H153" s="4">
        <f t="shared" si="4"/>
        <v>1.6008178891591176</v>
      </c>
      <c r="I153" t="s">
        <v>237</v>
      </c>
      <c r="J153" s="11">
        <f t="shared" si="5"/>
        <v>0.10448971035623997</v>
      </c>
    </row>
    <row r="154" spans="1:10" x14ac:dyDescent="0.2">
      <c r="A154">
        <v>6</v>
      </c>
      <c r="B154" t="s">
        <v>234</v>
      </c>
      <c r="C154" t="s">
        <v>235</v>
      </c>
      <c r="D154" t="s">
        <v>236</v>
      </c>
      <c r="E154" t="s">
        <v>72</v>
      </c>
      <c r="F154">
        <v>2020</v>
      </c>
      <c r="G154">
        <v>1.87</v>
      </c>
      <c r="H154" s="4">
        <f t="shared" si="4"/>
        <v>1.5908178891591178</v>
      </c>
      <c r="I154" t="s">
        <v>237</v>
      </c>
      <c r="J154" s="11">
        <f t="shared" si="5"/>
        <v>0.10383698332798866</v>
      </c>
    </row>
    <row r="155" spans="1:10" x14ac:dyDescent="0.2">
      <c r="A155">
        <v>6</v>
      </c>
      <c r="B155" t="s">
        <v>234</v>
      </c>
      <c r="C155" t="s">
        <v>235</v>
      </c>
      <c r="D155" t="s">
        <v>236</v>
      </c>
      <c r="E155" t="s">
        <v>52</v>
      </c>
      <c r="F155">
        <v>2020</v>
      </c>
      <c r="G155">
        <v>1.84</v>
      </c>
      <c r="H155" s="4">
        <f t="shared" si="4"/>
        <v>1.560817889159118</v>
      </c>
      <c r="I155" t="s">
        <v>237</v>
      </c>
      <c r="J155" s="11">
        <f t="shared" si="5"/>
        <v>0.10187880224323466</v>
      </c>
    </row>
    <row r="156" spans="1:10" x14ac:dyDescent="0.2">
      <c r="A156">
        <v>6</v>
      </c>
      <c r="B156" t="s">
        <v>234</v>
      </c>
      <c r="C156" t="s">
        <v>235</v>
      </c>
      <c r="D156" t="s">
        <v>236</v>
      </c>
      <c r="E156" t="s">
        <v>47</v>
      </c>
      <c r="F156">
        <v>2020</v>
      </c>
      <c r="G156">
        <v>1.83</v>
      </c>
      <c r="H156" s="4">
        <f t="shared" si="4"/>
        <v>1.5508178891591178</v>
      </c>
      <c r="I156" t="s">
        <v>237</v>
      </c>
      <c r="J156" s="11">
        <f t="shared" si="5"/>
        <v>0.10122607521498334</v>
      </c>
    </row>
    <row r="157" spans="1:10" x14ac:dyDescent="0.2">
      <c r="A157">
        <v>6</v>
      </c>
      <c r="B157" t="s">
        <v>234</v>
      </c>
      <c r="C157" t="s">
        <v>235</v>
      </c>
      <c r="D157" t="s">
        <v>236</v>
      </c>
      <c r="E157" t="s">
        <v>130</v>
      </c>
      <c r="F157">
        <v>2020</v>
      </c>
      <c r="G157">
        <v>1.75</v>
      </c>
      <c r="H157" s="4">
        <f t="shared" si="4"/>
        <v>1.4708178891591177</v>
      </c>
      <c r="I157" t="s">
        <v>237</v>
      </c>
      <c r="J157" s="11">
        <f t="shared" si="5"/>
        <v>9.6004258988972677E-2</v>
      </c>
    </row>
    <row r="158" spans="1:10" x14ac:dyDescent="0.2">
      <c r="A158">
        <v>6</v>
      </c>
      <c r="B158" t="s">
        <v>234</v>
      </c>
      <c r="C158" t="s">
        <v>235</v>
      </c>
      <c r="D158" t="s">
        <v>236</v>
      </c>
      <c r="E158" t="s">
        <v>84</v>
      </c>
      <c r="F158">
        <v>2020</v>
      </c>
      <c r="G158">
        <v>1.56</v>
      </c>
      <c r="H158" s="4">
        <f t="shared" si="4"/>
        <v>1.2808178891591178</v>
      </c>
      <c r="I158" t="s">
        <v>237</v>
      </c>
      <c r="J158" s="11">
        <f t="shared" si="5"/>
        <v>8.3602445452197388E-2</v>
      </c>
    </row>
    <row r="159" spans="1:10" x14ac:dyDescent="0.2">
      <c r="A159">
        <v>6</v>
      </c>
      <c r="B159" t="s">
        <v>234</v>
      </c>
      <c r="C159" t="s">
        <v>235</v>
      </c>
      <c r="D159" t="s">
        <v>236</v>
      </c>
      <c r="E159" t="s">
        <v>140</v>
      </c>
      <c r="F159">
        <v>2020</v>
      </c>
      <c r="G159">
        <v>1.5</v>
      </c>
      <c r="H159" s="4">
        <f t="shared" si="4"/>
        <v>1.2208178891591177</v>
      </c>
      <c r="I159" t="s">
        <v>237</v>
      </c>
      <c r="J159" s="11">
        <f t="shared" si="5"/>
        <v>7.9686083282689391E-2</v>
      </c>
    </row>
    <row r="160" spans="1:10" x14ac:dyDescent="0.2">
      <c r="A160">
        <v>6</v>
      </c>
      <c r="B160" t="s">
        <v>234</v>
      </c>
      <c r="C160" t="s">
        <v>235</v>
      </c>
      <c r="D160" t="s">
        <v>236</v>
      </c>
      <c r="E160" t="s">
        <v>23</v>
      </c>
      <c r="F160">
        <v>2020</v>
      </c>
      <c r="G160">
        <v>1.48</v>
      </c>
      <c r="H160" s="4">
        <f t="shared" si="4"/>
        <v>1.2008178891591177</v>
      </c>
      <c r="I160" t="s">
        <v>237</v>
      </c>
      <c r="J160" s="11">
        <f t="shared" si="5"/>
        <v>7.8380629226186729E-2</v>
      </c>
    </row>
    <row r="161" spans="1:10" x14ac:dyDescent="0.2">
      <c r="A161">
        <v>6</v>
      </c>
      <c r="B161" t="s">
        <v>234</v>
      </c>
      <c r="C161" t="s">
        <v>235</v>
      </c>
      <c r="D161" t="s">
        <v>236</v>
      </c>
      <c r="E161" t="s">
        <v>29</v>
      </c>
      <c r="F161">
        <v>2020</v>
      </c>
      <c r="G161">
        <v>1.48</v>
      </c>
      <c r="H161" s="4">
        <f t="shared" si="4"/>
        <v>1.2008178891591177</v>
      </c>
      <c r="I161" t="s">
        <v>237</v>
      </c>
      <c r="J161" s="11">
        <f t="shared" si="5"/>
        <v>7.8380629226186729E-2</v>
      </c>
    </row>
    <row r="162" spans="1:10" x14ac:dyDescent="0.2">
      <c r="A162">
        <v>6</v>
      </c>
      <c r="B162" t="s">
        <v>234</v>
      </c>
      <c r="C162" t="s">
        <v>235</v>
      </c>
      <c r="D162" t="s">
        <v>236</v>
      </c>
      <c r="E162" t="s">
        <v>178</v>
      </c>
      <c r="F162">
        <v>2020</v>
      </c>
      <c r="G162">
        <v>1.41</v>
      </c>
      <c r="H162" s="4">
        <f t="shared" si="4"/>
        <v>1.1308178891591179</v>
      </c>
      <c r="I162" t="s">
        <v>237</v>
      </c>
      <c r="J162" s="11">
        <f t="shared" si="5"/>
        <v>7.3811540028427422E-2</v>
      </c>
    </row>
    <row r="163" spans="1:10" x14ac:dyDescent="0.2">
      <c r="A163">
        <v>6</v>
      </c>
      <c r="B163" t="s">
        <v>234</v>
      </c>
      <c r="C163" t="s">
        <v>235</v>
      </c>
      <c r="D163" t="s">
        <v>236</v>
      </c>
      <c r="E163" t="s">
        <v>103</v>
      </c>
      <c r="F163">
        <v>2020</v>
      </c>
      <c r="G163">
        <v>1.37</v>
      </c>
      <c r="H163" s="4">
        <f t="shared" si="4"/>
        <v>1.0908178891591178</v>
      </c>
      <c r="I163" t="s">
        <v>237</v>
      </c>
      <c r="J163" s="11">
        <f t="shared" si="5"/>
        <v>7.1200631915422086E-2</v>
      </c>
    </row>
    <row r="164" spans="1:10" x14ac:dyDescent="0.2">
      <c r="A164">
        <v>6</v>
      </c>
      <c r="B164" t="s">
        <v>234</v>
      </c>
      <c r="C164" t="s">
        <v>235</v>
      </c>
      <c r="D164" t="s">
        <v>236</v>
      </c>
      <c r="E164" t="s">
        <v>81</v>
      </c>
      <c r="F164">
        <v>2020</v>
      </c>
      <c r="G164">
        <v>1.26</v>
      </c>
      <c r="H164" s="4">
        <f t="shared" si="4"/>
        <v>0.98081788915911783</v>
      </c>
      <c r="I164" t="s">
        <v>237</v>
      </c>
      <c r="J164" s="11">
        <f t="shared" si="5"/>
        <v>6.4020634604657456E-2</v>
      </c>
    </row>
    <row r="165" spans="1:10" x14ac:dyDescent="0.2">
      <c r="A165">
        <v>6</v>
      </c>
      <c r="B165" t="s">
        <v>234</v>
      </c>
      <c r="C165" t="s">
        <v>235</v>
      </c>
      <c r="D165" t="s">
        <v>236</v>
      </c>
      <c r="E165" t="s">
        <v>22</v>
      </c>
      <c r="F165">
        <v>2020</v>
      </c>
      <c r="G165">
        <v>1.18</v>
      </c>
      <c r="H165" s="4">
        <f t="shared" si="4"/>
        <v>0.90081788915911776</v>
      </c>
      <c r="I165" t="s">
        <v>237</v>
      </c>
      <c r="J165" s="11">
        <f t="shared" si="5"/>
        <v>5.879881837864679E-2</v>
      </c>
    </row>
    <row r="166" spans="1:10" x14ac:dyDescent="0.2">
      <c r="A166">
        <v>6</v>
      </c>
      <c r="B166" t="s">
        <v>234</v>
      </c>
      <c r="C166" t="s">
        <v>235</v>
      </c>
      <c r="D166" t="s">
        <v>236</v>
      </c>
      <c r="E166" t="s">
        <v>46</v>
      </c>
      <c r="F166">
        <v>2020</v>
      </c>
      <c r="G166">
        <v>1.07</v>
      </c>
      <c r="H166" s="4">
        <f t="shared" si="4"/>
        <v>0.79081788915911788</v>
      </c>
      <c r="I166" t="s">
        <v>237</v>
      </c>
      <c r="J166" s="11">
        <f t="shared" si="5"/>
        <v>5.161882106788216E-2</v>
      </c>
    </row>
    <row r="167" spans="1:10" x14ac:dyDescent="0.2">
      <c r="A167">
        <v>6</v>
      </c>
      <c r="B167" t="s">
        <v>234</v>
      </c>
      <c r="C167" t="s">
        <v>235</v>
      </c>
      <c r="D167" t="s">
        <v>236</v>
      </c>
      <c r="E167" t="s">
        <v>83</v>
      </c>
      <c r="F167">
        <v>2020</v>
      </c>
      <c r="G167">
        <v>1.04</v>
      </c>
      <c r="H167" s="4">
        <f t="shared" si="4"/>
        <v>0.76081788915911785</v>
      </c>
      <c r="I167" t="s">
        <v>237</v>
      </c>
      <c r="J167" s="11">
        <f t="shared" si="5"/>
        <v>4.9660639983128169E-2</v>
      </c>
    </row>
    <row r="168" spans="1:10" x14ac:dyDescent="0.2">
      <c r="A168">
        <v>6</v>
      </c>
      <c r="B168" t="s">
        <v>234</v>
      </c>
      <c r="C168" t="s">
        <v>235</v>
      </c>
      <c r="D168" t="s">
        <v>236</v>
      </c>
      <c r="E168" t="s">
        <v>92</v>
      </c>
      <c r="F168">
        <v>2020</v>
      </c>
      <c r="G168">
        <v>0.98</v>
      </c>
      <c r="H168" s="4">
        <f t="shared" si="4"/>
        <v>0.7008178891591178</v>
      </c>
      <c r="I168" t="s">
        <v>237</v>
      </c>
      <c r="J168" s="11">
        <f t="shared" si="5"/>
        <v>4.5744277813620178E-2</v>
      </c>
    </row>
    <row r="169" spans="1:10" x14ac:dyDescent="0.2">
      <c r="A169">
        <v>6</v>
      </c>
      <c r="B169" t="s">
        <v>234</v>
      </c>
      <c r="C169" t="s">
        <v>235</v>
      </c>
      <c r="D169" t="s">
        <v>236</v>
      </c>
      <c r="E169" t="s">
        <v>209</v>
      </c>
      <c r="F169">
        <v>2020</v>
      </c>
      <c r="G169">
        <v>0.9</v>
      </c>
      <c r="H169" s="4">
        <f t="shared" si="4"/>
        <v>0.62081788915911784</v>
      </c>
      <c r="I169" t="s">
        <v>237</v>
      </c>
      <c r="J169" s="11">
        <f t="shared" si="5"/>
        <v>4.0522461587609533E-2</v>
      </c>
    </row>
    <row r="170" spans="1:10" x14ac:dyDescent="0.2">
      <c r="A170">
        <v>6</v>
      </c>
      <c r="B170" t="s">
        <v>234</v>
      </c>
      <c r="C170" t="s">
        <v>235</v>
      </c>
      <c r="D170" t="s">
        <v>236</v>
      </c>
      <c r="E170" t="s">
        <v>131</v>
      </c>
      <c r="F170">
        <v>2020</v>
      </c>
      <c r="G170">
        <v>0.86</v>
      </c>
      <c r="H170" s="4">
        <f t="shared" si="4"/>
        <v>0.58081788915911781</v>
      </c>
      <c r="I170" t="s">
        <v>237</v>
      </c>
      <c r="J170" s="11">
        <f t="shared" si="5"/>
        <v>3.7911553474604204E-2</v>
      </c>
    </row>
    <row r="171" spans="1:10" x14ac:dyDescent="0.2">
      <c r="A171">
        <v>6</v>
      </c>
      <c r="B171" t="s">
        <v>234</v>
      </c>
      <c r="C171" t="s">
        <v>235</v>
      </c>
      <c r="D171" t="s">
        <v>236</v>
      </c>
      <c r="E171" t="s">
        <v>89</v>
      </c>
      <c r="F171">
        <v>2020</v>
      </c>
      <c r="G171">
        <v>0.83</v>
      </c>
      <c r="H171" s="4">
        <f t="shared" si="4"/>
        <v>0.55081788915911778</v>
      </c>
      <c r="I171" t="s">
        <v>237</v>
      </c>
      <c r="J171" s="11">
        <f t="shared" si="5"/>
        <v>3.5953372389850212E-2</v>
      </c>
    </row>
    <row r="172" spans="1:10" x14ac:dyDescent="0.2">
      <c r="A172">
        <v>6</v>
      </c>
      <c r="B172" t="s">
        <v>234</v>
      </c>
      <c r="C172" t="s">
        <v>235</v>
      </c>
      <c r="D172" t="s">
        <v>236</v>
      </c>
      <c r="E172" t="s">
        <v>190</v>
      </c>
      <c r="F172">
        <v>2020</v>
      </c>
      <c r="G172">
        <v>0.5</v>
      </c>
      <c r="H172" s="4">
        <f t="shared" si="4"/>
        <v>0.22081788915911787</v>
      </c>
      <c r="I172" t="s">
        <v>237</v>
      </c>
      <c r="J172" s="11">
        <f t="shared" si="5"/>
        <v>1.4413380457556284E-2</v>
      </c>
    </row>
    <row r="173" spans="1:10" x14ac:dyDescent="0.2">
      <c r="A173">
        <v>6</v>
      </c>
      <c r="B173" t="s">
        <v>234</v>
      </c>
      <c r="C173" t="s">
        <v>235</v>
      </c>
      <c r="D173" t="s">
        <v>236</v>
      </c>
      <c r="E173" t="s">
        <v>145</v>
      </c>
      <c r="F173">
        <v>2020</v>
      </c>
      <c r="G173">
        <v>0.5</v>
      </c>
      <c r="H173" s="4">
        <f t="shared" si="4"/>
        <v>0.22081788915911787</v>
      </c>
      <c r="I173" t="s">
        <v>237</v>
      </c>
      <c r="J173" s="11">
        <f t="shared" si="5"/>
        <v>1.4413380457556284E-2</v>
      </c>
    </row>
    <row r="174" spans="1:10" x14ac:dyDescent="0.2">
      <c r="A174">
        <v>6</v>
      </c>
      <c r="B174" t="s">
        <v>234</v>
      </c>
      <c r="C174" t="s">
        <v>235</v>
      </c>
      <c r="D174" t="s">
        <v>236</v>
      </c>
      <c r="E174" t="s">
        <v>106</v>
      </c>
      <c r="F174">
        <v>2020</v>
      </c>
      <c r="G174">
        <v>0.39</v>
      </c>
      <c r="H174" s="4">
        <f t="shared" si="4"/>
        <v>0.11081788915911789</v>
      </c>
      <c r="I174" t="s">
        <v>237</v>
      </c>
      <c r="J174" s="11">
        <f t="shared" si="5"/>
        <v>7.2333831467916434E-3</v>
      </c>
    </row>
    <row r="175" spans="1:10" x14ac:dyDescent="0.2">
      <c r="A175">
        <v>6</v>
      </c>
      <c r="B175" t="s">
        <v>234</v>
      </c>
      <c r="C175" t="s">
        <v>235</v>
      </c>
      <c r="D175" t="s">
        <v>236</v>
      </c>
      <c r="E175" t="s">
        <v>87</v>
      </c>
      <c r="F175">
        <v>2020</v>
      </c>
      <c r="G175">
        <v>0.34</v>
      </c>
      <c r="H175" s="4">
        <f t="shared" si="4"/>
        <v>6.0817889159117899E-2</v>
      </c>
      <c r="I175" t="s">
        <v>237</v>
      </c>
      <c r="J175" s="11">
        <f t="shared" si="5"/>
        <v>3.9697480055349878E-3</v>
      </c>
    </row>
    <row r="176" spans="1:10" x14ac:dyDescent="0.2">
      <c r="A176">
        <v>6</v>
      </c>
      <c r="B176" t="s">
        <v>234</v>
      </c>
      <c r="C176" t="s">
        <v>235</v>
      </c>
      <c r="D176" t="s">
        <v>236</v>
      </c>
      <c r="E176" t="s">
        <v>95</v>
      </c>
      <c r="F176">
        <v>2020</v>
      </c>
      <c r="G176">
        <v>0.3</v>
      </c>
      <c r="H176" s="4">
        <f t="shared" si="4"/>
        <v>2.0817889159117864E-2</v>
      </c>
      <c r="I176" t="s">
        <v>237</v>
      </c>
      <c r="J176" s="11">
        <f t="shared" si="5"/>
        <v>1.3588398925296608E-3</v>
      </c>
    </row>
    <row r="177" spans="1:10" x14ac:dyDescent="0.2">
      <c r="A177">
        <v>6</v>
      </c>
      <c r="B177" t="s">
        <v>234</v>
      </c>
      <c r="C177" t="s">
        <v>235</v>
      </c>
      <c r="D177" t="s">
        <v>236</v>
      </c>
      <c r="E177" t="s">
        <v>119</v>
      </c>
      <c r="F177">
        <v>2020</v>
      </c>
      <c r="G177">
        <v>0.26</v>
      </c>
      <c r="H177" s="4">
        <f t="shared" si="4"/>
        <v>-1.9182110840882116E-2</v>
      </c>
      <c r="I177" t="s">
        <v>237</v>
      </c>
      <c r="J177" s="11">
        <f t="shared" si="5"/>
        <v>-1.2520682204756627E-3</v>
      </c>
    </row>
    <row r="178" spans="1:10" x14ac:dyDescent="0.2">
      <c r="A178">
        <v>6</v>
      </c>
      <c r="B178" t="s">
        <v>234</v>
      </c>
      <c r="C178" t="s">
        <v>235</v>
      </c>
      <c r="D178" t="s">
        <v>236</v>
      </c>
      <c r="E178" t="s">
        <v>91</v>
      </c>
      <c r="F178">
        <v>2020</v>
      </c>
      <c r="G178">
        <v>0.23</v>
      </c>
      <c r="H178" s="4">
        <f t="shared" si="4"/>
        <v>-4.9182110840882143E-2</v>
      </c>
      <c r="I178" t="s">
        <v>237</v>
      </c>
      <c r="J178" s="11">
        <f t="shared" si="5"/>
        <v>-3.210249305229658E-3</v>
      </c>
    </row>
    <row r="179" spans="1:10" x14ac:dyDescent="0.2">
      <c r="A179">
        <v>6</v>
      </c>
      <c r="B179" t="s">
        <v>234</v>
      </c>
      <c r="C179" t="s">
        <v>235</v>
      </c>
      <c r="D179" t="s">
        <v>236</v>
      </c>
      <c r="E179" t="s">
        <v>188</v>
      </c>
      <c r="F179">
        <v>2020</v>
      </c>
      <c r="G179">
        <v>0.18</v>
      </c>
      <c r="H179" s="4">
        <f t="shared" si="4"/>
        <v>-9.9182110840882159E-2</v>
      </c>
      <c r="I179" t="s">
        <v>237</v>
      </c>
      <c r="J179" s="11">
        <f t="shared" si="5"/>
        <v>-6.473884446486315E-3</v>
      </c>
    </row>
    <row r="180" spans="1:10" x14ac:dyDescent="0.2">
      <c r="A180">
        <v>6</v>
      </c>
      <c r="B180" t="s">
        <v>234</v>
      </c>
      <c r="C180" t="s">
        <v>235</v>
      </c>
      <c r="D180" t="s">
        <v>236</v>
      </c>
      <c r="E180" t="s">
        <v>210</v>
      </c>
      <c r="F180">
        <v>2020</v>
      </c>
      <c r="G180">
        <v>0.13</v>
      </c>
      <c r="H180" s="4">
        <f t="shared" si="4"/>
        <v>-0.14918211084088215</v>
      </c>
      <c r="I180" t="s">
        <v>237</v>
      </c>
      <c r="J180" s="11">
        <f t="shared" si="5"/>
        <v>-9.7375195877429706E-3</v>
      </c>
    </row>
    <row r="181" spans="1:10" x14ac:dyDescent="0.2">
      <c r="A181">
        <v>6</v>
      </c>
      <c r="B181" t="s">
        <v>234</v>
      </c>
      <c r="C181" t="s">
        <v>235</v>
      </c>
      <c r="D181" t="s">
        <v>236</v>
      </c>
      <c r="E181" t="s">
        <v>90</v>
      </c>
      <c r="F181">
        <v>2020</v>
      </c>
      <c r="G181">
        <v>0.03</v>
      </c>
      <c r="H181" s="4">
        <f t="shared" si="4"/>
        <v>-0.24918211084088215</v>
      </c>
      <c r="I181" t="s">
        <v>237</v>
      </c>
      <c r="J181" s="11">
        <f t="shared" si="5"/>
        <v>-1.6264789870256285E-2</v>
      </c>
    </row>
  </sheetData>
  <autoFilter ref="A1:J181" xr:uid="{DCFDFB80-A2C2-6F47-B24E-C271898021F6}"/>
  <sortState xmlns:xlrd2="http://schemas.microsoft.com/office/spreadsheetml/2017/richdata2" ref="A2:I181">
    <sortCondition descending="1" ref="G1:G18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61105-1627-3B4F-BD15-560D464237D6}">
  <dimension ref="A1:N150"/>
  <sheetViews>
    <sheetView workbookViewId="0">
      <selection activeCell="K26" sqref="K26"/>
    </sheetView>
  </sheetViews>
  <sheetFormatPr baseColWidth="10" defaultRowHeight="16" x14ac:dyDescent="0.2"/>
  <cols>
    <col min="4" max="4" width="56.6640625" customWidth="1"/>
    <col min="8" max="8" width="10.83203125" style="4"/>
    <col min="9" max="9" width="10.83203125" style="16"/>
  </cols>
  <sheetData>
    <row r="1" spans="1:14" x14ac:dyDescent="0.2">
      <c r="A1" s="1" t="s">
        <v>0</v>
      </c>
      <c r="B1" s="1" t="s">
        <v>1</v>
      </c>
      <c r="C1" s="1" t="s">
        <v>2</v>
      </c>
      <c r="D1" s="1" t="s">
        <v>3</v>
      </c>
      <c r="E1" s="1" t="s">
        <v>4</v>
      </c>
      <c r="F1" s="1" t="s">
        <v>5</v>
      </c>
      <c r="G1" s="1" t="s">
        <v>6</v>
      </c>
      <c r="H1" s="3" t="s">
        <v>7</v>
      </c>
      <c r="I1" s="16" t="s">
        <v>265</v>
      </c>
    </row>
    <row r="2" spans="1:14" x14ac:dyDescent="0.2">
      <c r="A2">
        <v>9</v>
      </c>
      <c r="B2" t="s">
        <v>241</v>
      </c>
      <c r="C2" t="s">
        <v>242</v>
      </c>
      <c r="D2" t="s">
        <v>243</v>
      </c>
      <c r="E2" t="s">
        <v>184</v>
      </c>
      <c r="F2">
        <v>2020</v>
      </c>
      <c r="G2">
        <v>10081.34</v>
      </c>
      <c r="H2" s="4">
        <f>G2-$N$4/$N$3-$N$4</f>
        <v>10079.960771707707</v>
      </c>
      <c r="I2" s="15">
        <f>IF(H2&gt;$N$3,100,(H2/$N$3)*100)</f>
        <v>100</v>
      </c>
    </row>
    <row r="3" spans="1:14" x14ac:dyDescent="0.2">
      <c r="A3">
        <v>9</v>
      </c>
      <c r="B3" t="s">
        <v>241</v>
      </c>
      <c r="C3" t="s">
        <v>242</v>
      </c>
      <c r="D3" t="s">
        <v>243</v>
      </c>
      <c r="E3" t="s">
        <v>65</v>
      </c>
      <c r="F3">
        <v>2020</v>
      </c>
      <c r="G3">
        <v>4257.74</v>
      </c>
      <c r="H3" s="4">
        <f>G3-$N$4/$N$3-$N$4</f>
        <v>4256.3607717077066</v>
      </c>
      <c r="I3" s="15">
        <f>IF(H3&gt;$N$3,100,(H3/$N$3)*100)</f>
        <v>100</v>
      </c>
      <c r="M3" t="s">
        <v>261</v>
      </c>
      <c r="N3">
        <f>AVERAGE(G3:G7)</f>
        <v>1892.7840000000001</v>
      </c>
    </row>
    <row r="4" spans="1:14" x14ac:dyDescent="0.2">
      <c r="A4">
        <v>9</v>
      </c>
      <c r="B4" t="s">
        <v>241</v>
      </c>
      <c r="C4" t="s">
        <v>242</v>
      </c>
      <c r="D4" t="s">
        <v>243</v>
      </c>
      <c r="E4" t="s">
        <v>192</v>
      </c>
      <c r="F4">
        <v>2020</v>
      </c>
      <c r="G4">
        <v>2074.96</v>
      </c>
      <c r="H4" s="4">
        <f t="shared" ref="H4:H67" si="0">G4-$N$4/$N$3-$N$4</f>
        <v>2073.5807717077068</v>
      </c>
      <c r="I4" s="15">
        <f t="shared" ref="I4:I67" si="1">IF(H4&gt;$N$3,100,(H4/$N$3)*100)</f>
        <v>100</v>
      </c>
      <c r="M4" t="s">
        <v>262</v>
      </c>
      <c r="N4">
        <f>_xlfn.PERCENTILE.INC(G3:G150,0.025)</f>
        <v>1.3785000000000001</v>
      </c>
    </row>
    <row r="5" spans="1:14" x14ac:dyDescent="0.2">
      <c r="A5">
        <v>9</v>
      </c>
      <c r="B5" t="s">
        <v>241</v>
      </c>
      <c r="C5" t="s">
        <v>242</v>
      </c>
      <c r="D5" t="s">
        <v>243</v>
      </c>
      <c r="E5" t="s">
        <v>56</v>
      </c>
      <c r="F5">
        <v>2020</v>
      </c>
      <c r="G5">
        <v>1551.65</v>
      </c>
      <c r="H5" s="4">
        <f t="shared" si="0"/>
        <v>1550.2707717077069</v>
      </c>
      <c r="I5" s="15">
        <f t="shared" si="1"/>
        <v>81.904262277560818</v>
      </c>
    </row>
    <row r="6" spans="1:14" x14ac:dyDescent="0.2">
      <c r="A6">
        <v>9</v>
      </c>
      <c r="B6" t="s">
        <v>241</v>
      </c>
      <c r="C6" t="s">
        <v>242</v>
      </c>
      <c r="D6" t="s">
        <v>243</v>
      </c>
      <c r="E6" t="s">
        <v>111</v>
      </c>
      <c r="F6">
        <v>2020</v>
      </c>
      <c r="G6">
        <v>989.58</v>
      </c>
      <c r="H6" s="4">
        <f t="shared" si="0"/>
        <v>988.20077170770674</v>
      </c>
      <c r="I6" s="15">
        <f t="shared" si="1"/>
        <v>52.208850651088909</v>
      </c>
    </row>
    <row r="7" spans="1:14" x14ac:dyDescent="0.2">
      <c r="A7">
        <v>9</v>
      </c>
      <c r="B7" t="s">
        <v>241</v>
      </c>
      <c r="C7" t="s">
        <v>242</v>
      </c>
      <c r="D7" t="s">
        <v>243</v>
      </c>
      <c r="E7" t="s">
        <v>98</v>
      </c>
      <c r="F7">
        <v>2020</v>
      </c>
      <c r="G7">
        <v>589.99</v>
      </c>
      <c r="H7" s="4">
        <f t="shared" si="0"/>
        <v>588.6107717077067</v>
      </c>
      <c r="I7" s="15">
        <f t="shared" si="1"/>
        <v>31.097619786922685</v>
      </c>
    </row>
    <row r="8" spans="1:14" x14ac:dyDescent="0.2">
      <c r="A8">
        <v>9</v>
      </c>
      <c r="B8" t="s">
        <v>241</v>
      </c>
      <c r="C8" t="s">
        <v>242</v>
      </c>
      <c r="D8" t="s">
        <v>243</v>
      </c>
      <c r="E8" t="s">
        <v>107</v>
      </c>
      <c r="F8">
        <v>2020</v>
      </c>
      <c r="G8">
        <v>568.04999999999995</v>
      </c>
      <c r="H8" s="4">
        <f t="shared" si="0"/>
        <v>566.67077170770665</v>
      </c>
      <c r="I8" s="15">
        <f t="shared" si="1"/>
        <v>29.938480656414395</v>
      </c>
    </row>
    <row r="9" spans="1:14" x14ac:dyDescent="0.2">
      <c r="A9">
        <v>9</v>
      </c>
      <c r="B9" t="s">
        <v>241</v>
      </c>
      <c r="C9" t="s">
        <v>242</v>
      </c>
      <c r="D9" t="s">
        <v>243</v>
      </c>
      <c r="E9" t="s">
        <v>114</v>
      </c>
      <c r="F9">
        <v>2020</v>
      </c>
      <c r="G9">
        <v>546.80999999999995</v>
      </c>
      <c r="H9" s="4">
        <f t="shared" si="0"/>
        <v>545.43077170770664</v>
      </c>
      <c r="I9" s="15">
        <f t="shared" si="1"/>
        <v>28.816324087043562</v>
      </c>
    </row>
    <row r="10" spans="1:14" x14ac:dyDescent="0.2">
      <c r="A10">
        <v>9</v>
      </c>
      <c r="B10" t="s">
        <v>241</v>
      </c>
      <c r="C10" t="s">
        <v>242</v>
      </c>
      <c r="D10" t="s">
        <v>243</v>
      </c>
      <c r="E10" t="s">
        <v>42</v>
      </c>
      <c r="F10">
        <v>2020</v>
      </c>
      <c r="G10">
        <v>532.24</v>
      </c>
      <c r="H10" s="4">
        <f t="shared" si="0"/>
        <v>530.8607717077067</v>
      </c>
      <c r="I10" s="15">
        <f t="shared" si="1"/>
        <v>28.0465584930825</v>
      </c>
    </row>
    <row r="11" spans="1:14" x14ac:dyDescent="0.2">
      <c r="A11">
        <v>9</v>
      </c>
      <c r="B11" t="s">
        <v>241</v>
      </c>
      <c r="C11" t="s">
        <v>242</v>
      </c>
      <c r="D11" t="s">
        <v>243</v>
      </c>
      <c r="E11" t="s">
        <v>85</v>
      </c>
      <c r="F11">
        <v>2020</v>
      </c>
      <c r="G11">
        <v>508.08</v>
      </c>
      <c r="H11" s="4">
        <f t="shared" si="0"/>
        <v>506.70077170770674</v>
      </c>
      <c r="I11" s="15">
        <f t="shared" si="1"/>
        <v>26.770131811538278</v>
      </c>
    </row>
    <row r="12" spans="1:14" x14ac:dyDescent="0.2">
      <c r="A12">
        <v>9</v>
      </c>
      <c r="B12" t="s">
        <v>241</v>
      </c>
      <c r="C12" t="s">
        <v>242</v>
      </c>
      <c r="D12" t="s">
        <v>243</v>
      </c>
      <c r="E12" t="s">
        <v>217</v>
      </c>
      <c r="F12">
        <v>2020</v>
      </c>
      <c r="G12">
        <v>483.63</v>
      </c>
      <c r="H12" s="4">
        <f t="shared" si="0"/>
        <v>482.25077170770675</v>
      </c>
      <c r="I12" s="15">
        <f t="shared" si="1"/>
        <v>25.478383783237113</v>
      </c>
    </row>
    <row r="13" spans="1:14" x14ac:dyDescent="0.2">
      <c r="A13">
        <v>9</v>
      </c>
      <c r="B13" t="s">
        <v>241</v>
      </c>
      <c r="C13" t="s">
        <v>242</v>
      </c>
      <c r="D13" t="s">
        <v>243</v>
      </c>
      <c r="E13" t="s">
        <v>23</v>
      </c>
      <c r="F13">
        <v>2020</v>
      </c>
      <c r="G13">
        <v>388.79</v>
      </c>
      <c r="H13" s="4">
        <f t="shared" si="0"/>
        <v>387.41077170770677</v>
      </c>
      <c r="I13" s="15">
        <f t="shared" si="1"/>
        <v>20.467775071413683</v>
      </c>
    </row>
    <row r="14" spans="1:14" x14ac:dyDescent="0.2">
      <c r="A14">
        <v>9</v>
      </c>
      <c r="B14" t="s">
        <v>241</v>
      </c>
      <c r="C14" t="s">
        <v>242</v>
      </c>
      <c r="D14" t="s">
        <v>243</v>
      </c>
      <c r="E14" t="s">
        <v>149</v>
      </c>
      <c r="F14">
        <v>2020</v>
      </c>
      <c r="G14">
        <v>388.11</v>
      </c>
      <c r="H14" s="4">
        <f t="shared" si="0"/>
        <v>386.73077170770677</v>
      </c>
      <c r="I14" s="15">
        <f t="shared" si="1"/>
        <v>20.431849154880151</v>
      </c>
    </row>
    <row r="15" spans="1:14" x14ac:dyDescent="0.2">
      <c r="A15">
        <v>9</v>
      </c>
      <c r="B15" t="s">
        <v>241</v>
      </c>
      <c r="C15" t="s">
        <v>242</v>
      </c>
      <c r="D15" t="s">
        <v>243</v>
      </c>
      <c r="E15" t="s">
        <v>75</v>
      </c>
      <c r="F15">
        <v>2020</v>
      </c>
      <c r="G15">
        <v>374.23</v>
      </c>
      <c r="H15" s="4">
        <f t="shared" si="0"/>
        <v>372.85077170770677</v>
      </c>
      <c r="I15" s="15">
        <f t="shared" si="1"/>
        <v>19.698537799754583</v>
      </c>
    </row>
    <row r="16" spans="1:14" x14ac:dyDescent="0.2">
      <c r="A16">
        <v>9</v>
      </c>
      <c r="B16" t="s">
        <v>241</v>
      </c>
      <c r="C16" t="s">
        <v>242</v>
      </c>
      <c r="D16" t="s">
        <v>243</v>
      </c>
      <c r="E16" t="s">
        <v>221</v>
      </c>
      <c r="F16">
        <v>2020</v>
      </c>
      <c r="G16">
        <v>366.6</v>
      </c>
      <c r="H16" s="4">
        <f t="shared" si="0"/>
        <v>365.22077170770677</v>
      </c>
      <c r="I16" s="15">
        <f t="shared" si="1"/>
        <v>19.295427883356304</v>
      </c>
    </row>
    <row r="17" spans="1:9" x14ac:dyDescent="0.2">
      <c r="A17">
        <v>9</v>
      </c>
      <c r="B17" t="s">
        <v>241</v>
      </c>
      <c r="C17" t="s">
        <v>242</v>
      </c>
      <c r="D17" t="s">
        <v>243</v>
      </c>
      <c r="E17" t="s">
        <v>50</v>
      </c>
      <c r="F17">
        <v>2020</v>
      </c>
      <c r="G17">
        <v>350.87</v>
      </c>
      <c r="H17" s="4">
        <f t="shared" si="0"/>
        <v>349.49077170770676</v>
      </c>
      <c r="I17" s="15">
        <f t="shared" si="1"/>
        <v>18.464376902367452</v>
      </c>
    </row>
    <row r="18" spans="1:9" x14ac:dyDescent="0.2">
      <c r="A18">
        <v>9</v>
      </c>
      <c r="B18" t="s">
        <v>241</v>
      </c>
      <c r="C18" t="s">
        <v>242</v>
      </c>
      <c r="D18" t="s">
        <v>243</v>
      </c>
      <c r="E18" t="s">
        <v>64</v>
      </c>
      <c r="F18">
        <v>2020</v>
      </c>
      <c r="G18">
        <v>302.61</v>
      </c>
      <c r="H18" s="4">
        <f t="shared" si="0"/>
        <v>301.23077170770677</v>
      </c>
      <c r="I18" s="15">
        <f t="shared" si="1"/>
        <v>15.914693473090788</v>
      </c>
    </row>
    <row r="19" spans="1:9" x14ac:dyDescent="0.2">
      <c r="A19">
        <v>9</v>
      </c>
      <c r="B19" t="s">
        <v>241</v>
      </c>
      <c r="C19" t="s">
        <v>242</v>
      </c>
      <c r="D19" t="s">
        <v>243</v>
      </c>
      <c r="E19" t="s">
        <v>58</v>
      </c>
      <c r="F19">
        <v>2020</v>
      </c>
      <c r="G19">
        <v>293.92</v>
      </c>
      <c r="H19" s="4">
        <f t="shared" si="0"/>
        <v>292.54077170770677</v>
      </c>
      <c r="I19" s="15">
        <f t="shared" si="1"/>
        <v>15.455581392684362</v>
      </c>
    </row>
    <row r="20" spans="1:9" x14ac:dyDescent="0.2">
      <c r="A20">
        <v>9</v>
      </c>
      <c r="B20" t="s">
        <v>241</v>
      </c>
      <c r="C20" t="s">
        <v>242</v>
      </c>
      <c r="D20" t="s">
        <v>243</v>
      </c>
      <c r="E20" t="s">
        <v>44</v>
      </c>
      <c r="F20">
        <v>2020</v>
      </c>
      <c r="G20">
        <v>274.23</v>
      </c>
      <c r="H20" s="4">
        <f t="shared" si="0"/>
        <v>272.85077170770677</v>
      </c>
      <c r="I20" s="15">
        <f t="shared" si="1"/>
        <v>14.4153147801179</v>
      </c>
    </row>
    <row r="21" spans="1:9" x14ac:dyDescent="0.2">
      <c r="A21">
        <v>9</v>
      </c>
      <c r="B21" t="s">
        <v>241</v>
      </c>
      <c r="C21" t="s">
        <v>242</v>
      </c>
      <c r="D21" t="s">
        <v>243</v>
      </c>
      <c r="E21" t="s">
        <v>139</v>
      </c>
      <c r="F21">
        <v>2020</v>
      </c>
      <c r="G21">
        <v>271.48</v>
      </c>
      <c r="H21" s="4">
        <f t="shared" si="0"/>
        <v>270.10077170770677</v>
      </c>
      <c r="I21" s="15">
        <f t="shared" si="1"/>
        <v>14.270026147077889</v>
      </c>
    </row>
    <row r="22" spans="1:9" x14ac:dyDescent="0.2">
      <c r="A22">
        <v>9</v>
      </c>
      <c r="B22" t="s">
        <v>241</v>
      </c>
      <c r="C22" t="s">
        <v>242</v>
      </c>
      <c r="D22" t="s">
        <v>243</v>
      </c>
      <c r="E22" t="s">
        <v>37</v>
      </c>
      <c r="F22">
        <v>2020</v>
      </c>
      <c r="G22">
        <v>260.94</v>
      </c>
      <c r="H22" s="4">
        <f t="shared" si="0"/>
        <v>259.56077170770675</v>
      </c>
      <c r="I22" s="15">
        <f t="shared" si="1"/>
        <v>13.713174440808181</v>
      </c>
    </row>
    <row r="23" spans="1:9" x14ac:dyDescent="0.2">
      <c r="A23">
        <v>9</v>
      </c>
      <c r="B23" t="s">
        <v>241</v>
      </c>
      <c r="C23" t="s">
        <v>242</v>
      </c>
      <c r="D23" t="s">
        <v>243</v>
      </c>
      <c r="E23" t="s">
        <v>62</v>
      </c>
      <c r="F23">
        <v>2020</v>
      </c>
      <c r="G23">
        <v>242.97</v>
      </c>
      <c r="H23" s="4">
        <f t="shared" si="0"/>
        <v>241.59077170770675</v>
      </c>
      <c r="I23" s="15">
        <f t="shared" si="1"/>
        <v>12.763779264179471</v>
      </c>
    </row>
    <row r="24" spans="1:9" x14ac:dyDescent="0.2">
      <c r="A24">
        <v>9</v>
      </c>
      <c r="B24" t="s">
        <v>241</v>
      </c>
      <c r="C24" t="s">
        <v>242</v>
      </c>
      <c r="D24" t="s">
        <v>243</v>
      </c>
      <c r="E24" t="s">
        <v>123</v>
      </c>
      <c r="F24">
        <v>2020</v>
      </c>
      <c r="G24">
        <v>229.11</v>
      </c>
      <c r="H24" s="4">
        <f t="shared" si="0"/>
        <v>227.73077170770677</v>
      </c>
      <c r="I24" s="15">
        <f t="shared" si="1"/>
        <v>12.031524553657826</v>
      </c>
    </row>
    <row r="25" spans="1:9" x14ac:dyDescent="0.2">
      <c r="A25">
        <v>9</v>
      </c>
      <c r="B25" t="s">
        <v>241</v>
      </c>
      <c r="C25" t="s">
        <v>242</v>
      </c>
      <c r="D25" t="s">
        <v>243</v>
      </c>
      <c r="E25" t="s">
        <v>112</v>
      </c>
      <c r="F25">
        <v>2020</v>
      </c>
      <c r="G25">
        <v>204.37</v>
      </c>
      <c r="H25" s="4">
        <f t="shared" si="0"/>
        <v>202.99077170770676</v>
      </c>
      <c r="I25" s="15">
        <f t="shared" si="1"/>
        <v>10.72445517859971</v>
      </c>
    </row>
    <row r="26" spans="1:9" x14ac:dyDescent="0.2">
      <c r="A26">
        <v>9</v>
      </c>
      <c r="B26" t="s">
        <v>241</v>
      </c>
      <c r="C26" t="s">
        <v>242</v>
      </c>
      <c r="D26" t="s">
        <v>243</v>
      </c>
      <c r="E26" t="s">
        <v>60</v>
      </c>
      <c r="F26">
        <v>2020</v>
      </c>
      <c r="G26">
        <v>194.51</v>
      </c>
      <c r="H26" s="4">
        <f t="shared" si="0"/>
        <v>193.13077170770674</v>
      </c>
      <c r="I26" s="15">
        <f t="shared" si="1"/>
        <v>10.203529388863533</v>
      </c>
    </row>
    <row r="27" spans="1:9" x14ac:dyDescent="0.2">
      <c r="A27">
        <v>9</v>
      </c>
      <c r="B27" t="s">
        <v>241</v>
      </c>
      <c r="C27" t="s">
        <v>242</v>
      </c>
      <c r="D27" t="s">
        <v>243</v>
      </c>
      <c r="E27" t="s">
        <v>163</v>
      </c>
      <c r="F27">
        <v>2020</v>
      </c>
      <c r="G27">
        <v>188.37</v>
      </c>
      <c r="H27" s="4">
        <f t="shared" si="0"/>
        <v>186.99077170770676</v>
      </c>
      <c r="I27" s="15">
        <f t="shared" si="1"/>
        <v>9.8791394954578404</v>
      </c>
    </row>
    <row r="28" spans="1:9" x14ac:dyDescent="0.2">
      <c r="A28">
        <v>9</v>
      </c>
      <c r="B28" t="s">
        <v>241</v>
      </c>
      <c r="C28" t="s">
        <v>242</v>
      </c>
      <c r="D28" t="s">
        <v>243</v>
      </c>
      <c r="E28" t="s">
        <v>159</v>
      </c>
      <c r="F28">
        <v>2020</v>
      </c>
      <c r="G28">
        <v>180.8</v>
      </c>
      <c r="H28" s="4">
        <f t="shared" si="0"/>
        <v>179.42077170770676</v>
      </c>
      <c r="I28" s="15">
        <f t="shared" si="1"/>
        <v>9.4791995128713449</v>
      </c>
    </row>
    <row r="29" spans="1:9" x14ac:dyDescent="0.2">
      <c r="A29">
        <v>9</v>
      </c>
      <c r="B29" t="s">
        <v>241</v>
      </c>
      <c r="C29" t="s">
        <v>242</v>
      </c>
      <c r="D29" t="s">
        <v>243</v>
      </c>
      <c r="E29" t="s">
        <v>137</v>
      </c>
      <c r="F29">
        <v>2020</v>
      </c>
      <c r="G29">
        <v>166.03</v>
      </c>
      <c r="H29" s="4">
        <f t="shared" si="0"/>
        <v>164.65077170770675</v>
      </c>
      <c r="I29" s="15">
        <f t="shared" si="1"/>
        <v>8.6988674728710063</v>
      </c>
    </row>
    <row r="30" spans="1:9" x14ac:dyDescent="0.2">
      <c r="A30">
        <v>9</v>
      </c>
      <c r="B30" t="s">
        <v>241</v>
      </c>
      <c r="C30" t="s">
        <v>242</v>
      </c>
      <c r="D30" t="s">
        <v>243</v>
      </c>
      <c r="E30" t="s">
        <v>63</v>
      </c>
      <c r="F30">
        <v>2020</v>
      </c>
      <c r="G30">
        <v>161.38999999999999</v>
      </c>
      <c r="H30" s="4">
        <f t="shared" si="0"/>
        <v>160.01077170770674</v>
      </c>
      <c r="I30" s="15">
        <f t="shared" si="1"/>
        <v>8.453725924759862</v>
      </c>
    </row>
    <row r="31" spans="1:9" x14ac:dyDescent="0.2">
      <c r="A31">
        <v>9</v>
      </c>
      <c r="B31" t="s">
        <v>241</v>
      </c>
      <c r="C31" t="s">
        <v>242</v>
      </c>
      <c r="D31" t="s">
        <v>243</v>
      </c>
      <c r="E31" t="s">
        <v>18</v>
      </c>
      <c r="F31">
        <v>2020</v>
      </c>
      <c r="G31">
        <v>149.02000000000001</v>
      </c>
      <c r="H31" s="4">
        <f t="shared" si="0"/>
        <v>147.64077170770676</v>
      </c>
      <c r="I31" s="15">
        <f t="shared" si="1"/>
        <v>7.8001912372308064</v>
      </c>
    </row>
    <row r="32" spans="1:9" x14ac:dyDescent="0.2">
      <c r="A32">
        <v>9</v>
      </c>
      <c r="B32" t="s">
        <v>241</v>
      </c>
      <c r="C32" t="s">
        <v>242</v>
      </c>
      <c r="D32" t="s">
        <v>243</v>
      </c>
      <c r="E32" t="s">
        <v>71</v>
      </c>
      <c r="F32">
        <v>2020</v>
      </c>
      <c r="G32">
        <v>134.52000000000001</v>
      </c>
      <c r="H32" s="4">
        <f t="shared" si="0"/>
        <v>133.14077170770676</v>
      </c>
      <c r="I32" s="15">
        <f t="shared" si="1"/>
        <v>7.0341238993834878</v>
      </c>
    </row>
    <row r="33" spans="1:9" x14ac:dyDescent="0.2">
      <c r="A33">
        <v>9</v>
      </c>
      <c r="B33" t="s">
        <v>241</v>
      </c>
      <c r="C33" t="s">
        <v>242</v>
      </c>
      <c r="D33" t="s">
        <v>243</v>
      </c>
      <c r="E33" t="s">
        <v>51</v>
      </c>
      <c r="F33">
        <v>2020</v>
      </c>
      <c r="G33">
        <v>130.31</v>
      </c>
      <c r="H33" s="4">
        <f t="shared" si="0"/>
        <v>128.93077170770675</v>
      </c>
      <c r="I33" s="15">
        <f t="shared" si="1"/>
        <v>6.8117002102567827</v>
      </c>
    </row>
    <row r="34" spans="1:9" x14ac:dyDescent="0.2">
      <c r="A34">
        <v>9</v>
      </c>
      <c r="B34" t="s">
        <v>241</v>
      </c>
      <c r="C34" t="s">
        <v>242</v>
      </c>
      <c r="D34" t="s">
        <v>243</v>
      </c>
      <c r="E34" t="s">
        <v>138</v>
      </c>
      <c r="F34">
        <v>2020</v>
      </c>
      <c r="G34">
        <v>124.46</v>
      </c>
      <c r="H34" s="4">
        <f t="shared" si="0"/>
        <v>123.08077170770673</v>
      </c>
      <c r="I34" s="15">
        <f t="shared" si="1"/>
        <v>6.5026316636080352</v>
      </c>
    </row>
    <row r="35" spans="1:9" x14ac:dyDescent="0.2">
      <c r="A35">
        <v>9</v>
      </c>
      <c r="B35" t="s">
        <v>241</v>
      </c>
      <c r="C35" t="s">
        <v>242</v>
      </c>
      <c r="D35" t="s">
        <v>243</v>
      </c>
      <c r="E35" t="s">
        <v>193</v>
      </c>
      <c r="F35">
        <v>2020</v>
      </c>
      <c r="G35">
        <v>121.84</v>
      </c>
      <c r="H35" s="4">
        <f t="shared" si="0"/>
        <v>120.46077170770674</v>
      </c>
      <c r="I35" s="15">
        <f t="shared" si="1"/>
        <v>6.3642112204935559</v>
      </c>
    </row>
    <row r="36" spans="1:9" x14ac:dyDescent="0.2">
      <c r="A36">
        <v>9</v>
      </c>
      <c r="B36" t="s">
        <v>241</v>
      </c>
      <c r="C36" t="s">
        <v>242</v>
      </c>
      <c r="D36" t="s">
        <v>243</v>
      </c>
      <c r="E36" t="s">
        <v>166</v>
      </c>
      <c r="F36">
        <v>2020</v>
      </c>
      <c r="G36">
        <v>109.6</v>
      </c>
      <c r="H36" s="4">
        <f t="shared" si="0"/>
        <v>108.22077170770673</v>
      </c>
      <c r="I36" s="15">
        <f t="shared" si="1"/>
        <v>5.7175447228900254</v>
      </c>
    </row>
    <row r="37" spans="1:9" x14ac:dyDescent="0.2">
      <c r="A37">
        <v>9</v>
      </c>
      <c r="B37" t="s">
        <v>241</v>
      </c>
      <c r="C37" t="s">
        <v>242</v>
      </c>
      <c r="D37" t="s">
        <v>243</v>
      </c>
      <c r="E37" t="s">
        <v>115</v>
      </c>
      <c r="F37">
        <v>2020</v>
      </c>
      <c r="G37">
        <v>89.53</v>
      </c>
      <c r="H37" s="4">
        <f t="shared" si="0"/>
        <v>88.150771707706738</v>
      </c>
      <c r="I37" s="15">
        <f t="shared" si="1"/>
        <v>4.6572018628489431</v>
      </c>
    </row>
    <row r="38" spans="1:9" x14ac:dyDescent="0.2">
      <c r="A38">
        <v>9</v>
      </c>
      <c r="B38" t="s">
        <v>241</v>
      </c>
      <c r="C38" t="s">
        <v>242</v>
      </c>
      <c r="D38" t="s">
        <v>243</v>
      </c>
      <c r="E38" t="s">
        <v>135</v>
      </c>
      <c r="F38">
        <v>2020</v>
      </c>
      <c r="G38">
        <v>88.12</v>
      </c>
      <c r="H38" s="4">
        <f t="shared" si="0"/>
        <v>86.740771707706742</v>
      </c>
      <c r="I38" s="15">
        <f t="shared" si="1"/>
        <v>4.5827084182720652</v>
      </c>
    </row>
    <row r="39" spans="1:9" x14ac:dyDescent="0.2">
      <c r="A39">
        <v>9</v>
      </c>
      <c r="B39" t="s">
        <v>241</v>
      </c>
      <c r="C39" t="s">
        <v>242</v>
      </c>
      <c r="D39" t="s">
        <v>243</v>
      </c>
      <c r="E39" t="s">
        <v>31</v>
      </c>
      <c r="F39">
        <v>2020</v>
      </c>
      <c r="G39">
        <v>86.94</v>
      </c>
      <c r="H39" s="4">
        <f t="shared" si="0"/>
        <v>85.560771707706735</v>
      </c>
      <c r="I39" s="15">
        <f t="shared" si="1"/>
        <v>4.5203663866403527</v>
      </c>
    </row>
    <row r="40" spans="1:9" x14ac:dyDescent="0.2">
      <c r="A40">
        <v>9</v>
      </c>
      <c r="B40" t="s">
        <v>241</v>
      </c>
      <c r="C40" t="s">
        <v>242</v>
      </c>
      <c r="D40" t="s">
        <v>243</v>
      </c>
      <c r="E40" t="s">
        <v>212</v>
      </c>
      <c r="F40">
        <v>2020</v>
      </c>
      <c r="G40">
        <v>84.13</v>
      </c>
      <c r="H40" s="4">
        <f t="shared" si="0"/>
        <v>82.750771707706733</v>
      </c>
      <c r="I40" s="15">
        <f t="shared" si="1"/>
        <v>4.3719078197885617</v>
      </c>
    </row>
    <row r="41" spans="1:9" x14ac:dyDescent="0.2">
      <c r="A41">
        <v>9</v>
      </c>
      <c r="B41" t="s">
        <v>241</v>
      </c>
      <c r="C41" t="s">
        <v>242</v>
      </c>
      <c r="D41" t="s">
        <v>243</v>
      </c>
      <c r="E41" t="s">
        <v>77</v>
      </c>
      <c r="F41">
        <v>2020</v>
      </c>
      <c r="G41">
        <v>84.09</v>
      </c>
      <c r="H41" s="4">
        <f t="shared" si="0"/>
        <v>82.710771707706741</v>
      </c>
      <c r="I41" s="15">
        <f t="shared" si="1"/>
        <v>4.369794530580708</v>
      </c>
    </row>
    <row r="42" spans="1:9" x14ac:dyDescent="0.2">
      <c r="A42">
        <v>9</v>
      </c>
      <c r="B42" t="s">
        <v>241</v>
      </c>
      <c r="C42" t="s">
        <v>242</v>
      </c>
      <c r="D42" t="s">
        <v>243</v>
      </c>
      <c r="E42" t="s">
        <v>26</v>
      </c>
      <c r="F42">
        <v>2020</v>
      </c>
      <c r="G42">
        <v>83.86</v>
      </c>
      <c r="H42" s="4">
        <f t="shared" si="0"/>
        <v>82.480771707706737</v>
      </c>
      <c r="I42" s="15">
        <f t="shared" si="1"/>
        <v>4.3576431176355426</v>
      </c>
    </row>
    <row r="43" spans="1:9" x14ac:dyDescent="0.2">
      <c r="A43">
        <v>9</v>
      </c>
      <c r="B43" t="s">
        <v>241</v>
      </c>
      <c r="C43" t="s">
        <v>242</v>
      </c>
      <c r="D43" t="s">
        <v>243</v>
      </c>
      <c r="E43" t="s">
        <v>21</v>
      </c>
      <c r="F43">
        <v>2020</v>
      </c>
      <c r="G43">
        <v>82.73</v>
      </c>
      <c r="H43" s="4">
        <f t="shared" si="0"/>
        <v>81.350771707706741</v>
      </c>
      <c r="I43" s="15">
        <f t="shared" si="1"/>
        <v>4.2979426975136485</v>
      </c>
    </row>
    <row r="44" spans="1:9" x14ac:dyDescent="0.2">
      <c r="A44">
        <v>9</v>
      </c>
      <c r="B44" t="s">
        <v>241</v>
      </c>
      <c r="C44" t="s">
        <v>242</v>
      </c>
      <c r="D44" t="s">
        <v>243</v>
      </c>
      <c r="E44" t="s">
        <v>27</v>
      </c>
      <c r="F44">
        <v>2020</v>
      </c>
      <c r="G44">
        <v>73.180000000000007</v>
      </c>
      <c r="H44" s="4">
        <f t="shared" si="0"/>
        <v>71.800771707706744</v>
      </c>
      <c r="I44" s="15">
        <f t="shared" si="1"/>
        <v>3.7933948991383457</v>
      </c>
    </row>
    <row r="45" spans="1:9" x14ac:dyDescent="0.2">
      <c r="A45">
        <v>9</v>
      </c>
      <c r="B45" t="s">
        <v>241</v>
      </c>
      <c r="C45" t="s">
        <v>242</v>
      </c>
      <c r="D45" t="s">
        <v>243</v>
      </c>
      <c r="E45" t="s">
        <v>55</v>
      </c>
      <c r="F45">
        <v>2020</v>
      </c>
      <c r="G45">
        <v>64.73</v>
      </c>
      <c r="H45" s="4">
        <f t="shared" si="0"/>
        <v>63.350771707706741</v>
      </c>
      <c r="I45" s="15">
        <f t="shared" si="1"/>
        <v>3.3469625539790457</v>
      </c>
    </row>
    <row r="46" spans="1:9" x14ac:dyDescent="0.2">
      <c r="A46">
        <v>9</v>
      </c>
      <c r="B46" t="s">
        <v>241</v>
      </c>
      <c r="C46" t="s">
        <v>242</v>
      </c>
      <c r="D46" t="s">
        <v>243</v>
      </c>
      <c r="E46" t="s">
        <v>201</v>
      </c>
      <c r="F46">
        <v>2020</v>
      </c>
      <c r="G46">
        <v>64.13</v>
      </c>
      <c r="H46" s="4">
        <f t="shared" si="0"/>
        <v>62.750771707706733</v>
      </c>
      <c r="I46" s="15">
        <f t="shared" si="1"/>
        <v>3.3152632158612247</v>
      </c>
    </row>
    <row r="47" spans="1:9" x14ac:dyDescent="0.2">
      <c r="A47">
        <v>9</v>
      </c>
      <c r="B47" t="s">
        <v>241</v>
      </c>
      <c r="C47" t="s">
        <v>242</v>
      </c>
      <c r="D47" t="s">
        <v>243</v>
      </c>
      <c r="E47" t="s">
        <v>200</v>
      </c>
      <c r="F47">
        <v>2020</v>
      </c>
      <c r="G47">
        <v>62.23</v>
      </c>
      <c r="H47" s="4">
        <f t="shared" si="0"/>
        <v>60.850771707706734</v>
      </c>
      <c r="I47" s="15">
        <f t="shared" si="1"/>
        <v>3.214881978488128</v>
      </c>
    </row>
    <row r="48" spans="1:9" x14ac:dyDescent="0.2">
      <c r="A48">
        <v>9</v>
      </c>
      <c r="B48" t="s">
        <v>241</v>
      </c>
      <c r="C48" t="s">
        <v>242</v>
      </c>
      <c r="D48" t="s">
        <v>243</v>
      </c>
      <c r="E48" t="s">
        <v>222</v>
      </c>
      <c r="F48">
        <v>2020</v>
      </c>
      <c r="G48">
        <v>60.18</v>
      </c>
      <c r="H48" s="4">
        <f t="shared" si="0"/>
        <v>58.800771707706737</v>
      </c>
      <c r="I48" s="15">
        <f t="shared" si="1"/>
        <v>3.1065759065855763</v>
      </c>
    </row>
    <row r="49" spans="1:9" x14ac:dyDescent="0.2">
      <c r="A49">
        <v>9</v>
      </c>
      <c r="B49" t="s">
        <v>241</v>
      </c>
      <c r="C49" t="s">
        <v>242</v>
      </c>
      <c r="D49" t="s">
        <v>243</v>
      </c>
      <c r="E49" t="s">
        <v>108</v>
      </c>
      <c r="F49">
        <v>2020</v>
      </c>
      <c r="G49">
        <v>57.44</v>
      </c>
      <c r="H49" s="4">
        <f t="shared" si="0"/>
        <v>56.060771707706735</v>
      </c>
      <c r="I49" s="15">
        <f t="shared" si="1"/>
        <v>2.961815595847531</v>
      </c>
    </row>
    <row r="50" spans="1:9" x14ac:dyDescent="0.2">
      <c r="A50">
        <v>9</v>
      </c>
      <c r="B50" t="s">
        <v>241</v>
      </c>
      <c r="C50" t="s">
        <v>242</v>
      </c>
      <c r="D50" t="s">
        <v>243</v>
      </c>
      <c r="E50" t="s">
        <v>19</v>
      </c>
      <c r="F50">
        <v>2020</v>
      </c>
      <c r="G50">
        <v>57.32</v>
      </c>
      <c r="H50" s="4">
        <f t="shared" si="0"/>
        <v>55.940771707706737</v>
      </c>
      <c r="I50" s="15">
        <f t="shared" si="1"/>
        <v>2.9554757282239672</v>
      </c>
    </row>
    <row r="51" spans="1:9" x14ac:dyDescent="0.2">
      <c r="A51">
        <v>9</v>
      </c>
      <c r="B51" t="s">
        <v>241</v>
      </c>
      <c r="C51" t="s">
        <v>242</v>
      </c>
      <c r="D51" t="s">
        <v>243</v>
      </c>
      <c r="E51" t="s">
        <v>225</v>
      </c>
      <c r="F51">
        <v>2020</v>
      </c>
      <c r="G51">
        <v>54.38</v>
      </c>
      <c r="H51" s="4">
        <f t="shared" si="0"/>
        <v>53.00077170770674</v>
      </c>
      <c r="I51" s="15">
        <f t="shared" si="1"/>
        <v>2.8001489714466485</v>
      </c>
    </row>
    <row r="52" spans="1:9" x14ac:dyDescent="0.2">
      <c r="A52">
        <v>9</v>
      </c>
      <c r="B52" t="s">
        <v>241</v>
      </c>
      <c r="C52" t="s">
        <v>242</v>
      </c>
      <c r="D52" t="s">
        <v>243</v>
      </c>
      <c r="E52" t="s">
        <v>25</v>
      </c>
      <c r="F52">
        <v>2020</v>
      </c>
      <c r="G52">
        <v>52.5</v>
      </c>
      <c r="H52" s="4">
        <f t="shared" si="0"/>
        <v>51.120771707706737</v>
      </c>
      <c r="I52" s="15">
        <f t="shared" si="1"/>
        <v>2.700824378677479</v>
      </c>
    </row>
    <row r="53" spans="1:9" x14ac:dyDescent="0.2">
      <c r="A53">
        <v>9</v>
      </c>
      <c r="B53" t="s">
        <v>241</v>
      </c>
      <c r="C53" t="s">
        <v>242</v>
      </c>
      <c r="D53" t="s">
        <v>243</v>
      </c>
      <c r="E53" t="s">
        <v>195</v>
      </c>
      <c r="F53">
        <v>2020</v>
      </c>
      <c r="G53">
        <v>50.27</v>
      </c>
      <c r="H53" s="4">
        <f t="shared" si="0"/>
        <v>48.89077170770674</v>
      </c>
      <c r="I53" s="15">
        <f t="shared" si="1"/>
        <v>2.5830085053395813</v>
      </c>
    </row>
    <row r="54" spans="1:9" x14ac:dyDescent="0.2">
      <c r="A54">
        <v>9</v>
      </c>
      <c r="B54" t="s">
        <v>241</v>
      </c>
      <c r="C54" t="s">
        <v>242</v>
      </c>
      <c r="D54" t="s">
        <v>243</v>
      </c>
      <c r="E54" t="s">
        <v>40</v>
      </c>
      <c r="F54">
        <v>2020</v>
      </c>
      <c r="G54">
        <v>48.02</v>
      </c>
      <c r="H54" s="4">
        <f t="shared" si="0"/>
        <v>46.64077170770674</v>
      </c>
      <c r="I54" s="15">
        <f t="shared" si="1"/>
        <v>2.4641359873977557</v>
      </c>
    </row>
    <row r="55" spans="1:9" x14ac:dyDescent="0.2">
      <c r="A55">
        <v>9</v>
      </c>
      <c r="B55" t="s">
        <v>241</v>
      </c>
      <c r="C55" t="s">
        <v>242</v>
      </c>
      <c r="D55" t="s">
        <v>243</v>
      </c>
      <c r="E55" t="s">
        <v>57</v>
      </c>
      <c r="F55">
        <v>2020</v>
      </c>
      <c r="G55">
        <v>45.34</v>
      </c>
      <c r="H55" s="4">
        <f t="shared" si="0"/>
        <v>43.960771707706741</v>
      </c>
      <c r="I55" s="15">
        <f t="shared" si="1"/>
        <v>2.3225456104714928</v>
      </c>
    </row>
    <row r="56" spans="1:9" x14ac:dyDescent="0.2">
      <c r="A56">
        <v>9</v>
      </c>
      <c r="B56" t="s">
        <v>241</v>
      </c>
      <c r="C56" t="s">
        <v>242</v>
      </c>
      <c r="D56" t="s">
        <v>243</v>
      </c>
      <c r="E56" t="s">
        <v>41</v>
      </c>
      <c r="F56">
        <v>2020</v>
      </c>
      <c r="G56">
        <v>43.84</v>
      </c>
      <c r="H56" s="4">
        <f t="shared" si="0"/>
        <v>42.460771707706741</v>
      </c>
      <c r="I56" s="15">
        <f t="shared" si="1"/>
        <v>2.2432972651769427</v>
      </c>
    </row>
    <row r="57" spans="1:9" x14ac:dyDescent="0.2">
      <c r="A57">
        <v>9</v>
      </c>
      <c r="B57" t="s">
        <v>241</v>
      </c>
      <c r="C57" t="s">
        <v>242</v>
      </c>
      <c r="D57" t="s">
        <v>243</v>
      </c>
      <c r="E57" t="s">
        <v>146</v>
      </c>
      <c r="F57">
        <v>2020</v>
      </c>
      <c r="G57">
        <v>43.71</v>
      </c>
      <c r="H57" s="4">
        <f t="shared" si="0"/>
        <v>42.330771707706738</v>
      </c>
      <c r="I57" s="15">
        <f t="shared" si="1"/>
        <v>2.2364290752514147</v>
      </c>
    </row>
    <row r="58" spans="1:9" x14ac:dyDescent="0.2">
      <c r="A58">
        <v>9</v>
      </c>
      <c r="B58" t="s">
        <v>241</v>
      </c>
      <c r="C58" t="s">
        <v>242</v>
      </c>
      <c r="D58" t="s">
        <v>243</v>
      </c>
      <c r="E58" t="s">
        <v>53</v>
      </c>
      <c r="F58">
        <v>2020</v>
      </c>
      <c r="G58">
        <v>42.44</v>
      </c>
      <c r="H58" s="4">
        <f t="shared" si="0"/>
        <v>41.060771707706735</v>
      </c>
      <c r="I58" s="15">
        <f t="shared" si="1"/>
        <v>2.1693321429020287</v>
      </c>
    </row>
    <row r="59" spans="1:9" x14ac:dyDescent="0.2">
      <c r="A59">
        <v>9</v>
      </c>
      <c r="B59" t="s">
        <v>241</v>
      </c>
      <c r="C59" t="s">
        <v>242</v>
      </c>
      <c r="D59" t="s">
        <v>243</v>
      </c>
      <c r="E59" t="s">
        <v>120</v>
      </c>
      <c r="F59">
        <v>2020</v>
      </c>
      <c r="G59">
        <v>39.159999999999997</v>
      </c>
      <c r="H59" s="4">
        <f t="shared" si="0"/>
        <v>37.780771707706734</v>
      </c>
      <c r="I59" s="15">
        <f t="shared" si="1"/>
        <v>1.9960424278579452</v>
      </c>
    </row>
    <row r="60" spans="1:9" x14ac:dyDescent="0.2">
      <c r="A60">
        <v>9</v>
      </c>
      <c r="B60" t="s">
        <v>241</v>
      </c>
      <c r="C60" t="s">
        <v>242</v>
      </c>
      <c r="D60" t="s">
        <v>243</v>
      </c>
      <c r="E60" t="s">
        <v>54</v>
      </c>
      <c r="F60">
        <v>2020</v>
      </c>
      <c r="G60">
        <v>36.659999999999997</v>
      </c>
      <c r="H60" s="4">
        <f t="shared" si="0"/>
        <v>35.280771707706734</v>
      </c>
      <c r="I60" s="15">
        <f t="shared" si="1"/>
        <v>1.863961852367028</v>
      </c>
    </row>
    <row r="61" spans="1:9" x14ac:dyDescent="0.2">
      <c r="A61">
        <v>9</v>
      </c>
      <c r="B61" t="s">
        <v>241</v>
      </c>
      <c r="C61" t="s">
        <v>242</v>
      </c>
      <c r="D61" t="s">
        <v>243</v>
      </c>
      <c r="E61" t="s">
        <v>36</v>
      </c>
      <c r="F61">
        <v>2020</v>
      </c>
      <c r="G61">
        <v>35.76</v>
      </c>
      <c r="H61" s="4">
        <f t="shared" si="0"/>
        <v>34.380771707706735</v>
      </c>
      <c r="I61" s="15">
        <f t="shared" si="1"/>
        <v>1.8164128451902981</v>
      </c>
    </row>
    <row r="62" spans="1:9" x14ac:dyDescent="0.2">
      <c r="A62">
        <v>9</v>
      </c>
      <c r="B62" t="s">
        <v>241</v>
      </c>
      <c r="C62" t="s">
        <v>242</v>
      </c>
      <c r="D62" t="s">
        <v>243</v>
      </c>
      <c r="E62" t="s">
        <v>136</v>
      </c>
      <c r="F62">
        <v>2020</v>
      </c>
      <c r="G62">
        <v>35.1</v>
      </c>
      <c r="H62" s="4">
        <f t="shared" si="0"/>
        <v>33.720771707706739</v>
      </c>
      <c r="I62" s="15">
        <f t="shared" si="1"/>
        <v>1.7815435732606961</v>
      </c>
    </row>
    <row r="63" spans="1:9" x14ac:dyDescent="0.2">
      <c r="A63">
        <v>9</v>
      </c>
      <c r="B63" t="s">
        <v>241</v>
      </c>
      <c r="C63" t="s">
        <v>242</v>
      </c>
      <c r="D63" t="s">
        <v>243</v>
      </c>
      <c r="E63" t="s">
        <v>245</v>
      </c>
      <c r="F63">
        <v>2020</v>
      </c>
      <c r="G63">
        <v>34.369999999999997</v>
      </c>
      <c r="H63" s="4">
        <f t="shared" si="0"/>
        <v>32.990771707706735</v>
      </c>
      <c r="I63" s="15">
        <f t="shared" si="1"/>
        <v>1.7429760452173482</v>
      </c>
    </row>
    <row r="64" spans="1:9" x14ac:dyDescent="0.2">
      <c r="A64">
        <v>9</v>
      </c>
      <c r="B64" t="s">
        <v>241</v>
      </c>
      <c r="C64" t="s">
        <v>242</v>
      </c>
      <c r="D64" t="s">
        <v>243</v>
      </c>
      <c r="E64" t="s">
        <v>155</v>
      </c>
      <c r="F64">
        <v>2020</v>
      </c>
      <c r="G64">
        <v>33.24</v>
      </c>
      <c r="H64" s="4">
        <f t="shared" si="0"/>
        <v>31.860771707706743</v>
      </c>
      <c r="I64" s="15">
        <f t="shared" si="1"/>
        <v>1.6832756250954544</v>
      </c>
    </row>
    <row r="65" spans="1:9" x14ac:dyDescent="0.2">
      <c r="A65">
        <v>9</v>
      </c>
      <c r="B65" t="s">
        <v>241</v>
      </c>
      <c r="C65" t="s">
        <v>242</v>
      </c>
      <c r="D65" t="s">
        <v>243</v>
      </c>
      <c r="E65" t="s">
        <v>24</v>
      </c>
      <c r="F65">
        <v>2020</v>
      </c>
      <c r="G65">
        <v>33.07</v>
      </c>
      <c r="H65" s="4">
        <f t="shared" si="0"/>
        <v>31.690771707706741</v>
      </c>
      <c r="I65" s="15">
        <f t="shared" si="1"/>
        <v>1.6742941459620717</v>
      </c>
    </row>
    <row r="66" spans="1:9" x14ac:dyDescent="0.2">
      <c r="A66">
        <v>9</v>
      </c>
      <c r="B66" t="s">
        <v>241</v>
      </c>
      <c r="C66" t="s">
        <v>242</v>
      </c>
      <c r="D66" t="s">
        <v>243</v>
      </c>
      <c r="E66" t="s">
        <v>74</v>
      </c>
      <c r="F66">
        <v>2020</v>
      </c>
      <c r="G66">
        <v>32.93</v>
      </c>
      <c r="H66" s="4">
        <f t="shared" si="0"/>
        <v>31.55077170770674</v>
      </c>
      <c r="I66" s="15">
        <f t="shared" si="1"/>
        <v>1.6668976337345802</v>
      </c>
    </row>
    <row r="67" spans="1:9" x14ac:dyDescent="0.2">
      <c r="A67">
        <v>9</v>
      </c>
      <c r="B67" t="s">
        <v>241</v>
      </c>
      <c r="C67" t="s">
        <v>242</v>
      </c>
      <c r="D67" t="s">
        <v>243</v>
      </c>
      <c r="E67" t="s">
        <v>61</v>
      </c>
      <c r="F67">
        <v>2020</v>
      </c>
      <c r="G67">
        <v>32.299999999999997</v>
      </c>
      <c r="H67" s="4">
        <f t="shared" si="0"/>
        <v>30.920771707706738</v>
      </c>
      <c r="I67" s="15">
        <f t="shared" si="1"/>
        <v>1.633613328710869</v>
      </c>
    </row>
    <row r="68" spans="1:9" x14ac:dyDescent="0.2">
      <c r="A68">
        <v>9</v>
      </c>
      <c r="B68" t="s">
        <v>241</v>
      </c>
      <c r="C68" t="s">
        <v>242</v>
      </c>
      <c r="D68" t="s">
        <v>243</v>
      </c>
      <c r="E68" t="s">
        <v>177</v>
      </c>
      <c r="F68">
        <v>2020</v>
      </c>
      <c r="G68">
        <v>32.119999999999997</v>
      </c>
      <c r="H68" s="4">
        <f t="shared" ref="H68:H131" si="2">G68-$N$4/$N$3-$N$4</f>
        <v>30.740771707706738</v>
      </c>
      <c r="I68" s="15">
        <f t="shared" ref="I68:I131" si="3">IF(H68&gt;$N$3,100,(H68/$N$3)*100)</f>
        <v>1.6241035272755229</v>
      </c>
    </row>
    <row r="69" spans="1:9" x14ac:dyDescent="0.2">
      <c r="A69">
        <v>9</v>
      </c>
      <c r="B69" t="s">
        <v>241</v>
      </c>
      <c r="C69" t="s">
        <v>242</v>
      </c>
      <c r="D69" t="s">
        <v>243</v>
      </c>
      <c r="E69" t="s">
        <v>43</v>
      </c>
      <c r="F69">
        <v>2020</v>
      </c>
      <c r="G69">
        <v>31.97</v>
      </c>
      <c r="H69" s="4">
        <f t="shared" si="2"/>
        <v>30.590771707706743</v>
      </c>
      <c r="I69" s="15">
        <f t="shared" si="3"/>
        <v>1.6161786927460682</v>
      </c>
    </row>
    <row r="70" spans="1:9" x14ac:dyDescent="0.2">
      <c r="A70">
        <v>9</v>
      </c>
      <c r="B70" t="s">
        <v>241</v>
      </c>
      <c r="C70" t="s">
        <v>242</v>
      </c>
      <c r="D70" t="s">
        <v>243</v>
      </c>
      <c r="E70" t="s">
        <v>134</v>
      </c>
      <c r="F70">
        <v>2020</v>
      </c>
      <c r="G70">
        <v>30.79</v>
      </c>
      <c r="H70" s="4">
        <f t="shared" si="2"/>
        <v>29.410771707706743</v>
      </c>
      <c r="I70" s="15">
        <f t="shared" si="3"/>
        <v>1.5538366611143555</v>
      </c>
    </row>
    <row r="71" spans="1:9" x14ac:dyDescent="0.2">
      <c r="A71">
        <v>9</v>
      </c>
      <c r="B71" t="s">
        <v>241</v>
      </c>
      <c r="C71" t="s">
        <v>242</v>
      </c>
      <c r="D71" t="s">
        <v>243</v>
      </c>
      <c r="E71" t="s">
        <v>82</v>
      </c>
      <c r="F71">
        <v>2020</v>
      </c>
      <c r="G71">
        <v>30.69</v>
      </c>
      <c r="H71" s="4">
        <f t="shared" si="2"/>
        <v>29.310771707706746</v>
      </c>
      <c r="I71" s="15">
        <f t="shared" si="3"/>
        <v>1.548553438094719</v>
      </c>
    </row>
    <row r="72" spans="1:9" x14ac:dyDescent="0.2">
      <c r="A72">
        <v>9</v>
      </c>
      <c r="B72" t="s">
        <v>241</v>
      </c>
      <c r="C72" t="s">
        <v>242</v>
      </c>
      <c r="D72" t="s">
        <v>243</v>
      </c>
      <c r="E72" t="s">
        <v>34</v>
      </c>
      <c r="F72">
        <v>2020</v>
      </c>
      <c r="G72">
        <v>30.59</v>
      </c>
      <c r="H72" s="4">
        <f t="shared" si="2"/>
        <v>29.210771707706744</v>
      </c>
      <c r="I72" s="15">
        <f t="shared" si="3"/>
        <v>1.5432702150750821</v>
      </c>
    </row>
    <row r="73" spans="1:9" x14ac:dyDescent="0.2">
      <c r="A73">
        <v>9</v>
      </c>
      <c r="B73" t="s">
        <v>241</v>
      </c>
      <c r="C73" t="s">
        <v>242</v>
      </c>
      <c r="D73" t="s">
        <v>243</v>
      </c>
      <c r="E73" t="s">
        <v>147</v>
      </c>
      <c r="F73">
        <v>2020</v>
      </c>
      <c r="G73">
        <v>27.59</v>
      </c>
      <c r="H73" s="4">
        <f t="shared" si="2"/>
        <v>26.210771707706744</v>
      </c>
      <c r="I73" s="15">
        <f t="shared" si="3"/>
        <v>1.3847735244859816</v>
      </c>
    </row>
    <row r="74" spans="1:9" x14ac:dyDescent="0.2">
      <c r="A74">
        <v>9</v>
      </c>
      <c r="B74" t="s">
        <v>241</v>
      </c>
      <c r="C74" t="s">
        <v>242</v>
      </c>
      <c r="D74" t="s">
        <v>243</v>
      </c>
      <c r="E74" t="s">
        <v>32</v>
      </c>
      <c r="F74">
        <v>2020</v>
      </c>
      <c r="G74">
        <v>25.92</v>
      </c>
      <c r="H74" s="4">
        <f t="shared" si="2"/>
        <v>24.540771707706746</v>
      </c>
      <c r="I74" s="15">
        <f t="shared" si="3"/>
        <v>1.2965437000580493</v>
      </c>
    </row>
    <row r="75" spans="1:9" x14ac:dyDescent="0.2">
      <c r="A75">
        <v>9</v>
      </c>
      <c r="B75" t="s">
        <v>241</v>
      </c>
      <c r="C75" t="s">
        <v>242</v>
      </c>
      <c r="D75" t="s">
        <v>243</v>
      </c>
      <c r="E75" t="s">
        <v>160</v>
      </c>
      <c r="F75">
        <v>2020</v>
      </c>
      <c r="G75">
        <v>25.18</v>
      </c>
      <c r="H75" s="4">
        <f t="shared" si="2"/>
        <v>23.800771707706744</v>
      </c>
      <c r="I75" s="15">
        <f t="shared" si="3"/>
        <v>1.2574478497127375</v>
      </c>
    </row>
    <row r="76" spans="1:9" x14ac:dyDescent="0.2">
      <c r="A76">
        <v>9</v>
      </c>
      <c r="B76" t="s">
        <v>241</v>
      </c>
      <c r="C76" t="s">
        <v>242</v>
      </c>
      <c r="D76" t="s">
        <v>243</v>
      </c>
      <c r="E76" t="s">
        <v>186</v>
      </c>
      <c r="F76">
        <v>2020</v>
      </c>
      <c r="G76">
        <v>23.85</v>
      </c>
      <c r="H76" s="4">
        <f t="shared" si="2"/>
        <v>22.470771707706746</v>
      </c>
      <c r="I76" s="15">
        <f t="shared" si="3"/>
        <v>1.1871809835515696</v>
      </c>
    </row>
    <row r="77" spans="1:9" x14ac:dyDescent="0.2">
      <c r="A77">
        <v>9</v>
      </c>
      <c r="B77" t="s">
        <v>241</v>
      </c>
      <c r="C77" t="s">
        <v>242</v>
      </c>
      <c r="D77" t="s">
        <v>243</v>
      </c>
      <c r="E77" t="s">
        <v>219</v>
      </c>
      <c r="F77">
        <v>2020</v>
      </c>
      <c r="G77">
        <v>22.36</v>
      </c>
      <c r="H77" s="4">
        <f t="shared" si="2"/>
        <v>20.980771707706744</v>
      </c>
      <c r="I77" s="15">
        <f t="shared" si="3"/>
        <v>1.108460960558983</v>
      </c>
    </row>
    <row r="78" spans="1:9" x14ac:dyDescent="0.2">
      <c r="A78">
        <v>9</v>
      </c>
      <c r="B78" t="s">
        <v>241</v>
      </c>
      <c r="C78" t="s">
        <v>242</v>
      </c>
      <c r="D78" t="s">
        <v>243</v>
      </c>
      <c r="E78" t="s">
        <v>33</v>
      </c>
      <c r="F78">
        <v>2020</v>
      </c>
      <c r="G78">
        <v>20.9</v>
      </c>
      <c r="H78" s="4">
        <f t="shared" si="2"/>
        <v>19.520771707706743</v>
      </c>
      <c r="I78" s="15">
        <f t="shared" si="3"/>
        <v>1.0313259044722876</v>
      </c>
    </row>
    <row r="79" spans="1:9" x14ac:dyDescent="0.2">
      <c r="A79">
        <v>9</v>
      </c>
      <c r="B79" t="s">
        <v>241</v>
      </c>
      <c r="C79" t="s">
        <v>242</v>
      </c>
      <c r="D79" t="s">
        <v>243</v>
      </c>
      <c r="E79" t="s">
        <v>88</v>
      </c>
      <c r="F79">
        <v>2020</v>
      </c>
      <c r="G79">
        <v>20.84</v>
      </c>
      <c r="H79" s="4">
        <f t="shared" si="2"/>
        <v>19.460771707706744</v>
      </c>
      <c r="I79" s="15">
        <f t="shared" si="3"/>
        <v>1.0281559706605055</v>
      </c>
    </row>
    <row r="80" spans="1:9" x14ac:dyDescent="0.2">
      <c r="A80">
        <v>9</v>
      </c>
      <c r="B80" t="s">
        <v>241</v>
      </c>
      <c r="C80" t="s">
        <v>242</v>
      </c>
      <c r="D80" t="s">
        <v>243</v>
      </c>
      <c r="E80" t="s">
        <v>127</v>
      </c>
      <c r="F80">
        <v>2020</v>
      </c>
      <c r="G80">
        <v>20.66</v>
      </c>
      <c r="H80" s="4">
        <f t="shared" si="2"/>
        <v>19.280771707706744</v>
      </c>
      <c r="I80" s="15">
        <f t="shared" si="3"/>
        <v>1.0186461692251596</v>
      </c>
    </row>
    <row r="81" spans="1:9" x14ac:dyDescent="0.2">
      <c r="A81">
        <v>9</v>
      </c>
      <c r="B81" t="s">
        <v>241</v>
      </c>
      <c r="C81" t="s">
        <v>242</v>
      </c>
      <c r="D81" t="s">
        <v>243</v>
      </c>
      <c r="E81" t="s">
        <v>117</v>
      </c>
      <c r="F81">
        <v>2020</v>
      </c>
      <c r="G81">
        <v>20.54</v>
      </c>
      <c r="H81" s="4">
        <f t="shared" si="2"/>
        <v>19.160771707706743</v>
      </c>
      <c r="I81" s="15">
        <f t="shared" si="3"/>
        <v>1.0123063016015954</v>
      </c>
    </row>
    <row r="82" spans="1:9" x14ac:dyDescent="0.2">
      <c r="A82">
        <v>9</v>
      </c>
      <c r="B82" t="s">
        <v>241</v>
      </c>
      <c r="C82" t="s">
        <v>242</v>
      </c>
      <c r="D82" t="s">
        <v>243</v>
      </c>
      <c r="E82" t="s">
        <v>79</v>
      </c>
      <c r="F82">
        <v>2020</v>
      </c>
      <c r="G82">
        <v>20.52</v>
      </c>
      <c r="H82" s="4">
        <f t="shared" si="2"/>
        <v>19.140771707706744</v>
      </c>
      <c r="I82" s="15">
        <f t="shared" si="3"/>
        <v>1.0112496569976681</v>
      </c>
    </row>
    <row r="83" spans="1:9" x14ac:dyDescent="0.2">
      <c r="A83">
        <v>9</v>
      </c>
      <c r="B83" t="s">
        <v>241</v>
      </c>
      <c r="C83" t="s">
        <v>242</v>
      </c>
      <c r="D83" t="s">
        <v>243</v>
      </c>
      <c r="E83" t="s">
        <v>194</v>
      </c>
      <c r="F83">
        <v>2020</v>
      </c>
      <c r="G83">
        <v>19.96</v>
      </c>
      <c r="H83" s="4">
        <f t="shared" si="2"/>
        <v>18.580771707706745</v>
      </c>
      <c r="I83" s="15">
        <f t="shared" si="3"/>
        <v>0.9816636080877027</v>
      </c>
    </row>
    <row r="84" spans="1:9" x14ac:dyDescent="0.2">
      <c r="A84">
        <v>9</v>
      </c>
      <c r="B84" t="s">
        <v>241</v>
      </c>
      <c r="C84" t="s">
        <v>242</v>
      </c>
      <c r="D84" t="s">
        <v>243</v>
      </c>
      <c r="E84" t="s">
        <v>99</v>
      </c>
      <c r="F84">
        <v>2020</v>
      </c>
      <c r="G84">
        <v>19.04</v>
      </c>
      <c r="H84" s="4">
        <f t="shared" si="2"/>
        <v>17.660771707706743</v>
      </c>
      <c r="I84" s="15">
        <f t="shared" si="3"/>
        <v>0.93305795630704513</v>
      </c>
    </row>
    <row r="85" spans="1:9" x14ac:dyDescent="0.2">
      <c r="A85">
        <v>9</v>
      </c>
      <c r="B85" t="s">
        <v>241</v>
      </c>
      <c r="C85" t="s">
        <v>242</v>
      </c>
      <c r="D85" t="s">
        <v>243</v>
      </c>
      <c r="E85" t="s">
        <v>152</v>
      </c>
      <c r="F85">
        <v>2020</v>
      </c>
      <c r="G85">
        <v>18.68</v>
      </c>
      <c r="H85" s="4">
        <f t="shared" si="2"/>
        <v>17.300771707706744</v>
      </c>
      <c r="I85" s="15">
        <f t="shared" si="3"/>
        <v>0.91403835343635309</v>
      </c>
    </row>
    <row r="86" spans="1:9" x14ac:dyDescent="0.2">
      <c r="A86">
        <v>9</v>
      </c>
      <c r="B86" t="s">
        <v>241</v>
      </c>
      <c r="C86" t="s">
        <v>242</v>
      </c>
      <c r="D86" t="s">
        <v>243</v>
      </c>
      <c r="E86" t="s">
        <v>22</v>
      </c>
      <c r="F86">
        <v>2020</v>
      </c>
      <c r="G86">
        <v>17.059999999999999</v>
      </c>
      <c r="H86" s="4">
        <f t="shared" si="2"/>
        <v>15.680771707706741</v>
      </c>
      <c r="I86" s="15">
        <f t="shared" si="3"/>
        <v>0.82845014051823873</v>
      </c>
    </row>
    <row r="87" spans="1:9" x14ac:dyDescent="0.2">
      <c r="A87">
        <v>9</v>
      </c>
      <c r="B87" t="s">
        <v>241</v>
      </c>
      <c r="C87" t="s">
        <v>242</v>
      </c>
      <c r="D87" t="s">
        <v>243</v>
      </c>
      <c r="E87" t="s">
        <v>116</v>
      </c>
      <c r="F87">
        <v>2020</v>
      </c>
      <c r="G87">
        <v>16.829999999999998</v>
      </c>
      <c r="H87" s="4">
        <f t="shared" si="2"/>
        <v>15.450771707706741</v>
      </c>
      <c r="I87" s="15">
        <f t="shared" si="3"/>
        <v>0.81629872757307442</v>
      </c>
    </row>
    <row r="88" spans="1:9" x14ac:dyDescent="0.2">
      <c r="A88">
        <v>9</v>
      </c>
      <c r="B88" t="s">
        <v>241</v>
      </c>
      <c r="C88" t="s">
        <v>242</v>
      </c>
      <c r="D88" t="s">
        <v>243</v>
      </c>
      <c r="E88" t="s">
        <v>113</v>
      </c>
      <c r="F88">
        <v>2020</v>
      </c>
      <c r="G88">
        <v>15.76</v>
      </c>
      <c r="H88" s="4">
        <f t="shared" si="2"/>
        <v>14.380771707706742</v>
      </c>
      <c r="I88" s="15">
        <f t="shared" si="3"/>
        <v>0.75976824126296194</v>
      </c>
    </row>
    <row r="89" spans="1:9" x14ac:dyDescent="0.2">
      <c r="A89">
        <v>9</v>
      </c>
      <c r="B89" t="s">
        <v>241</v>
      </c>
      <c r="C89" t="s">
        <v>242</v>
      </c>
      <c r="D89" t="s">
        <v>243</v>
      </c>
      <c r="E89" t="s">
        <v>102</v>
      </c>
      <c r="F89">
        <v>2020</v>
      </c>
      <c r="G89">
        <v>15.61</v>
      </c>
      <c r="H89" s="4">
        <f t="shared" si="2"/>
        <v>14.230771707706742</v>
      </c>
      <c r="I89" s="15">
        <f t="shared" si="3"/>
        <v>0.75184340673350691</v>
      </c>
    </row>
    <row r="90" spans="1:9" x14ac:dyDescent="0.2">
      <c r="A90">
        <v>9</v>
      </c>
      <c r="B90" t="s">
        <v>241</v>
      </c>
      <c r="C90" t="s">
        <v>242</v>
      </c>
      <c r="D90" t="s">
        <v>243</v>
      </c>
      <c r="E90" t="s">
        <v>72</v>
      </c>
      <c r="F90">
        <v>2020</v>
      </c>
      <c r="G90">
        <v>15.14</v>
      </c>
      <c r="H90" s="4">
        <f t="shared" si="2"/>
        <v>13.760771707706743</v>
      </c>
      <c r="I90" s="15">
        <f t="shared" si="3"/>
        <v>0.72701225854121454</v>
      </c>
    </row>
    <row r="91" spans="1:9" x14ac:dyDescent="0.2">
      <c r="A91">
        <v>9</v>
      </c>
      <c r="B91" t="s">
        <v>241</v>
      </c>
      <c r="C91" t="s">
        <v>242</v>
      </c>
      <c r="D91" t="s">
        <v>243</v>
      </c>
      <c r="E91" t="s">
        <v>158</v>
      </c>
      <c r="F91">
        <v>2020</v>
      </c>
      <c r="G91">
        <v>14.84</v>
      </c>
      <c r="H91" s="4">
        <f t="shared" si="2"/>
        <v>13.460771707706742</v>
      </c>
      <c r="I91" s="15">
        <f t="shared" si="3"/>
        <v>0.71116258948230449</v>
      </c>
    </row>
    <row r="92" spans="1:9" x14ac:dyDescent="0.2">
      <c r="A92">
        <v>9</v>
      </c>
      <c r="B92" t="s">
        <v>241</v>
      </c>
      <c r="C92" t="s">
        <v>242</v>
      </c>
      <c r="D92" t="s">
        <v>243</v>
      </c>
      <c r="E92" t="s">
        <v>29</v>
      </c>
      <c r="F92">
        <v>2020</v>
      </c>
      <c r="G92">
        <v>14.41</v>
      </c>
      <c r="H92" s="4">
        <f t="shared" si="2"/>
        <v>13.030771707706743</v>
      </c>
      <c r="I92" s="15">
        <f t="shared" si="3"/>
        <v>0.6884447304978667</v>
      </c>
    </row>
    <row r="93" spans="1:9" x14ac:dyDescent="0.2">
      <c r="A93">
        <v>9</v>
      </c>
      <c r="B93" t="s">
        <v>241</v>
      </c>
      <c r="C93" t="s">
        <v>242</v>
      </c>
      <c r="D93" t="s">
        <v>243</v>
      </c>
      <c r="E93" t="s">
        <v>94</v>
      </c>
      <c r="F93">
        <v>2020</v>
      </c>
      <c r="G93">
        <v>14.34</v>
      </c>
      <c r="H93" s="4">
        <f t="shared" si="2"/>
        <v>12.960771707706742</v>
      </c>
      <c r="I93" s="15">
        <f t="shared" si="3"/>
        <v>0.68474647438412106</v>
      </c>
    </row>
    <row r="94" spans="1:9" x14ac:dyDescent="0.2">
      <c r="A94">
        <v>9</v>
      </c>
      <c r="B94" t="s">
        <v>241</v>
      </c>
      <c r="C94" t="s">
        <v>242</v>
      </c>
      <c r="D94" t="s">
        <v>243</v>
      </c>
      <c r="E94" t="s">
        <v>83</v>
      </c>
      <c r="F94">
        <v>2020</v>
      </c>
      <c r="G94">
        <v>13.31</v>
      </c>
      <c r="H94" s="4">
        <f t="shared" si="2"/>
        <v>11.930771707706743</v>
      </c>
      <c r="I94" s="15">
        <f t="shared" si="3"/>
        <v>0.63032927728186328</v>
      </c>
    </row>
    <row r="95" spans="1:9" x14ac:dyDescent="0.2">
      <c r="A95">
        <v>9</v>
      </c>
      <c r="B95" t="s">
        <v>241</v>
      </c>
      <c r="C95" t="s">
        <v>242</v>
      </c>
      <c r="D95" t="s">
        <v>243</v>
      </c>
      <c r="E95" t="s">
        <v>132</v>
      </c>
      <c r="F95">
        <v>2020</v>
      </c>
      <c r="G95">
        <v>12.09</v>
      </c>
      <c r="H95" s="4">
        <f t="shared" si="2"/>
        <v>10.710771707706742</v>
      </c>
      <c r="I95" s="15">
        <f t="shared" si="3"/>
        <v>0.56587395644229566</v>
      </c>
    </row>
    <row r="96" spans="1:9" x14ac:dyDescent="0.2">
      <c r="A96">
        <v>9</v>
      </c>
      <c r="B96" t="s">
        <v>241</v>
      </c>
      <c r="C96" t="s">
        <v>242</v>
      </c>
      <c r="D96" t="s">
        <v>243</v>
      </c>
      <c r="E96" t="s">
        <v>59</v>
      </c>
      <c r="F96">
        <v>2020</v>
      </c>
      <c r="G96">
        <v>12</v>
      </c>
      <c r="H96" s="4">
        <f t="shared" si="2"/>
        <v>10.620771707706743</v>
      </c>
      <c r="I96" s="15">
        <f t="shared" si="3"/>
        <v>0.56111905572462273</v>
      </c>
    </row>
    <row r="97" spans="1:9" x14ac:dyDescent="0.2">
      <c r="A97">
        <v>9</v>
      </c>
      <c r="B97" t="s">
        <v>241</v>
      </c>
      <c r="C97" t="s">
        <v>242</v>
      </c>
      <c r="D97" t="s">
        <v>243</v>
      </c>
      <c r="E97" t="s">
        <v>164</v>
      </c>
      <c r="F97">
        <v>2020</v>
      </c>
      <c r="G97">
        <v>11.92</v>
      </c>
      <c r="H97" s="4">
        <f t="shared" si="2"/>
        <v>10.540771707706742</v>
      </c>
      <c r="I97" s="15">
        <f t="shared" si="3"/>
        <v>0.55689247730891334</v>
      </c>
    </row>
    <row r="98" spans="1:9" x14ac:dyDescent="0.2">
      <c r="A98">
        <v>9</v>
      </c>
      <c r="B98" t="s">
        <v>241</v>
      </c>
      <c r="C98" t="s">
        <v>242</v>
      </c>
      <c r="D98" t="s">
        <v>243</v>
      </c>
      <c r="E98" t="s">
        <v>47</v>
      </c>
      <c r="F98">
        <v>2020</v>
      </c>
      <c r="G98">
        <v>11.14</v>
      </c>
      <c r="H98" s="4">
        <f t="shared" si="2"/>
        <v>9.7607717077067431</v>
      </c>
      <c r="I98" s="15">
        <f t="shared" si="3"/>
        <v>0.51568333775574715</v>
      </c>
    </row>
    <row r="99" spans="1:9" x14ac:dyDescent="0.2">
      <c r="A99">
        <v>9</v>
      </c>
      <c r="B99" t="s">
        <v>241</v>
      </c>
      <c r="C99" t="s">
        <v>242</v>
      </c>
      <c r="D99" t="s">
        <v>243</v>
      </c>
      <c r="E99" t="s">
        <v>109</v>
      </c>
      <c r="F99">
        <v>2020</v>
      </c>
      <c r="G99">
        <v>10.81</v>
      </c>
      <c r="H99" s="4">
        <f t="shared" si="2"/>
        <v>9.430771707706743</v>
      </c>
      <c r="I99" s="15">
        <f t="shared" si="3"/>
        <v>0.49824870179094621</v>
      </c>
    </row>
    <row r="100" spans="1:9" x14ac:dyDescent="0.2">
      <c r="A100">
        <v>9</v>
      </c>
      <c r="B100" t="s">
        <v>241</v>
      </c>
      <c r="C100" t="s">
        <v>242</v>
      </c>
      <c r="D100" t="s">
        <v>243</v>
      </c>
      <c r="E100" t="s">
        <v>38</v>
      </c>
      <c r="F100">
        <v>2020</v>
      </c>
      <c r="G100">
        <v>9.31</v>
      </c>
      <c r="H100" s="4">
        <f t="shared" si="2"/>
        <v>7.9307717077067439</v>
      </c>
      <c r="I100" s="15">
        <f t="shared" si="3"/>
        <v>0.41900035649639594</v>
      </c>
    </row>
    <row r="101" spans="1:9" x14ac:dyDescent="0.2">
      <c r="A101">
        <v>9</v>
      </c>
      <c r="B101" t="s">
        <v>241</v>
      </c>
      <c r="C101" t="s">
        <v>242</v>
      </c>
      <c r="D101" t="s">
        <v>243</v>
      </c>
      <c r="E101" t="s">
        <v>209</v>
      </c>
      <c r="F101">
        <v>2020</v>
      </c>
      <c r="G101">
        <v>9.2899999999999991</v>
      </c>
      <c r="H101" s="4">
        <f t="shared" si="2"/>
        <v>7.9107717077067425</v>
      </c>
      <c r="I101" s="15">
        <f t="shared" si="3"/>
        <v>0.41794371189246854</v>
      </c>
    </row>
    <row r="102" spans="1:9" x14ac:dyDescent="0.2">
      <c r="A102">
        <v>9</v>
      </c>
      <c r="B102" t="s">
        <v>241</v>
      </c>
      <c r="C102" t="s">
        <v>242</v>
      </c>
      <c r="D102" t="s">
        <v>243</v>
      </c>
      <c r="E102" t="s">
        <v>181</v>
      </c>
      <c r="F102">
        <v>2020</v>
      </c>
      <c r="G102">
        <v>9.1999999999999993</v>
      </c>
      <c r="H102" s="4">
        <f t="shared" si="2"/>
        <v>7.8207717077067427</v>
      </c>
      <c r="I102" s="15">
        <f t="shared" si="3"/>
        <v>0.41318881117479556</v>
      </c>
    </row>
    <row r="103" spans="1:9" x14ac:dyDescent="0.2">
      <c r="A103">
        <v>9</v>
      </c>
      <c r="B103" t="s">
        <v>241</v>
      </c>
      <c r="C103" t="s">
        <v>242</v>
      </c>
      <c r="D103" t="s">
        <v>243</v>
      </c>
      <c r="E103" t="s">
        <v>196</v>
      </c>
      <c r="F103">
        <v>2020</v>
      </c>
      <c r="G103">
        <v>8.7100000000000009</v>
      </c>
      <c r="H103" s="4">
        <f t="shared" si="2"/>
        <v>7.3307717077067442</v>
      </c>
      <c r="I103" s="15">
        <f t="shared" si="3"/>
        <v>0.38730101837857589</v>
      </c>
    </row>
    <row r="104" spans="1:9" x14ac:dyDescent="0.2">
      <c r="A104">
        <v>9</v>
      </c>
      <c r="B104" t="s">
        <v>241</v>
      </c>
      <c r="C104" t="s">
        <v>242</v>
      </c>
      <c r="D104" t="s">
        <v>243</v>
      </c>
      <c r="E104" t="s">
        <v>168</v>
      </c>
      <c r="F104">
        <v>2020</v>
      </c>
      <c r="G104">
        <v>8.58</v>
      </c>
      <c r="H104" s="4">
        <f t="shared" si="2"/>
        <v>7.2007717077067435</v>
      </c>
      <c r="I104" s="15">
        <f t="shared" si="3"/>
        <v>0.38043282845304816</v>
      </c>
    </row>
    <row r="105" spans="1:9" x14ac:dyDescent="0.2">
      <c r="A105">
        <v>9</v>
      </c>
      <c r="B105" t="s">
        <v>241</v>
      </c>
      <c r="C105" t="s">
        <v>242</v>
      </c>
      <c r="D105" t="s">
        <v>243</v>
      </c>
      <c r="E105" t="s">
        <v>105</v>
      </c>
      <c r="F105">
        <v>2020</v>
      </c>
      <c r="G105">
        <v>8.1999999999999993</v>
      </c>
      <c r="H105" s="4">
        <f t="shared" si="2"/>
        <v>6.8207717077067427</v>
      </c>
      <c r="I105" s="15">
        <f t="shared" si="3"/>
        <v>0.36035658097842871</v>
      </c>
    </row>
    <row r="106" spans="1:9" x14ac:dyDescent="0.2">
      <c r="A106">
        <v>9</v>
      </c>
      <c r="B106" t="s">
        <v>241</v>
      </c>
      <c r="C106" t="s">
        <v>242</v>
      </c>
      <c r="D106" t="s">
        <v>243</v>
      </c>
      <c r="E106" t="s">
        <v>45</v>
      </c>
      <c r="F106">
        <v>2020</v>
      </c>
      <c r="G106">
        <v>8.19</v>
      </c>
      <c r="H106" s="4">
        <f t="shared" si="2"/>
        <v>6.8107717077067429</v>
      </c>
      <c r="I106" s="15">
        <f t="shared" si="3"/>
        <v>0.35982825867646506</v>
      </c>
    </row>
    <row r="107" spans="1:9" x14ac:dyDescent="0.2">
      <c r="A107">
        <v>9</v>
      </c>
      <c r="B107" t="s">
        <v>241</v>
      </c>
      <c r="C107" t="s">
        <v>242</v>
      </c>
      <c r="D107" t="s">
        <v>243</v>
      </c>
      <c r="E107" t="s">
        <v>128</v>
      </c>
      <c r="F107">
        <v>2020</v>
      </c>
      <c r="G107">
        <v>8.0299999999999994</v>
      </c>
      <c r="H107" s="4">
        <f t="shared" si="2"/>
        <v>6.6507717077067428</v>
      </c>
      <c r="I107" s="15">
        <f t="shared" si="3"/>
        <v>0.35137510184504639</v>
      </c>
    </row>
    <row r="108" spans="1:9" x14ac:dyDescent="0.2">
      <c r="A108">
        <v>9</v>
      </c>
      <c r="B108" t="s">
        <v>241</v>
      </c>
      <c r="C108" t="s">
        <v>242</v>
      </c>
      <c r="D108" t="s">
        <v>243</v>
      </c>
      <c r="E108" t="s">
        <v>144</v>
      </c>
      <c r="F108">
        <v>2020</v>
      </c>
      <c r="G108">
        <v>7.97</v>
      </c>
      <c r="H108" s="4">
        <f t="shared" si="2"/>
        <v>6.5907717077067431</v>
      </c>
      <c r="I108" s="15">
        <f t="shared" si="3"/>
        <v>0.3482051680332644</v>
      </c>
    </row>
    <row r="109" spans="1:9" x14ac:dyDescent="0.2">
      <c r="A109">
        <v>9</v>
      </c>
      <c r="B109" t="s">
        <v>241</v>
      </c>
      <c r="C109" t="s">
        <v>242</v>
      </c>
      <c r="D109" t="s">
        <v>243</v>
      </c>
      <c r="E109" t="s">
        <v>150</v>
      </c>
      <c r="F109">
        <v>2020</v>
      </c>
      <c r="G109">
        <v>7.82</v>
      </c>
      <c r="H109" s="4">
        <f t="shared" si="2"/>
        <v>6.4407717077067437</v>
      </c>
      <c r="I109" s="15">
        <f t="shared" si="3"/>
        <v>0.34028033350380937</v>
      </c>
    </row>
    <row r="110" spans="1:9" x14ac:dyDescent="0.2">
      <c r="A110">
        <v>9</v>
      </c>
      <c r="B110" t="s">
        <v>241</v>
      </c>
      <c r="C110" t="s">
        <v>242</v>
      </c>
      <c r="D110" t="s">
        <v>243</v>
      </c>
      <c r="E110" t="s">
        <v>92</v>
      </c>
      <c r="F110">
        <v>2020</v>
      </c>
      <c r="G110">
        <v>7.61</v>
      </c>
      <c r="H110" s="4">
        <f t="shared" si="2"/>
        <v>6.2307717077067437</v>
      </c>
      <c r="I110" s="15">
        <f t="shared" si="3"/>
        <v>0.32918556516257236</v>
      </c>
    </row>
    <row r="111" spans="1:9" x14ac:dyDescent="0.2">
      <c r="A111">
        <v>9</v>
      </c>
      <c r="B111" t="s">
        <v>241</v>
      </c>
      <c r="C111" t="s">
        <v>242</v>
      </c>
      <c r="D111" t="s">
        <v>243</v>
      </c>
      <c r="E111" t="s">
        <v>48</v>
      </c>
      <c r="F111">
        <v>2020</v>
      </c>
      <c r="G111">
        <v>7.45</v>
      </c>
      <c r="H111" s="4">
        <f t="shared" si="2"/>
        <v>6.0707717077067436</v>
      </c>
      <c r="I111" s="15">
        <f t="shared" si="3"/>
        <v>0.32073240833115368</v>
      </c>
    </row>
    <row r="112" spans="1:9" x14ac:dyDescent="0.2">
      <c r="A112">
        <v>9</v>
      </c>
      <c r="B112" t="s">
        <v>241</v>
      </c>
      <c r="C112" t="s">
        <v>242</v>
      </c>
      <c r="D112" t="s">
        <v>243</v>
      </c>
      <c r="E112" t="s">
        <v>52</v>
      </c>
      <c r="F112">
        <v>2020</v>
      </c>
      <c r="G112">
        <v>7.31</v>
      </c>
      <c r="H112" s="4">
        <f t="shared" si="2"/>
        <v>5.930771707706743</v>
      </c>
      <c r="I112" s="15">
        <f t="shared" si="3"/>
        <v>0.31333589610366225</v>
      </c>
    </row>
    <row r="113" spans="1:9" x14ac:dyDescent="0.2">
      <c r="A113">
        <v>9</v>
      </c>
      <c r="B113" t="s">
        <v>241</v>
      </c>
      <c r="C113" t="s">
        <v>242</v>
      </c>
      <c r="D113" t="s">
        <v>243</v>
      </c>
      <c r="E113" t="s">
        <v>220</v>
      </c>
      <c r="F113">
        <v>2020</v>
      </c>
      <c r="G113">
        <v>7.26</v>
      </c>
      <c r="H113" s="4">
        <f t="shared" si="2"/>
        <v>5.8807717077067432</v>
      </c>
      <c r="I113" s="15">
        <f t="shared" si="3"/>
        <v>0.31069428459384391</v>
      </c>
    </row>
    <row r="114" spans="1:9" x14ac:dyDescent="0.2">
      <c r="A114">
        <v>9</v>
      </c>
      <c r="B114" t="s">
        <v>241</v>
      </c>
      <c r="C114" t="s">
        <v>242</v>
      </c>
      <c r="D114" t="s">
        <v>243</v>
      </c>
      <c r="E114" t="s">
        <v>35</v>
      </c>
      <c r="F114">
        <v>2020</v>
      </c>
      <c r="G114">
        <v>7.08</v>
      </c>
      <c r="H114" s="4">
        <f t="shared" si="2"/>
        <v>5.7007717077067435</v>
      </c>
      <c r="I114" s="15">
        <f t="shared" si="3"/>
        <v>0.30118448315849794</v>
      </c>
    </row>
    <row r="115" spans="1:9" x14ac:dyDescent="0.2">
      <c r="A115">
        <v>9</v>
      </c>
      <c r="B115" t="s">
        <v>241</v>
      </c>
      <c r="C115" t="s">
        <v>242</v>
      </c>
      <c r="D115" t="s">
        <v>243</v>
      </c>
      <c r="E115" t="s">
        <v>84</v>
      </c>
      <c r="F115">
        <v>2020</v>
      </c>
      <c r="G115">
        <v>6.84</v>
      </c>
      <c r="H115" s="4">
        <f t="shared" si="2"/>
        <v>5.4607717077067432</v>
      </c>
      <c r="I115" s="15">
        <f t="shared" si="3"/>
        <v>0.28850474791136987</v>
      </c>
    </row>
    <row r="116" spans="1:9" x14ac:dyDescent="0.2">
      <c r="A116">
        <v>9</v>
      </c>
      <c r="B116" t="s">
        <v>241</v>
      </c>
      <c r="C116" t="s">
        <v>242</v>
      </c>
      <c r="D116" t="s">
        <v>243</v>
      </c>
      <c r="E116" t="s">
        <v>162</v>
      </c>
      <c r="F116">
        <v>2020</v>
      </c>
      <c r="G116">
        <v>6.8</v>
      </c>
      <c r="H116" s="4">
        <f t="shared" si="2"/>
        <v>5.4207717077067432</v>
      </c>
      <c r="I116" s="15">
        <f t="shared" si="3"/>
        <v>0.28639145870351518</v>
      </c>
    </row>
    <row r="117" spans="1:9" x14ac:dyDescent="0.2">
      <c r="A117">
        <v>9</v>
      </c>
      <c r="B117" t="s">
        <v>241</v>
      </c>
      <c r="C117" t="s">
        <v>242</v>
      </c>
      <c r="D117" t="s">
        <v>243</v>
      </c>
      <c r="E117" t="s">
        <v>169</v>
      </c>
      <c r="F117">
        <v>2020</v>
      </c>
      <c r="G117">
        <v>6.68</v>
      </c>
      <c r="H117" s="4">
        <f t="shared" si="2"/>
        <v>5.3007717077067431</v>
      </c>
      <c r="I117" s="15">
        <f t="shared" si="3"/>
        <v>0.28005159107995115</v>
      </c>
    </row>
    <row r="118" spans="1:9" x14ac:dyDescent="0.2">
      <c r="A118">
        <v>9</v>
      </c>
      <c r="B118" t="s">
        <v>241</v>
      </c>
      <c r="C118" t="s">
        <v>242</v>
      </c>
      <c r="D118" t="s">
        <v>243</v>
      </c>
      <c r="E118" t="s">
        <v>28</v>
      </c>
      <c r="F118">
        <v>2020</v>
      </c>
      <c r="G118">
        <v>6.59</v>
      </c>
      <c r="H118" s="4">
        <f t="shared" si="2"/>
        <v>5.2107717077067432</v>
      </c>
      <c r="I118" s="15">
        <f t="shared" si="3"/>
        <v>0.27529669036227816</v>
      </c>
    </row>
    <row r="119" spans="1:9" x14ac:dyDescent="0.2">
      <c r="A119">
        <v>9</v>
      </c>
      <c r="B119" t="s">
        <v>241</v>
      </c>
      <c r="C119" t="s">
        <v>242</v>
      </c>
      <c r="D119" t="s">
        <v>243</v>
      </c>
      <c r="E119" t="s">
        <v>46</v>
      </c>
      <c r="F119">
        <v>2020</v>
      </c>
      <c r="G119">
        <v>6.38</v>
      </c>
      <c r="H119" s="4">
        <f t="shared" si="2"/>
        <v>5.0007717077067433</v>
      </c>
      <c r="I119" s="15">
        <f t="shared" si="3"/>
        <v>0.26420192202104115</v>
      </c>
    </row>
    <row r="120" spans="1:9" x14ac:dyDescent="0.2">
      <c r="A120">
        <v>9</v>
      </c>
      <c r="B120" t="s">
        <v>241</v>
      </c>
      <c r="C120" t="s">
        <v>242</v>
      </c>
      <c r="D120" t="s">
        <v>243</v>
      </c>
      <c r="E120" t="s">
        <v>20</v>
      </c>
      <c r="F120">
        <v>2020</v>
      </c>
      <c r="G120">
        <v>6.33</v>
      </c>
      <c r="H120" s="4">
        <f t="shared" si="2"/>
        <v>4.9507717077067435</v>
      </c>
      <c r="I120" s="15">
        <f t="shared" si="3"/>
        <v>0.26156031051122275</v>
      </c>
    </row>
    <row r="121" spans="1:9" x14ac:dyDescent="0.2">
      <c r="A121">
        <v>9</v>
      </c>
      <c r="B121" t="s">
        <v>241</v>
      </c>
      <c r="C121" t="s">
        <v>242</v>
      </c>
      <c r="D121" t="s">
        <v>243</v>
      </c>
      <c r="E121" t="s">
        <v>66</v>
      </c>
      <c r="F121">
        <v>2020</v>
      </c>
      <c r="G121">
        <v>6.19</v>
      </c>
      <c r="H121" s="4">
        <f t="shared" si="2"/>
        <v>4.8107717077067438</v>
      </c>
      <c r="I121" s="15">
        <f t="shared" si="3"/>
        <v>0.25416379828373142</v>
      </c>
    </row>
    <row r="122" spans="1:9" x14ac:dyDescent="0.2">
      <c r="A122">
        <v>9</v>
      </c>
      <c r="B122" t="s">
        <v>241</v>
      </c>
      <c r="C122" t="s">
        <v>242</v>
      </c>
      <c r="D122" t="s">
        <v>243</v>
      </c>
      <c r="E122" t="s">
        <v>93</v>
      </c>
      <c r="F122">
        <v>2020</v>
      </c>
      <c r="G122">
        <v>5.99</v>
      </c>
      <c r="H122" s="4">
        <f t="shared" si="2"/>
        <v>4.6107717077067436</v>
      </c>
      <c r="I122" s="15">
        <f t="shared" si="3"/>
        <v>0.24359735224445808</v>
      </c>
    </row>
    <row r="123" spans="1:9" x14ac:dyDescent="0.2">
      <c r="A123">
        <v>9</v>
      </c>
      <c r="B123" t="s">
        <v>241</v>
      </c>
      <c r="C123" t="s">
        <v>242</v>
      </c>
      <c r="D123" t="s">
        <v>243</v>
      </c>
      <c r="E123" t="s">
        <v>30</v>
      </c>
      <c r="F123">
        <v>2020</v>
      </c>
      <c r="G123">
        <v>5.89</v>
      </c>
      <c r="H123" s="4">
        <f t="shared" si="2"/>
        <v>4.5107717077067431</v>
      </c>
      <c r="I123" s="15">
        <f t="shared" si="3"/>
        <v>0.23831412922482137</v>
      </c>
    </row>
    <row r="124" spans="1:9" x14ac:dyDescent="0.2">
      <c r="A124">
        <v>9</v>
      </c>
      <c r="B124" t="s">
        <v>241</v>
      </c>
      <c r="C124" t="s">
        <v>242</v>
      </c>
      <c r="D124" t="s">
        <v>243</v>
      </c>
      <c r="E124" t="s">
        <v>130</v>
      </c>
      <c r="F124">
        <v>2020</v>
      </c>
      <c r="G124">
        <v>5.85</v>
      </c>
      <c r="H124" s="4">
        <f t="shared" si="2"/>
        <v>4.470771707706743</v>
      </c>
      <c r="I124" s="15">
        <f t="shared" si="3"/>
        <v>0.2362008400169667</v>
      </c>
    </row>
    <row r="125" spans="1:9" x14ac:dyDescent="0.2">
      <c r="A125">
        <v>9</v>
      </c>
      <c r="B125" t="s">
        <v>241</v>
      </c>
      <c r="C125" t="s">
        <v>242</v>
      </c>
      <c r="D125" t="s">
        <v>243</v>
      </c>
      <c r="E125" t="s">
        <v>80</v>
      </c>
      <c r="F125">
        <v>2020</v>
      </c>
      <c r="G125">
        <v>5.76</v>
      </c>
      <c r="H125" s="4">
        <f t="shared" si="2"/>
        <v>4.3807717077067432</v>
      </c>
      <c r="I125" s="15">
        <f t="shared" si="3"/>
        <v>0.23144593929929369</v>
      </c>
    </row>
    <row r="126" spans="1:9" x14ac:dyDescent="0.2">
      <c r="A126">
        <v>9</v>
      </c>
      <c r="B126" t="s">
        <v>241</v>
      </c>
      <c r="C126" t="s">
        <v>242</v>
      </c>
      <c r="D126" t="s">
        <v>243</v>
      </c>
      <c r="E126" t="s">
        <v>110</v>
      </c>
      <c r="F126">
        <v>2020</v>
      </c>
      <c r="G126">
        <v>5.46</v>
      </c>
      <c r="H126" s="4">
        <f t="shared" si="2"/>
        <v>4.0807717077067434</v>
      </c>
      <c r="I126" s="15">
        <f t="shared" si="3"/>
        <v>0.21559627024038364</v>
      </c>
    </row>
    <row r="127" spans="1:9" x14ac:dyDescent="0.2">
      <c r="A127">
        <v>9</v>
      </c>
      <c r="B127" t="s">
        <v>241</v>
      </c>
      <c r="C127" t="s">
        <v>242</v>
      </c>
      <c r="D127" t="s">
        <v>243</v>
      </c>
      <c r="E127" t="s">
        <v>161</v>
      </c>
      <c r="F127">
        <v>2020</v>
      </c>
      <c r="G127">
        <v>5.14</v>
      </c>
      <c r="H127" s="4">
        <f t="shared" si="2"/>
        <v>3.7607717077067431</v>
      </c>
      <c r="I127" s="15">
        <f t="shared" si="3"/>
        <v>0.19868995657754623</v>
      </c>
    </row>
    <row r="128" spans="1:9" x14ac:dyDescent="0.2">
      <c r="A128">
        <v>9</v>
      </c>
      <c r="B128" t="s">
        <v>241</v>
      </c>
      <c r="C128" t="s">
        <v>242</v>
      </c>
      <c r="D128" t="s">
        <v>243</v>
      </c>
      <c r="E128" t="s">
        <v>203</v>
      </c>
      <c r="F128">
        <v>2020</v>
      </c>
      <c r="G128">
        <v>4.38</v>
      </c>
      <c r="H128" s="4">
        <f t="shared" si="2"/>
        <v>3.0007717077067433</v>
      </c>
      <c r="I128" s="15">
        <f t="shared" si="3"/>
        <v>0.15853746162830745</v>
      </c>
    </row>
    <row r="129" spans="1:9" x14ac:dyDescent="0.2">
      <c r="A129">
        <v>9</v>
      </c>
      <c r="B129" t="s">
        <v>241</v>
      </c>
      <c r="C129" t="s">
        <v>242</v>
      </c>
      <c r="D129" t="s">
        <v>243</v>
      </c>
      <c r="E129" t="s">
        <v>188</v>
      </c>
      <c r="F129">
        <v>2020</v>
      </c>
      <c r="G129">
        <v>3.81</v>
      </c>
      <c r="H129" s="4">
        <f t="shared" si="2"/>
        <v>2.430771707706743</v>
      </c>
      <c r="I129" s="15">
        <f t="shared" si="3"/>
        <v>0.12842309041637834</v>
      </c>
    </row>
    <row r="130" spans="1:9" x14ac:dyDescent="0.2">
      <c r="A130">
        <v>9</v>
      </c>
      <c r="B130" t="s">
        <v>241</v>
      </c>
      <c r="C130" t="s">
        <v>242</v>
      </c>
      <c r="D130" t="s">
        <v>243</v>
      </c>
      <c r="E130" t="s">
        <v>126</v>
      </c>
      <c r="F130">
        <v>2020</v>
      </c>
      <c r="G130">
        <v>3.72</v>
      </c>
      <c r="H130" s="4">
        <f t="shared" si="2"/>
        <v>2.3407717077067431</v>
      </c>
      <c r="I130" s="15">
        <f t="shared" si="3"/>
        <v>0.12366818969870536</v>
      </c>
    </row>
    <row r="131" spans="1:9" x14ac:dyDescent="0.2">
      <c r="A131">
        <v>9</v>
      </c>
      <c r="B131" t="s">
        <v>241</v>
      </c>
      <c r="C131" t="s">
        <v>242</v>
      </c>
      <c r="D131" t="s">
        <v>243</v>
      </c>
      <c r="E131" t="s">
        <v>90</v>
      </c>
      <c r="F131">
        <v>2020</v>
      </c>
      <c r="G131">
        <v>3.54</v>
      </c>
      <c r="H131" s="4">
        <f t="shared" si="2"/>
        <v>2.1607717077067434</v>
      </c>
      <c r="I131" s="15">
        <f t="shared" si="3"/>
        <v>0.11415838826335932</v>
      </c>
    </row>
    <row r="132" spans="1:9" x14ac:dyDescent="0.2">
      <c r="A132">
        <v>9</v>
      </c>
      <c r="B132" t="s">
        <v>241</v>
      </c>
      <c r="C132" t="s">
        <v>242</v>
      </c>
      <c r="D132" t="s">
        <v>243</v>
      </c>
      <c r="E132" t="s">
        <v>131</v>
      </c>
      <c r="F132">
        <v>2020</v>
      </c>
      <c r="G132">
        <v>3.48</v>
      </c>
      <c r="H132" s="4">
        <f t="shared" ref="H132:H150" si="4">G132-$N$4/$N$3-$N$4</f>
        <v>2.1007717077067429</v>
      </c>
      <c r="I132" s="15">
        <f t="shared" ref="I132:I150" si="5">IF(H132&gt;$N$3,100,(H132/$N$3)*100)</f>
        <v>0.11098845445157729</v>
      </c>
    </row>
    <row r="133" spans="1:9" x14ac:dyDescent="0.2">
      <c r="A133">
        <v>9</v>
      </c>
      <c r="B133" t="s">
        <v>241</v>
      </c>
      <c r="C133" t="s">
        <v>242</v>
      </c>
      <c r="D133" t="s">
        <v>243</v>
      </c>
      <c r="E133" t="s">
        <v>14</v>
      </c>
      <c r="F133">
        <v>2020</v>
      </c>
      <c r="G133">
        <v>3.39</v>
      </c>
      <c r="H133" s="4">
        <f t="shared" si="4"/>
        <v>2.0107717077067431</v>
      </c>
      <c r="I133" s="15">
        <f t="shared" si="5"/>
        <v>0.10623355373390428</v>
      </c>
    </row>
    <row r="134" spans="1:9" x14ac:dyDescent="0.2">
      <c r="A134">
        <v>9</v>
      </c>
      <c r="B134" t="s">
        <v>241</v>
      </c>
      <c r="C134" t="s">
        <v>242</v>
      </c>
      <c r="D134" t="s">
        <v>243</v>
      </c>
      <c r="E134" t="s">
        <v>104</v>
      </c>
      <c r="F134">
        <v>2020</v>
      </c>
      <c r="G134">
        <v>3.13</v>
      </c>
      <c r="H134" s="4">
        <f t="shared" si="4"/>
        <v>1.7507717077067431</v>
      </c>
      <c r="I134" s="15">
        <f t="shared" si="5"/>
        <v>9.2497173882848907E-2</v>
      </c>
    </row>
    <row r="135" spans="1:9" x14ac:dyDescent="0.2">
      <c r="A135">
        <v>9</v>
      </c>
      <c r="B135" t="s">
        <v>241</v>
      </c>
      <c r="C135" t="s">
        <v>242</v>
      </c>
      <c r="D135" t="s">
        <v>243</v>
      </c>
      <c r="E135" t="s">
        <v>121</v>
      </c>
      <c r="F135">
        <v>2020</v>
      </c>
      <c r="G135">
        <v>2.71</v>
      </c>
      <c r="H135" s="4">
        <f t="shared" si="4"/>
        <v>1.3307717077067431</v>
      </c>
      <c r="I135" s="15">
        <f t="shared" si="5"/>
        <v>7.0307637200374848E-2</v>
      </c>
    </row>
    <row r="136" spans="1:9" x14ac:dyDescent="0.2">
      <c r="A136">
        <v>9</v>
      </c>
      <c r="B136" t="s">
        <v>241</v>
      </c>
      <c r="C136" t="s">
        <v>242</v>
      </c>
      <c r="D136" t="s">
        <v>243</v>
      </c>
      <c r="E136" t="s">
        <v>191</v>
      </c>
      <c r="F136">
        <v>2020</v>
      </c>
      <c r="G136">
        <v>2.61</v>
      </c>
      <c r="H136" s="4">
        <f t="shared" si="4"/>
        <v>1.230771707706743</v>
      </c>
      <c r="I136" s="15">
        <f t="shared" si="5"/>
        <v>6.5024414180738163E-2</v>
      </c>
    </row>
    <row r="137" spans="1:9" x14ac:dyDescent="0.2">
      <c r="A137">
        <v>9</v>
      </c>
      <c r="B137" t="s">
        <v>241</v>
      </c>
      <c r="C137" t="s">
        <v>242</v>
      </c>
      <c r="D137" t="s">
        <v>243</v>
      </c>
      <c r="E137" t="s">
        <v>153</v>
      </c>
      <c r="F137">
        <v>2020</v>
      </c>
      <c r="G137">
        <v>2.58</v>
      </c>
      <c r="H137" s="4">
        <f t="shared" si="4"/>
        <v>1.2007717077067432</v>
      </c>
      <c r="I137" s="15">
        <f t="shared" si="5"/>
        <v>6.3439447274847169E-2</v>
      </c>
    </row>
    <row r="138" spans="1:9" x14ac:dyDescent="0.2">
      <c r="A138">
        <v>9</v>
      </c>
      <c r="B138" t="s">
        <v>241</v>
      </c>
      <c r="C138" t="s">
        <v>242</v>
      </c>
      <c r="D138" t="s">
        <v>243</v>
      </c>
      <c r="E138" t="s">
        <v>129</v>
      </c>
      <c r="F138">
        <v>2020</v>
      </c>
      <c r="G138">
        <v>2.5299999999999998</v>
      </c>
      <c r="H138" s="4">
        <f t="shared" si="4"/>
        <v>1.150771707706743</v>
      </c>
      <c r="I138" s="15">
        <f t="shared" si="5"/>
        <v>6.0797835765028806E-2</v>
      </c>
    </row>
    <row r="139" spans="1:9" x14ac:dyDescent="0.2">
      <c r="A139">
        <v>9</v>
      </c>
      <c r="B139" t="s">
        <v>241</v>
      </c>
      <c r="C139" t="s">
        <v>242</v>
      </c>
      <c r="D139" t="s">
        <v>243</v>
      </c>
      <c r="E139" t="s">
        <v>190</v>
      </c>
      <c r="F139">
        <v>2020</v>
      </c>
      <c r="G139">
        <v>2.52</v>
      </c>
      <c r="H139" s="4">
        <f t="shared" si="4"/>
        <v>1.1407717077067432</v>
      </c>
      <c r="I139" s="15">
        <f t="shared" si="5"/>
        <v>6.0269513463065152E-2</v>
      </c>
    </row>
    <row r="140" spans="1:9" x14ac:dyDescent="0.2">
      <c r="A140">
        <v>9</v>
      </c>
      <c r="B140" t="s">
        <v>241</v>
      </c>
      <c r="C140" t="s">
        <v>242</v>
      </c>
      <c r="D140" t="s">
        <v>243</v>
      </c>
      <c r="E140" t="s">
        <v>91</v>
      </c>
      <c r="F140">
        <v>2020</v>
      </c>
      <c r="G140">
        <v>2.33</v>
      </c>
      <c r="H140" s="4">
        <f t="shared" si="4"/>
        <v>0.95077170770674324</v>
      </c>
      <c r="I140" s="15">
        <f t="shared" si="5"/>
        <v>5.0231389725755457E-2</v>
      </c>
    </row>
    <row r="141" spans="1:9" x14ac:dyDescent="0.2">
      <c r="A141">
        <v>9</v>
      </c>
      <c r="B141" t="s">
        <v>241</v>
      </c>
      <c r="C141" t="s">
        <v>242</v>
      </c>
      <c r="D141" t="s">
        <v>243</v>
      </c>
      <c r="E141" t="s">
        <v>204</v>
      </c>
      <c r="F141">
        <v>2020</v>
      </c>
      <c r="G141">
        <v>2.11</v>
      </c>
      <c r="H141" s="4">
        <f t="shared" si="4"/>
        <v>0.73077170770674305</v>
      </c>
      <c r="I141" s="15">
        <f t="shared" si="5"/>
        <v>3.8608299082554746E-2</v>
      </c>
    </row>
    <row r="142" spans="1:9" x14ac:dyDescent="0.2">
      <c r="A142">
        <v>9</v>
      </c>
      <c r="B142" t="s">
        <v>241</v>
      </c>
      <c r="C142" t="s">
        <v>242</v>
      </c>
      <c r="D142" t="s">
        <v>243</v>
      </c>
      <c r="E142" t="s">
        <v>246</v>
      </c>
      <c r="F142">
        <v>2020</v>
      </c>
      <c r="G142">
        <v>2.0099999999999998</v>
      </c>
      <c r="H142" s="4">
        <f t="shared" si="4"/>
        <v>0.63077170770674296</v>
      </c>
      <c r="I142" s="15">
        <f t="shared" si="5"/>
        <v>3.3325076062918055E-2</v>
      </c>
    </row>
    <row r="143" spans="1:9" x14ac:dyDescent="0.2">
      <c r="A143">
        <v>9</v>
      </c>
      <c r="B143" t="s">
        <v>241</v>
      </c>
      <c r="C143" t="s">
        <v>242</v>
      </c>
      <c r="D143" t="s">
        <v>243</v>
      </c>
      <c r="E143" t="s">
        <v>151</v>
      </c>
      <c r="F143">
        <v>2020</v>
      </c>
      <c r="G143">
        <v>1.74</v>
      </c>
      <c r="H143" s="4">
        <f t="shared" si="4"/>
        <v>0.36077170770674294</v>
      </c>
      <c r="I143" s="15">
        <f t="shared" si="5"/>
        <v>1.9060373909899012E-2</v>
      </c>
    </row>
    <row r="144" spans="1:9" x14ac:dyDescent="0.2">
      <c r="A144">
        <v>9</v>
      </c>
      <c r="B144" t="s">
        <v>241</v>
      </c>
      <c r="C144" t="s">
        <v>242</v>
      </c>
      <c r="D144" t="s">
        <v>243</v>
      </c>
      <c r="E144" t="s">
        <v>49</v>
      </c>
      <c r="F144">
        <v>2020</v>
      </c>
      <c r="G144">
        <v>1.61</v>
      </c>
      <c r="H144" s="4">
        <f t="shared" si="4"/>
        <v>0.23077170770674305</v>
      </c>
      <c r="I144" s="15">
        <f t="shared" si="5"/>
        <v>1.219218398437133E-2</v>
      </c>
    </row>
    <row r="145" spans="1:9" x14ac:dyDescent="0.2">
      <c r="A145">
        <v>9</v>
      </c>
      <c r="B145" t="s">
        <v>241</v>
      </c>
      <c r="C145" t="s">
        <v>242</v>
      </c>
      <c r="D145" t="s">
        <v>243</v>
      </c>
      <c r="E145" t="s">
        <v>156</v>
      </c>
      <c r="F145">
        <v>2020</v>
      </c>
      <c r="G145">
        <v>1.55</v>
      </c>
      <c r="H145" s="4">
        <f t="shared" si="4"/>
        <v>0.17077170770674299</v>
      </c>
      <c r="I145" s="15">
        <f t="shared" si="5"/>
        <v>9.0222501725893169E-3</v>
      </c>
    </row>
    <row r="146" spans="1:9" x14ac:dyDescent="0.2">
      <c r="A146">
        <v>9</v>
      </c>
      <c r="B146" t="s">
        <v>241</v>
      </c>
      <c r="C146" t="s">
        <v>242</v>
      </c>
      <c r="D146" t="s">
        <v>243</v>
      </c>
      <c r="E146" t="s">
        <v>106</v>
      </c>
      <c r="F146">
        <v>2020</v>
      </c>
      <c r="G146">
        <v>1.45</v>
      </c>
      <c r="H146" s="4">
        <f t="shared" si="4"/>
        <v>7.0771707706742903E-2</v>
      </c>
      <c r="I146" s="15">
        <f t="shared" si="5"/>
        <v>3.7390271529526295E-3</v>
      </c>
    </row>
    <row r="147" spans="1:9" x14ac:dyDescent="0.2">
      <c r="A147">
        <v>9</v>
      </c>
      <c r="B147" t="s">
        <v>241</v>
      </c>
      <c r="C147" t="s">
        <v>242</v>
      </c>
      <c r="D147" t="s">
        <v>243</v>
      </c>
      <c r="E147" t="s">
        <v>213</v>
      </c>
      <c r="F147">
        <v>2020</v>
      </c>
      <c r="G147">
        <v>1.23</v>
      </c>
      <c r="H147" s="4">
        <f t="shared" si="4"/>
        <v>-0.14922829229325707</v>
      </c>
      <c r="I147" s="15">
        <f t="shared" si="5"/>
        <v>-7.8840634902480715E-3</v>
      </c>
    </row>
    <row r="148" spans="1:9" x14ac:dyDescent="0.2">
      <c r="A148">
        <v>9</v>
      </c>
      <c r="B148" t="s">
        <v>241</v>
      </c>
      <c r="C148" t="s">
        <v>242</v>
      </c>
      <c r="D148" t="s">
        <v>243</v>
      </c>
      <c r="E148" t="s">
        <v>154</v>
      </c>
      <c r="F148">
        <v>2020</v>
      </c>
      <c r="G148">
        <v>1.1499999999999999</v>
      </c>
      <c r="H148" s="4">
        <f t="shared" si="4"/>
        <v>-0.22922829229325714</v>
      </c>
      <c r="I148" s="15">
        <f t="shared" si="5"/>
        <v>-1.2110641905957422E-2</v>
      </c>
    </row>
    <row r="149" spans="1:9" x14ac:dyDescent="0.2">
      <c r="A149">
        <v>9</v>
      </c>
      <c r="B149" t="s">
        <v>241</v>
      </c>
      <c r="C149" t="s">
        <v>242</v>
      </c>
      <c r="D149" t="s">
        <v>243</v>
      </c>
      <c r="E149" t="s">
        <v>244</v>
      </c>
      <c r="F149">
        <v>2020</v>
      </c>
      <c r="G149">
        <v>0.64</v>
      </c>
      <c r="H149" s="4">
        <f t="shared" si="4"/>
        <v>-0.73922829229325693</v>
      </c>
      <c r="I149" s="15">
        <f t="shared" si="5"/>
        <v>-3.9055079306104495E-2</v>
      </c>
    </row>
    <row r="150" spans="1:9" x14ac:dyDescent="0.2">
      <c r="A150">
        <v>9</v>
      </c>
      <c r="B150" t="s">
        <v>241</v>
      </c>
      <c r="C150" t="s">
        <v>242</v>
      </c>
      <c r="D150" t="s">
        <v>243</v>
      </c>
      <c r="E150" t="s">
        <v>189</v>
      </c>
      <c r="F150">
        <v>2020</v>
      </c>
      <c r="G150">
        <v>0.6</v>
      </c>
      <c r="H150" s="4">
        <f t="shared" si="4"/>
        <v>-0.77922829229325696</v>
      </c>
      <c r="I150" s="15">
        <f t="shared" si="5"/>
        <v>-4.1168368513959171E-2</v>
      </c>
    </row>
  </sheetData>
  <autoFilter ref="A1:I150" xr:uid="{38961105-1627-3B4F-BD15-560D464237D6}"/>
  <sortState xmlns:xlrd2="http://schemas.microsoft.com/office/spreadsheetml/2017/richdata2" ref="A2:H150">
    <sortCondition descending="1" ref="G1:G150"/>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E56D5-8F39-D64E-A497-8DFC90D1E6ED}">
  <dimension ref="A1:N85"/>
  <sheetViews>
    <sheetView topLeftCell="D1" zoomScale="223" zoomScaleNormal="100" workbookViewId="0">
      <selection activeCell="I3" sqref="I3"/>
    </sheetView>
  </sheetViews>
  <sheetFormatPr baseColWidth="10" defaultRowHeight="16" x14ac:dyDescent="0.2"/>
  <cols>
    <col min="4" max="4" width="48.33203125" customWidth="1"/>
    <col min="8" max="8" width="10.83203125" style="4"/>
    <col min="9" max="9" width="10.83203125" style="8"/>
  </cols>
  <sheetData>
    <row r="1" spans="1:14" x14ac:dyDescent="0.2">
      <c r="A1" s="1" t="s">
        <v>0</v>
      </c>
      <c r="B1" s="1" t="s">
        <v>1</v>
      </c>
      <c r="C1" s="1" t="s">
        <v>2</v>
      </c>
      <c r="D1" s="1" t="s">
        <v>3</v>
      </c>
      <c r="E1" s="1" t="s">
        <v>4</v>
      </c>
      <c r="F1" s="1" t="s">
        <v>5</v>
      </c>
      <c r="G1" s="1" t="s">
        <v>6</v>
      </c>
      <c r="H1" s="3" t="s">
        <v>7</v>
      </c>
      <c r="I1" s="10" t="s">
        <v>265</v>
      </c>
    </row>
    <row r="2" spans="1:14" x14ac:dyDescent="0.2">
      <c r="A2">
        <v>13</v>
      </c>
      <c r="B2" t="s">
        <v>248</v>
      </c>
      <c r="C2" t="s">
        <v>249</v>
      </c>
      <c r="D2" t="s">
        <v>247</v>
      </c>
      <c r="E2" t="s">
        <v>99</v>
      </c>
      <c r="F2">
        <v>2020</v>
      </c>
      <c r="G2">
        <v>22248247</v>
      </c>
      <c r="H2" s="4">
        <f>(G2-$N$4/$N$3-$N$4)</f>
        <v>22248247</v>
      </c>
      <c r="I2" s="15"/>
    </row>
    <row r="3" spans="1:14" x14ac:dyDescent="0.2">
      <c r="A3">
        <v>13</v>
      </c>
      <c r="B3" t="s">
        <v>248</v>
      </c>
      <c r="C3" t="s">
        <v>249</v>
      </c>
      <c r="D3" t="s">
        <v>247</v>
      </c>
      <c r="E3" t="s">
        <v>65</v>
      </c>
      <c r="F3">
        <v>2020</v>
      </c>
      <c r="G3">
        <v>19787770</v>
      </c>
      <c r="H3" s="4">
        <f t="shared" ref="H3:H66" si="0">(G3-$N$4/$N$3-$N$4)</f>
        <v>19787770</v>
      </c>
      <c r="I3" s="15">
        <f t="shared" ref="I3:I66" si="1">IF(H3&gt;$N$3,100,(H3/$N$3)*100)</f>
        <v>100</v>
      </c>
      <c r="M3" t="s">
        <v>261</v>
      </c>
      <c r="N3">
        <f>AVERAGE(G2:G6)</f>
        <v>12405835</v>
      </c>
    </row>
    <row r="4" spans="1:14" x14ac:dyDescent="0.2">
      <c r="A4">
        <v>13</v>
      </c>
      <c r="B4" t="s">
        <v>248</v>
      </c>
      <c r="C4" t="s">
        <v>249</v>
      </c>
      <c r="D4" t="s">
        <v>247</v>
      </c>
      <c r="E4" t="s">
        <v>156</v>
      </c>
      <c r="F4">
        <v>2020</v>
      </c>
      <c r="G4">
        <v>7714302</v>
      </c>
      <c r="H4" s="4">
        <f t="shared" si="0"/>
        <v>7714302</v>
      </c>
      <c r="I4" s="15">
        <f t="shared" si="1"/>
        <v>62.182851859628954</v>
      </c>
      <c r="M4" t="s">
        <v>262</v>
      </c>
      <c r="N4">
        <f>_xlfn.PERCENTILE.INC(G2:G85,0.025)</f>
        <v>0</v>
      </c>
    </row>
    <row r="5" spans="1:14" x14ac:dyDescent="0.2">
      <c r="A5">
        <v>13</v>
      </c>
      <c r="B5" t="s">
        <v>248</v>
      </c>
      <c r="C5" t="s">
        <v>249</v>
      </c>
      <c r="D5" t="s">
        <v>247</v>
      </c>
      <c r="E5" t="s">
        <v>184</v>
      </c>
      <c r="F5">
        <v>2020</v>
      </c>
      <c r="G5">
        <v>7300250</v>
      </c>
      <c r="H5" s="4">
        <f t="shared" si="0"/>
        <v>7300250</v>
      </c>
      <c r="I5" s="15">
        <f t="shared" si="1"/>
        <v>58.845293363969454</v>
      </c>
    </row>
    <row r="6" spans="1:14" x14ac:dyDescent="0.2">
      <c r="A6">
        <v>13</v>
      </c>
      <c r="B6" t="s">
        <v>248</v>
      </c>
      <c r="C6" t="s">
        <v>249</v>
      </c>
      <c r="D6" t="s">
        <v>247</v>
      </c>
      <c r="E6" t="s">
        <v>56</v>
      </c>
      <c r="F6">
        <v>2020</v>
      </c>
      <c r="G6">
        <v>4978606</v>
      </c>
      <c r="H6" s="4">
        <f t="shared" si="0"/>
        <v>4978606</v>
      </c>
      <c r="I6" s="15">
        <f t="shared" si="1"/>
        <v>40.131164085287288</v>
      </c>
    </row>
    <row r="7" spans="1:14" x14ac:dyDescent="0.2">
      <c r="A7">
        <v>13</v>
      </c>
      <c r="B7" t="s">
        <v>248</v>
      </c>
      <c r="C7" t="s">
        <v>249</v>
      </c>
      <c r="D7" t="s">
        <v>247</v>
      </c>
      <c r="E7" t="s">
        <v>138</v>
      </c>
      <c r="F7">
        <v>2020</v>
      </c>
      <c r="G7">
        <v>2844971</v>
      </c>
      <c r="H7" s="4">
        <f t="shared" si="0"/>
        <v>2844971</v>
      </c>
      <c r="I7" s="15">
        <f t="shared" si="1"/>
        <v>22.932523284406088</v>
      </c>
    </row>
    <row r="8" spans="1:14" x14ac:dyDescent="0.2">
      <c r="A8">
        <v>13</v>
      </c>
      <c r="B8" t="s">
        <v>248</v>
      </c>
      <c r="C8" t="s">
        <v>249</v>
      </c>
      <c r="D8" t="s">
        <v>247</v>
      </c>
      <c r="E8" t="s">
        <v>63</v>
      </c>
      <c r="F8">
        <v>2020</v>
      </c>
      <c r="G8">
        <v>1163695</v>
      </c>
      <c r="H8" s="4">
        <f t="shared" si="0"/>
        <v>1163695</v>
      </c>
      <c r="I8" s="15">
        <f t="shared" si="1"/>
        <v>9.3802230966315445</v>
      </c>
    </row>
    <row r="9" spans="1:14" x14ac:dyDescent="0.2">
      <c r="A9">
        <v>13</v>
      </c>
      <c r="B9" t="s">
        <v>248</v>
      </c>
      <c r="C9" t="s">
        <v>249</v>
      </c>
      <c r="D9" t="s">
        <v>247</v>
      </c>
      <c r="E9" t="s">
        <v>149</v>
      </c>
      <c r="F9">
        <v>2020</v>
      </c>
      <c r="G9">
        <v>1039161</v>
      </c>
      <c r="H9" s="4">
        <f t="shared" si="0"/>
        <v>1039161</v>
      </c>
      <c r="I9" s="15">
        <f t="shared" si="1"/>
        <v>8.3763890137181409</v>
      </c>
    </row>
    <row r="10" spans="1:14" x14ac:dyDescent="0.2">
      <c r="A10">
        <v>13</v>
      </c>
      <c r="B10" t="s">
        <v>248</v>
      </c>
      <c r="C10" t="s">
        <v>249</v>
      </c>
      <c r="D10" t="s">
        <v>247</v>
      </c>
      <c r="E10" t="s">
        <v>102</v>
      </c>
      <c r="F10">
        <v>2020</v>
      </c>
      <c r="G10">
        <v>814006</v>
      </c>
      <c r="H10" s="4">
        <f t="shared" si="0"/>
        <v>814006</v>
      </c>
      <c r="I10" s="15">
        <f t="shared" si="1"/>
        <v>6.5614769179180605</v>
      </c>
    </row>
    <row r="11" spans="1:14" x14ac:dyDescent="0.2">
      <c r="A11">
        <v>13</v>
      </c>
      <c r="B11" t="s">
        <v>248</v>
      </c>
      <c r="C11" t="s">
        <v>249</v>
      </c>
      <c r="D11" t="s">
        <v>247</v>
      </c>
      <c r="E11" t="s">
        <v>42</v>
      </c>
      <c r="F11">
        <v>2020</v>
      </c>
      <c r="G11">
        <v>721679</v>
      </c>
      <c r="H11" s="4">
        <f t="shared" si="0"/>
        <v>721679</v>
      </c>
      <c r="I11" s="15">
        <f t="shared" si="1"/>
        <v>5.8172545419151556</v>
      </c>
    </row>
    <row r="12" spans="1:14" x14ac:dyDescent="0.2">
      <c r="A12">
        <v>13</v>
      </c>
      <c r="B12" t="s">
        <v>248</v>
      </c>
      <c r="C12" t="s">
        <v>249</v>
      </c>
      <c r="D12" t="s">
        <v>247</v>
      </c>
      <c r="E12" t="s">
        <v>155</v>
      </c>
      <c r="F12">
        <v>2020</v>
      </c>
      <c r="G12">
        <v>457075</v>
      </c>
      <c r="H12" s="4">
        <f t="shared" si="0"/>
        <v>457075</v>
      </c>
      <c r="I12" s="15">
        <f t="shared" si="1"/>
        <v>3.6843549829576161</v>
      </c>
    </row>
    <row r="13" spans="1:14" x14ac:dyDescent="0.2">
      <c r="A13">
        <v>13</v>
      </c>
      <c r="B13" t="s">
        <v>248</v>
      </c>
      <c r="C13" t="s">
        <v>249</v>
      </c>
      <c r="D13" t="s">
        <v>247</v>
      </c>
      <c r="E13" t="s">
        <v>61</v>
      </c>
      <c r="F13">
        <v>2020</v>
      </c>
      <c r="G13">
        <v>454767</v>
      </c>
      <c r="H13" s="4">
        <f t="shared" si="0"/>
        <v>454767</v>
      </c>
      <c r="I13" s="15">
        <f t="shared" si="1"/>
        <v>3.6657508341840757</v>
      </c>
    </row>
    <row r="14" spans="1:14" x14ac:dyDescent="0.2">
      <c r="A14">
        <v>13</v>
      </c>
      <c r="B14" t="s">
        <v>248</v>
      </c>
      <c r="C14" t="s">
        <v>249</v>
      </c>
      <c r="D14" t="s">
        <v>247</v>
      </c>
      <c r="E14" t="s">
        <v>221</v>
      </c>
      <c r="F14">
        <v>2020</v>
      </c>
      <c r="G14">
        <v>441134</v>
      </c>
      <c r="H14" s="4">
        <f t="shared" si="0"/>
        <v>441134</v>
      </c>
      <c r="I14" s="15">
        <f t="shared" si="1"/>
        <v>3.5558589969961716</v>
      </c>
    </row>
    <row r="15" spans="1:14" x14ac:dyDescent="0.2">
      <c r="A15">
        <v>13</v>
      </c>
      <c r="B15" t="s">
        <v>248</v>
      </c>
      <c r="C15" t="s">
        <v>249</v>
      </c>
      <c r="D15" t="s">
        <v>247</v>
      </c>
      <c r="E15" t="s">
        <v>54</v>
      </c>
      <c r="F15">
        <v>2020</v>
      </c>
      <c r="G15">
        <v>421979</v>
      </c>
      <c r="H15" s="4">
        <f t="shared" si="0"/>
        <v>421979</v>
      </c>
      <c r="I15" s="15">
        <f t="shared" si="1"/>
        <v>3.401455847188037</v>
      </c>
    </row>
    <row r="16" spans="1:14" x14ac:dyDescent="0.2">
      <c r="A16">
        <v>13</v>
      </c>
      <c r="B16" t="s">
        <v>248</v>
      </c>
      <c r="C16" t="s">
        <v>249</v>
      </c>
      <c r="D16" t="s">
        <v>247</v>
      </c>
      <c r="E16" t="s">
        <v>53</v>
      </c>
      <c r="F16">
        <v>2020</v>
      </c>
      <c r="G16">
        <v>375764</v>
      </c>
      <c r="H16" s="4">
        <f t="shared" si="0"/>
        <v>375764</v>
      </c>
      <c r="I16" s="15">
        <f t="shared" si="1"/>
        <v>3.0289295319500864</v>
      </c>
    </row>
    <row r="17" spans="1:9" x14ac:dyDescent="0.2">
      <c r="A17">
        <v>13</v>
      </c>
      <c r="B17" t="s">
        <v>248</v>
      </c>
      <c r="C17" t="s">
        <v>249</v>
      </c>
      <c r="D17" t="s">
        <v>247</v>
      </c>
      <c r="E17" t="s">
        <v>154</v>
      </c>
      <c r="F17">
        <v>2020</v>
      </c>
      <c r="G17">
        <v>346894</v>
      </c>
      <c r="H17" s="4">
        <f t="shared" si="0"/>
        <v>346894</v>
      </c>
      <c r="I17" s="15">
        <f t="shared" si="1"/>
        <v>2.7962164578200497</v>
      </c>
    </row>
    <row r="18" spans="1:9" x14ac:dyDescent="0.2">
      <c r="A18">
        <v>13</v>
      </c>
      <c r="B18" t="s">
        <v>248</v>
      </c>
      <c r="C18" t="s">
        <v>249</v>
      </c>
      <c r="D18" t="s">
        <v>247</v>
      </c>
      <c r="E18" t="s">
        <v>133</v>
      </c>
      <c r="F18">
        <v>2020</v>
      </c>
      <c r="G18">
        <v>246802</v>
      </c>
      <c r="H18" s="4">
        <f t="shared" si="0"/>
        <v>246802</v>
      </c>
      <c r="I18" s="15">
        <f t="shared" si="1"/>
        <v>1.9894025674208953</v>
      </c>
    </row>
    <row r="19" spans="1:9" x14ac:dyDescent="0.2">
      <c r="A19">
        <v>13</v>
      </c>
      <c r="B19" t="s">
        <v>248</v>
      </c>
      <c r="C19" t="s">
        <v>249</v>
      </c>
      <c r="D19" t="s">
        <v>247</v>
      </c>
      <c r="E19" t="s">
        <v>95</v>
      </c>
      <c r="F19">
        <v>2020</v>
      </c>
      <c r="G19">
        <v>235921</v>
      </c>
      <c r="H19" s="4">
        <f t="shared" si="0"/>
        <v>235921</v>
      </c>
      <c r="I19" s="15">
        <f t="shared" si="1"/>
        <v>1.9016938400357575</v>
      </c>
    </row>
    <row r="20" spans="1:9" x14ac:dyDescent="0.2">
      <c r="A20">
        <v>13</v>
      </c>
      <c r="B20" t="s">
        <v>248</v>
      </c>
      <c r="C20" t="s">
        <v>249</v>
      </c>
      <c r="D20" t="s">
        <v>247</v>
      </c>
      <c r="E20" t="s">
        <v>38</v>
      </c>
      <c r="F20">
        <v>2020</v>
      </c>
      <c r="G20">
        <v>227492</v>
      </c>
      <c r="H20" s="4">
        <f t="shared" si="0"/>
        <v>227492</v>
      </c>
      <c r="I20" s="15">
        <f t="shared" si="1"/>
        <v>1.8337500055417473</v>
      </c>
    </row>
    <row r="21" spans="1:9" x14ac:dyDescent="0.2">
      <c r="A21">
        <v>13</v>
      </c>
      <c r="B21" t="s">
        <v>248</v>
      </c>
      <c r="C21" t="s">
        <v>249</v>
      </c>
      <c r="D21" t="s">
        <v>247</v>
      </c>
      <c r="E21" t="s">
        <v>27</v>
      </c>
      <c r="F21">
        <v>2020</v>
      </c>
      <c r="G21">
        <v>220760</v>
      </c>
      <c r="H21" s="4">
        <f t="shared" si="0"/>
        <v>220760</v>
      </c>
      <c r="I21" s="15">
        <f t="shared" si="1"/>
        <v>1.7794852180445735</v>
      </c>
    </row>
    <row r="22" spans="1:9" x14ac:dyDescent="0.2">
      <c r="A22">
        <v>13</v>
      </c>
      <c r="B22" t="s">
        <v>248</v>
      </c>
      <c r="C22" t="s">
        <v>249</v>
      </c>
      <c r="D22" t="s">
        <v>247</v>
      </c>
      <c r="E22" t="s">
        <v>47</v>
      </c>
      <c r="F22">
        <v>2020</v>
      </c>
      <c r="G22">
        <v>215426</v>
      </c>
      <c r="H22" s="4">
        <f t="shared" si="0"/>
        <v>215426</v>
      </c>
      <c r="I22" s="15">
        <f t="shared" si="1"/>
        <v>1.7364893213556363</v>
      </c>
    </row>
    <row r="23" spans="1:9" x14ac:dyDescent="0.2">
      <c r="A23">
        <v>13</v>
      </c>
      <c r="B23" t="s">
        <v>248</v>
      </c>
      <c r="C23" t="s">
        <v>249</v>
      </c>
      <c r="D23" t="s">
        <v>247</v>
      </c>
      <c r="E23" t="s">
        <v>159</v>
      </c>
      <c r="F23">
        <v>2020</v>
      </c>
      <c r="G23">
        <v>207960</v>
      </c>
      <c r="H23" s="4">
        <f t="shared" si="0"/>
        <v>207960</v>
      </c>
      <c r="I23" s="15">
        <f t="shared" si="1"/>
        <v>1.6763079631479865</v>
      </c>
    </row>
    <row r="24" spans="1:9" x14ac:dyDescent="0.2">
      <c r="A24">
        <v>13</v>
      </c>
      <c r="B24" t="s">
        <v>248</v>
      </c>
      <c r="C24" t="s">
        <v>249</v>
      </c>
      <c r="D24" t="s">
        <v>247</v>
      </c>
      <c r="E24" t="s">
        <v>123</v>
      </c>
      <c r="F24">
        <v>2020</v>
      </c>
      <c r="G24">
        <v>207819</v>
      </c>
      <c r="H24" s="4">
        <f t="shared" si="0"/>
        <v>207819</v>
      </c>
      <c r="I24" s="15">
        <f t="shared" si="1"/>
        <v>1.6751714011995162</v>
      </c>
    </row>
    <row r="25" spans="1:9" x14ac:dyDescent="0.2">
      <c r="A25">
        <v>13</v>
      </c>
      <c r="B25" t="s">
        <v>248</v>
      </c>
      <c r="C25" t="s">
        <v>249</v>
      </c>
      <c r="D25" t="s">
        <v>247</v>
      </c>
      <c r="E25" t="s">
        <v>164</v>
      </c>
      <c r="F25">
        <v>2020</v>
      </c>
      <c r="G25">
        <v>173841</v>
      </c>
      <c r="H25" s="4">
        <f t="shared" si="0"/>
        <v>173841</v>
      </c>
      <c r="I25" s="15">
        <f t="shared" si="1"/>
        <v>1.4012841537873104</v>
      </c>
    </row>
    <row r="26" spans="1:9" x14ac:dyDescent="0.2">
      <c r="A26">
        <v>13</v>
      </c>
      <c r="B26" t="s">
        <v>248</v>
      </c>
      <c r="C26" t="s">
        <v>249</v>
      </c>
      <c r="D26" t="s">
        <v>247</v>
      </c>
      <c r="E26" t="s">
        <v>28</v>
      </c>
      <c r="F26">
        <v>2020</v>
      </c>
      <c r="G26">
        <v>170153</v>
      </c>
      <c r="H26" s="4">
        <f t="shared" si="0"/>
        <v>170153</v>
      </c>
      <c r="I26" s="15">
        <f t="shared" si="1"/>
        <v>1.3715562072202314</v>
      </c>
    </row>
    <row r="27" spans="1:9" x14ac:dyDescent="0.2">
      <c r="A27">
        <v>13</v>
      </c>
      <c r="B27" t="s">
        <v>248</v>
      </c>
      <c r="C27" t="s">
        <v>249</v>
      </c>
      <c r="D27" t="s">
        <v>247</v>
      </c>
      <c r="E27" t="s">
        <v>20</v>
      </c>
      <c r="F27">
        <v>2020</v>
      </c>
      <c r="G27">
        <v>169952</v>
      </c>
      <c r="H27" s="4">
        <f t="shared" si="0"/>
        <v>169952</v>
      </c>
      <c r="I27" s="15">
        <f t="shared" si="1"/>
        <v>1.3699360018894335</v>
      </c>
    </row>
    <row r="28" spans="1:9" x14ac:dyDescent="0.2">
      <c r="A28">
        <v>13</v>
      </c>
      <c r="B28" t="s">
        <v>248</v>
      </c>
      <c r="C28" t="s">
        <v>249</v>
      </c>
      <c r="D28" t="s">
        <v>247</v>
      </c>
      <c r="E28" t="s">
        <v>32</v>
      </c>
      <c r="F28">
        <v>2020</v>
      </c>
      <c r="G28">
        <v>167352</v>
      </c>
      <c r="H28" s="4">
        <f t="shared" si="0"/>
        <v>167352</v>
      </c>
      <c r="I28" s="15">
        <f t="shared" si="1"/>
        <v>1.3489781219885641</v>
      </c>
    </row>
    <row r="29" spans="1:9" x14ac:dyDescent="0.2">
      <c r="A29">
        <v>13</v>
      </c>
      <c r="B29" t="s">
        <v>248</v>
      </c>
      <c r="C29" t="s">
        <v>249</v>
      </c>
      <c r="D29" t="s">
        <v>247</v>
      </c>
      <c r="E29" t="s">
        <v>163</v>
      </c>
      <c r="F29">
        <v>2020</v>
      </c>
      <c r="G29">
        <v>156173</v>
      </c>
      <c r="H29" s="4">
        <f t="shared" si="0"/>
        <v>156173</v>
      </c>
      <c r="I29" s="15">
        <f t="shared" si="1"/>
        <v>1.2588672991378653</v>
      </c>
    </row>
    <row r="30" spans="1:9" x14ac:dyDescent="0.2">
      <c r="A30">
        <v>13</v>
      </c>
      <c r="B30" t="s">
        <v>248</v>
      </c>
      <c r="C30" t="s">
        <v>249</v>
      </c>
      <c r="D30" t="s">
        <v>247</v>
      </c>
      <c r="E30" t="s">
        <v>112</v>
      </c>
      <c r="F30">
        <v>2020</v>
      </c>
      <c r="G30">
        <v>154115</v>
      </c>
      <c r="H30" s="4">
        <f t="shared" si="0"/>
        <v>154115</v>
      </c>
      <c r="I30" s="15">
        <f t="shared" si="1"/>
        <v>1.2422783311240235</v>
      </c>
    </row>
    <row r="31" spans="1:9" x14ac:dyDescent="0.2">
      <c r="A31">
        <v>13</v>
      </c>
      <c r="B31" t="s">
        <v>248</v>
      </c>
      <c r="C31" t="s">
        <v>249</v>
      </c>
      <c r="D31" t="s">
        <v>247</v>
      </c>
      <c r="E31" t="s">
        <v>212</v>
      </c>
      <c r="F31">
        <v>2020</v>
      </c>
      <c r="G31">
        <v>137964</v>
      </c>
      <c r="H31" s="4">
        <f t="shared" si="0"/>
        <v>137964</v>
      </c>
      <c r="I31" s="15">
        <f t="shared" si="1"/>
        <v>1.1120895933244315</v>
      </c>
    </row>
    <row r="32" spans="1:9" x14ac:dyDescent="0.2">
      <c r="A32">
        <v>13</v>
      </c>
      <c r="B32" t="s">
        <v>248</v>
      </c>
      <c r="C32" t="s">
        <v>249</v>
      </c>
      <c r="D32" t="s">
        <v>247</v>
      </c>
      <c r="E32" t="s">
        <v>114</v>
      </c>
      <c r="F32">
        <v>2020</v>
      </c>
      <c r="G32">
        <v>131737</v>
      </c>
      <c r="H32" s="4">
        <f t="shared" si="0"/>
        <v>131737</v>
      </c>
      <c r="I32" s="15">
        <f t="shared" si="1"/>
        <v>1.0618954709618498</v>
      </c>
    </row>
    <row r="33" spans="1:9" x14ac:dyDescent="0.2">
      <c r="A33">
        <v>13</v>
      </c>
      <c r="B33" t="s">
        <v>248</v>
      </c>
      <c r="C33" t="s">
        <v>249</v>
      </c>
      <c r="D33" t="s">
        <v>247</v>
      </c>
      <c r="E33" t="s">
        <v>122</v>
      </c>
      <c r="F33">
        <v>2020</v>
      </c>
      <c r="G33">
        <v>130444</v>
      </c>
      <c r="H33" s="4">
        <f t="shared" si="0"/>
        <v>130444</v>
      </c>
      <c r="I33" s="15">
        <f t="shared" si="1"/>
        <v>1.0514729560726868</v>
      </c>
    </row>
    <row r="34" spans="1:9" x14ac:dyDescent="0.2">
      <c r="A34">
        <v>13</v>
      </c>
      <c r="B34" t="s">
        <v>248</v>
      </c>
      <c r="C34" t="s">
        <v>249</v>
      </c>
      <c r="D34" t="s">
        <v>247</v>
      </c>
      <c r="E34" t="s">
        <v>161</v>
      </c>
      <c r="F34">
        <v>2020</v>
      </c>
      <c r="G34">
        <v>128840</v>
      </c>
      <c r="H34" s="4">
        <f t="shared" si="0"/>
        <v>128840</v>
      </c>
      <c r="I34" s="15">
        <f t="shared" si="1"/>
        <v>1.0385435563184582</v>
      </c>
    </row>
    <row r="35" spans="1:9" x14ac:dyDescent="0.2">
      <c r="A35">
        <v>13</v>
      </c>
      <c r="B35" t="s">
        <v>248</v>
      </c>
      <c r="C35" t="s">
        <v>249</v>
      </c>
      <c r="D35" t="s">
        <v>247</v>
      </c>
      <c r="E35" t="s">
        <v>166</v>
      </c>
      <c r="F35">
        <v>2020</v>
      </c>
      <c r="G35">
        <v>99640</v>
      </c>
      <c r="H35" s="4">
        <f t="shared" si="0"/>
        <v>99640</v>
      </c>
      <c r="I35" s="15">
        <f t="shared" si="1"/>
        <v>0.80317044358561918</v>
      </c>
    </row>
    <row r="36" spans="1:9" x14ac:dyDescent="0.2">
      <c r="A36">
        <v>13</v>
      </c>
      <c r="B36" t="s">
        <v>248</v>
      </c>
      <c r="C36" t="s">
        <v>249</v>
      </c>
      <c r="D36" t="s">
        <v>247</v>
      </c>
      <c r="E36" t="s">
        <v>82</v>
      </c>
      <c r="F36">
        <v>2020</v>
      </c>
      <c r="G36">
        <v>98313</v>
      </c>
      <c r="H36" s="4">
        <f t="shared" si="0"/>
        <v>98313</v>
      </c>
      <c r="I36" s="15">
        <f t="shared" si="1"/>
        <v>0.79247386411313703</v>
      </c>
    </row>
    <row r="37" spans="1:9" x14ac:dyDescent="0.2">
      <c r="A37">
        <v>13</v>
      </c>
      <c r="B37" t="s">
        <v>248</v>
      </c>
      <c r="C37" t="s">
        <v>249</v>
      </c>
      <c r="D37" t="s">
        <v>247</v>
      </c>
      <c r="E37" t="s">
        <v>50</v>
      </c>
      <c r="F37">
        <v>2020</v>
      </c>
      <c r="G37">
        <v>84817</v>
      </c>
      <c r="H37" s="4">
        <f t="shared" si="0"/>
        <v>84817</v>
      </c>
      <c r="I37" s="15">
        <f t="shared" si="1"/>
        <v>0.6836863459815482</v>
      </c>
    </row>
    <row r="38" spans="1:9" x14ac:dyDescent="0.2">
      <c r="A38">
        <v>13</v>
      </c>
      <c r="B38" t="s">
        <v>248</v>
      </c>
      <c r="C38" t="s">
        <v>249</v>
      </c>
      <c r="D38" t="s">
        <v>247</v>
      </c>
      <c r="E38" t="s">
        <v>45</v>
      </c>
      <c r="F38">
        <v>2020</v>
      </c>
      <c r="G38">
        <v>81790</v>
      </c>
      <c r="H38" s="4">
        <f t="shared" si="0"/>
        <v>81790</v>
      </c>
      <c r="I38" s="15">
        <f t="shared" si="1"/>
        <v>0.65928653734311315</v>
      </c>
    </row>
    <row r="39" spans="1:9" x14ac:dyDescent="0.2">
      <c r="A39">
        <v>13</v>
      </c>
      <c r="B39" t="s">
        <v>248</v>
      </c>
      <c r="C39" t="s">
        <v>249</v>
      </c>
      <c r="D39" t="s">
        <v>247</v>
      </c>
      <c r="E39" t="s">
        <v>72</v>
      </c>
      <c r="F39">
        <v>2020</v>
      </c>
      <c r="G39">
        <v>80465</v>
      </c>
      <c r="H39" s="4">
        <f t="shared" si="0"/>
        <v>80465</v>
      </c>
      <c r="I39" s="15">
        <f t="shared" si="1"/>
        <v>0.64860607931670855</v>
      </c>
    </row>
    <row r="40" spans="1:9" x14ac:dyDescent="0.2">
      <c r="A40">
        <v>13</v>
      </c>
      <c r="B40" t="s">
        <v>248</v>
      </c>
      <c r="C40" t="s">
        <v>249</v>
      </c>
      <c r="D40" t="s">
        <v>247</v>
      </c>
      <c r="E40" t="s">
        <v>132</v>
      </c>
      <c r="F40">
        <v>2020</v>
      </c>
      <c r="G40">
        <v>78543</v>
      </c>
      <c r="H40" s="4">
        <f t="shared" si="0"/>
        <v>78543</v>
      </c>
      <c r="I40" s="15">
        <f t="shared" si="1"/>
        <v>0.63311336963614295</v>
      </c>
    </row>
    <row r="41" spans="1:9" x14ac:dyDescent="0.2">
      <c r="A41">
        <v>13</v>
      </c>
      <c r="B41" t="s">
        <v>248</v>
      </c>
      <c r="C41" t="s">
        <v>249</v>
      </c>
      <c r="D41" t="s">
        <v>247</v>
      </c>
      <c r="E41" t="s">
        <v>92</v>
      </c>
      <c r="F41">
        <v>2020</v>
      </c>
      <c r="G41">
        <v>65970</v>
      </c>
      <c r="H41" s="4">
        <f t="shared" si="0"/>
        <v>65970</v>
      </c>
      <c r="I41" s="15">
        <f t="shared" si="1"/>
        <v>0.53176589886936276</v>
      </c>
    </row>
    <row r="42" spans="1:9" x14ac:dyDescent="0.2">
      <c r="A42">
        <v>13</v>
      </c>
      <c r="B42" t="s">
        <v>248</v>
      </c>
      <c r="C42" t="s">
        <v>249</v>
      </c>
      <c r="D42" t="s">
        <v>247</v>
      </c>
      <c r="E42" t="s">
        <v>88</v>
      </c>
      <c r="F42">
        <v>2020</v>
      </c>
      <c r="G42">
        <v>63655</v>
      </c>
      <c r="H42" s="4">
        <f t="shared" si="0"/>
        <v>63655</v>
      </c>
      <c r="I42" s="15">
        <f t="shared" si="1"/>
        <v>0.51310532503455031</v>
      </c>
    </row>
    <row r="43" spans="1:9" x14ac:dyDescent="0.2">
      <c r="A43">
        <v>13</v>
      </c>
      <c r="B43" t="s">
        <v>248</v>
      </c>
      <c r="C43" t="s">
        <v>249</v>
      </c>
      <c r="D43" t="s">
        <v>247</v>
      </c>
      <c r="E43" t="s">
        <v>105</v>
      </c>
      <c r="F43">
        <v>2020</v>
      </c>
      <c r="G43">
        <v>58381</v>
      </c>
      <c r="H43" s="4">
        <f t="shared" si="0"/>
        <v>58381</v>
      </c>
      <c r="I43" s="15">
        <f t="shared" si="1"/>
        <v>0.4705930717279409</v>
      </c>
    </row>
    <row r="44" spans="1:9" x14ac:dyDescent="0.2">
      <c r="A44">
        <v>13</v>
      </c>
      <c r="B44" t="s">
        <v>248</v>
      </c>
      <c r="C44" t="s">
        <v>249</v>
      </c>
      <c r="D44" t="s">
        <v>247</v>
      </c>
      <c r="E44" t="s">
        <v>207</v>
      </c>
      <c r="F44">
        <v>2020</v>
      </c>
      <c r="G44">
        <v>56718</v>
      </c>
      <c r="H44" s="4">
        <f t="shared" si="0"/>
        <v>56718</v>
      </c>
      <c r="I44" s="15">
        <f t="shared" si="1"/>
        <v>0.45718808931442345</v>
      </c>
    </row>
    <row r="45" spans="1:9" x14ac:dyDescent="0.2">
      <c r="A45">
        <v>13</v>
      </c>
      <c r="B45" t="s">
        <v>248</v>
      </c>
      <c r="C45" t="s">
        <v>249</v>
      </c>
      <c r="D45" t="s">
        <v>247</v>
      </c>
      <c r="E45" t="s">
        <v>83</v>
      </c>
      <c r="F45">
        <v>2020</v>
      </c>
      <c r="G45">
        <v>42547</v>
      </c>
      <c r="H45" s="4">
        <f t="shared" si="0"/>
        <v>42547</v>
      </c>
      <c r="I45" s="15">
        <f t="shared" si="1"/>
        <v>0.34295958313164732</v>
      </c>
    </row>
    <row r="46" spans="1:9" x14ac:dyDescent="0.2">
      <c r="A46">
        <v>13</v>
      </c>
      <c r="B46" t="s">
        <v>248</v>
      </c>
      <c r="C46" t="s">
        <v>249</v>
      </c>
      <c r="D46" t="s">
        <v>247</v>
      </c>
      <c r="E46" t="s">
        <v>84</v>
      </c>
      <c r="F46">
        <v>2020</v>
      </c>
      <c r="G46">
        <v>27336</v>
      </c>
      <c r="H46" s="4">
        <f t="shared" si="0"/>
        <v>27336</v>
      </c>
      <c r="I46" s="15">
        <f t="shared" si="1"/>
        <v>0.22034792498852351</v>
      </c>
    </row>
    <row r="47" spans="1:9" x14ac:dyDescent="0.2">
      <c r="A47">
        <v>13</v>
      </c>
      <c r="B47" t="s">
        <v>248</v>
      </c>
      <c r="C47" t="s">
        <v>249</v>
      </c>
      <c r="D47" t="s">
        <v>247</v>
      </c>
      <c r="E47" t="s">
        <v>66</v>
      </c>
      <c r="F47">
        <v>2020</v>
      </c>
      <c r="G47">
        <v>20072</v>
      </c>
      <c r="H47" s="4">
        <f t="shared" si="0"/>
        <v>20072</v>
      </c>
      <c r="I47" s="15">
        <f t="shared" si="1"/>
        <v>0.16179483283471044</v>
      </c>
    </row>
    <row r="48" spans="1:9" x14ac:dyDescent="0.2">
      <c r="A48">
        <v>13</v>
      </c>
      <c r="B48" t="s">
        <v>248</v>
      </c>
      <c r="C48" t="s">
        <v>249</v>
      </c>
      <c r="D48" t="s">
        <v>247</v>
      </c>
      <c r="E48" t="s">
        <v>158</v>
      </c>
      <c r="F48">
        <v>2020</v>
      </c>
      <c r="G48">
        <v>15933</v>
      </c>
      <c r="H48" s="4">
        <f t="shared" si="0"/>
        <v>15933</v>
      </c>
      <c r="I48" s="15">
        <f t="shared" si="1"/>
        <v>0.12843150017713439</v>
      </c>
    </row>
    <row r="49" spans="1:9" x14ac:dyDescent="0.2">
      <c r="A49">
        <v>13</v>
      </c>
      <c r="B49" t="s">
        <v>248</v>
      </c>
      <c r="C49" t="s">
        <v>249</v>
      </c>
      <c r="D49" t="s">
        <v>247</v>
      </c>
      <c r="E49" t="s">
        <v>55</v>
      </c>
      <c r="F49">
        <v>2020</v>
      </c>
      <c r="G49">
        <v>14657</v>
      </c>
      <c r="H49" s="4">
        <f t="shared" si="0"/>
        <v>14657</v>
      </c>
      <c r="I49" s="15">
        <f t="shared" si="1"/>
        <v>0.11814601757963088</v>
      </c>
    </row>
    <row r="50" spans="1:9" x14ac:dyDescent="0.2">
      <c r="A50">
        <v>13</v>
      </c>
      <c r="B50" t="s">
        <v>248</v>
      </c>
      <c r="C50" t="s">
        <v>249</v>
      </c>
      <c r="D50" t="s">
        <v>247</v>
      </c>
      <c r="E50" t="s">
        <v>18</v>
      </c>
      <c r="F50">
        <v>2020</v>
      </c>
      <c r="G50">
        <v>14560</v>
      </c>
      <c r="H50" s="4">
        <f t="shared" si="0"/>
        <v>14560</v>
      </c>
      <c r="I50" s="15">
        <f t="shared" si="1"/>
        <v>0.11736412744486767</v>
      </c>
    </row>
    <row r="51" spans="1:9" x14ac:dyDescent="0.2">
      <c r="A51">
        <v>13</v>
      </c>
      <c r="B51" t="s">
        <v>248</v>
      </c>
      <c r="C51" t="s">
        <v>249</v>
      </c>
      <c r="D51" t="s">
        <v>247</v>
      </c>
      <c r="E51" t="s">
        <v>75</v>
      </c>
      <c r="F51">
        <v>2020</v>
      </c>
      <c r="G51">
        <v>13973</v>
      </c>
      <c r="H51" s="4">
        <f t="shared" si="0"/>
        <v>13973</v>
      </c>
      <c r="I51" s="15">
        <f t="shared" si="1"/>
        <v>0.11263248302109451</v>
      </c>
    </row>
    <row r="52" spans="1:9" x14ac:dyDescent="0.2">
      <c r="A52">
        <v>13</v>
      </c>
      <c r="B52" t="s">
        <v>248</v>
      </c>
      <c r="C52" t="s">
        <v>249</v>
      </c>
      <c r="D52" t="s">
        <v>247</v>
      </c>
      <c r="E52" t="s">
        <v>119</v>
      </c>
      <c r="F52">
        <v>2020</v>
      </c>
      <c r="G52">
        <v>13211</v>
      </c>
      <c r="H52" s="4">
        <f t="shared" si="0"/>
        <v>13211</v>
      </c>
      <c r="I52" s="15">
        <f t="shared" si="1"/>
        <v>0.10649021206553208</v>
      </c>
    </row>
    <row r="53" spans="1:9" x14ac:dyDescent="0.2">
      <c r="A53">
        <v>13</v>
      </c>
      <c r="B53" t="s">
        <v>248</v>
      </c>
      <c r="C53" t="s">
        <v>249</v>
      </c>
      <c r="D53" t="s">
        <v>247</v>
      </c>
      <c r="E53" t="s">
        <v>186</v>
      </c>
      <c r="F53">
        <v>2020</v>
      </c>
      <c r="G53">
        <v>12177</v>
      </c>
      <c r="H53" s="4">
        <f t="shared" si="0"/>
        <v>12177</v>
      </c>
      <c r="I53" s="15">
        <f t="shared" si="1"/>
        <v>9.8155424443417141E-2</v>
      </c>
    </row>
    <row r="54" spans="1:9" x14ac:dyDescent="0.2">
      <c r="A54">
        <v>13</v>
      </c>
      <c r="B54" t="s">
        <v>248</v>
      </c>
      <c r="C54" t="s">
        <v>249</v>
      </c>
      <c r="D54" t="s">
        <v>247</v>
      </c>
      <c r="E54" t="s">
        <v>19</v>
      </c>
      <c r="F54">
        <v>2020</v>
      </c>
      <c r="G54">
        <v>9088</v>
      </c>
      <c r="H54" s="4">
        <f t="shared" si="0"/>
        <v>9088</v>
      </c>
      <c r="I54" s="15">
        <f t="shared" si="1"/>
        <v>7.3255850976576747E-2</v>
      </c>
    </row>
    <row r="55" spans="1:9" x14ac:dyDescent="0.2">
      <c r="A55">
        <v>13</v>
      </c>
      <c r="B55" t="s">
        <v>248</v>
      </c>
      <c r="C55" t="s">
        <v>249</v>
      </c>
      <c r="D55" t="s">
        <v>247</v>
      </c>
      <c r="E55" t="s">
        <v>22</v>
      </c>
      <c r="F55">
        <v>2020</v>
      </c>
      <c r="G55">
        <v>6581</v>
      </c>
      <c r="H55" s="4">
        <f t="shared" si="0"/>
        <v>6581</v>
      </c>
      <c r="I55" s="15">
        <f t="shared" si="1"/>
        <v>5.3047618318315538E-2</v>
      </c>
    </row>
    <row r="56" spans="1:9" x14ac:dyDescent="0.2">
      <c r="A56">
        <v>13</v>
      </c>
      <c r="B56" t="s">
        <v>248</v>
      </c>
      <c r="C56" t="s">
        <v>249</v>
      </c>
      <c r="D56" t="s">
        <v>247</v>
      </c>
      <c r="E56" t="s">
        <v>127</v>
      </c>
      <c r="F56">
        <v>2020</v>
      </c>
      <c r="G56">
        <v>6222</v>
      </c>
      <c r="H56" s="4">
        <f t="shared" si="0"/>
        <v>6222</v>
      </c>
      <c r="I56" s="15">
        <f t="shared" si="1"/>
        <v>5.0153818747387828E-2</v>
      </c>
    </row>
    <row r="57" spans="1:9" x14ac:dyDescent="0.2">
      <c r="A57">
        <v>13</v>
      </c>
      <c r="B57" t="s">
        <v>248</v>
      </c>
      <c r="C57" t="s">
        <v>249</v>
      </c>
      <c r="D57" t="s">
        <v>247</v>
      </c>
      <c r="E57" t="s">
        <v>64</v>
      </c>
      <c r="F57">
        <v>2020</v>
      </c>
      <c r="G57">
        <v>3726</v>
      </c>
      <c r="H57" s="4">
        <f t="shared" si="0"/>
        <v>3726</v>
      </c>
      <c r="I57" s="15">
        <f t="shared" si="1"/>
        <v>3.0034254042553363E-2</v>
      </c>
    </row>
    <row r="58" spans="1:9" x14ac:dyDescent="0.2">
      <c r="A58">
        <v>13</v>
      </c>
      <c r="B58" t="s">
        <v>248</v>
      </c>
      <c r="C58" t="s">
        <v>249</v>
      </c>
      <c r="D58" t="s">
        <v>247</v>
      </c>
      <c r="E58" t="s">
        <v>209</v>
      </c>
      <c r="F58">
        <v>2020</v>
      </c>
      <c r="G58">
        <v>3649</v>
      </c>
      <c r="H58" s="4">
        <f t="shared" si="0"/>
        <v>3649</v>
      </c>
      <c r="I58" s="15">
        <f t="shared" si="1"/>
        <v>2.941357836856608E-2</v>
      </c>
    </row>
    <row r="59" spans="1:9" x14ac:dyDescent="0.2">
      <c r="A59">
        <v>13</v>
      </c>
      <c r="B59" t="s">
        <v>248</v>
      </c>
      <c r="C59" t="s">
        <v>249</v>
      </c>
      <c r="D59" t="s">
        <v>247</v>
      </c>
      <c r="E59" t="s">
        <v>210</v>
      </c>
      <c r="F59">
        <v>2020</v>
      </c>
      <c r="G59">
        <v>3297</v>
      </c>
      <c r="H59" s="4">
        <f t="shared" si="0"/>
        <v>3297</v>
      </c>
      <c r="I59" s="15">
        <f t="shared" si="1"/>
        <v>2.6576203858909943E-2</v>
      </c>
    </row>
    <row r="60" spans="1:9" x14ac:dyDescent="0.2">
      <c r="A60">
        <v>13</v>
      </c>
      <c r="B60" t="s">
        <v>248</v>
      </c>
      <c r="C60" t="s">
        <v>249</v>
      </c>
      <c r="D60" t="s">
        <v>247</v>
      </c>
      <c r="E60" t="s">
        <v>113</v>
      </c>
      <c r="F60">
        <v>2020</v>
      </c>
      <c r="G60">
        <v>2544</v>
      </c>
      <c r="H60" s="4">
        <f t="shared" si="0"/>
        <v>2544</v>
      </c>
      <c r="I60" s="15">
        <f t="shared" si="1"/>
        <v>2.0506479410696658E-2</v>
      </c>
    </row>
    <row r="61" spans="1:9" x14ac:dyDescent="0.2">
      <c r="A61">
        <v>13</v>
      </c>
      <c r="B61" t="s">
        <v>248</v>
      </c>
      <c r="C61" t="s">
        <v>249</v>
      </c>
      <c r="D61" t="s">
        <v>247</v>
      </c>
      <c r="E61" t="s">
        <v>59</v>
      </c>
      <c r="F61">
        <v>2020</v>
      </c>
      <c r="G61">
        <v>2430</v>
      </c>
      <c r="H61" s="4">
        <f t="shared" si="0"/>
        <v>2430</v>
      </c>
      <c r="I61" s="15">
        <f t="shared" si="1"/>
        <v>1.9587556984273932E-2</v>
      </c>
    </row>
    <row r="62" spans="1:9" x14ac:dyDescent="0.2">
      <c r="A62">
        <v>13</v>
      </c>
      <c r="B62" t="s">
        <v>248</v>
      </c>
      <c r="C62" t="s">
        <v>249</v>
      </c>
      <c r="D62" t="s">
        <v>247</v>
      </c>
      <c r="E62" t="s">
        <v>179</v>
      </c>
      <c r="F62">
        <v>2020</v>
      </c>
      <c r="G62">
        <v>2339</v>
      </c>
      <c r="H62" s="4">
        <f t="shared" si="0"/>
        <v>2339</v>
      </c>
      <c r="I62" s="15">
        <f t="shared" si="1"/>
        <v>1.8854031187743509E-2</v>
      </c>
    </row>
    <row r="63" spans="1:9" x14ac:dyDescent="0.2">
      <c r="A63">
        <v>13</v>
      </c>
      <c r="B63" t="s">
        <v>248</v>
      </c>
      <c r="C63" t="s">
        <v>249</v>
      </c>
      <c r="D63" t="s">
        <v>247</v>
      </c>
      <c r="E63" t="s">
        <v>224</v>
      </c>
      <c r="F63">
        <v>2020</v>
      </c>
      <c r="G63">
        <v>2266</v>
      </c>
      <c r="H63" s="4">
        <f t="shared" si="0"/>
        <v>2266</v>
      </c>
      <c r="I63" s="15">
        <f t="shared" si="1"/>
        <v>1.826559840591141E-2</v>
      </c>
    </row>
    <row r="64" spans="1:9" x14ac:dyDescent="0.2">
      <c r="A64">
        <v>13</v>
      </c>
      <c r="B64" t="s">
        <v>248</v>
      </c>
      <c r="C64" t="s">
        <v>249</v>
      </c>
      <c r="D64" t="s">
        <v>247</v>
      </c>
      <c r="E64" t="s">
        <v>220</v>
      </c>
      <c r="F64">
        <v>2020</v>
      </c>
      <c r="G64">
        <v>2085</v>
      </c>
      <c r="H64" s="4">
        <f t="shared" si="0"/>
        <v>2085</v>
      </c>
      <c r="I64" s="15">
        <f t="shared" si="1"/>
        <v>1.6806607535889362E-2</v>
      </c>
    </row>
    <row r="65" spans="1:9" x14ac:dyDescent="0.2">
      <c r="A65">
        <v>13</v>
      </c>
      <c r="B65" t="s">
        <v>248</v>
      </c>
      <c r="C65" t="s">
        <v>249</v>
      </c>
      <c r="D65" t="s">
        <v>247</v>
      </c>
      <c r="E65" t="s">
        <v>57</v>
      </c>
      <c r="F65">
        <v>2020</v>
      </c>
      <c r="G65">
        <v>1467</v>
      </c>
      <c r="H65" s="4">
        <f t="shared" si="0"/>
        <v>1467</v>
      </c>
      <c r="I65" s="15">
        <f t="shared" si="1"/>
        <v>1.1825080697913522E-2</v>
      </c>
    </row>
    <row r="66" spans="1:9" x14ac:dyDescent="0.2">
      <c r="A66">
        <v>13</v>
      </c>
      <c r="B66" t="s">
        <v>248</v>
      </c>
      <c r="C66" t="s">
        <v>249</v>
      </c>
      <c r="D66" t="s">
        <v>247</v>
      </c>
      <c r="E66" t="s">
        <v>202</v>
      </c>
      <c r="F66">
        <v>2020</v>
      </c>
      <c r="G66">
        <v>1133</v>
      </c>
      <c r="H66" s="4">
        <f t="shared" si="0"/>
        <v>1133</v>
      </c>
      <c r="I66" s="15">
        <f t="shared" si="1"/>
        <v>9.1327992029557048E-3</v>
      </c>
    </row>
    <row r="67" spans="1:9" x14ac:dyDescent="0.2">
      <c r="A67">
        <v>13</v>
      </c>
      <c r="B67" t="s">
        <v>248</v>
      </c>
      <c r="C67" t="s">
        <v>249</v>
      </c>
      <c r="D67" t="s">
        <v>247</v>
      </c>
      <c r="E67" t="s">
        <v>77</v>
      </c>
      <c r="F67">
        <v>2020</v>
      </c>
      <c r="G67">
        <v>977</v>
      </c>
      <c r="H67" s="4">
        <f t="shared" ref="H67:H85" si="2">(G67-$N$4/$N$3-$N$4)</f>
        <v>977</v>
      </c>
      <c r="I67" s="15">
        <f t="shared" ref="I67:I85" si="3">IF(H67&gt;$N$3,100,(H67/$N$3)*100)</f>
        <v>7.8753264089035518E-3</v>
      </c>
    </row>
    <row r="68" spans="1:9" x14ac:dyDescent="0.2">
      <c r="A68">
        <v>13</v>
      </c>
      <c r="B68" t="s">
        <v>248</v>
      </c>
      <c r="C68" t="s">
        <v>249</v>
      </c>
      <c r="D68" t="s">
        <v>247</v>
      </c>
      <c r="E68" t="s">
        <v>73</v>
      </c>
      <c r="F68">
        <v>2020</v>
      </c>
      <c r="G68">
        <v>870</v>
      </c>
      <c r="H68" s="4">
        <f t="shared" si="2"/>
        <v>870</v>
      </c>
      <c r="I68" s="15">
        <f t="shared" si="3"/>
        <v>7.0128290437523957E-3</v>
      </c>
    </row>
    <row r="69" spans="1:9" x14ac:dyDescent="0.2">
      <c r="A69">
        <v>13</v>
      </c>
      <c r="B69" t="s">
        <v>248</v>
      </c>
      <c r="C69" t="s">
        <v>249</v>
      </c>
      <c r="D69" t="s">
        <v>247</v>
      </c>
      <c r="E69" t="s">
        <v>134</v>
      </c>
      <c r="F69">
        <v>2020</v>
      </c>
      <c r="G69">
        <v>745</v>
      </c>
      <c r="H69" s="4">
        <f t="shared" si="2"/>
        <v>745</v>
      </c>
      <c r="I69" s="15">
        <f t="shared" si="3"/>
        <v>6.005238663902914E-3</v>
      </c>
    </row>
    <row r="70" spans="1:9" x14ac:dyDescent="0.2">
      <c r="A70">
        <v>13</v>
      </c>
      <c r="B70" t="s">
        <v>248</v>
      </c>
      <c r="C70" t="s">
        <v>249</v>
      </c>
      <c r="D70" t="s">
        <v>247</v>
      </c>
      <c r="E70" t="s">
        <v>71</v>
      </c>
      <c r="F70">
        <v>2020</v>
      </c>
      <c r="G70">
        <v>508</v>
      </c>
      <c r="H70" s="4">
        <f t="shared" si="2"/>
        <v>508</v>
      </c>
      <c r="I70" s="15">
        <f t="shared" si="3"/>
        <v>4.0948473037082959E-3</v>
      </c>
    </row>
    <row r="71" spans="1:9" x14ac:dyDescent="0.2">
      <c r="A71">
        <v>13</v>
      </c>
      <c r="B71" t="s">
        <v>248</v>
      </c>
      <c r="C71" t="s">
        <v>249</v>
      </c>
      <c r="D71" t="s">
        <v>247</v>
      </c>
      <c r="E71" t="s">
        <v>137</v>
      </c>
      <c r="F71">
        <v>2020</v>
      </c>
      <c r="G71">
        <v>404</v>
      </c>
      <c r="H71" s="4">
        <f t="shared" si="2"/>
        <v>404</v>
      </c>
      <c r="I71" s="15">
        <f t="shared" si="3"/>
        <v>3.2565321076735267E-3</v>
      </c>
    </row>
    <row r="72" spans="1:9" x14ac:dyDescent="0.2">
      <c r="A72">
        <v>13</v>
      </c>
      <c r="B72" t="s">
        <v>248</v>
      </c>
      <c r="C72" t="s">
        <v>249</v>
      </c>
      <c r="D72" t="s">
        <v>247</v>
      </c>
      <c r="E72" t="s">
        <v>194</v>
      </c>
      <c r="F72">
        <v>2020</v>
      </c>
      <c r="G72">
        <v>233</v>
      </c>
      <c r="H72" s="4">
        <f t="shared" si="2"/>
        <v>233</v>
      </c>
      <c r="I72" s="15">
        <f t="shared" si="3"/>
        <v>1.8781484680394345E-3</v>
      </c>
    </row>
    <row r="73" spans="1:9" x14ac:dyDescent="0.2">
      <c r="A73">
        <v>13</v>
      </c>
      <c r="B73" t="s">
        <v>248</v>
      </c>
      <c r="C73" t="s">
        <v>249</v>
      </c>
      <c r="D73" t="s">
        <v>247</v>
      </c>
      <c r="E73" t="s">
        <v>167</v>
      </c>
      <c r="F73">
        <v>2020</v>
      </c>
      <c r="G73">
        <v>195</v>
      </c>
      <c r="H73" s="4">
        <f t="shared" si="2"/>
        <v>195</v>
      </c>
      <c r="I73" s="15">
        <f t="shared" si="3"/>
        <v>1.5718409925651918E-3</v>
      </c>
    </row>
    <row r="74" spans="1:9" x14ac:dyDescent="0.2">
      <c r="A74">
        <v>13</v>
      </c>
      <c r="B74" t="s">
        <v>248</v>
      </c>
      <c r="C74" t="s">
        <v>249</v>
      </c>
      <c r="D74" t="s">
        <v>247</v>
      </c>
      <c r="E74" t="s">
        <v>14</v>
      </c>
      <c r="F74">
        <v>2020</v>
      </c>
      <c r="G74">
        <v>149</v>
      </c>
      <c r="H74" s="4">
        <f t="shared" si="2"/>
        <v>149</v>
      </c>
      <c r="I74" s="15">
        <f t="shared" si="3"/>
        <v>1.2010477327805827E-3</v>
      </c>
    </row>
    <row r="75" spans="1:9" x14ac:dyDescent="0.2">
      <c r="A75">
        <v>13</v>
      </c>
      <c r="B75" t="s">
        <v>248</v>
      </c>
      <c r="C75" t="s">
        <v>249</v>
      </c>
      <c r="D75" t="s">
        <v>247</v>
      </c>
      <c r="E75" t="s">
        <v>157</v>
      </c>
      <c r="F75">
        <v>2020</v>
      </c>
      <c r="G75">
        <v>68</v>
      </c>
      <c r="H75" s="4">
        <f t="shared" si="2"/>
        <v>68</v>
      </c>
      <c r="I75" s="15">
        <f t="shared" si="3"/>
        <v>5.481291666381183E-4</v>
      </c>
    </row>
    <row r="76" spans="1:9" x14ac:dyDescent="0.2">
      <c r="A76">
        <v>13</v>
      </c>
      <c r="B76" t="s">
        <v>248</v>
      </c>
      <c r="C76" t="s">
        <v>249</v>
      </c>
      <c r="D76" t="s">
        <v>247</v>
      </c>
      <c r="E76" t="s">
        <v>200</v>
      </c>
      <c r="F76">
        <v>2020</v>
      </c>
      <c r="G76">
        <v>26</v>
      </c>
      <c r="H76" s="4">
        <f t="shared" si="2"/>
        <v>26</v>
      </c>
      <c r="I76" s="15">
        <f t="shared" si="3"/>
        <v>2.0957879900869228E-4</v>
      </c>
    </row>
    <row r="77" spans="1:9" x14ac:dyDescent="0.2">
      <c r="A77">
        <v>13</v>
      </c>
      <c r="B77" t="s">
        <v>248</v>
      </c>
      <c r="C77" t="s">
        <v>249</v>
      </c>
      <c r="D77" t="s">
        <v>247</v>
      </c>
      <c r="E77" t="s">
        <v>100</v>
      </c>
      <c r="F77">
        <v>2020</v>
      </c>
      <c r="G77">
        <v>15</v>
      </c>
      <c r="H77" s="4">
        <f t="shared" si="2"/>
        <v>15</v>
      </c>
      <c r="I77" s="15">
        <f t="shared" si="3"/>
        <v>1.2091084558193785E-4</v>
      </c>
    </row>
    <row r="78" spans="1:9" x14ac:dyDescent="0.2">
      <c r="A78">
        <v>13</v>
      </c>
      <c r="B78" t="s">
        <v>248</v>
      </c>
      <c r="C78" t="s">
        <v>249</v>
      </c>
      <c r="D78" t="s">
        <v>247</v>
      </c>
      <c r="E78" t="s">
        <v>24</v>
      </c>
      <c r="F78">
        <v>2020</v>
      </c>
      <c r="G78">
        <v>9</v>
      </c>
      <c r="H78" s="4">
        <f t="shared" si="2"/>
        <v>9</v>
      </c>
      <c r="I78" s="15">
        <f t="shared" si="3"/>
        <v>7.2546507349162715E-5</v>
      </c>
    </row>
    <row r="79" spans="1:9" x14ac:dyDescent="0.2">
      <c r="A79">
        <v>13</v>
      </c>
      <c r="B79" t="s">
        <v>248</v>
      </c>
      <c r="C79" t="s">
        <v>249</v>
      </c>
      <c r="D79" t="s">
        <v>247</v>
      </c>
      <c r="E79" t="s">
        <v>25</v>
      </c>
      <c r="F79">
        <v>2020</v>
      </c>
      <c r="G79">
        <v>0</v>
      </c>
      <c r="H79" s="4">
        <f t="shared" si="2"/>
        <v>0</v>
      </c>
      <c r="I79" s="15">
        <f t="shared" si="3"/>
        <v>0</v>
      </c>
    </row>
    <row r="80" spans="1:9" x14ac:dyDescent="0.2">
      <c r="A80">
        <v>13</v>
      </c>
      <c r="B80" t="s">
        <v>248</v>
      </c>
      <c r="C80" t="s">
        <v>249</v>
      </c>
      <c r="D80" t="s">
        <v>247</v>
      </c>
      <c r="E80" t="s">
        <v>26</v>
      </c>
      <c r="F80">
        <v>2020</v>
      </c>
      <c r="G80">
        <v>0</v>
      </c>
      <c r="H80" s="4">
        <f t="shared" si="2"/>
        <v>0</v>
      </c>
      <c r="I80" s="15">
        <f t="shared" si="3"/>
        <v>0</v>
      </c>
    </row>
    <row r="81" spans="1:9" x14ac:dyDescent="0.2">
      <c r="A81">
        <v>13</v>
      </c>
      <c r="B81" t="s">
        <v>248</v>
      </c>
      <c r="C81" t="s">
        <v>249</v>
      </c>
      <c r="D81" t="s">
        <v>247</v>
      </c>
      <c r="E81" t="s">
        <v>34</v>
      </c>
      <c r="F81">
        <v>2020</v>
      </c>
      <c r="G81">
        <v>0</v>
      </c>
      <c r="H81" s="4">
        <f t="shared" si="2"/>
        <v>0</v>
      </c>
      <c r="I81" s="15">
        <f t="shared" si="3"/>
        <v>0</v>
      </c>
    </row>
    <row r="82" spans="1:9" x14ac:dyDescent="0.2">
      <c r="A82">
        <v>13</v>
      </c>
      <c r="B82" t="s">
        <v>248</v>
      </c>
      <c r="C82" t="s">
        <v>249</v>
      </c>
      <c r="D82" t="s">
        <v>247</v>
      </c>
      <c r="E82" t="s">
        <v>41</v>
      </c>
      <c r="F82">
        <v>2020</v>
      </c>
      <c r="G82">
        <v>0</v>
      </c>
      <c r="H82" s="4">
        <f t="shared" si="2"/>
        <v>0</v>
      </c>
      <c r="I82" s="15">
        <f t="shared" si="3"/>
        <v>0</v>
      </c>
    </row>
    <row r="83" spans="1:9" x14ac:dyDescent="0.2">
      <c r="A83">
        <v>13</v>
      </c>
      <c r="B83" t="s">
        <v>248</v>
      </c>
      <c r="C83" t="s">
        <v>249</v>
      </c>
      <c r="D83" t="s">
        <v>247</v>
      </c>
      <c r="E83" t="s">
        <v>115</v>
      </c>
      <c r="F83">
        <v>2020</v>
      </c>
      <c r="G83">
        <v>0</v>
      </c>
      <c r="H83" s="4">
        <f t="shared" si="2"/>
        <v>0</v>
      </c>
      <c r="I83" s="15">
        <f t="shared" si="3"/>
        <v>0</v>
      </c>
    </row>
    <row r="84" spans="1:9" x14ac:dyDescent="0.2">
      <c r="A84">
        <v>13</v>
      </c>
      <c r="B84" t="s">
        <v>248</v>
      </c>
      <c r="C84" t="s">
        <v>249</v>
      </c>
      <c r="D84" t="s">
        <v>247</v>
      </c>
      <c r="E84" t="s">
        <v>129</v>
      </c>
      <c r="F84">
        <v>2020</v>
      </c>
      <c r="G84">
        <v>0</v>
      </c>
      <c r="H84" s="4">
        <f t="shared" si="2"/>
        <v>0</v>
      </c>
      <c r="I84" s="15">
        <f t="shared" si="3"/>
        <v>0</v>
      </c>
    </row>
    <row r="85" spans="1:9" x14ac:dyDescent="0.2">
      <c r="A85">
        <v>13</v>
      </c>
      <c r="B85" t="s">
        <v>248</v>
      </c>
      <c r="C85" t="s">
        <v>249</v>
      </c>
      <c r="D85" t="s">
        <v>247</v>
      </c>
      <c r="E85" t="s">
        <v>206</v>
      </c>
      <c r="F85">
        <v>2020</v>
      </c>
      <c r="G85">
        <v>0</v>
      </c>
      <c r="H85" s="4">
        <f t="shared" si="2"/>
        <v>0</v>
      </c>
      <c r="I85" s="15">
        <f t="shared" si="3"/>
        <v>0</v>
      </c>
    </row>
  </sheetData>
  <autoFilter ref="A1:I85" xr:uid="{8BAE56D5-8F39-D64E-A497-8DFC90D1E6ED}"/>
  <sortState xmlns:xlrd2="http://schemas.microsoft.com/office/spreadsheetml/2017/richdata2" ref="A2:H85">
    <sortCondition descending="1" ref="G1:G85"/>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B8661-BB66-1049-BE14-9B62ED882874}">
  <dimension ref="A1:N128"/>
  <sheetViews>
    <sheetView workbookViewId="0">
      <selection activeCell="J17" sqref="J17"/>
    </sheetView>
  </sheetViews>
  <sheetFormatPr baseColWidth="10" defaultRowHeight="16" x14ac:dyDescent="0.2"/>
  <cols>
    <col min="4" max="4" width="81.83203125" customWidth="1"/>
    <col min="8" max="8" width="10.83203125" style="4"/>
    <col min="9" max="9" width="10.83203125" style="8"/>
  </cols>
  <sheetData>
    <row r="1" spans="1:14" x14ac:dyDescent="0.2">
      <c r="A1" s="1" t="s">
        <v>0</v>
      </c>
      <c r="B1" s="1" t="s">
        <v>1</v>
      </c>
      <c r="C1" s="1" t="s">
        <v>2</v>
      </c>
      <c r="D1" s="1" t="s">
        <v>3</v>
      </c>
      <c r="E1" s="1" t="s">
        <v>4</v>
      </c>
      <c r="F1" s="1" t="s">
        <v>5</v>
      </c>
      <c r="G1" s="1" t="s">
        <v>6</v>
      </c>
      <c r="H1" s="3" t="s">
        <v>7</v>
      </c>
      <c r="I1" s="10" t="s">
        <v>265</v>
      </c>
    </row>
    <row r="2" spans="1:14" x14ac:dyDescent="0.2">
      <c r="A2">
        <v>16</v>
      </c>
      <c r="B2" t="s">
        <v>250</v>
      </c>
      <c r="C2" t="s">
        <v>251</v>
      </c>
      <c r="D2" t="s">
        <v>252</v>
      </c>
      <c r="E2" t="s">
        <v>150</v>
      </c>
      <c r="F2">
        <v>2020</v>
      </c>
      <c r="G2">
        <v>255.17044999999999</v>
      </c>
      <c r="H2" s="12">
        <f>(G2-$N$4/$N$3-$N$4)</f>
        <v>183.39536887486992</v>
      </c>
      <c r="I2" s="15">
        <f>IF(H2&gt;$N$3,100,(H2/$N$3)*100)</f>
        <v>100</v>
      </c>
    </row>
    <row r="3" spans="1:14" x14ac:dyDescent="0.2">
      <c r="A3">
        <v>16</v>
      </c>
      <c r="B3" t="s">
        <v>250</v>
      </c>
      <c r="C3" t="s">
        <v>251</v>
      </c>
      <c r="D3" t="s">
        <v>252</v>
      </c>
      <c r="E3" t="s">
        <v>147</v>
      </c>
      <c r="F3">
        <v>2020</v>
      </c>
      <c r="G3">
        <v>141.50538</v>
      </c>
      <c r="H3" s="12">
        <f t="shared" ref="H3:H66" si="0">(G3-$N$4/$N$3-$N$4)</f>
        <v>69.730298874869945</v>
      </c>
      <c r="I3" s="15">
        <f t="shared" ref="I3:I66" si="1">IF(H3&gt;$N$3,100,(H3/$N$3)*100)</f>
        <v>52.823775802213014</v>
      </c>
      <c r="M3" t="s">
        <v>261</v>
      </c>
      <c r="N3">
        <f>AVERAGE(G3:G7)</f>
        <v>132.005518</v>
      </c>
    </row>
    <row r="4" spans="1:14" x14ac:dyDescent="0.2">
      <c r="A4">
        <v>16</v>
      </c>
      <c r="B4" t="s">
        <v>250</v>
      </c>
      <c r="C4" t="s">
        <v>251</v>
      </c>
      <c r="D4" t="s">
        <v>252</v>
      </c>
      <c r="E4" t="s">
        <v>57</v>
      </c>
      <c r="F4">
        <v>2020</v>
      </c>
      <c r="G4">
        <v>131.88177999999999</v>
      </c>
      <c r="H4" s="12">
        <f t="shared" si="0"/>
        <v>60.106698874869934</v>
      </c>
      <c r="I4" s="15">
        <f t="shared" si="1"/>
        <v>45.533474498293273</v>
      </c>
      <c r="M4" t="s">
        <v>262</v>
      </c>
      <c r="N4">
        <f>_xlfn.PERCENTILE.INC(G3:G128,0.025)</f>
        <v>71.235441249999994</v>
      </c>
    </row>
    <row r="5" spans="1:14" x14ac:dyDescent="0.2">
      <c r="A5">
        <v>16</v>
      </c>
      <c r="B5" t="s">
        <v>250</v>
      </c>
      <c r="C5" t="s">
        <v>251</v>
      </c>
      <c r="D5" t="s">
        <v>252</v>
      </c>
      <c r="E5" t="s">
        <v>31</v>
      </c>
      <c r="F5">
        <v>2020</v>
      </c>
      <c r="G5">
        <v>130.69838999999999</v>
      </c>
      <c r="H5" s="12">
        <f t="shared" si="0"/>
        <v>58.923308874869932</v>
      </c>
      <c r="I5" s="15">
        <f t="shared" si="1"/>
        <v>44.637004397702476</v>
      </c>
    </row>
    <row r="6" spans="1:14" x14ac:dyDescent="0.2">
      <c r="A6">
        <v>16</v>
      </c>
      <c r="B6" t="s">
        <v>250</v>
      </c>
      <c r="C6" t="s">
        <v>251</v>
      </c>
      <c r="D6" t="s">
        <v>252</v>
      </c>
      <c r="E6" t="s">
        <v>218</v>
      </c>
      <c r="F6">
        <v>2020</v>
      </c>
      <c r="G6">
        <v>128.01322999999999</v>
      </c>
      <c r="H6" s="12">
        <f t="shared" si="0"/>
        <v>56.238148874869935</v>
      </c>
      <c r="I6" s="15">
        <f t="shared" si="1"/>
        <v>42.602877309166679</v>
      </c>
    </row>
    <row r="7" spans="1:14" x14ac:dyDescent="0.2">
      <c r="A7">
        <v>16</v>
      </c>
      <c r="B7" t="s">
        <v>250</v>
      </c>
      <c r="C7" t="s">
        <v>251</v>
      </c>
      <c r="D7" t="s">
        <v>252</v>
      </c>
      <c r="E7" t="s">
        <v>75</v>
      </c>
      <c r="F7">
        <v>2020</v>
      </c>
      <c r="G7">
        <v>127.92881</v>
      </c>
      <c r="H7" s="12">
        <f t="shared" si="0"/>
        <v>56.153728874869941</v>
      </c>
      <c r="I7" s="15">
        <f t="shared" si="1"/>
        <v>42.538925437094186</v>
      </c>
    </row>
    <row r="8" spans="1:14" x14ac:dyDescent="0.2">
      <c r="A8">
        <v>16</v>
      </c>
      <c r="B8" t="s">
        <v>250</v>
      </c>
      <c r="C8" t="s">
        <v>251</v>
      </c>
      <c r="D8" t="s">
        <v>252</v>
      </c>
      <c r="E8" t="s">
        <v>47</v>
      </c>
      <c r="F8">
        <v>2020</v>
      </c>
      <c r="G8">
        <v>127.91079999999999</v>
      </c>
      <c r="H8" s="12">
        <f t="shared" si="0"/>
        <v>56.135718874869937</v>
      </c>
      <c r="I8" s="15">
        <f t="shared" si="1"/>
        <v>42.525282068034414</v>
      </c>
    </row>
    <row r="9" spans="1:14" x14ac:dyDescent="0.2">
      <c r="A9">
        <v>16</v>
      </c>
      <c r="B9" t="s">
        <v>250</v>
      </c>
      <c r="C9" t="s">
        <v>251</v>
      </c>
      <c r="D9" t="s">
        <v>252</v>
      </c>
      <c r="E9" t="s">
        <v>59</v>
      </c>
      <c r="F9">
        <v>2020</v>
      </c>
      <c r="G9">
        <v>121.2355</v>
      </c>
      <c r="H9" s="12">
        <f t="shared" si="0"/>
        <v>49.460418874869944</v>
      </c>
      <c r="I9" s="15">
        <f t="shared" si="1"/>
        <v>37.468448004476564</v>
      </c>
    </row>
    <row r="10" spans="1:14" x14ac:dyDescent="0.2">
      <c r="A10">
        <v>16</v>
      </c>
      <c r="B10" t="s">
        <v>250</v>
      </c>
      <c r="C10" t="s">
        <v>251</v>
      </c>
      <c r="D10" t="s">
        <v>252</v>
      </c>
      <c r="E10" t="s">
        <v>36</v>
      </c>
      <c r="F10">
        <v>2020</v>
      </c>
      <c r="G10">
        <v>119.94799999999999</v>
      </c>
      <c r="H10" s="12">
        <f t="shared" si="0"/>
        <v>48.172918874869936</v>
      </c>
      <c r="I10" s="15">
        <f t="shared" si="1"/>
        <v>36.493109988682392</v>
      </c>
    </row>
    <row r="11" spans="1:14" x14ac:dyDescent="0.2">
      <c r="A11">
        <v>16</v>
      </c>
      <c r="B11" t="s">
        <v>250</v>
      </c>
      <c r="C11" t="s">
        <v>251</v>
      </c>
      <c r="D11" t="s">
        <v>252</v>
      </c>
      <c r="E11" t="s">
        <v>23</v>
      </c>
      <c r="F11">
        <v>2020</v>
      </c>
      <c r="G11">
        <v>119.7826</v>
      </c>
      <c r="H11" s="12">
        <f t="shared" si="0"/>
        <v>48.007518874869945</v>
      </c>
      <c r="I11" s="15">
        <f t="shared" si="1"/>
        <v>36.367812196206792</v>
      </c>
    </row>
    <row r="12" spans="1:14" x14ac:dyDescent="0.2">
      <c r="A12">
        <v>16</v>
      </c>
      <c r="B12" t="s">
        <v>250</v>
      </c>
      <c r="C12" t="s">
        <v>251</v>
      </c>
      <c r="D12" t="s">
        <v>252</v>
      </c>
      <c r="E12" t="s">
        <v>120</v>
      </c>
      <c r="F12">
        <v>2020</v>
      </c>
      <c r="G12">
        <v>119.23636</v>
      </c>
      <c r="H12" s="12">
        <f t="shared" si="0"/>
        <v>47.461278874869947</v>
      </c>
      <c r="I12" s="15">
        <f t="shared" si="1"/>
        <v>35.954011312519491</v>
      </c>
    </row>
    <row r="13" spans="1:14" x14ac:dyDescent="0.2">
      <c r="A13">
        <v>16</v>
      </c>
      <c r="B13" t="s">
        <v>250</v>
      </c>
      <c r="C13" t="s">
        <v>251</v>
      </c>
      <c r="D13" t="s">
        <v>252</v>
      </c>
      <c r="E13" t="s">
        <v>93</v>
      </c>
      <c r="F13">
        <v>2020</v>
      </c>
      <c r="G13">
        <v>118.8934</v>
      </c>
      <c r="H13" s="12">
        <f t="shared" si="0"/>
        <v>47.118318874869942</v>
      </c>
      <c r="I13" s="15">
        <f t="shared" si="1"/>
        <v>35.69420399143462</v>
      </c>
    </row>
    <row r="14" spans="1:14" x14ac:dyDescent="0.2">
      <c r="A14">
        <v>16</v>
      </c>
      <c r="B14" t="s">
        <v>250</v>
      </c>
      <c r="C14" t="s">
        <v>251</v>
      </c>
      <c r="D14" t="s">
        <v>252</v>
      </c>
      <c r="E14" t="s">
        <v>56</v>
      </c>
      <c r="F14">
        <v>2020</v>
      </c>
      <c r="G14">
        <v>118.4</v>
      </c>
      <c r="H14" s="12">
        <f t="shared" si="0"/>
        <v>46.624918874869948</v>
      </c>
      <c r="I14" s="15">
        <f t="shared" si="1"/>
        <v>35.3204317374596</v>
      </c>
    </row>
    <row r="15" spans="1:14" x14ac:dyDescent="0.2">
      <c r="A15">
        <v>16</v>
      </c>
      <c r="B15" t="s">
        <v>250</v>
      </c>
      <c r="C15" t="s">
        <v>251</v>
      </c>
      <c r="D15" t="s">
        <v>252</v>
      </c>
      <c r="E15" t="s">
        <v>139</v>
      </c>
      <c r="F15">
        <v>2020</v>
      </c>
      <c r="G15">
        <v>115.905</v>
      </c>
      <c r="H15" s="12">
        <f t="shared" si="0"/>
        <v>44.129918874869944</v>
      </c>
      <c r="I15" s="15">
        <f t="shared" si="1"/>
        <v>33.430359233066262</v>
      </c>
    </row>
    <row r="16" spans="1:14" x14ac:dyDescent="0.2">
      <c r="A16">
        <v>16</v>
      </c>
      <c r="B16" t="s">
        <v>250</v>
      </c>
      <c r="C16" t="s">
        <v>251</v>
      </c>
      <c r="D16" t="s">
        <v>252</v>
      </c>
      <c r="E16" t="s">
        <v>44</v>
      </c>
      <c r="F16">
        <v>2020</v>
      </c>
      <c r="G16">
        <v>115.193</v>
      </c>
      <c r="H16" s="12">
        <f t="shared" si="0"/>
        <v>43.41791887486994</v>
      </c>
      <c r="I16" s="15">
        <f t="shared" si="1"/>
        <v>32.890987841030963</v>
      </c>
    </row>
    <row r="17" spans="1:9" x14ac:dyDescent="0.2">
      <c r="A17">
        <v>16</v>
      </c>
      <c r="B17" t="s">
        <v>250</v>
      </c>
      <c r="C17" t="s">
        <v>251</v>
      </c>
      <c r="D17" t="s">
        <v>252</v>
      </c>
      <c r="E17" t="s">
        <v>55</v>
      </c>
      <c r="F17">
        <v>2020</v>
      </c>
      <c r="G17">
        <v>114.7316</v>
      </c>
      <c r="H17" s="12">
        <f t="shared" si="0"/>
        <v>42.956518874869943</v>
      </c>
      <c r="I17" s="15">
        <f t="shared" si="1"/>
        <v>32.541456997933935</v>
      </c>
    </row>
    <row r="18" spans="1:9" x14ac:dyDescent="0.2">
      <c r="A18">
        <v>16</v>
      </c>
      <c r="B18" t="s">
        <v>250</v>
      </c>
      <c r="C18" t="s">
        <v>251</v>
      </c>
      <c r="D18" t="s">
        <v>252</v>
      </c>
      <c r="E18" t="s">
        <v>169</v>
      </c>
      <c r="F18">
        <v>2020</v>
      </c>
      <c r="G18">
        <v>114.31529999999999</v>
      </c>
      <c r="H18" s="12">
        <f t="shared" si="0"/>
        <v>42.540218874869936</v>
      </c>
      <c r="I18" s="15">
        <f t="shared" si="1"/>
        <v>32.226091393293075</v>
      </c>
    </row>
    <row r="19" spans="1:9" x14ac:dyDescent="0.2">
      <c r="A19">
        <v>16</v>
      </c>
      <c r="B19" t="s">
        <v>250</v>
      </c>
      <c r="C19" t="s">
        <v>251</v>
      </c>
      <c r="D19" t="s">
        <v>252</v>
      </c>
      <c r="E19" t="s">
        <v>99</v>
      </c>
      <c r="F19">
        <v>2020</v>
      </c>
      <c r="G19">
        <v>114.15170000000001</v>
      </c>
      <c r="H19" s="12">
        <f t="shared" si="0"/>
        <v>42.376618874869948</v>
      </c>
      <c r="I19" s="15">
        <f t="shared" si="1"/>
        <v>32.102157180179354</v>
      </c>
    </row>
    <row r="20" spans="1:9" x14ac:dyDescent="0.2">
      <c r="A20">
        <v>16</v>
      </c>
      <c r="B20" t="s">
        <v>250</v>
      </c>
      <c r="C20" t="s">
        <v>251</v>
      </c>
      <c r="D20" t="s">
        <v>252</v>
      </c>
      <c r="E20" t="s">
        <v>41</v>
      </c>
      <c r="F20">
        <v>2020</v>
      </c>
      <c r="G20">
        <v>113.55756</v>
      </c>
      <c r="H20" s="12">
        <f t="shared" si="0"/>
        <v>41.782478874869938</v>
      </c>
      <c r="I20" s="15">
        <f t="shared" si="1"/>
        <v>31.652069934584055</v>
      </c>
    </row>
    <row r="21" spans="1:9" x14ac:dyDescent="0.2">
      <c r="A21">
        <v>16</v>
      </c>
      <c r="B21" t="s">
        <v>250</v>
      </c>
      <c r="C21" t="s">
        <v>251</v>
      </c>
      <c r="D21" t="s">
        <v>252</v>
      </c>
      <c r="E21" t="s">
        <v>49</v>
      </c>
      <c r="F21">
        <v>2020</v>
      </c>
      <c r="G21">
        <v>113.20012</v>
      </c>
      <c r="H21" s="12">
        <f t="shared" si="0"/>
        <v>41.425038874869941</v>
      </c>
      <c r="I21" s="15">
        <f t="shared" si="1"/>
        <v>31.381293375076897</v>
      </c>
    </row>
    <row r="22" spans="1:9" x14ac:dyDescent="0.2">
      <c r="A22">
        <v>16</v>
      </c>
      <c r="B22" t="s">
        <v>250</v>
      </c>
      <c r="C22" t="s">
        <v>251</v>
      </c>
      <c r="D22" t="s">
        <v>252</v>
      </c>
      <c r="E22" t="s">
        <v>43</v>
      </c>
      <c r="F22">
        <v>2020</v>
      </c>
      <c r="G22">
        <v>113.06568</v>
      </c>
      <c r="H22" s="12">
        <f t="shared" si="0"/>
        <v>41.290598874869943</v>
      </c>
      <c r="I22" s="15">
        <f t="shared" si="1"/>
        <v>31.279449147625744</v>
      </c>
    </row>
    <row r="23" spans="1:9" x14ac:dyDescent="0.2">
      <c r="A23">
        <v>16</v>
      </c>
      <c r="B23" t="s">
        <v>250</v>
      </c>
      <c r="C23" t="s">
        <v>251</v>
      </c>
      <c r="D23" t="s">
        <v>252</v>
      </c>
      <c r="E23" t="s">
        <v>142</v>
      </c>
      <c r="F23">
        <v>2020</v>
      </c>
      <c r="G23">
        <v>112.60504</v>
      </c>
      <c r="H23" s="12">
        <f t="shared" si="0"/>
        <v>40.829958874869945</v>
      </c>
      <c r="I23" s="15">
        <f t="shared" si="1"/>
        <v>30.930494038037065</v>
      </c>
    </row>
    <row r="24" spans="1:9" x14ac:dyDescent="0.2">
      <c r="A24">
        <v>16</v>
      </c>
      <c r="B24" t="s">
        <v>250</v>
      </c>
      <c r="C24" t="s">
        <v>251</v>
      </c>
      <c r="D24" t="s">
        <v>252</v>
      </c>
      <c r="E24" t="s">
        <v>40</v>
      </c>
      <c r="F24">
        <v>2020</v>
      </c>
      <c r="G24">
        <v>112.37539</v>
      </c>
      <c r="H24" s="12">
        <f t="shared" si="0"/>
        <v>40.600308874869938</v>
      </c>
      <c r="I24" s="15">
        <f t="shared" si="1"/>
        <v>30.756524037782977</v>
      </c>
    </row>
    <row r="25" spans="1:9" x14ac:dyDescent="0.2">
      <c r="A25">
        <v>16</v>
      </c>
      <c r="B25" t="s">
        <v>250</v>
      </c>
      <c r="C25" t="s">
        <v>251</v>
      </c>
      <c r="D25" t="s">
        <v>252</v>
      </c>
      <c r="E25" t="s">
        <v>131</v>
      </c>
      <c r="F25">
        <v>2020</v>
      </c>
      <c r="G25">
        <v>112.36844000000001</v>
      </c>
      <c r="H25" s="12">
        <f t="shared" si="0"/>
        <v>40.593358874869949</v>
      </c>
      <c r="I25" s="15">
        <f t="shared" si="1"/>
        <v>30.751259106357924</v>
      </c>
    </row>
    <row r="26" spans="1:9" x14ac:dyDescent="0.2">
      <c r="A26">
        <v>16</v>
      </c>
      <c r="B26" t="s">
        <v>250</v>
      </c>
      <c r="C26" t="s">
        <v>251</v>
      </c>
      <c r="D26" t="s">
        <v>252</v>
      </c>
      <c r="E26" t="s">
        <v>18</v>
      </c>
      <c r="F26">
        <v>2020</v>
      </c>
      <c r="G26">
        <v>112.06309</v>
      </c>
      <c r="H26" s="12">
        <f t="shared" si="0"/>
        <v>40.288008874869945</v>
      </c>
      <c r="I26" s="15">
        <f t="shared" si="1"/>
        <v>30.519943018495592</v>
      </c>
    </row>
    <row r="27" spans="1:9" x14ac:dyDescent="0.2">
      <c r="A27">
        <v>16</v>
      </c>
      <c r="B27" t="s">
        <v>250</v>
      </c>
      <c r="C27" t="s">
        <v>251</v>
      </c>
      <c r="D27" t="s">
        <v>252</v>
      </c>
      <c r="E27" t="s">
        <v>253</v>
      </c>
      <c r="F27">
        <v>2020</v>
      </c>
      <c r="G27">
        <v>111.62218</v>
      </c>
      <c r="H27" s="12">
        <f t="shared" si="0"/>
        <v>39.847098874869943</v>
      </c>
      <c r="I27" s="15">
        <f t="shared" si="1"/>
        <v>30.185934253801378</v>
      </c>
    </row>
    <row r="28" spans="1:9" x14ac:dyDescent="0.2">
      <c r="A28">
        <v>16</v>
      </c>
      <c r="B28" t="s">
        <v>250</v>
      </c>
      <c r="C28" t="s">
        <v>251</v>
      </c>
      <c r="D28" t="s">
        <v>252</v>
      </c>
      <c r="E28" t="s">
        <v>48</v>
      </c>
      <c r="F28">
        <v>2020</v>
      </c>
      <c r="G28">
        <v>111.01526</v>
      </c>
      <c r="H28" s="12">
        <f t="shared" si="0"/>
        <v>39.24017887486994</v>
      </c>
      <c r="I28" s="15">
        <f t="shared" si="1"/>
        <v>29.726165594736685</v>
      </c>
    </row>
    <row r="29" spans="1:9" x14ac:dyDescent="0.2">
      <c r="A29">
        <v>16</v>
      </c>
      <c r="B29" t="s">
        <v>250</v>
      </c>
      <c r="C29" t="s">
        <v>251</v>
      </c>
      <c r="D29" t="s">
        <v>252</v>
      </c>
      <c r="E29" t="s">
        <v>129</v>
      </c>
      <c r="F29">
        <v>2020</v>
      </c>
      <c r="G29">
        <v>110.73886</v>
      </c>
      <c r="H29" s="12">
        <f t="shared" si="0"/>
        <v>38.963778874869945</v>
      </c>
      <c r="I29" s="15">
        <f t="shared" si="1"/>
        <v>29.516780408278041</v>
      </c>
    </row>
    <row r="30" spans="1:9" x14ac:dyDescent="0.2">
      <c r="A30">
        <v>16</v>
      </c>
      <c r="B30" t="s">
        <v>250</v>
      </c>
      <c r="C30" t="s">
        <v>251</v>
      </c>
      <c r="D30" t="s">
        <v>252</v>
      </c>
      <c r="E30" t="s">
        <v>166</v>
      </c>
      <c r="F30">
        <v>2020</v>
      </c>
      <c r="G30">
        <v>109.94489</v>
      </c>
      <c r="H30" s="12">
        <f t="shared" si="0"/>
        <v>38.169808874869943</v>
      </c>
      <c r="I30" s="15">
        <f t="shared" si="1"/>
        <v>28.915313127190593</v>
      </c>
    </row>
    <row r="31" spans="1:9" x14ac:dyDescent="0.2">
      <c r="A31">
        <v>16</v>
      </c>
      <c r="B31" t="s">
        <v>250</v>
      </c>
      <c r="C31" t="s">
        <v>251</v>
      </c>
      <c r="D31" t="s">
        <v>252</v>
      </c>
      <c r="E31" t="s">
        <v>221</v>
      </c>
      <c r="F31">
        <v>2020</v>
      </c>
      <c r="G31">
        <v>109.75894</v>
      </c>
      <c r="H31" s="12">
        <f t="shared" si="0"/>
        <v>37.983858874869938</v>
      </c>
      <c r="I31" s="15">
        <f t="shared" si="1"/>
        <v>28.774447803666771</v>
      </c>
    </row>
    <row r="32" spans="1:9" x14ac:dyDescent="0.2">
      <c r="A32">
        <v>16</v>
      </c>
      <c r="B32" t="s">
        <v>250</v>
      </c>
      <c r="C32" t="s">
        <v>251</v>
      </c>
      <c r="D32" t="s">
        <v>252</v>
      </c>
      <c r="E32" t="s">
        <v>60</v>
      </c>
      <c r="F32">
        <v>2020</v>
      </c>
      <c r="G32">
        <v>109.67064000000001</v>
      </c>
      <c r="H32" s="12">
        <f t="shared" si="0"/>
        <v>37.895558874869948</v>
      </c>
      <c r="I32" s="15">
        <f t="shared" si="1"/>
        <v>28.70755666052532</v>
      </c>
    </row>
    <row r="33" spans="1:9" x14ac:dyDescent="0.2">
      <c r="A33">
        <v>16</v>
      </c>
      <c r="B33" t="s">
        <v>250</v>
      </c>
      <c r="C33" t="s">
        <v>251</v>
      </c>
      <c r="D33" t="s">
        <v>252</v>
      </c>
      <c r="E33" t="s">
        <v>185</v>
      </c>
      <c r="F33">
        <v>2020</v>
      </c>
      <c r="G33">
        <v>108.99500999999999</v>
      </c>
      <c r="H33" s="12">
        <f t="shared" si="0"/>
        <v>37.219928874869936</v>
      </c>
      <c r="I33" s="15">
        <f t="shared" si="1"/>
        <v>28.195737147041033</v>
      </c>
    </row>
    <row r="34" spans="1:9" x14ac:dyDescent="0.2">
      <c r="A34">
        <v>16</v>
      </c>
      <c r="B34" t="s">
        <v>250</v>
      </c>
      <c r="C34" t="s">
        <v>251</v>
      </c>
      <c r="D34" t="s">
        <v>252</v>
      </c>
      <c r="E34" t="s">
        <v>63</v>
      </c>
      <c r="F34">
        <v>2020</v>
      </c>
      <c r="G34">
        <v>108.97714999999999</v>
      </c>
      <c r="H34" s="12">
        <f t="shared" si="0"/>
        <v>37.202068874869937</v>
      </c>
      <c r="I34" s="15">
        <f t="shared" si="1"/>
        <v>28.182207409594756</v>
      </c>
    </row>
    <row r="35" spans="1:9" x14ac:dyDescent="0.2">
      <c r="A35">
        <v>16</v>
      </c>
      <c r="B35" t="s">
        <v>250</v>
      </c>
      <c r="C35" t="s">
        <v>251</v>
      </c>
      <c r="D35" t="s">
        <v>252</v>
      </c>
      <c r="E35" t="s">
        <v>203</v>
      </c>
      <c r="F35">
        <v>2020</v>
      </c>
      <c r="G35">
        <v>108.68017</v>
      </c>
      <c r="H35" s="12">
        <f t="shared" si="0"/>
        <v>36.905088874869946</v>
      </c>
      <c r="I35" s="15">
        <f t="shared" si="1"/>
        <v>27.95723196576521</v>
      </c>
    </row>
    <row r="36" spans="1:9" x14ac:dyDescent="0.2">
      <c r="A36">
        <v>16</v>
      </c>
      <c r="B36" t="s">
        <v>250</v>
      </c>
      <c r="C36" t="s">
        <v>251</v>
      </c>
      <c r="D36" t="s">
        <v>252</v>
      </c>
      <c r="E36" t="s">
        <v>182</v>
      </c>
      <c r="F36">
        <v>2020</v>
      </c>
      <c r="G36">
        <v>107.00561999999999</v>
      </c>
      <c r="H36" s="12">
        <f t="shared" si="0"/>
        <v>35.230538874869936</v>
      </c>
      <c r="I36" s="15">
        <f t="shared" si="1"/>
        <v>26.688686509960846</v>
      </c>
    </row>
    <row r="37" spans="1:9" x14ac:dyDescent="0.2">
      <c r="A37">
        <v>16</v>
      </c>
      <c r="B37" t="s">
        <v>250</v>
      </c>
      <c r="C37" t="s">
        <v>251</v>
      </c>
      <c r="D37" t="s">
        <v>252</v>
      </c>
      <c r="E37" t="s">
        <v>110</v>
      </c>
      <c r="F37">
        <v>2020</v>
      </c>
      <c r="G37">
        <v>106.95072999999999</v>
      </c>
      <c r="H37" s="12">
        <f t="shared" si="0"/>
        <v>35.175648874869935</v>
      </c>
      <c r="I37" s="15">
        <f t="shared" si="1"/>
        <v>26.647104914864194</v>
      </c>
    </row>
    <row r="38" spans="1:9" x14ac:dyDescent="0.2">
      <c r="A38">
        <v>16</v>
      </c>
      <c r="B38" t="s">
        <v>250</v>
      </c>
      <c r="C38" t="s">
        <v>251</v>
      </c>
      <c r="D38" t="s">
        <v>252</v>
      </c>
      <c r="E38" t="s">
        <v>51</v>
      </c>
      <c r="F38">
        <v>2020</v>
      </c>
      <c r="G38">
        <v>106.57067000000001</v>
      </c>
      <c r="H38" s="12">
        <f t="shared" si="0"/>
        <v>34.795588874869949</v>
      </c>
      <c r="I38" s="15">
        <f t="shared" si="1"/>
        <v>26.359192708042666</v>
      </c>
    </row>
    <row r="39" spans="1:9" x14ac:dyDescent="0.2">
      <c r="A39">
        <v>16</v>
      </c>
      <c r="B39" t="s">
        <v>250</v>
      </c>
      <c r="C39" t="s">
        <v>251</v>
      </c>
      <c r="D39" t="s">
        <v>252</v>
      </c>
      <c r="E39" t="s">
        <v>88</v>
      </c>
      <c r="F39">
        <v>2020</v>
      </c>
      <c r="G39">
        <v>106.55207</v>
      </c>
      <c r="H39" s="12">
        <f t="shared" si="0"/>
        <v>34.776988874869943</v>
      </c>
      <c r="I39" s="15">
        <f t="shared" si="1"/>
        <v>26.345102387969831</v>
      </c>
    </row>
    <row r="40" spans="1:9" x14ac:dyDescent="0.2">
      <c r="A40">
        <v>16</v>
      </c>
      <c r="B40" t="s">
        <v>250</v>
      </c>
      <c r="C40" t="s">
        <v>251</v>
      </c>
      <c r="D40" t="s">
        <v>252</v>
      </c>
      <c r="E40" t="s">
        <v>19</v>
      </c>
      <c r="F40">
        <v>2020</v>
      </c>
      <c r="G40">
        <v>106.45820999999999</v>
      </c>
      <c r="H40" s="12">
        <f t="shared" si="0"/>
        <v>34.683128874869936</v>
      </c>
      <c r="I40" s="15">
        <f t="shared" si="1"/>
        <v>26.273999299688317</v>
      </c>
    </row>
    <row r="41" spans="1:9" x14ac:dyDescent="0.2">
      <c r="A41">
        <v>16</v>
      </c>
      <c r="B41" t="s">
        <v>250</v>
      </c>
      <c r="C41" t="s">
        <v>251</v>
      </c>
      <c r="D41" t="s">
        <v>252</v>
      </c>
      <c r="E41" t="s">
        <v>98</v>
      </c>
      <c r="F41">
        <v>2020</v>
      </c>
      <c r="G41">
        <v>106.16121</v>
      </c>
      <c r="H41" s="12">
        <f t="shared" si="0"/>
        <v>34.386128874869939</v>
      </c>
      <c r="I41" s="15">
        <f t="shared" si="1"/>
        <v>26.049008704976973</v>
      </c>
    </row>
    <row r="42" spans="1:9" x14ac:dyDescent="0.2">
      <c r="A42">
        <v>16</v>
      </c>
      <c r="B42" t="s">
        <v>250</v>
      </c>
      <c r="C42" t="s">
        <v>251</v>
      </c>
      <c r="D42" t="s">
        <v>252</v>
      </c>
      <c r="E42" t="s">
        <v>206</v>
      </c>
      <c r="F42">
        <v>2020</v>
      </c>
      <c r="G42">
        <v>105.95552000000001</v>
      </c>
      <c r="H42" s="12">
        <f t="shared" si="0"/>
        <v>34.180438874869949</v>
      </c>
      <c r="I42" s="15">
        <f t="shared" si="1"/>
        <v>25.893189461117792</v>
      </c>
    </row>
    <row r="43" spans="1:9" x14ac:dyDescent="0.2">
      <c r="A43">
        <v>16</v>
      </c>
      <c r="B43" t="s">
        <v>250</v>
      </c>
      <c r="C43" t="s">
        <v>251</v>
      </c>
      <c r="D43" t="s">
        <v>252</v>
      </c>
      <c r="E43" t="s">
        <v>21</v>
      </c>
      <c r="F43">
        <v>2020</v>
      </c>
      <c r="G43">
        <v>105.90219999999999</v>
      </c>
      <c r="H43" s="12">
        <f t="shared" si="0"/>
        <v>34.127118874869936</v>
      </c>
      <c r="I43" s="15">
        <f t="shared" si="1"/>
        <v>25.852797210242329</v>
      </c>
    </row>
    <row r="44" spans="1:9" x14ac:dyDescent="0.2">
      <c r="A44">
        <v>16</v>
      </c>
      <c r="B44" t="s">
        <v>250</v>
      </c>
      <c r="C44" t="s">
        <v>251</v>
      </c>
      <c r="D44" t="s">
        <v>252</v>
      </c>
      <c r="E44" t="s">
        <v>37</v>
      </c>
      <c r="F44">
        <v>2020</v>
      </c>
      <c r="G44">
        <v>105.87239</v>
      </c>
      <c r="H44" s="12">
        <f t="shared" si="0"/>
        <v>34.097308874869938</v>
      </c>
      <c r="I44" s="15">
        <f t="shared" si="1"/>
        <v>25.830214820921306</v>
      </c>
    </row>
    <row r="45" spans="1:9" x14ac:dyDescent="0.2">
      <c r="A45">
        <v>16</v>
      </c>
      <c r="B45" t="s">
        <v>250</v>
      </c>
      <c r="C45" t="s">
        <v>251</v>
      </c>
      <c r="D45" t="s">
        <v>252</v>
      </c>
      <c r="E45" t="s">
        <v>29</v>
      </c>
      <c r="F45">
        <v>2020</v>
      </c>
      <c r="G45">
        <v>105.8378</v>
      </c>
      <c r="H45" s="12">
        <f t="shared" si="0"/>
        <v>34.062718874869944</v>
      </c>
      <c r="I45" s="15">
        <f t="shared" si="1"/>
        <v>25.804011370850382</v>
      </c>
    </row>
    <row r="46" spans="1:9" x14ac:dyDescent="0.2">
      <c r="A46">
        <v>16</v>
      </c>
      <c r="B46" t="s">
        <v>250</v>
      </c>
      <c r="C46" t="s">
        <v>251</v>
      </c>
      <c r="D46" t="s">
        <v>252</v>
      </c>
      <c r="E46" t="s">
        <v>46</v>
      </c>
      <c r="F46">
        <v>2020</v>
      </c>
      <c r="G46">
        <v>105.74303</v>
      </c>
      <c r="H46" s="12">
        <f t="shared" si="0"/>
        <v>33.967948874869947</v>
      </c>
      <c r="I46" s="15">
        <f t="shared" si="1"/>
        <v>25.732218917447032</v>
      </c>
    </row>
    <row r="47" spans="1:9" x14ac:dyDescent="0.2">
      <c r="A47">
        <v>16</v>
      </c>
      <c r="B47" t="s">
        <v>250</v>
      </c>
      <c r="C47" t="s">
        <v>251</v>
      </c>
      <c r="D47" t="s">
        <v>252</v>
      </c>
      <c r="E47" t="s">
        <v>217</v>
      </c>
      <c r="F47">
        <v>2020</v>
      </c>
      <c r="G47">
        <v>105.4641</v>
      </c>
      <c r="H47" s="12">
        <f t="shared" si="0"/>
        <v>33.689018874869944</v>
      </c>
      <c r="I47" s="15">
        <f t="shared" si="1"/>
        <v>25.520917144440848</v>
      </c>
    </row>
    <row r="48" spans="1:9" x14ac:dyDescent="0.2">
      <c r="A48">
        <v>16</v>
      </c>
      <c r="B48" t="s">
        <v>250</v>
      </c>
      <c r="C48" t="s">
        <v>251</v>
      </c>
      <c r="D48" t="s">
        <v>252</v>
      </c>
      <c r="E48" t="s">
        <v>30</v>
      </c>
      <c r="F48">
        <v>2020</v>
      </c>
      <c r="G48">
        <v>105.17188</v>
      </c>
      <c r="H48" s="12">
        <f t="shared" si="0"/>
        <v>33.396798874869944</v>
      </c>
      <c r="I48" s="15">
        <f t="shared" si="1"/>
        <v>25.299547610479394</v>
      </c>
    </row>
    <row r="49" spans="1:9" x14ac:dyDescent="0.2">
      <c r="A49">
        <v>16</v>
      </c>
      <c r="B49" t="s">
        <v>250</v>
      </c>
      <c r="C49" t="s">
        <v>251</v>
      </c>
      <c r="D49" t="s">
        <v>252</v>
      </c>
      <c r="E49" t="s">
        <v>54</v>
      </c>
      <c r="F49">
        <v>2020</v>
      </c>
      <c r="G49">
        <v>105.07901</v>
      </c>
      <c r="H49" s="12">
        <f t="shared" si="0"/>
        <v>33.303928874869939</v>
      </c>
      <c r="I49" s="15">
        <f t="shared" si="1"/>
        <v>25.229194490846922</v>
      </c>
    </row>
    <row r="50" spans="1:9" x14ac:dyDescent="0.2">
      <c r="A50">
        <v>16</v>
      </c>
      <c r="B50" t="s">
        <v>250</v>
      </c>
      <c r="C50" t="s">
        <v>251</v>
      </c>
      <c r="D50" t="s">
        <v>252</v>
      </c>
      <c r="E50" t="s">
        <v>160</v>
      </c>
      <c r="F50">
        <v>2020</v>
      </c>
      <c r="G50">
        <v>104.75364</v>
      </c>
      <c r="H50" s="12">
        <f t="shared" si="0"/>
        <v>32.978558874869947</v>
      </c>
      <c r="I50" s="15">
        <f t="shared" si="1"/>
        <v>24.982712370304057</v>
      </c>
    </row>
    <row r="51" spans="1:9" x14ac:dyDescent="0.2">
      <c r="A51">
        <v>16</v>
      </c>
      <c r="B51" t="s">
        <v>250</v>
      </c>
      <c r="C51" t="s">
        <v>251</v>
      </c>
      <c r="D51" t="s">
        <v>252</v>
      </c>
      <c r="E51" t="s">
        <v>115</v>
      </c>
      <c r="F51">
        <v>2020</v>
      </c>
      <c r="G51">
        <v>104.6512</v>
      </c>
      <c r="H51" s="12">
        <f t="shared" si="0"/>
        <v>32.876118874869945</v>
      </c>
      <c r="I51" s="15">
        <f t="shared" si="1"/>
        <v>24.905109553730888</v>
      </c>
    </row>
    <row r="52" spans="1:9" x14ac:dyDescent="0.2">
      <c r="A52">
        <v>16</v>
      </c>
      <c r="B52" t="s">
        <v>250</v>
      </c>
      <c r="C52" t="s">
        <v>251</v>
      </c>
      <c r="D52" t="s">
        <v>252</v>
      </c>
      <c r="E52" t="s">
        <v>222</v>
      </c>
      <c r="F52">
        <v>2020</v>
      </c>
      <c r="G52">
        <v>103.93512</v>
      </c>
      <c r="H52" s="12">
        <f t="shared" si="0"/>
        <v>32.16003887486994</v>
      </c>
      <c r="I52" s="15">
        <f t="shared" si="1"/>
        <v>24.362647381808646</v>
      </c>
    </row>
    <row r="53" spans="1:9" x14ac:dyDescent="0.2">
      <c r="A53">
        <v>16</v>
      </c>
      <c r="B53" t="s">
        <v>250</v>
      </c>
      <c r="C53" t="s">
        <v>251</v>
      </c>
      <c r="D53" t="s">
        <v>252</v>
      </c>
      <c r="E53" t="s">
        <v>210</v>
      </c>
      <c r="F53">
        <v>2020</v>
      </c>
      <c r="G53">
        <v>103.58476</v>
      </c>
      <c r="H53" s="12">
        <f t="shared" si="0"/>
        <v>31.809678874869945</v>
      </c>
      <c r="I53" s="15">
        <f t="shared" si="1"/>
        <v>24.097234234458249</v>
      </c>
    </row>
    <row r="54" spans="1:9" x14ac:dyDescent="0.2">
      <c r="A54">
        <v>16</v>
      </c>
      <c r="B54" t="s">
        <v>250</v>
      </c>
      <c r="C54" t="s">
        <v>251</v>
      </c>
      <c r="D54" t="s">
        <v>252</v>
      </c>
      <c r="E54" t="s">
        <v>53</v>
      </c>
      <c r="F54">
        <v>2020</v>
      </c>
      <c r="G54">
        <v>103.1464</v>
      </c>
      <c r="H54" s="12">
        <f t="shared" si="0"/>
        <v>31.371318874869942</v>
      </c>
      <c r="I54" s="15">
        <f t="shared" si="1"/>
        <v>23.765157207193372</v>
      </c>
    </row>
    <row r="55" spans="1:9" x14ac:dyDescent="0.2">
      <c r="A55">
        <v>16</v>
      </c>
      <c r="B55" t="s">
        <v>250</v>
      </c>
      <c r="C55" t="s">
        <v>251</v>
      </c>
      <c r="D55" t="s">
        <v>252</v>
      </c>
      <c r="E55" t="s">
        <v>81</v>
      </c>
      <c r="F55">
        <v>2020</v>
      </c>
      <c r="G55">
        <v>102.7941</v>
      </c>
      <c r="H55" s="12">
        <f t="shared" si="0"/>
        <v>31.019018874869943</v>
      </c>
      <c r="I55" s="15">
        <f t="shared" si="1"/>
        <v>23.498274424308494</v>
      </c>
    </row>
    <row r="56" spans="1:9" x14ac:dyDescent="0.2">
      <c r="A56">
        <v>16</v>
      </c>
      <c r="B56" t="s">
        <v>250</v>
      </c>
      <c r="C56" t="s">
        <v>251</v>
      </c>
      <c r="D56" t="s">
        <v>252</v>
      </c>
      <c r="E56" t="s">
        <v>105</v>
      </c>
      <c r="F56">
        <v>2020</v>
      </c>
      <c r="G56">
        <v>102.34917</v>
      </c>
      <c r="H56" s="12">
        <f t="shared" si="0"/>
        <v>30.574088874869943</v>
      </c>
      <c r="I56" s="15">
        <f t="shared" si="1"/>
        <v>23.161220332372732</v>
      </c>
    </row>
    <row r="57" spans="1:9" x14ac:dyDescent="0.2">
      <c r="A57">
        <v>16</v>
      </c>
      <c r="B57" t="s">
        <v>250</v>
      </c>
      <c r="C57" t="s">
        <v>251</v>
      </c>
      <c r="D57" t="s">
        <v>252</v>
      </c>
      <c r="E57" t="s">
        <v>191</v>
      </c>
      <c r="F57">
        <v>2020</v>
      </c>
      <c r="G57">
        <v>102.26976000000001</v>
      </c>
      <c r="H57" s="12">
        <f t="shared" si="0"/>
        <v>30.494678874869948</v>
      </c>
      <c r="I57" s="15">
        <f t="shared" si="1"/>
        <v>23.101063756190822</v>
      </c>
    </row>
    <row r="58" spans="1:9" x14ac:dyDescent="0.2">
      <c r="A58">
        <v>16</v>
      </c>
      <c r="B58" t="s">
        <v>250</v>
      </c>
      <c r="C58" t="s">
        <v>251</v>
      </c>
      <c r="D58" t="s">
        <v>252</v>
      </c>
      <c r="E58" t="s">
        <v>149</v>
      </c>
      <c r="F58">
        <v>2020</v>
      </c>
      <c r="G58">
        <v>101.94567000000001</v>
      </c>
      <c r="H58" s="12">
        <f t="shared" si="0"/>
        <v>30.170588874869949</v>
      </c>
      <c r="I58" s="15">
        <f t="shared" si="1"/>
        <v>22.855551292083071</v>
      </c>
    </row>
    <row r="59" spans="1:9" x14ac:dyDescent="0.2">
      <c r="A59">
        <v>16</v>
      </c>
      <c r="B59" t="s">
        <v>250</v>
      </c>
      <c r="C59" t="s">
        <v>251</v>
      </c>
      <c r="D59" t="s">
        <v>252</v>
      </c>
      <c r="E59" t="s">
        <v>148</v>
      </c>
      <c r="F59">
        <v>2020</v>
      </c>
      <c r="G59">
        <v>101.91879</v>
      </c>
      <c r="H59" s="12">
        <f t="shared" si="0"/>
        <v>30.143708874869944</v>
      </c>
      <c r="I59" s="15">
        <f t="shared" si="1"/>
        <v>22.835188506945553</v>
      </c>
    </row>
    <row r="60" spans="1:9" x14ac:dyDescent="0.2">
      <c r="A60">
        <v>16</v>
      </c>
      <c r="B60" t="s">
        <v>250</v>
      </c>
      <c r="C60" t="s">
        <v>251</v>
      </c>
      <c r="D60" t="s">
        <v>252</v>
      </c>
      <c r="E60" t="s">
        <v>184</v>
      </c>
      <c r="F60">
        <v>2020</v>
      </c>
      <c r="G60">
        <v>100.10617999999999</v>
      </c>
      <c r="H60" s="12">
        <f t="shared" si="0"/>
        <v>28.331098874869937</v>
      </c>
      <c r="I60" s="15">
        <f t="shared" si="1"/>
        <v>21.462056514084463</v>
      </c>
    </row>
    <row r="61" spans="1:9" x14ac:dyDescent="0.2">
      <c r="A61">
        <v>16</v>
      </c>
      <c r="B61" t="s">
        <v>250</v>
      </c>
      <c r="C61" t="s">
        <v>251</v>
      </c>
      <c r="D61" t="s">
        <v>252</v>
      </c>
      <c r="E61" t="s">
        <v>35</v>
      </c>
      <c r="F61">
        <v>2020</v>
      </c>
      <c r="G61">
        <v>100</v>
      </c>
      <c r="H61" s="12">
        <f t="shared" si="0"/>
        <v>28.224918874869942</v>
      </c>
      <c r="I61" s="15">
        <f t="shared" si="1"/>
        <v>21.381620482614935</v>
      </c>
    </row>
    <row r="62" spans="1:9" x14ac:dyDescent="0.2">
      <c r="A62">
        <v>16</v>
      </c>
      <c r="B62" t="s">
        <v>250</v>
      </c>
      <c r="C62" t="s">
        <v>251</v>
      </c>
      <c r="D62" t="s">
        <v>252</v>
      </c>
      <c r="E62" t="s">
        <v>154</v>
      </c>
      <c r="F62">
        <v>2020</v>
      </c>
      <c r="G62">
        <v>99.715999999999994</v>
      </c>
      <c r="H62" s="12">
        <f t="shared" si="0"/>
        <v>27.940918874869936</v>
      </c>
      <c r="I62" s="15">
        <f t="shared" si="1"/>
        <v>21.166477961072761</v>
      </c>
    </row>
    <row r="63" spans="1:9" x14ac:dyDescent="0.2">
      <c r="A63">
        <v>16</v>
      </c>
      <c r="B63" t="s">
        <v>250</v>
      </c>
      <c r="C63" t="s">
        <v>251</v>
      </c>
      <c r="D63" t="s">
        <v>252</v>
      </c>
      <c r="E63" t="s">
        <v>38</v>
      </c>
      <c r="F63">
        <v>2020</v>
      </c>
      <c r="G63">
        <v>99.581639999999993</v>
      </c>
      <c r="H63" s="12">
        <f t="shared" si="0"/>
        <v>27.806558874869935</v>
      </c>
      <c r="I63" s="15">
        <f t="shared" si="1"/>
        <v>21.064694337148797</v>
      </c>
    </row>
    <row r="64" spans="1:9" x14ac:dyDescent="0.2">
      <c r="A64">
        <v>16</v>
      </c>
      <c r="B64" t="s">
        <v>250</v>
      </c>
      <c r="C64" t="s">
        <v>251</v>
      </c>
      <c r="D64" t="s">
        <v>252</v>
      </c>
      <c r="E64" t="s">
        <v>143</v>
      </c>
      <c r="F64">
        <v>2020</v>
      </c>
      <c r="G64">
        <v>99.490560000000002</v>
      </c>
      <c r="H64" s="12">
        <f t="shared" si="0"/>
        <v>27.715478874869945</v>
      </c>
      <c r="I64" s="15">
        <f t="shared" si="1"/>
        <v>20.995697221437322</v>
      </c>
    </row>
    <row r="65" spans="1:9" x14ac:dyDescent="0.2">
      <c r="A65">
        <v>16</v>
      </c>
      <c r="B65" t="s">
        <v>250</v>
      </c>
      <c r="C65" t="s">
        <v>251</v>
      </c>
      <c r="D65" t="s">
        <v>252</v>
      </c>
      <c r="E65" t="s">
        <v>72</v>
      </c>
      <c r="F65">
        <v>2020</v>
      </c>
      <c r="G65">
        <v>99.446939999999998</v>
      </c>
      <c r="H65" s="12">
        <f t="shared" si="0"/>
        <v>27.67185887486994</v>
      </c>
      <c r="I65" s="15">
        <f t="shared" si="1"/>
        <v>20.96265314823426</v>
      </c>
    </row>
    <row r="66" spans="1:9" x14ac:dyDescent="0.2">
      <c r="A66">
        <v>16</v>
      </c>
      <c r="B66" t="s">
        <v>250</v>
      </c>
      <c r="C66" t="s">
        <v>251</v>
      </c>
      <c r="D66" t="s">
        <v>252</v>
      </c>
      <c r="E66" t="s">
        <v>254</v>
      </c>
      <c r="F66">
        <v>2020</v>
      </c>
      <c r="G66">
        <v>99.153469999999999</v>
      </c>
      <c r="H66" s="12">
        <f t="shared" si="0"/>
        <v>27.378388874869941</v>
      </c>
      <c r="I66" s="15">
        <f t="shared" si="1"/>
        <v>20.740336684160386</v>
      </c>
    </row>
    <row r="67" spans="1:9" x14ac:dyDescent="0.2">
      <c r="A67">
        <v>16</v>
      </c>
      <c r="B67" t="s">
        <v>250</v>
      </c>
      <c r="C67" t="s">
        <v>251</v>
      </c>
      <c r="D67" t="s">
        <v>252</v>
      </c>
      <c r="E67" t="s">
        <v>135</v>
      </c>
      <c r="F67">
        <v>2020</v>
      </c>
      <c r="G67">
        <v>98.725099999999998</v>
      </c>
      <c r="H67" s="12">
        <f t="shared" ref="H67:H128" si="2">(G67-$N$4/$N$3-$N$4)</f>
        <v>26.95001887486994</v>
      </c>
      <c r="I67" s="15">
        <f t="shared" ref="I67:I128" si="3">IF(H67&gt;$N$3,100,(H67/$N$3)*100)</f>
        <v>20.415827522353982</v>
      </c>
    </row>
    <row r="68" spans="1:9" x14ac:dyDescent="0.2">
      <c r="A68">
        <v>16</v>
      </c>
      <c r="B68" t="s">
        <v>250</v>
      </c>
      <c r="C68" t="s">
        <v>251</v>
      </c>
      <c r="D68" t="s">
        <v>252</v>
      </c>
      <c r="E68" t="s">
        <v>26</v>
      </c>
      <c r="F68">
        <v>2020</v>
      </c>
      <c r="G68">
        <v>98.656400000000005</v>
      </c>
      <c r="H68" s="12">
        <f t="shared" si="2"/>
        <v>26.881318874869947</v>
      </c>
      <c r="I68" s="15">
        <f t="shared" si="3"/>
        <v>20.363784243375303</v>
      </c>
    </row>
    <row r="69" spans="1:9" x14ac:dyDescent="0.2">
      <c r="A69">
        <v>16</v>
      </c>
      <c r="B69" t="s">
        <v>250</v>
      </c>
      <c r="C69" t="s">
        <v>251</v>
      </c>
      <c r="D69" t="s">
        <v>252</v>
      </c>
      <c r="E69" t="s">
        <v>194</v>
      </c>
      <c r="F69">
        <v>2020</v>
      </c>
      <c r="G69">
        <v>98.366079999999997</v>
      </c>
      <c r="H69" s="12">
        <f t="shared" si="2"/>
        <v>26.590998874869939</v>
      </c>
      <c r="I69" s="15">
        <f t="shared" si="3"/>
        <v>20.143854043184724</v>
      </c>
    </row>
    <row r="70" spans="1:9" x14ac:dyDescent="0.2">
      <c r="A70">
        <v>16</v>
      </c>
      <c r="B70" t="s">
        <v>250</v>
      </c>
      <c r="C70" t="s">
        <v>251</v>
      </c>
      <c r="D70" t="s">
        <v>252</v>
      </c>
      <c r="E70" t="s">
        <v>50</v>
      </c>
      <c r="F70">
        <v>2020</v>
      </c>
      <c r="G70">
        <v>98.362520000000004</v>
      </c>
      <c r="H70" s="12">
        <f t="shared" si="2"/>
        <v>26.587438874869946</v>
      </c>
      <c r="I70" s="15">
        <f t="shared" si="3"/>
        <v>20.141157186224554</v>
      </c>
    </row>
    <row r="71" spans="1:9" x14ac:dyDescent="0.2">
      <c r="A71">
        <v>16</v>
      </c>
      <c r="B71" t="s">
        <v>250</v>
      </c>
      <c r="C71" t="s">
        <v>251</v>
      </c>
      <c r="D71" t="s">
        <v>252</v>
      </c>
      <c r="E71" t="s">
        <v>112</v>
      </c>
      <c r="F71">
        <v>2020</v>
      </c>
      <c r="G71">
        <v>98.270070000000004</v>
      </c>
      <c r="H71" s="12">
        <f t="shared" si="2"/>
        <v>26.494988874869946</v>
      </c>
      <c r="I71" s="15">
        <f t="shared" si="3"/>
        <v>20.071122235109858</v>
      </c>
    </row>
    <row r="72" spans="1:9" x14ac:dyDescent="0.2">
      <c r="A72">
        <v>16</v>
      </c>
      <c r="B72" t="s">
        <v>250</v>
      </c>
      <c r="C72" t="s">
        <v>251</v>
      </c>
      <c r="D72" t="s">
        <v>252</v>
      </c>
      <c r="E72" t="s">
        <v>97</v>
      </c>
      <c r="F72">
        <v>2020</v>
      </c>
      <c r="G72">
        <v>98.085700000000003</v>
      </c>
      <c r="H72" s="12">
        <f t="shared" si="2"/>
        <v>26.310618874869945</v>
      </c>
      <c r="I72" s="15">
        <f t="shared" si="3"/>
        <v>19.931453831248135</v>
      </c>
    </row>
    <row r="73" spans="1:9" x14ac:dyDescent="0.2">
      <c r="A73">
        <v>16</v>
      </c>
      <c r="B73" t="s">
        <v>250</v>
      </c>
      <c r="C73" t="s">
        <v>251</v>
      </c>
      <c r="D73" t="s">
        <v>252</v>
      </c>
      <c r="E73" t="s">
        <v>14</v>
      </c>
      <c r="F73">
        <v>2020</v>
      </c>
      <c r="G73">
        <v>97.616399999999999</v>
      </c>
      <c r="H73" s="12">
        <f t="shared" si="2"/>
        <v>25.841318874869941</v>
      </c>
      <c r="I73" s="15">
        <f t="shared" si="3"/>
        <v>19.575938389840601</v>
      </c>
    </row>
    <row r="74" spans="1:9" x14ac:dyDescent="0.2">
      <c r="A74">
        <v>16</v>
      </c>
      <c r="B74" t="s">
        <v>250</v>
      </c>
      <c r="C74" t="s">
        <v>251</v>
      </c>
      <c r="D74" t="s">
        <v>252</v>
      </c>
      <c r="E74" t="s">
        <v>33</v>
      </c>
      <c r="F74">
        <v>2020</v>
      </c>
      <c r="G74">
        <v>97.587339999999998</v>
      </c>
      <c r="H74" s="12">
        <f t="shared" si="2"/>
        <v>25.81225887486994</v>
      </c>
      <c r="I74" s="15">
        <f t="shared" si="3"/>
        <v>19.553924158587023</v>
      </c>
    </row>
    <row r="75" spans="1:9" x14ac:dyDescent="0.2">
      <c r="A75">
        <v>16</v>
      </c>
      <c r="B75" t="s">
        <v>250</v>
      </c>
      <c r="C75" t="s">
        <v>251</v>
      </c>
      <c r="D75" t="s">
        <v>252</v>
      </c>
      <c r="E75" t="s">
        <v>66</v>
      </c>
      <c r="F75">
        <v>2020</v>
      </c>
      <c r="G75">
        <v>97.405850000000001</v>
      </c>
      <c r="H75" s="12">
        <f t="shared" si="2"/>
        <v>25.630768874869943</v>
      </c>
      <c r="I75" s="15">
        <f t="shared" si="3"/>
        <v>19.416437481704321</v>
      </c>
    </row>
    <row r="76" spans="1:9" x14ac:dyDescent="0.2">
      <c r="A76">
        <v>16</v>
      </c>
      <c r="B76" t="s">
        <v>250</v>
      </c>
      <c r="C76" t="s">
        <v>251</v>
      </c>
      <c r="D76" t="s">
        <v>252</v>
      </c>
      <c r="E76" t="s">
        <v>213</v>
      </c>
      <c r="F76">
        <v>2020</v>
      </c>
      <c r="G76">
        <v>97.253919999999994</v>
      </c>
      <c r="H76" s="12">
        <f t="shared" si="2"/>
        <v>25.478838874869936</v>
      </c>
      <c r="I76" s="15">
        <f t="shared" si="3"/>
        <v>19.301343808120155</v>
      </c>
    </row>
    <row r="77" spans="1:9" x14ac:dyDescent="0.2">
      <c r="A77">
        <v>16</v>
      </c>
      <c r="B77" t="s">
        <v>250</v>
      </c>
      <c r="C77" t="s">
        <v>251</v>
      </c>
      <c r="D77" t="s">
        <v>252</v>
      </c>
      <c r="E77" t="s">
        <v>137</v>
      </c>
      <c r="F77">
        <v>2020</v>
      </c>
      <c r="G77">
        <v>96.769099999999995</v>
      </c>
      <c r="H77" s="12">
        <f t="shared" si="2"/>
        <v>24.994018874869937</v>
      </c>
      <c r="I77" s="15">
        <f t="shared" si="3"/>
        <v>18.934071282436797</v>
      </c>
    </row>
    <row r="78" spans="1:9" x14ac:dyDescent="0.2">
      <c r="A78">
        <v>16</v>
      </c>
      <c r="B78" t="s">
        <v>250</v>
      </c>
      <c r="C78" t="s">
        <v>251</v>
      </c>
      <c r="D78" t="s">
        <v>252</v>
      </c>
      <c r="E78" t="s">
        <v>122</v>
      </c>
      <c r="F78">
        <v>2020</v>
      </c>
      <c r="G78">
        <v>96.736180000000004</v>
      </c>
      <c r="H78" s="12">
        <f t="shared" si="2"/>
        <v>24.961098874869947</v>
      </c>
      <c r="I78" s="15">
        <f t="shared" si="3"/>
        <v>18.909132930996073</v>
      </c>
    </row>
    <row r="79" spans="1:9" x14ac:dyDescent="0.2">
      <c r="A79">
        <v>16</v>
      </c>
      <c r="B79" t="s">
        <v>250</v>
      </c>
      <c r="C79" t="s">
        <v>251</v>
      </c>
      <c r="D79" t="s">
        <v>252</v>
      </c>
      <c r="E79" t="s">
        <v>163</v>
      </c>
      <c r="F79">
        <v>2020</v>
      </c>
      <c r="G79">
        <v>96.596779999999995</v>
      </c>
      <c r="H79" s="12">
        <f t="shared" si="2"/>
        <v>24.821698874869938</v>
      </c>
      <c r="I79" s="15">
        <f t="shared" si="3"/>
        <v>18.803531284858817</v>
      </c>
    </row>
    <row r="80" spans="1:9" x14ac:dyDescent="0.2">
      <c r="A80">
        <v>16</v>
      </c>
      <c r="B80" t="s">
        <v>250</v>
      </c>
      <c r="C80" t="s">
        <v>251</v>
      </c>
      <c r="D80" t="s">
        <v>252</v>
      </c>
      <c r="E80" t="s">
        <v>133</v>
      </c>
      <c r="F80">
        <v>2020</v>
      </c>
      <c r="G80">
        <v>96.462860000000006</v>
      </c>
      <c r="H80" s="12">
        <f t="shared" si="2"/>
        <v>24.687778874869949</v>
      </c>
      <c r="I80" s="15">
        <f t="shared" si="3"/>
        <v>18.702080980334436</v>
      </c>
    </row>
    <row r="81" spans="1:9" x14ac:dyDescent="0.2">
      <c r="A81">
        <v>16</v>
      </c>
      <c r="B81" t="s">
        <v>250</v>
      </c>
      <c r="C81" t="s">
        <v>251</v>
      </c>
      <c r="D81" t="s">
        <v>252</v>
      </c>
      <c r="E81" t="s">
        <v>192</v>
      </c>
      <c r="F81">
        <v>2020</v>
      </c>
      <c r="G81">
        <v>96.410390000000007</v>
      </c>
      <c r="H81" s="12">
        <f t="shared" si="2"/>
        <v>24.635308874869949</v>
      </c>
      <c r="I81" s="15">
        <f t="shared" si="3"/>
        <v>18.662332641935432</v>
      </c>
    </row>
    <row r="82" spans="1:9" x14ac:dyDescent="0.2">
      <c r="A82">
        <v>16</v>
      </c>
      <c r="B82" t="s">
        <v>250</v>
      </c>
      <c r="C82" t="s">
        <v>251</v>
      </c>
      <c r="D82" t="s">
        <v>252</v>
      </c>
      <c r="E82" t="s">
        <v>58</v>
      </c>
      <c r="F82">
        <v>2020</v>
      </c>
      <c r="G82">
        <v>96.400009999999995</v>
      </c>
      <c r="H82" s="12">
        <f t="shared" si="2"/>
        <v>24.624928874869937</v>
      </c>
      <c r="I82" s="15">
        <f t="shared" si="3"/>
        <v>18.654469334281874</v>
      </c>
    </row>
    <row r="83" spans="1:9" x14ac:dyDescent="0.2">
      <c r="A83">
        <v>16</v>
      </c>
      <c r="B83" t="s">
        <v>250</v>
      </c>
      <c r="C83" t="s">
        <v>251</v>
      </c>
      <c r="D83" t="s">
        <v>252</v>
      </c>
      <c r="E83" t="s">
        <v>162</v>
      </c>
      <c r="F83">
        <v>2020</v>
      </c>
      <c r="G83">
        <v>96.27561</v>
      </c>
      <c r="H83" s="12">
        <f t="shared" si="2"/>
        <v>24.500528874869943</v>
      </c>
      <c r="I83" s="15">
        <f t="shared" si="3"/>
        <v>18.560230849493689</v>
      </c>
    </row>
    <row r="84" spans="1:9" x14ac:dyDescent="0.2">
      <c r="A84">
        <v>16</v>
      </c>
      <c r="B84" t="s">
        <v>250</v>
      </c>
      <c r="C84" t="s">
        <v>251</v>
      </c>
      <c r="D84" t="s">
        <v>252</v>
      </c>
      <c r="E84" t="s">
        <v>215</v>
      </c>
      <c r="F84">
        <v>2020</v>
      </c>
      <c r="G84">
        <v>96.254069999999999</v>
      </c>
      <c r="H84" s="12">
        <f t="shared" si="2"/>
        <v>24.478988874869941</v>
      </c>
      <c r="I84" s="15">
        <f t="shared" si="3"/>
        <v>18.543913349796441</v>
      </c>
    </row>
    <row r="85" spans="1:9" x14ac:dyDescent="0.2">
      <c r="A85">
        <v>16</v>
      </c>
      <c r="B85" t="s">
        <v>250</v>
      </c>
      <c r="C85" t="s">
        <v>251</v>
      </c>
      <c r="D85" t="s">
        <v>252</v>
      </c>
      <c r="E85" t="s">
        <v>74</v>
      </c>
      <c r="F85">
        <v>2020</v>
      </c>
      <c r="G85">
        <v>96.086519999999993</v>
      </c>
      <c r="H85" s="12">
        <f t="shared" si="2"/>
        <v>24.311438874869935</v>
      </c>
      <c r="I85" s="15">
        <f t="shared" si="3"/>
        <v>18.416986837527453</v>
      </c>
    </row>
    <row r="86" spans="1:9" x14ac:dyDescent="0.2">
      <c r="A86">
        <v>16</v>
      </c>
      <c r="B86" t="s">
        <v>250</v>
      </c>
      <c r="C86" t="s">
        <v>251</v>
      </c>
      <c r="D86" t="s">
        <v>252</v>
      </c>
      <c r="E86" t="s">
        <v>128</v>
      </c>
      <c r="F86">
        <v>2020</v>
      </c>
      <c r="G86">
        <v>95.995130000000003</v>
      </c>
      <c r="H86" s="12">
        <f t="shared" si="2"/>
        <v>24.220048874869946</v>
      </c>
      <c r="I86" s="15">
        <f t="shared" si="3"/>
        <v>18.347754883148102</v>
      </c>
    </row>
    <row r="87" spans="1:9" x14ac:dyDescent="0.2">
      <c r="A87">
        <v>16</v>
      </c>
      <c r="B87" t="s">
        <v>250</v>
      </c>
      <c r="C87" t="s">
        <v>251</v>
      </c>
      <c r="D87" t="s">
        <v>252</v>
      </c>
      <c r="E87" t="s">
        <v>94</v>
      </c>
      <c r="F87">
        <v>2020</v>
      </c>
      <c r="G87">
        <v>95.740949999999998</v>
      </c>
      <c r="H87" s="12">
        <f t="shared" si="2"/>
        <v>23.96586887486994</v>
      </c>
      <c r="I87" s="15">
        <f t="shared" si="3"/>
        <v>18.15520232636786</v>
      </c>
    </row>
    <row r="88" spans="1:9" x14ac:dyDescent="0.2">
      <c r="A88">
        <v>16</v>
      </c>
      <c r="B88" t="s">
        <v>250</v>
      </c>
      <c r="C88" t="s">
        <v>251</v>
      </c>
      <c r="D88" t="s">
        <v>252</v>
      </c>
      <c r="E88" t="s">
        <v>79</v>
      </c>
      <c r="F88">
        <v>2020</v>
      </c>
      <c r="G88">
        <v>95.474980000000002</v>
      </c>
      <c r="H88" s="12">
        <f t="shared" si="2"/>
        <v>23.699898874869945</v>
      </c>
      <c r="I88" s="15">
        <f t="shared" si="3"/>
        <v>17.953718324767262</v>
      </c>
    </row>
    <row r="89" spans="1:9" x14ac:dyDescent="0.2">
      <c r="A89">
        <v>16</v>
      </c>
      <c r="B89" t="s">
        <v>250</v>
      </c>
      <c r="C89" t="s">
        <v>251</v>
      </c>
      <c r="D89" t="s">
        <v>252</v>
      </c>
      <c r="E89" t="s">
        <v>27</v>
      </c>
      <c r="F89">
        <v>2020</v>
      </c>
      <c r="G89">
        <v>95.445130000000006</v>
      </c>
      <c r="H89" s="12">
        <f t="shared" si="2"/>
        <v>23.670048874869948</v>
      </c>
      <c r="I89" s="15">
        <f t="shared" si="3"/>
        <v>17.931105633682641</v>
      </c>
    </row>
    <row r="90" spans="1:9" x14ac:dyDescent="0.2">
      <c r="A90">
        <v>16</v>
      </c>
      <c r="B90" t="s">
        <v>250</v>
      </c>
      <c r="C90" t="s">
        <v>251</v>
      </c>
      <c r="D90" t="s">
        <v>252</v>
      </c>
      <c r="E90" t="s">
        <v>117</v>
      </c>
      <c r="F90">
        <v>2020</v>
      </c>
      <c r="G90">
        <v>95.256450000000001</v>
      </c>
      <c r="H90" s="12">
        <f t="shared" si="2"/>
        <v>23.481368874869943</v>
      </c>
      <c r="I90" s="15">
        <f t="shared" si="3"/>
        <v>17.788172214793281</v>
      </c>
    </row>
    <row r="91" spans="1:9" x14ac:dyDescent="0.2">
      <c r="A91">
        <v>16</v>
      </c>
      <c r="B91" t="s">
        <v>250</v>
      </c>
      <c r="C91" t="s">
        <v>251</v>
      </c>
      <c r="D91" t="s">
        <v>252</v>
      </c>
      <c r="E91" t="s">
        <v>20</v>
      </c>
      <c r="F91">
        <v>2020</v>
      </c>
      <c r="G91">
        <v>95.2547</v>
      </c>
      <c r="H91" s="12">
        <f t="shared" si="2"/>
        <v>23.479618874869942</v>
      </c>
      <c r="I91" s="15">
        <f t="shared" si="3"/>
        <v>17.78684651263589</v>
      </c>
    </row>
    <row r="92" spans="1:9" x14ac:dyDescent="0.2">
      <c r="A92">
        <v>16</v>
      </c>
      <c r="B92" t="s">
        <v>250</v>
      </c>
      <c r="C92" t="s">
        <v>251</v>
      </c>
      <c r="D92" t="s">
        <v>252</v>
      </c>
      <c r="E92" t="s">
        <v>130</v>
      </c>
      <c r="F92">
        <v>2020</v>
      </c>
      <c r="G92">
        <v>94.974890000000002</v>
      </c>
      <c r="H92" s="12">
        <f t="shared" si="2"/>
        <v>23.199808874869944</v>
      </c>
      <c r="I92" s="15">
        <f t="shared" si="3"/>
        <v>17.574878100830563</v>
      </c>
    </row>
    <row r="93" spans="1:9" x14ac:dyDescent="0.2">
      <c r="A93">
        <v>16</v>
      </c>
      <c r="B93" t="s">
        <v>250</v>
      </c>
      <c r="C93" t="s">
        <v>251</v>
      </c>
      <c r="D93" t="s">
        <v>252</v>
      </c>
      <c r="E93" t="s">
        <v>95</v>
      </c>
      <c r="F93">
        <v>2020</v>
      </c>
      <c r="G93">
        <v>94.835350000000005</v>
      </c>
      <c r="H93" s="12">
        <f t="shared" si="2"/>
        <v>23.060268874869948</v>
      </c>
      <c r="I93" s="15">
        <f t="shared" si="3"/>
        <v>17.469170398520724</v>
      </c>
    </row>
    <row r="94" spans="1:9" x14ac:dyDescent="0.2">
      <c r="A94">
        <v>16</v>
      </c>
      <c r="B94" t="s">
        <v>250</v>
      </c>
      <c r="C94" t="s">
        <v>251</v>
      </c>
      <c r="D94" t="s">
        <v>252</v>
      </c>
      <c r="E94" t="s">
        <v>83</v>
      </c>
      <c r="F94">
        <v>2020</v>
      </c>
      <c r="G94">
        <v>94.692710000000005</v>
      </c>
      <c r="H94" s="12">
        <f t="shared" si="2"/>
        <v>22.917628874869948</v>
      </c>
      <c r="I94" s="15">
        <f t="shared" si="3"/>
        <v>17.361114309532084</v>
      </c>
    </row>
    <row r="95" spans="1:9" x14ac:dyDescent="0.2">
      <c r="A95">
        <v>16</v>
      </c>
      <c r="B95" t="s">
        <v>250</v>
      </c>
      <c r="C95" t="s">
        <v>251</v>
      </c>
      <c r="D95" t="s">
        <v>252</v>
      </c>
      <c r="E95" t="s">
        <v>178</v>
      </c>
      <c r="F95">
        <v>2020</v>
      </c>
      <c r="G95">
        <v>94.076499999999996</v>
      </c>
      <c r="H95" s="12">
        <f t="shared" si="2"/>
        <v>22.301418874869938</v>
      </c>
      <c r="I95" s="15">
        <f t="shared" si="3"/>
        <v>16.894308065871865</v>
      </c>
    </row>
    <row r="96" spans="1:9" x14ac:dyDescent="0.2">
      <c r="A96">
        <v>16</v>
      </c>
      <c r="B96" t="s">
        <v>250</v>
      </c>
      <c r="C96" t="s">
        <v>251</v>
      </c>
      <c r="D96" t="s">
        <v>252</v>
      </c>
      <c r="E96" t="s">
        <v>196</v>
      </c>
      <c r="F96">
        <v>2020</v>
      </c>
      <c r="G96">
        <v>93.372960000000006</v>
      </c>
      <c r="H96" s="12">
        <f t="shared" si="2"/>
        <v>21.597878874869949</v>
      </c>
      <c r="I96" s="15">
        <f t="shared" si="3"/>
        <v>16.361345496837451</v>
      </c>
    </row>
    <row r="97" spans="1:9" x14ac:dyDescent="0.2">
      <c r="A97">
        <v>16</v>
      </c>
      <c r="B97" t="s">
        <v>250</v>
      </c>
      <c r="C97" t="s">
        <v>251</v>
      </c>
      <c r="D97" t="s">
        <v>252</v>
      </c>
      <c r="E97" t="s">
        <v>25</v>
      </c>
      <c r="F97">
        <v>2020</v>
      </c>
      <c r="G97">
        <v>93.147130000000004</v>
      </c>
      <c r="H97" s="12">
        <f t="shared" si="2"/>
        <v>21.372048874869947</v>
      </c>
      <c r="I97" s="15">
        <f t="shared" si="3"/>
        <v>16.190269315006926</v>
      </c>
    </row>
    <row r="98" spans="1:9" x14ac:dyDescent="0.2">
      <c r="A98">
        <v>16</v>
      </c>
      <c r="B98" t="s">
        <v>250</v>
      </c>
      <c r="C98" t="s">
        <v>251</v>
      </c>
      <c r="D98" t="s">
        <v>252</v>
      </c>
      <c r="E98" t="s">
        <v>52</v>
      </c>
      <c r="F98">
        <v>2020</v>
      </c>
      <c r="G98">
        <v>92.938410000000005</v>
      </c>
      <c r="H98" s="12">
        <f t="shared" si="2"/>
        <v>21.163328874869947</v>
      </c>
      <c r="I98" s="15">
        <f t="shared" si="3"/>
        <v>16.032154712555236</v>
      </c>
    </row>
    <row r="99" spans="1:9" x14ac:dyDescent="0.2">
      <c r="A99">
        <v>16</v>
      </c>
      <c r="B99" t="s">
        <v>250</v>
      </c>
      <c r="C99" t="s">
        <v>251</v>
      </c>
      <c r="D99" t="s">
        <v>252</v>
      </c>
      <c r="E99" t="s">
        <v>151</v>
      </c>
      <c r="F99">
        <v>2020</v>
      </c>
      <c r="G99">
        <v>92.873189999999994</v>
      </c>
      <c r="H99" s="12">
        <f t="shared" si="2"/>
        <v>21.098108874869936</v>
      </c>
      <c r="I99" s="15">
        <f t="shared" si="3"/>
        <v>15.982747687009521</v>
      </c>
    </row>
    <row r="100" spans="1:9" x14ac:dyDescent="0.2">
      <c r="A100">
        <v>16</v>
      </c>
      <c r="B100" t="s">
        <v>250</v>
      </c>
      <c r="C100" t="s">
        <v>251</v>
      </c>
      <c r="D100" t="s">
        <v>252</v>
      </c>
      <c r="E100" t="s">
        <v>28</v>
      </c>
      <c r="F100">
        <v>2020</v>
      </c>
      <c r="G100">
        <v>92.796570000000003</v>
      </c>
      <c r="H100" s="12">
        <f t="shared" si="2"/>
        <v>21.021488874869945</v>
      </c>
      <c r="I100" s="15">
        <f t="shared" si="3"/>
        <v>15.924704658838539</v>
      </c>
    </row>
    <row r="101" spans="1:9" x14ac:dyDescent="0.2">
      <c r="A101">
        <v>16</v>
      </c>
      <c r="B101" t="s">
        <v>250</v>
      </c>
      <c r="C101" t="s">
        <v>251</v>
      </c>
      <c r="D101" t="s">
        <v>252</v>
      </c>
      <c r="E101" t="s">
        <v>220</v>
      </c>
      <c r="F101">
        <v>2020</v>
      </c>
      <c r="G101">
        <v>92.708359999999999</v>
      </c>
      <c r="H101" s="12">
        <f t="shared" si="2"/>
        <v>20.933278874869941</v>
      </c>
      <c r="I101" s="15">
        <f t="shared" si="3"/>
        <v>15.857881694665174</v>
      </c>
    </row>
    <row r="102" spans="1:9" x14ac:dyDescent="0.2">
      <c r="A102">
        <v>16</v>
      </c>
      <c r="B102" t="s">
        <v>250</v>
      </c>
      <c r="C102" t="s">
        <v>251</v>
      </c>
      <c r="D102" t="s">
        <v>252</v>
      </c>
      <c r="E102" t="s">
        <v>190</v>
      </c>
      <c r="F102">
        <v>2020</v>
      </c>
      <c r="G102">
        <v>92.181809999999999</v>
      </c>
      <c r="H102" s="12">
        <f t="shared" si="2"/>
        <v>20.406728874869941</v>
      </c>
      <c r="I102" s="15">
        <f t="shared" si="3"/>
        <v>15.458996854108737</v>
      </c>
    </row>
    <row r="103" spans="1:9" x14ac:dyDescent="0.2">
      <c r="A103">
        <v>16</v>
      </c>
      <c r="B103" t="s">
        <v>250</v>
      </c>
      <c r="C103" t="s">
        <v>251</v>
      </c>
      <c r="D103" t="s">
        <v>252</v>
      </c>
      <c r="E103" t="s">
        <v>157</v>
      </c>
      <c r="F103">
        <v>2020</v>
      </c>
      <c r="G103">
        <v>92.047330000000002</v>
      </c>
      <c r="H103" s="12">
        <f t="shared" si="2"/>
        <v>20.272248874869945</v>
      </c>
      <c r="I103" s="15">
        <f t="shared" si="3"/>
        <v>15.357122324893982</v>
      </c>
    </row>
    <row r="104" spans="1:9" x14ac:dyDescent="0.2">
      <c r="A104">
        <v>16</v>
      </c>
      <c r="B104" t="s">
        <v>250</v>
      </c>
      <c r="C104" t="s">
        <v>251</v>
      </c>
      <c r="D104" t="s">
        <v>252</v>
      </c>
      <c r="E104" t="s">
        <v>113</v>
      </c>
      <c r="F104">
        <v>2020</v>
      </c>
      <c r="G104">
        <v>91.949070000000006</v>
      </c>
      <c r="H104" s="12">
        <f t="shared" si="2"/>
        <v>20.173988874869949</v>
      </c>
      <c r="I104" s="15">
        <f t="shared" si="3"/>
        <v>15.282686042616756</v>
      </c>
    </row>
    <row r="105" spans="1:9" x14ac:dyDescent="0.2">
      <c r="A105">
        <v>16</v>
      </c>
      <c r="B105" t="s">
        <v>250</v>
      </c>
      <c r="C105" t="s">
        <v>251</v>
      </c>
      <c r="D105" t="s">
        <v>252</v>
      </c>
      <c r="E105" t="s">
        <v>22</v>
      </c>
      <c r="F105">
        <v>2020</v>
      </c>
      <c r="G105">
        <v>91.857079999999996</v>
      </c>
      <c r="H105" s="12">
        <f t="shared" si="2"/>
        <v>20.081998874869939</v>
      </c>
      <c r="I105" s="15">
        <f t="shared" si="3"/>
        <v>15.212999561783425</v>
      </c>
    </row>
    <row r="106" spans="1:9" x14ac:dyDescent="0.2">
      <c r="A106">
        <v>16</v>
      </c>
      <c r="B106" t="s">
        <v>250</v>
      </c>
      <c r="C106" t="s">
        <v>251</v>
      </c>
      <c r="D106" t="s">
        <v>252</v>
      </c>
      <c r="E106" t="s">
        <v>70</v>
      </c>
      <c r="F106">
        <v>2020</v>
      </c>
      <c r="G106">
        <v>91.558520000000001</v>
      </c>
      <c r="H106" s="12">
        <f t="shared" si="2"/>
        <v>19.783438874869944</v>
      </c>
      <c r="I106" s="15">
        <f t="shared" si="3"/>
        <v>14.986827198291774</v>
      </c>
    </row>
    <row r="107" spans="1:9" x14ac:dyDescent="0.2">
      <c r="A107">
        <v>16</v>
      </c>
      <c r="B107" t="s">
        <v>250</v>
      </c>
      <c r="C107" t="s">
        <v>251</v>
      </c>
      <c r="D107" t="s">
        <v>252</v>
      </c>
      <c r="E107" t="s">
        <v>45</v>
      </c>
      <c r="F107">
        <v>2020</v>
      </c>
      <c r="G107">
        <v>91.313339999999997</v>
      </c>
      <c r="H107" s="12">
        <f t="shared" si="2"/>
        <v>19.538258874869939</v>
      </c>
      <c r="I107" s="15">
        <f t="shared" si="3"/>
        <v>14.801092538320967</v>
      </c>
    </row>
    <row r="108" spans="1:9" x14ac:dyDescent="0.2">
      <c r="A108">
        <v>16</v>
      </c>
      <c r="B108" t="s">
        <v>250</v>
      </c>
      <c r="C108" t="s">
        <v>251</v>
      </c>
      <c r="D108" t="s">
        <v>252</v>
      </c>
      <c r="E108" t="s">
        <v>214</v>
      </c>
      <c r="F108">
        <v>2020</v>
      </c>
      <c r="G108">
        <v>91.045630000000003</v>
      </c>
      <c r="H108" s="12">
        <f t="shared" si="2"/>
        <v>19.270548874869945</v>
      </c>
      <c r="I108" s="15">
        <f t="shared" si="3"/>
        <v>14.59829041000388</v>
      </c>
    </row>
    <row r="109" spans="1:9" x14ac:dyDescent="0.2">
      <c r="A109">
        <v>16</v>
      </c>
      <c r="B109" t="s">
        <v>250</v>
      </c>
      <c r="C109" t="s">
        <v>251</v>
      </c>
      <c r="D109" t="s">
        <v>252</v>
      </c>
      <c r="E109" t="s">
        <v>223</v>
      </c>
      <c r="F109">
        <v>2020</v>
      </c>
      <c r="G109">
        <v>90.916330000000002</v>
      </c>
      <c r="H109" s="12">
        <f t="shared" si="2"/>
        <v>19.141248874869945</v>
      </c>
      <c r="I109" s="15">
        <f t="shared" si="3"/>
        <v>14.500339959174999</v>
      </c>
    </row>
    <row r="110" spans="1:9" x14ac:dyDescent="0.2">
      <c r="A110">
        <v>16</v>
      </c>
      <c r="B110" t="s">
        <v>250</v>
      </c>
      <c r="C110" t="s">
        <v>251</v>
      </c>
      <c r="D110" t="s">
        <v>252</v>
      </c>
      <c r="E110" t="s">
        <v>84</v>
      </c>
      <c r="F110">
        <v>2020</v>
      </c>
      <c r="G110">
        <v>90.449129999999997</v>
      </c>
      <c r="H110" s="12">
        <f t="shared" si="2"/>
        <v>18.674048874869939</v>
      </c>
      <c r="I110" s="15">
        <f t="shared" si="3"/>
        <v>14.146415360356329</v>
      </c>
    </row>
    <row r="111" spans="1:9" x14ac:dyDescent="0.2">
      <c r="A111">
        <v>16</v>
      </c>
      <c r="B111" t="s">
        <v>250</v>
      </c>
      <c r="C111" t="s">
        <v>251</v>
      </c>
      <c r="D111" t="s">
        <v>252</v>
      </c>
      <c r="E111" t="s">
        <v>208</v>
      </c>
      <c r="F111">
        <v>2020</v>
      </c>
      <c r="G111">
        <v>90.186400000000006</v>
      </c>
      <c r="H111" s="12">
        <f t="shared" si="2"/>
        <v>18.411318874869949</v>
      </c>
      <c r="I111" s="15">
        <f t="shared" si="3"/>
        <v>13.947385801607135</v>
      </c>
    </row>
    <row r="112" spans="1:9" x14ac:dyDescent="0.2">
      <c r="A112">
        <v>16</v>
      </c>
      <c r="B112" t="s">
        <v>250</v>
      </c>
      <c r="C112" t="s">
        <v>251</v>
      </c>
      <c r="D112" t="s">
        <v>252</v>
      </c>
      <c r="E112" t="s">
        <v>24</v>
      </c>
      <c r="F112">
        <v>2020</v>
      </c>
      <c r="G112">
        <v>90.088499999999996</v>
      </c>
      <c r="H112" s="12">
        <f t="shared" si="2"/>
        <v>18.313418874869939</v>
      </c>
      <c r="I112" s="15">
        <f t="shared" si="3"/>
        <v>13.873222235202274</v>
      </c>
    </row>
    <row r="113" spans="1:9" x14ac:dyDescent="0.2">
      <c r="A113">
        <v>16</v>
      </c>
      <c r="B113" t="s">
        <v>250</v>
      </c>
      <c r="C113" t="s">
        <v>251</v>
      </c>
      <c r="D113" t="s">
        <v>252</v>
      </c>
      <c r="E113" t="s">
        <v>161</v>
      </c>
      <c r="F113">
        <v>2020</v>
      </c>
      <c r="G113">
        <v>89.179839999999999</v>
      </c>
      <c r="H113" s="12">
        <f t="shared" si="2"/>
        <v>17.404758874869941</v>
      </c>
      <c r="I113" s="15">
        <f t="shared" si="3"/>
        <v>13.18487222243993</v>
      </c>
    </row>
    <row r="114" spans="1:9" x14ac:dyDescent="0.2">
      <c r="A114">
        <v>16</v>
      </c>
      <c r="B114" t="s">
        <v>250</v>
      </c>
      <c r="C114" t="s">
        <v>251</v>
      </c>
      <c r="D114" t="s">
        <v>252</v>
      </c>
      <c r="E114" t="s">
        <v>34</v>
      </c>
      <c r="F114">
        <v>2020</v>
      </c>
      <c r="G114">
        <v>84.463300000000004</v>
      </c>
      <c r="H114" s="12">
        <f t="shared" si="2"/>
        <v>12.688218874869946</v>
      </c>
      <c r="I114" s="15">
        <f t="shared" si="3"/>
        <v>9.6118852204874852</v>
      </c>
    </row>
    <row r="115" spans="1:9" x14ac:dyDescent="0.2">
      <c r="A115">
        <v>16</v>
      </c>
      <c r="B115" t="s">
        <v>250</v>
      </c>
      <c r="C115" t="s">
        <v>251</v>
      </c>
      <c r="D115" t="s">
        <v>252</v>
      </c>
      <c r="E115" t="s">
        <v>164</v>
      </c>
      <c r="F115">
        <v>2020</v>
      </c>
      <c r="G115">
        <v>84.200090000000003</v>
      </c>
      <c r="H115" s="12">
        <f t="shared" si="2"/>
        <v>12.425008874869945</v>
      </c>
      <c r="I115" s="15">
        <f t="shared" si="3"/>
        <v>9.4124920405751116</v>
      </c>
    </row>
    <row r="116" spans="1:9" x14ac:dyDescent="0.2">
      <c r="A116">
        <v>16</v>
      </c>
      <c r="B116" t="s">
        <v>250</v>
      </c>
      <c r="C116" t="s">
        <v>251</v>
      </c>
      <c r="D116" t="s">
        <v>252</v>
      </c>
      <c r="E116" t="s">
        <v>209</v>
      </c>
      <c r="F116">
        <v>2020</v>
      </c>
      <c r="G116">
        <v>83.997889999999998</v>
      </c>
      <c r="H116" s="12">
        <f t="shared" si="2"/>
        <v>12.222808874869941</v>
      </c>
      <c r="I116" s="15">
        <f t="shared" si="3"/>
        <v>9.2593166255898041</v>
      </c>
    </row>
    <row r="117" spans="1:9" x14ac:dyDescent="0.2">
      <c r="A117">
        <v>16</v>
      </c>
      <c r="B117" t="s">
        <v>250</v>
      </c>
      <c r="C117" t="s">
        <v>251</v>
      </c>
      <c r="D117" t="s">
        <v>252</v>
      </c>
      <c r="E117" t="s">
        <v>104</v>
      </c>
      <c r="F117">
        <v>2020</v>
      </c>
      <c r="G117">
        <v>83.755899999999997</v>
      </c>
      <c r="H117" s="12">
        <f t="shared" si="2"/>
        <v>11.980818874869939</v>
      </c>
      <c r="I117" s="15">
        <f t="shared" si="3"/>
        <v>9.0759985312658973</v>
      </c>
    </row>
    <row r="118" spans="1:9" x14ac:dyDescent="0.2">
      <c r="A118">
        <v>16</v>
      </c>
      <c r="B118" t="s">
        <v>250</v>
      </c>
      <c r="C118" t="s">
        <v>251</v>
      </c>
      <c r="D118" t="s">
        <v>252</v>
      </c>
      <c r="E118" t="s">
        <v>153</v>
      </c>
      <c r="F118">
        <v>2020</v>
      </c>
      <c r="G118">
        <v>82.70908</v>
      </c>
      <c r="H118" s="12">
        <f t="shared" si="2"/>
        <v>10.933998874869943</v>
      </c>
      <c r="I118" s="15">
        <f t="shared" si="3"/>
        <v>8.2829862270378296</v>
      </c>
    </row>
    <row r="119" spans="1:9" x14ac:dyDescent="0.2">
      <c r="A119">
        <v>16</v>
      </c>
      <c r="B119" t="s">
        <v>250</v>
      </c>
      <c r="C119" t="s">
        <v>251</v>
      </c>
      <c r="D119" t="s">
        <v>252</v>
      </c>
      <c r="E119" t="s">
        <v>77</v>
      </c>
      <c r="F119">
        <v>2020</v>
      </c>
      <c r="G119">
        <v>80.30735</v>
      </c>
      <c r="H119" s="12">
        <f t="shared" si="2"/>
        <v>8.532268874869942</v>
      </c>
      <c r="I119" s="15">
        <f t="shared" si="3"/>
        <v>6.4635698599129334</v>
      </c>
    </row>
    <row r="120" spans="1:9" x14ac:dyDescent="0.2">
      <c r="A120">
        <v>16</v>
      </c>
      <c r="B120" t="s">
        <v>250</v>
      </c>
      <c r="C120" t="s">
        <v>251</v>
      </c>
      <c r="D120" t="s">
        <v>252</v>
      </c>
      <c r="E120" t="s">
        <v>124</v>
      </c>
      <c r="F120">
        <v>2020</v>
      </c>
      <c r="G120">
        <v>79.628950000000003</v>
      </c>
      <c r="H120" s="12">
        <f t="shared" si="2"/>
        <v>7.8538688748699457</v>
      </c>
      <c r="I120" s="15">
        <f t="shared" si="3"/>
        <v>5.9496519492995326</v>
      </c>
    </row>
    <row r="121" spans="1:9" x14ac:dyDescent="0.2">
      <c r="A121">
        <v>16</v>
      </c>
      <c r="B121" t="s">
        <v>250</v>
      </c>
      <c r="C121" t="s">
        <v>251</v>
      </c>
      <c r="D121" t="s">
        <v>252</v>
      </c>
      <c r="E121" t="s">
        <v>187</v>
      </c>
      <c r="F121">
        <v>2020</v>
      </c>
      <c r="G121">
        <v>72.670689999999993</v>
      </c>
      <c r="H121" s="12">
        <f t="shared" si="2"/>
        <v>0.89560887486993579</v>
      </c>
      <c r="I121" s="15">
        <f t="shared" si="3"/>
        <v>0.67846321005303412</v>
      </c>
    </row>
    <row r="122" spans="1:9" x14ac:dyDescent="0.2">
      <c r="A122">
        <v>16</v>
      </c>
      <c r="B122" t="s">
        <v>250</v>
      </c>
      <c r="C122" t="s">
        <v>251</v>
      </c>
      <c r="D122" t="s">
        <v>252</v>
      </c>
      <c r="E122" t="s">
        <v>118</v>
      </c>
      <c r="F122">
        <v>2020</v>
      </c>
      <c r="G122">
        <v>72.352189999999993</v>
      </c>
      <c r="H122" s="12">
        <f t="shared" si="2"/>
        <v>0.57710887486993556</v>
      </c>
      <c r="I122" s="15">
        <f t="shared" si="3"/>
        <v>0.43718541740803263</v>
      </c>
    </row>
    <row r="123" spans="1:9" x14ac:dyDescent="0.2">
      <c r="A123">
        <v>16</v>
      </c>
      <c r="B123" t="s">
        <v>250</v>
      </c>
      <c r="C123" t="s">
        <v>251</v>
      </c>
      <c r="D123" t="s">
        <v>252</v>
      </c>
      <c r="E123" t="s">
        <v>126</v>
      </c>
      <c r="F123">
        <v>2020</v>
      </c>
      <c r="G123">
        <v>72.220489999999998</v>
      </c>
      <c r="H123" s="12">
        <f t="shared" si="2"/>
        <v>0.44540887486994052</v>
      </c>
      <c r="I123" s="15">
        <f t="shared" si="3"/>
        <v>0.33741686076330579</v>
      </c>
    </row>
    <row r="124" spans="1:9" x14ac:dyDescent="0.2">
      <c r="A124">
        <v>16</v>
      </c>
      <c r="B124" t="s">
        <v>250</v>
      </c>
      <c r="C124" t="s">
        <v>251</v>
      </c>
      <c r="D124" t="s">
        <v>252</v>
      </c>
      <c r="E124" t="s">
        <v>121</v>
      </c>
      <c r="F124">
        <v>2020</v>
      </c>
      <c r="G124">
        <v>71.637600000000006</v>
      </c>
      <c r="H124" s="12">
        <f t="shared" si="2"/>
        <v>-0.1374811251300514</v>
      </c>
      <c r="I124" s="15">
        <f t="shared" si="3"/>
        <v>-0.10414801382018848</v>
      </c>
    </row>
    <row r="125" spans="1:9" x14ac:dyDescent="0.2">
      <c r="A125">
        <v>16</v>
      </c>
      <c r="B125" t="s">
        <v>250</v>
      </c>
      <c r="C125" t="s">
        <v>251</v>
      </c>
      <c r="D125" t="s">
        <v>252</v>
      </c>
      <c r="E125" t="s">
        <v>132</v>
      </c>
      <c r="F125">
        <v>2020</v>
      </c>
      <c r="G125">
        <v>71.177989999999994</v>
      </c>
      <c r="H125" s="12">
        <f t="shared" si="2"/>
        <v>-0.59709112513006346</v>
      </c>
      <c r="I125" s="15">
        <f t="shared" si="3"/>
        <v>-0.4523228529962387</v>
      </c>
    </row>
    <row r="126" spans="1:9" x14ac:dyDescent="0.2">
      <c r="A126">
        <v>16</v>
      </c>
      <c r="B126" t="s">
        <v>250</v>
      </c>
      <c r="C126" t="s">
        <v>251</v>
      </c>
      <c r="D126" t="s">
        <v>252</v>
      </c>
      <c r="E126" t="s">
        <v>152</v>
      </c>
      <c r="F126">
        <v>2020</v>
      </c>
      <c r="G126">
        <v>69.836889999999997</v>
      </c>
      <c r="H126" s="12">
        <f t="shared" si="2"/>
        <v>-1.9381911251300608</v>
      </c>
      <c r="I126" s="15">
        <f t="shared" si="3"/>
        <v>-1.4682652320110292</v>
      </c>
    </row>
    <row r="127" spans="1:9" x14ac:dyDescent="0.2">
      <c r="A127">
        <v>16</v>
      </c>
      <c r="B127" t="s">
        <v>250</v>
      </c>
      <c r="C127" t="s">
        <v>251</v>
      </c>
      <c r="D127" t="s">
        <v>252</v>
      </c>
      <c r="E127" t="s">
        <v>101</v>
      </c>
      <c r="F127">
        <v>2020</v>
      </c>
      <c r="G127">
        <v>68.605689999999996</v>
      </c>
      <c r="H127" s="12">
        <f t="shared" si="2"/>
        <v>-3.1693911251300619</v>
      </c>
      <c r="I127" s="15">
        <f t="shared" si="3"/>
        <v>-2.400953515541723</v>
      </c>
    </row>
    <row r="128" spans="1:9" x14ac:dyDescent="0.2">
      <c r="A128">
        <v>16</v>
      </c>
      <c r="B128" t="s">
        <v>250</v>
      </c>
      <c r="C128" t="s">
        <v>251</v>
      </c>
      <c r="D128" t="s">
        <v>252</v>
      </c>
      <c r="E128" t="s">
        <v>102</v>
      </c>
      <c r="F128">
        <v>2020</v>
      </c>
      <c r="G128">
        <v>66.619299999999996</v>
      </c>
      <c r="H128" s="12">
        <f t="shared" si="2"/>
        <v>-5.155781125130062</v>
      </c>
      <c r="I128" s="15">
        <f t="shared" si="3"/>
        <v>-3.9057315203520981</v>
      </c>
    </row>
  </sheetData>
  <autoFilter ref="A1:I128" xr:uid="{83CB8661-BB66-1049-BE14-9B62ED882874}"/>
  <sortState xmlns:xlrd2="http://schemas.microsoft.com/office/spreadsheetml/2017/richdata2" ref="A2:H128">
    <sortCondition descending="1" ref="G1:G128"/>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3791-D417-9A42-8D5A-234335670DEC}">
  <dimension ref="A1:N143"/>
  <sheetViews>
    <sheetView workbookViewId="0">
      <selection activeCell="K19" sqref="K19"/>
    </sheetView>
  </sheetViews>
  <sheetFormatPr baseColWidth="10" defaultRowHeight="16" x14ac:dyDescent="0.2"/>
  <cols>
    <col min="4" max="4" width="103.5" customWidth="1"/>
    <col min="8" max="8" width="10.83203125" style="4"/>
    <col min="9" max="9" width="11.6640625" style="8" bestFit="1" customWidth="1"/>
  </cols>
  <sheetData>
    <row r="1" spans="1:14" x14ac:dyDescent="0.2">
      <c r="A1" s="1" t="s">
        <v>0</v>
      </c>
      <c r="B1" s="1" t="s">
        <v>1</v>
      </c>
      <c r="C1" s="1" t="s">
        <v>2</v>
      </c>
      <c r="D1" s="1" t="s">
        <v>3</v>
      </c>
      <c r="E1" s="1" t="s">
        <v>4</v>
      </c>
      <c r="F1" s="1" t="s">
        <v>5</v>
      </c>
      <c r="G1" s="1" t="s">
        <v>6</v>
      </c>
      <c r="H1" s="6" t="s">
        <v>7</v>
      </c>
      <c r="I1" s="14" t="s">
        <v>265</v>
      </c>
    </row>
    <row r="2" spans="1:14" x14ac:dyDescent="0.2">
      <c r="A2">
        <v>17</v>
      </c>
      <c r="B2" t="s">
        <v>255</v>
      </c>
      <c r="C2" t="s">
        <v>256</v>
      </c>
      <c r="D2" t="s">
        <v>257</v>
      </c>
      <c r="E2" t="s">
        <v>137</v>
      </c>
      <c r="F2">
        <v>2020</v>
      </c>
      <c r="G2">
        <v>2276.8892599999999</v>
      </c>
      <c r="H2" s="13">
        <f>(G2-$N$4/$N$3-$N$4)</f>
        <v>2273.3212388246711</v>
      </c>
      <c r="I2" s="14">
        <f>IF(H2&gt;$N$3,100,(H2/$N$3)*100)</f>
        <v>100</v>
      </c>
    </row>
    <row r="3" spans="1:14" x14ac:dyDescent="0.2">
      <c r="A3">
        <v>17</v>
      </c>
      <c r="B3" t="s">
        <v>255</v>
      </c>
      <c r="C3" t="s">
        <v>256</v>
      </c>
      <c r="D3" t="s">
        <v>257</v>
      </c>
      <c r="E3" t="s">
        <v>192</v>
      </c>
      <c r="F3">
        <v>2020</v>
      </c>
      <c r="G3">
        <v>1961.9299599999999</v>
      </c>
      <c r="H3" s="13">
        <f t="shared" ref="H3:H66" si="0">(G3-$N$4/$N$3-$N$4)</f>
        <v>1958.3619388246714</v>
      </c>
      <c r="I3" s="14">
        <f t="shared" ref="I3:I66" si="1">IF(H3&gt;$N$3,100,(H3/$N$3)*100)</f>
        <v>98.731579201156194</v>
      </c>
      <c r="M3" t="s">
        <v>261</v>
      </c>
      <c r="N3">
        <f>AVERAGE(G2:G6)</f>
        <v>1983.5213359999998</v>
      </c>
    </row>
    <row r="4" spans="1:14" x14ac:dyDescent="0.2">
      <c r="A4">
        <v>17</v>
      </c>
      <c r="B4" t="s">
        <v>255</v>
      </c>
      <c r="C4" t="s">
        <v>256</v>
      </c>
      <c r="D4" t="s">
        <v>257</v>
      </c>
      <c r="E4" t="s">
        <v>138</v>
      </c>
      <c r="F4">
        <v>2020</v>
      </c>
      <c r="G4">
        <v>1936.5463299999999</v>
      </c>
      <c r="H4" s="13">
        <f t="shared" si="0"/>
        <v>1932.9783088246713</v>
      </c>
      <c r="I4" s="14">
        <f t="shared" si="1"/>
        <v>97.451853617201095</v>
      </c>
      <c r="M4" t="s">
        <v>262</v>
      </c>
      <c r="N4">
        <f>_xlfn.PERCENTILE.INC(G2:G143,0.025)</f>
        <v>3.5662232500000002</v>
      </c>
    </row>
    <row r="5" spans="1:14" x14ac:dyDescent="0.2">
      <c r="A5">
        <v>17</v>
      </c>
      <c r="B5" t="s">
        <v>255</v>
      </c>
      <c r="C5" t="s">
        <v>256</v>
      </c>
      <c r="D5" t="s">
        <v>257</v>
      </c>
      <c r="E5" t="s">
        <v>42</v>
      </c>
      <c r="F5">
        <v>2020</v>
      </c>
      <c r="G5">
        <v>1879.4225799999999</v>
      </c>
      <c r="H5" s="13">
        <f t="shared" si="0"/>
        <v>1875.8545588246714</v>
      </c>
      <c r="I5" s="14">
        <f t="shared" si="1"/>
        <v>94.571937532446668</v>
      </c>
    </row>
    <row r="6" spans="1:14" x14ac:dyDescent="0.2">
      <c r="A6">
        <v>17</v>
      </c>
      <c r="B6" t="s">
        <v>255</v>
      </c>
      <c r="C6" t="s">
        <v>256</v>
      </c>
      <c r="D6" t="s">
        <v>257</v>
      </c>
      <c r="E6" t="s">
        <v>50</v>
      </c>
      <c r="F6">
        <v>2020</v>
      </c>
      <c r="G6">
        <v>1862.81855</v>
      </c>
      <c r="H6" s="13">
        <f t="shared" si="0"/>
        <v>1859.2505288246714</v>
      </c>
      <c r="I6" s="14">
        <f t="shared" si="1"/>
        <v>93.734838898888029</v>
      </c>
    </row>
    <row r="7" spans="1:14" x14ac:dyDescent="0.2">
      <c r="A7">
        <v>17</v>
      </c>
      <c r="B7" t="s">
        <v>255</v>
      </c>
      <c r="C7" t="s">
        <v>256</v>
      </c>
      <c r="D7" t="s">
        <v>257</v>
      </c>
      <c r="E7" t="s">
        <v>27</v>
      </c>
      <c r="F7">
        <v>2020</v>
      </c>
      <c r="G7">
        <v>1322.74011</v>
      </c>
      <c r="H7" s="13">
        <f t="shared" si="0"/>
        <v>1319.1720888246714</v>
      </c>
      <c r="I7" s="14">
        <f t="shared" si="1"/>
        <v>66.506574186135779</v>
      </c>
    </row>
    <row r="8" spans="1:14" x14ac:dyDescent="0.2">
      <c r="A8">
        <v>17</v>
      </c>
      <c r="B8" t="s">
        <v>255</v>
      </c>
      <c r="C8" t="s">
        <v>256</v>
      </c>
      <c r="D8" t="s">
        <v>257</v>
      </c>
      <c r="E8" t="s">
        <v>194</v>
      </c>
      <c r="F8">
        <v>2020</v>
      </c>
      <c r="G8">
        <v>1229.7937300000001</v>
      </c>
      <c r="H8" s="13">
        <f t="shared" si="0"/>
        <v>1226.2257088246715</v>
      </c>
      <c r="I8" s="14">
        <f t="shared" si="1"/>
        <v>61.820646270309219</v>
      </c>
    </row>
    <row r="9" spans="1:14" x14ac:dyDescent="0.2">
      <c r="A9">
        <v>17</v>
      </c>
      <c r="B9" t="s">
        <v>255</v>
      </c>
      <c r="C9" t="s">
        <v>256</v>
      </c>
      <c r="D9" t="s">
        <v>257</v>
      </c>
      <c r="E9" t="s">
        <v>94</v>
      </c>
      <c r="F9">
        <v>2020</v>
      </c>
      <c r="G9">
        <v>1223.0381299999999</v>
      </c>
      <c r="H9" s="13">
        <f t="shared" si="0"/>
        <v>1219.4701088246713</v>
      </c>
      <c r="I9" s="14">
        <f t="shared" si="1"/>
        <v>61.480060067509726</v>
      </c>
    </row>
    <row r="10" spans="1:14" x14ac:dyDescent="0.2">
      <c r="A10">
        <v>17</v>
      </c>
      <c r="B10" t="s">
        <v>255</v>
      </c>
      <c r="C10" t="s">
        <v>256</v>
      </c>
      <c r="D10" t="s">
        <v>257</v>
      </c>
      <c r="E10" t="s">
        <v>34</v>
      </c>
      <c r="F10">
        <v>2020</v>
      </c>
      <c r="G10">
        <v>1183.9705200000001</v>
      </c>
      <c r="H10" s="13">
        <f t="shared" si="0"/>
        <v>1180.4024988246715</v>
      </c>
      <c r="I10" s="14">
        <f t="shared" si="1"/>
        <v>59.510451307021974</v>
      </c>
    </row>
    <row r="11" spans="1:14" x14ac:dyDescent="0.2">
      <c r="A11">
        <v>17</v>
      </c>
      <c r="B11" t="s">
        <v>255</v>
      </c>
      <c r="C11" t="s">
        <v>256</v>
      </c>
      <c r="D11" t="s">
        <v>257</v>
      </c>
      <c r="E11" t="s">
        <v>77</v>
      </c>
      <c r="F11">
        <v>2020</v>
      </c>
      <c r="G11">
        <v>1003.37999</v>
      </c>
      <c r="H11" s="13">
        <f t="shared" si="0"/>
        <v>999.81196882467134</v>
      </c>
      <c r="I11" s="14">
        <f t="shared" si="1"/>
        <v>50.405909464069985</v>
      </c>
    </row>
    <row r="12" spans="1:14" x14ac:dyDescent="0.2">
      <c r="A12">
        <v>17</v>
      </c>
      <c r="B12" t="s">
        <v>255</v>
      </c>
      <c r="C12" t="s">
        <v>256</v>
      </c>
      <c r="D12" t="s">
        <v>257</v>
      </c>
      <c r="E12" t="s">
        <v>70</v>
      </c>
      <c r="F12">
        <v>2020</v>
      </c>
      <c r="G12">
        <v>956.16011000000003</v>
      </c>
      <c r="H12" s="13">
        <f t="shared" si="0"/>
        <v>952.59208882467135</v>
      </c>
      <c r="I12" s="14">
        <f t="shared" si="1"/>
        <v>48.025300839248011</v>
      </c>
    </row>
    <row r="13" spans="1:14" x14ac:dyDescent="0.2">
      <c r="A13">
        <v>17</v>
      </c>
      <c r="B13" t="s">
        <v>255</v>
      </c>
      <c r="C13" t="s">
        <v>256</v>
      </c>
      <c r="D13" t="s">
        <v>257</v>
      </c>
      <c r="E13" t="s">
        <v>166</v>
      </c>
      <c r="F13">
        <v>2020</v>
      </c>
      <c r="G13">
        <v>868.16308000000004</v>
      </c>
      <c r="H13" s="13">
        <f t="shared" si="0"/>
        <v>864.59505882467136</v>
      </c>
      <c r="I13" s="14">
        <f t="shared" si="1"/>
        <v>43.588896329606783</v>
      </c>
    </row>
    <row r="14" spans="1:14" x14ac:dyDescent="0.2">
      <c r="A14">
        <v>17</v>
      </c>
      <c r="B14" t="s">
        <v>255</v>
      </c>
      <c r="C14" t="s">
        <v>256</v>
      </c>
      <c r="D14" t="s">
        <v>257</v>
      </c>
      <c r="E14" t="s">
        <v>221</v>
      </c>
      <c r="F14">
        <v>2020</v>
      </c>
      <c r="G14">
        <v>795.28229999999996</v>
      </c>
      <c r="H14" s="13">
        <f t="shared" si="0"/>
        <v>791.71427882467128</v>
      </c>
      <c r="I14" s="14">
        <f t="shared" si="1"/>
        <v>39.914583445885924</v>
      </c>
    </row>
    <row r="15" spans="1:14" x14ac:dyDescent="0.2">
      <c r="A15">
        <v>17</v>
      </c>
      <c r="B15" t="s">
        <v>255</v>
      </c>
      <c r="C15" t="s">
        <v>256</v>
      </c>
      <c r="D15" t="s">
        <v>257</v>
      </c>
      <c r="E15" t="s">
        <v>38</v>
      </c>
      <c r="F15">
        <v>2020</v>
      </c>
      <c r="G15">
        <v>761.55255999999997</v>
      </c>
      <c r="H15" s="13">
        <f t="shared" si="0"/>
        <v>757.98453882467129</v>
      </c>
      <c r="I15" s="14">
        <f t="shared" si="1"/>
        <v>38.214085478567867</v>
      </c>
    </row>
    <row r="16" spans="1:14" x14ac:dyDescent="0.2">
      <c r="A16">
        <v>17</v>
      </c>
      <c r="B16" t="s">
        <v>255</v>
      </c>
      <c r="C16" t="s">
        <v>256</v>
      </c>
      <c r="D16" t="s">
        <v>257</v>
      </c>
      <c r="E16" t="s">
        <v>23</v>
      </c>
      <c r="F16">
        <v>2020</v>
      </c>
      <c r="G16">
        <v>742.67236000000003</v>
      </c>
      <c r="H16" s="13">
        <f t="shared" si="0"/>
        <v>739.10433882467134</v>
      </c>
      <c r="I16" s="14">
        <f t="shared" si="1"/>
        <v>37.262232848735607</v>
      </c>
    </row>
    <row r="17" spans="1:9" x14ac:dyDescent="0.2">
      <c r="A17">
        <v>17</v>
      </c>
      <c r="B17" t="s">
        <v>255</v>
      </c>
      <c r="C17" t="s">
        <v>256</v>
      </c>
      <c r="D17" t="s">
        <v>257</v>
      </c>
      <c r="E17" t="s">
        <v>184</v>
      </c>
      <c r="F17">
        <v>2020</v>
      </c>
      <c r="G17">
        <v>740.97590000000002</v>
      </c>
      <c r="H17" s="13">
        <f t="shared" si="0"/>
        <v>737.40787882467134</v>
      </c>
      <c r="I17" s="14">
        <f t="shared" si="1"/>
        <v>37.176705157693924</v>
      </c>
    </row>
    <row r="18" spans="1:9" x14ac:dyDescent="0.2">
      <c r="A18">
        <v>17</v>
      </c>
      <c r="B18" t="s">
        <v>255</v>
      </c>
      <c r="C18" t="s">
        <v>256</v>
      </c>
      <c r="D18" t="s">
        <v>257</v>
      </c>
      <c r="E18" t="s">
        <v>18</v>
      </c>
      <c r="F18">
        <v>2020</v>
      </c>
      <c r="G18">
        <v>733.92611999999997</v>
      </c>
      <c r="H18" s="13">
        <f t="shared" si="0"/>
        <v>730.35809882467129</v>
      </c>
      <c r="I18" s="14">
        <f t="shared" si="1"/>
        <v>36.821287755720483</v>
      </c>
    </row>
    <row r="19" spans="1:9" x14ac:dyDescent="0.2">
      <c r="A19">
        <v>17</v>
      </c>
      <c r="B19" t="s">
        <v>255</v>
      </c>
      <c r="C19" t="s">
        <v>256</v>
      </c>
      <c r="D19" t="s">
        <v>257</v>
      </c>
      <c r="E19" t="s">
        <v>209</v>
      </c>
      <c r="F19">
        <v>2020</v>
      </c>
      <c r="G19">
        <v>659.20284000000004</v>
      </c>
      <c r="H19" s="13">
        <f t="shared" si="0"/>
        <v>655.63481882467136</v>
      </c>
      <c r="I19" s="14">
        <f t="shared" si="1"/>
        <v>33.05408451752956</v>
      </c>
    </row>
    <row r="20" spans="1:9" x14ac:dyDescent="0.2">
      <c r="A20">
        <v>17</v>
      </c>
      <c r="B20" t="s">
        <v>255</v>
      </c>
      <c r="C20" t="s">
        <v>256</v>
      </c>
      <c r="D20" t="s">
        <v>257</v>
      </c>
      <c r="E20" t="s">
        <v>113</v>
      </c>
      <c r="F20">
        <v>2020</v>
      </c>
      <c r="G20">
        <v>643.17904999999996</v>
      </c>
      <c r="H20" s="13">
        <f t="shared" si="0"/>
        <v>639.61102882467128</v>
      </c>
      <c r="I20" s="14">
        <f t="shared" si="1"/>
        <v>32.246238909359093</v>
      </c>
    </row>
    <row r="21" spans="1:9" x14ac:dyDescent="0.2">
      <c r="A21">
        <v>17</v>
      </c>
      <c r="B21" t="s">
        <v>255</v>
      </c>
      <c r="C21" t="s">
        <v>256</v>
      </c>
      <c r="D21" t="s">
        <v>257</v>
      </c>
      <c r="E21" t="s">
        <v>163</v>
      </c>
      <c r="F21">
        <v>2020</v>
      </c>
      <c r="G21">
        <v>599.08811000000003</v>
      </c>
      <c r="H21" s="13">
        <f t="shared" si="0"/>
        <v>595.52008882467135</v>
      </c>
      <c r="I21" s="14">
        <f t="shared" si="1"/>
        <v>30.023377012198239</v>
      </c>
    </row>
    <row r="22" spans="1:9" x14ac:dyDescent="0.2">
      <c r="A22">
        <v>17</v>
      </c>
      <c r="B22" t="s">
        <v>255</v>
      </c>
      <c r="C22" t="s">
        <v>256</v>
      </c>
      <c r="D22" t="s">
        <v>257</v>
      </c>
      <c r="E22" t="s">
        <v>200</v>
      </c>
      <c r="F22">
        <v>2020</v>
      </c>
      <c r="G22">
        <v>591.26026000000002</v>
      </c>
      <c r="H22" s="13">
        <f t="shared" si="0"/>
        <v>587.69223882467134</v>
      </c>
      <c r="I22" s="14">
        <f t="shared" si="1"/>
        <v>29.628732908405247</v>
      </c>
    </row>
    <row r="23" spans="1:9" x14ac:dyDescent="0.2">
      <c r="A23">
        <v>17</v>
      </c>
      <c r="B23" t="s">
        <v>255</v>
      </c>
      <c r="C23" t="s">
        <v>256</v>
      </c>
      <c r="D23" t="s">
        <v>257</v>
      </c>
      <c r="E23" t="s">
        <v>105</v>
      </c>
      <c r="F23">
        <v>2020</v>
      </c>
      <c r="G23">
        <v>584.43165999999997</v>
      </c>
      <c r="H23" s="13">
        <f t="shared" si="0"/>
        <v>580.86363882467128</v>
      </c>
      <c r="I23" s="14">
        <f t="shared" si="1"/>
        <v>29.284466382199348</v>
      </c>
    </row>
    <row r="24" spans="1:9" x14ac:dyDescent="0.2">
      <c r="A24">
        <v>17</v>
      </c>
      <c r="B24" t="s">
        <v>255</v>
      </c>
      <c r="C24" t="s">
        <v>256</v>
      </c>
      <c r="D24" t="s">
        <v>257</v>
      </c>
      <c r="E24" t="s">
        <v>33</v>
      </c>
      <c r="F24">
        <v>2020</v>
      </c>
      <c r="G24">
        <v>569.96484999999996</v>
      </c>
      <c r="H24" s="13">
        <f t="shared" si="0"/>
        <v>566.39682882467127</v>
      </c>
      <c r="I24" s="14">
        <f t="shared" si="1"/>
        <v>28.555116526594869</v>
      </c>
    </row>
    <row r="25" spans="1:9" x14ac:dyDescent="0.2">
      <c r="A25">
        <v>17</v>
      </c>
      <c r="B25" t="s">
        <v>255</v>
      </c>
      <c r="C25" t="s">
        <v>256</v>
      </c>
      <c r="D25" t="s">
        <v>257</v>
      </c>
      <c r="E25" t="s">
        <v>63</v>
      </c>
      <c r="F25">
        <v>2020</v>
      </c>
      <c r="G25">
        <v>557.79327999999998</v>
      </c>
      <c r="H25" s="13">
        <f t="shared" si="0"/>
        <v>554.2252588246713</v>
      </c>
      <c r="I25" s="14">
        <f t="shared" si="1"/>
        <v>27.941482088734709</v>
      </c>
    </row>
    <row r="26" spans="1:9" x14ac:dyDescent="0.2">
      <c r="A26">
        <v>17</v>
      </c>
      <c r="B26" t="s">
        <v>255</v>
      </c>
      <c r="C26" t="s">
        <v>256</v>
      </c>
      <c r="D26" t="s">
        <v>257</v>
      </c>
      <c r="E26" t="s">
        <v>28</v>
      </c>
      <c r="F26">
        <v>2020</v>
      </c>
      <c r="G26">
        <v>531.91202999999996</v>
      </c>
      <c r="H26" s="13">
        <f t="shared" si="0"/>
        <v>528.34400882467128</v>
      </c>
      <c r="I26" s="14">
        <f t="shared" si="1"/>
        <v>26.636668798841264</v>
      </c>
    </row>
    <row r="27" spans="1:9" x14ac:dyDescent="0.2">
      <c r="A27">
        <v>17</v>
      </c>
      <c r="B27" t="s">
        <v>255</v>
      </c>
      <c r="C27" t="s">
        <v>256</v>
      </c>
      <c r="D27" t="s">
        <v>257</v>
      </c>
      <c r="E27" t="s">
        <v>53</v>
      </c>
      <c r="F27">
        <v>2020</v>
      </c>
      <c r="G27">
        <v>508.20846999999998</v>
      </c>
      <c r="H27" s="13">
        <f t="shared" si="0"/>
        <v>504.6404488246713</v>
      </c>
      <c r="I27" s="14">
        <f t="shared" si="1"/>
        <v>25.441644597700027</v>
      </c>
    </row>
    <row r="28" spans="1:9" x14ac:dyDescent="0.2">
      <c r="A28">
        <v>17</v>
      </c>
      <c r="B28" t="s">
        <v>255</v>
      </c>
      <c r="C28" t="s">
        <v>256</v>
      </c>
      <c r="D28" t="s">
        <v>257</v>
      </c>
      <c r="E28" t="s">
        <v>160</v>
      </c>
      <c r="F28">
        <v>2020</v>
      </c>
      <c r="G28">
        <v>481.50720000000001</v>
      </c>
      <c r="H28" s="13">
        <f t="shared" si="0"/>
        <v>477.93917882467133</v>
      </c>
      <c r="I28" s="14">
        <f t="shared" si="1"/>
        <v>24.095489680413067</v>
      </c>
    </row>
    <row r="29" spans="1:9" x14ac:dyDescent="0.2">
      <c r="A29">
        <v>17</v>
      </c>
      <c r="B29" t="s">
        <v>255</v>
      </c>
      <c r="C29" t="s">
        <v>256</v>
      </c>
      <c r="D29" t="s">
        <v>257</v>
      </c>
      <c r="E29" t="s">
        <v>109</v>
      </c>
      <c r="F29">
        <v>2020</v>
      </c>
      <c r="G29">
        <v>453.65946000000002</v>
      </c>
      <c r="H29" s="13">
        <f t="shared" si="0"/>
        <v>450.09143882467134</v>
      </c>
      <c r="I29" s="14">
        <f t="shared" si="1"/>
        <v>22.691535031951449</v>
      </c>
    </row>
    <row r="30" spans="1:9" x14ac:dyDescent="0.2">
      <c r="A30">
        <v>17</v>
      </c>
      <c r="B30" t="s">
        <v>255</v>
      </c>
      <c r="C30" t="s">
        <v>256</v>
      </c>
      <c r="D30" t="s">
        <v>257</v>
      </c>
      <c r="E30" t="s">
        <v>148</v>
      </c>
      <c r="F30">
        <v>2020</v>
      </c>
      <c r="G30">
        <v>427.24137999999999</v>
      </c>
      <c r="H30" s="13">
        <f t="shared" si="0"/>
        <v>423.67335882467131</v>
      </c>
      <c r="I30" s="14">
        <f t="shared" si="1"/>
        <v>21.359657248711912</v>
      </c>
    </row>
    <row r="31" spans="1:9" x14ac:dyDescent="0.2">
      <c r="A31">
        <v>17</v>
      </c>
      <c r="B31" t="s">
        <v>255</v>
      </c>
      <c r="C31" t="s">
        <v>256</v>
      </c>
      <c r="D31" t="s">
        <v>257</v>
      </c>
      <c r="E31" t="s">
        <v>58</v>
      </c>
      <c r="F31">
        <v>2020</v>
      </c>
      <c r="G31">
        <v>421.78323999999998</v>
      </c>
      <c r="H31" s="13">
        <f t="shared" si="0"/>
        <v>418.2152188246713</v>
      </c>
      <c r="I31" s="14">
        <f t="shared" si="1"/>
        <v>21.084482996691666</v>
      </c>
    </row>
    <row r="32" spans="1:9" x14ac:dyDescent="0.2">
      <c r="A32">
        <v>17</v>
      </c>
      <c r="B32" t="s">
        <v>255</v>
      </c>
      <c r="C32" t="s">
        <v>256</v>
      </c>
      <c r="D32" t="s">
        <v>257</v>
      </c>
      <c r="E32" t="s">
        <v>164</v>
      </c>
      <c r="F32">
        <v>2020</v>
      </c>
      <c r="G32">
        <v>386.27060999999998</v>
      </c>
      <c r="H32" s="13">
        <f t="shared" si="0"/>
        <v>382.7025888246713</v>
      </c>
      <c r="I32" s="14">
        <f t="shared" si="1"/>
        <v>19.294099936249506</v>
      </c>
    </row>
    <row r="33" spans="1:9" x14ac:dyDescent="0.2">
      <c r="A33">
        <v>17</v>
      </c>
      <c r="B33" t="s">
        <v>255</v>
      </c>
      <c r="C33" t="s">
        <v>256</v>
      </c>
      <c r="D33" t="s">
        <v>257</v>
      </c>
      <c r="E33" t="s">
        <v>132</v>
      </c>
      <c r="F33">
        <v>2020</v>
      </c>
      <c r="G33">
        <v>367.4545</v>
      </c>
      <c r="H33" s="13">
        <f t="shared" si="0"/>
        <v>363.88647882467131</v>
      </c>
      <c r="I33" s="14">
        <f t="shared" si="1"/>
        <v>18.345478428706517</v>
      </c>
    </row>
    <row r="34" spans="1:9" x14ac:dyDescent="0.2">
      <c r="A34">
        <v>17</v>
      </c>
      <c r="B34" t="s">
        <v>255</v>
      </c>
      <c r="C34" t="s">
        <v>256</v>
      </c>
      <c r="D34" t="s">
        <v>257</v>
      </c>
      <c r="E34" t="s">
        <v>135</v>
      </c>
      <c r="F34">
        <v>2020</v>
      </c>
      <c r="G34">
        <v>363.73745000000002</v>
      </c>
      <c r="H34" s="13">
        <f t="shared" si="0"/>
        <v>360.16942882467134</v>
      </c>
      <c r="I34" s="14">
        <f t="shared" si="1"/>
        <v>18.158081906544783</v>
      </c>
    </row>
    <row r="35" spans="1:9" x14ac:dyDescent="0.2">
      <c r="A35">
        <v>17</v>
      </c>
      <c r="B35" t="s">
        <v>255</v>
      </c>
      <c r="C35" t="s">
        <v>256</v>
      </c>
      <c r="D35" t="s">
        <v>257</v>
      </c>
      <c r="E35" t="s">
        <v>165</v>
      </c>
      <c r="F35">
        <v>2020</v>
      </c>
      <c r="G35">
        <v>363.52915000000002</v>
      </c>
      <c r="H35" s="13">
        <f t="shared" si="0"/>
        <v>359.96112882467133</v>
      </c>
      <c r="I35" s="14">
        <f t="shared" si="1"/>
        <v>18.147580380989226</v>
      </c>
    </row>
    <row r="36" spans="1:9" x14ac:dyDescent="0.2">
      <c r="A36">
        <v>17</v>
      </c>
      <c r="B36" t="s">
        <v>255</v>
      </c>
      <c r="C36" t="s">
        <v>256</v>
      </c>
      <c r="D36" t="s">
        <v>257</v>
      </c>
      <c r="E36" t="s">
        <v>204</v>
      </c>
      <c r="F36">
        <v>2020</v>
      </c>
      <c r="G36">
        <v>356.26400000000001</v>
      </c>
      <c r="H36" s="13">
        <f t="shared" si="0"/>
        <v>352.69597882467133</v>
      </c>
      <c r="I36" s="14">
        <f t="shared" si="1"/>
        <v>17.78130501665909</v>
      </c>
    </row>
    <row r="37" spans="1:9" x14ac:dyDescent="0.2">
      <c r="A37">
        <v>17</v>
      </c>
      <c r="B37" t="s">
        <v>255</v>
      </c>
      <c r="C37" t="s">
        <v>256</v>
      </c>
      <c r="D37" t="s">
        <v>257</v>
      </c>
      <c r="E37" t="s">
        <v>130</v>
      </c>
      <c r="F37">
        <v>2020</v>
      </c>
      <c r="G37">
        <v>354.29930999999999</v>
      </c>
      <c r="H37" s="13">
        <f t="shared" si="0"/>
        <v>350.73128882467131</v>
      </c>
      <c r="I37" s="14">
        <f t="shared" si="1"/>
        <v>17.682254405791344</v>
      </c>
    </row>
    <row r="38" spans="1:9" x14ac:dyDescent="0.2">
      <c r="A38">
        <v>17</v>
      </c>
      <c r="B38" t="s">
        <v>255</v>
      </c>
      <c r="C38" t="s">
        <v>256</v>
      </c>
      <c r="D38" t="s">
        <v>257</v>
      </c>
      <c r="E38" t="s">
        <v>57</v>
      </c>
      <c r="F38">
        <v>2020</v>
      </c>
      <c r="G38">
        <v>345.14191</v>
      </c>
      <c r="H38" s="13">
        <f t="shared" si="0"/>
        <v>341.57388882467131</v>
      </c>
      <c r="I38" s="14">
        <f t="shared" si="1"/>
        <v>17.220580521381969</v>
      </c>
    </row>
    <row r="39" spans="1:9" x14ac:dyDescent="0.2">
      <c r="A39">
        <v>17</v>
      </c>
      <c r="B39" t="s">
        <v>255</v>
      </c>
      <c r="C39" t="s">
        <v>256</v>
      </c>
      <c r="D39" t="s">
        <v>257</v>
      </c>
      <c r="E39" t="s">
        <v>127</v>
      </c>
      <c r="F39">
        <v>2020</v>
      </c>
      <c r="G39">
        <v>335.78059999999999</v>
      </c>
      <c r="H39" s="13">
        <f t="shared" si="0"/>
        <v>332.21257882467131</v>
      </c>
      <c r="I39" s="14">
        <f t="shared" si="1"/>
        <v>16.748626434975307</v>
      </c>
    </row>
    <row r="40" spans="1:9" x14ac:dyDescent="0.2">
      <c r="A40">
        <v>17</v>
      </c>
      <c r="B40" t="s">
        <v>255</v>
      </c>
      <c r="C40" t="s">
        <v>256</v>
      </c>
      <c r="D40" t="s">
        <v>257</v>
      </c>
      <c r="E40" t="s">
        <v>152</v>
      </c>
      <c r="F40">
        <v>2020</v>
      </c>
      <c r="G40">
        <v>309.18738999999999</v>
      </c>
      <c r="H40" s="13">
        <f t="shared" si="0"/>
        <v>305.61936882467131</v>
      </c>
      <c r="I40" s="14">
        <f t="shared" si="1"/>
        <v>15.407919404637619</v>
      </c>
    </row>
    <row r="41" spans="1:9" x14ac:dyDescent="0.2">
      <c r="A41">
        <v>17</v>
      </c>
      <c r="B41" t="s">
        <v>255</v>
      </c>
      <c r="C41" t="s">
        <v>256</v>
      </c>
      <c r="D41" t="s">
        <v>257</v>
      </c>
      <c r="E41" t="s">
        <v>144</v>
      </c>
      <c r="F41">
        <v>2020</v>
      </c>
      <c r="G41">
        <v>303.48232999999999</v>
      </c>
      <c r="H41" s="13">
        <f t="shared" si="0"/>
        <v>299.91430882467131</v>
      </c>
      <c r="I41" s="14">
        <f t="shared" si="1"/>
        <v>15.120296584733653</v>
      </c>
    </row>
    <row r="42" spans="1:9" x14ac:dyDescent="0.2">
      <c r="A42">
        <v>17</v>
      </c>
      <c r="B42" t="s">
        <v>255</v>
      </c>
      <c r="C42" t="s">
        <v>256</v>
      </c>
      <c r="D42" t="s">
        <v>257</v>
      </c>
      <c r="E42" t="s">
        <v>82</v>
      </c>
      <c r="F42">
        <v>2020</v>
      </c>
      <c r="G42">
        <v>295.78397999999999</v>
      </c>
      <c r="H42" s="13">
        <f t="shared" si="0"/>
        <v>292.2159588246713</v>
      </c>
      <c r="I42" s="14">
        <f t="shared" si="1"/>
        <v>14.732181273832859</v>
      </c>
    </row>
    <row r="43" spans="1:9" x14ac:dyDescent="0.2">
      <c r="A43">
        <v>17</v>
      </c>
      <c r="B43" t="s">
        <v>255</v>
      </c>
      <c r="C43" t="s">
        <v>256</v>
      </c>
      <c r="D43" t="s">
        <v>257</v>
      </c>
      <c r="E43" t="s">
        <v>84</v>
      </c>
      <c r="F43">
        <v>2020</v>
      </c>
      <c r="G43">
        <v>294.54590999999999</v>
      </c>
      <c r="H43" s="13">
        <f t="shared" si="0"/>
        <v>290.97788882467131</v>
      </c>
      <c r="I43" s="14">
        <f t="shared" si="1"/>
        <v>14.66976349301399</v>
      </c>
    </row>
    <row r="44" spans="1:9" x14ac:dyDescent="0.2">
      <c r="A44">
        <v>17</v>
      </c>
      <c r="B44" t="s">
        <v>255</v>
      </c>
      <c r="C44" t="s">
        <v>256</v>
      </c>
      <c r="D44" t="s">
        <v>257</v>
      </c>
      <c r="E44" t="s">
        <v>97</v>
      </c>
      <c r="F44">
        <v>2020</v>
      </c>
      <c r="G44">
        <v>293.20886000000002</v>
      </c>
      <c r="H44" s="13">
        <f t="shared" si="0"/>
        <v>289.64083882467133</v>
      </c>
      <c r="I44" s="14">
        <f t="shared" si="1"/>
        <v>14.602355596979139</v>
      </c>
    </row>
    <row r="45" spans="1:9" x14ac:dyDescent="0.2">
      <c r="A45">
        <v>17</v>
      </c>
      <c r="B45" t="s">
        <v>255</v>
      </c>
      <c r="C45" t="s">
        <v>256</v>
      </c>
      <c r="D45" t="s">
        <v>257</v>
      </c>
      <c r="E45" t="s">
        <v>99</v>
      </c>
      <c r="F45">
        <v>2020</v>
      </c>
      <c r="G45">
        <v>283.79451</v>
      </c>
      <c r="H45" s="13">
        <f t="shared" si="0"/>
        <v>280.22648882467132</v>
      </c>
      <c r="I45" s="14">
        <f t="shared" si="1"/>
        <v>14.127727478333076</v>
      </c>
    </row>
    <row r="46" spans="1:9" x14ac:dyDescent="0.2">
      <c r="A46">
        <v>17</v>
      </c>
      <c r="B46" t="s">
        <v>255</v>
      </c>
      <c r="C46" t="s">
        <v>256</v>
      </c>
      <c r="D46" t="s">
        <v>257</v>
      </c>
      <c r="E46" t="s">
        <v>193</v>
      </c>
      <c r="F46">
        <v>2020</v>
      </c>
      <c r="G46">
        <v>272.67376000000002</v>
      </c>
      <c r="H46" s="13">
        <f t="shared" si="0"/>
        <v>269.10573882467133</v>
      </c>
      <c r="I46" s="14">
        <f t="shared" si="1"/>
        <v>13.56707053967739</v>
      </c>
    </row>
    <row r="47" spans="1:9" x14ac:dyDescent="0.2">
      <c r="A47">
        <v>17</v>
      </c>
      <c r="B47" t="s">
        <v>255</v>
      </c>
      <c r="C47" t="s">
        <v>256</v>
      </c>
      <c r="D47" t="s">
        <v>257</v>
      </c>
      <c r="E47" t="s">
        <v>210</v>
      </c>
      <c r="F47">
        <v>2020</v>
      </c>
      <c r="G47">
        <v>256.50331</v>
      </c>
      <c r="H47" s="13">
        <f t="shared" si="0"/>
        <v>252.93528882467132</v>
      </c>
      <c r="I47" s="14">
        <f t="shared" si="1"/>
        <v>12.751831010537279</v>
      </c>
    </row>
    <row r="48" spans="1:9" x14ac:dyDescent="0.2">
      <c r="A48">
        <v>17</v>
      </c>
      <c r="B48" t="s">
        <v>255</v>
      </c>
      <c r="C48" t="s">
        <v>256</v>
      </c>
      <c r="D48" t="s">
        <v>257</v>
      </c>
      <c r="E48" t="s">
        <v>213</v>
      </c>
      <c r="F48">
        <v>2020</v>
      </c>
      <c r="G48">
        <v>246.19743</v>
      </c>
      <c r="H48" s="13">
        <f t="shared" si="0"/>
        <v>242.62940882467129</v>
      </c>
      <c r="I48" s="14">
        <f t="shared" si="1"/>
        <v>12.232256060021092</v>
      </c>
    </row>
    <row r="49" spans="1:9" x14ac:dyDescent="0.2">
      <c r="A49">
        <v>17</v>
      </c>
      <c r="B49" t="s">
        <v>255</v>
      </c>
      <c r="C49" t="s">
        <v>256</v>
      </c>
      <c r="D49" t="s">
        <v>257</v>
      </c>
      <c r="E49" t="s">
        <v>52</v>
      </c>
      <c r="F49">
        <v>2020</v>
      </c>
      <c r="G49">
        <v>238.57128</v>
      </c>
      <c r="H49" s="13">
        <f t="shared" si="0"/>
        <v>235.00325882467129</v>
      </c>
      <c r="I49" s="14">
        <f t="shared" si="1"/>
        <v>11.847780740215406</v>
      </c>
    </row>
    <row r="50" spans="1:9" x14ac:dyDescent="0.2">
      <c r="A50">
        <v>17</v>
      </c>
      <c r="B50" t="s">
        <v>255</v>
      </c>
      <c r="C50" t="s">
        <v>256</v>
      </c>
      <c r="D50" t="s">
        <v>257</v>
      </c>
      <c r="E50" t="s">
        <v>161</v>
      </c>
      <c r="F50">
        <v>2020</v>
      </c>
      <c r="G50">
        <v>237.83076</v>
      </c>
      <c r="H50" s="13">
        <f t="shared" si="0"/>
        <v>234.26273882467129</v>
      </c>
      <c r="I50" s="14">
        <f t="shared" si="1"/>
        <v>11.810447136257642</v>
      </c>
    </row>
    <row r="51" spans="1:9" x14ac:dyDescent="0.2">
      <c r="A51">
        <v>17</v>
      </c>
      <c r="B51" t="s">
        <v>255</v>
      </c>
      <c r="C51" t="s">
        <v>256</v>
      </c>
      <c r="D51" t="s">
        <v>257</v>
      </c>
      <c r="E51" t="s">
        <v>91</v>
      </c>
      <c r="F51">
        <v>2020</v>
      </c>
      <c r="G51">
        <v>207.20090999999999</v>
      </c>
      <c r="H51" s="13">
        <f t="shared" si="0"/>
        <v>203.63288882467128</v>
      </c>
      <c r="I51" s="14">
        <f t="shared" si="1"/>
        <v>10.2662313295465</v>
      </c>
    </row>
    <row r="52" spans="1:9" x14ac:dyDescent="0.2">
      <c r="A52">
        <v>17</v>
      </c>
      <c r="B52" t="s">
        <v>255</v>
      </c>
      <c r="C52" t="s">
        <v>256</v>
      </c>
      <c r="D52" t="s">
        <v>257</v>
      </c>
      <c r="E52" t="s">
        <v>197</v>
      </c>
      <c r="F52">
        <v>2020</v>
      </c>
      <c r="G52">
        <v>200.18704</v>
      </c>
      <c r="H52" s="13">
        <f t="shared" si="0"/>
        <v>196.61901882467129</v>
      </c>
      <c r="I52" s="14">
        <f t="shared" si="1"/>
        <v>9.9126243441966846</v>
      </c>
    </row>
    <row r="53" spans="1:9" x14ac:dyDescent="0.2">
      <c r="A53">
        <v>17</v>
      </c>
      <c r="B53" t="s">
        <v>255</v>
      </c>
      <c r="C53" t="s">
        <v>256</v>
      </c>
      <c r="D53" t="s">
        <v>257</v>
      </c>
      <c r="E53" t="s">
        <v>62</v>
      </c>
      <c r="F53">
        <v>2020</v>
      </c>
      <c r="G53">
        <v>198.5761</v>
      </c>
      <c r="H53" s="13">
        <f t="shared" si="0"/>
        <v>195.00807882467129</v>
      </c>
      <c r="I53" s="14">
        <f t="shared" si="1"/>
        <v>9.8314081772333051</v>
      </c>
    </row>
    <row r="54" spans="1:9" x14ac:dyDescent="0.2">
      <c r="A54">
        <v>17</v>
      </c>
      <c r="B54" t="s">
        <v>255</v>
      </c>
      <c r="C54" t="s">
        <v>256</v>
      </c>
      <c r="D54" t="s">
        <v>257</v>
      </c>
      <c r="E54" t="s">
        <v>14</v>
      </c>
      <c r="F54">
        <v>2020</v>
      </c>
      <c r="G54">
        <v>188.02132</v>
      </c>
      <c r="H54" s="13">
        <f t="shared" si="0"/>
        <v>184.45329882467129</v>
      </c>
      <c r="I54" s="14">
        <f t="shared" si="1"/>
        <v>9.2992848363629257</v>
      </c>
    </row>
    <row r="55" spans="1:9" x14ac:dyDescent="0.2">
      <c r="A55">
        <v>17</v>
      </c>
      <c r="B55" t="s">
        <v>255</v>
      </c>
      <c r="C55" t="s">
        <v>256</v>
      </c>
      <c r="D55" t="s">
        <v>257</v>
      </c>
      <c r="E55" t="s">
        <v>88</v>
      </c>
      <c r="F55">
        <v>2020</v>
      </c>
      <c r="G55">
        <v>175.59411</v>
      </c>
      <c r="H55" s="13">
        <f t="shared" si="0"/>
        <v>172.02608882467129</v>
      </c>
      <c r="I55" s="14">
        <f t="shared" si="1"/>
        <v>8.6727622084258389</v>
      </c>
    </row>
    <row r="56" spans="1:9" x14ac:dyDescent="0.2">
      <c r="A56">
        <v>17</v>
      </c>
      <c r="B56" t="s">
        <v>255</v>
      </c>
      <c r="C56" t="s">
        <v>256</v>
      </c>
      <c r="D56" t="s">
        <v>257</v>
      </c>
      <c r="E56" t="s">
        <v>131</v>
      </c>
      <c r="F56">
        <v>2020</v>
      </c>
      <c r="G56">
        <v>174.67943</v>
      </c>
      <c r="H56" s="13">
        <f t="shared" si="0"/>
        <v>171.11140882467129</v>
      </c>
      <c r="I56" s="14">
        <f t="shared" si="1"/>
        <v>8.6266482602973777</v>
      </c>
    </row>
    <row r="57" spans="1:9" x14ac:dyDescent="0.2">
      <c r="A57">
        <v>17</v>
      </c>
      <c r="B57" t="s">
        <v>255</v>
      </c>
      <c r="C57" t="s">
        <v>256</v>
      </c>
      <c r="D57" t="s">
        <v>257</v>
      </c>
      <c r="E57" t="s">
        <v>92</v>
      </c>
      <c r="F57">
        <v>2020</v>
      </c>
      <c r="G57">
        <v>174.38083</v>
      </c>
      <c r="H57" s="13">
        <f t="shared" si="0"/>
        <v>170.81280882467129</v>
      </c>
      <c r="I57" s="14">
        <f t="shared" si="1"/>
        <v>8.6115942251034756</v>
      </c>
    </row>
    <row r="58" spans="1:9" x14ac:dyDescent="0.2">
      <c r="A58">
        <v>17</v>
      </c>
      <c r="B58" t="s">
        <v>255</v>
      </c>
      <c r="C58" t="s">
        <v>256</v>
      </c>
      <c r="D58" t="s">
        <v>257</v>
      </c>
      <c r="E58" t="s">
        <v>122</v>
      </c>
      <c r="F58">
        <v>2020</v>
      </c>
      <c r="G58">
        <v>163.81111999999999</v>
      </c>
      <c r="H58" s="13">
        <f t="shared" si="0"/>
        <v>160.24309882467128</v>
      </c>
      <c r="I58" s="14">
        <f t="shared" si="1"/>
        <v>8.0787181824734002</v>
      </c>
    </row>
    <row r="59" spans="1:9" x14ac:dyDescent="0.2">
      <c r="A59">
        <v>17</v>
      </c>
      <c r="B59" t="s">
        <v>255</v>
      </c>
      <c r="C59" t="s">
        <v>256</v>
      </c>
      <c r="D59" t="s">
        <v>257</v>
      </c>
      <c r="E59" t="s">
        <v>83</v>
      </c>
      <c r="F59">
        <v>2020</v>
      </c>
      <c r="G59">
        <v>162.63539</v>
      </c>
      <c r="H59" s="13">
        <f t="shared" si="0"/>
        <v>159.06736882467129</v>
      </c>
      <c r="I59" s="14">
        <f t="shared" si="1"/>
        <v>8.0194432970128293</v>
      </c>
    </row>
    <row r="60" spans="1:9" x14ac:dyDescent="0.2">
      <c r="A60">
        <v>17</v>
      </c>
      <c r="B60" t="s">
        <v>255</v>
      </c>
      <c r="C60" t="s">
        <v>256</v>
      </c>
      <c r="D60" t="s">
        <v>257</v>
      </c>
      <c r="E60" t="s">
        <v>22</v>
      </c>
      <c r="F60">
        <v>2020</v>
      </c>
      <c r="G60">
        <v>162.03918999999999</v>
      </c>
      <c r="H60" s="13">
        <f t="shared" si="0"/>
        <v>158.47116882467128</v>
      </c>
      <c r="I60" s="14">
        <f t="shared" si="1"/>
        <v>7.9893856420141534</v>
      </c>
    </row>
    <row r="61" spans="1:9" x14ac:dyDescent="0.2">
      <c r="A61">
        <v>17</v>
      </c>
      <c r="B61" t="s">
        <v>255</v>
      </c>
      <c r="C61" t="s">
        <v>256</v>
      </c>
      <c r="D61" t="s">
        <v>257</v>
      </c>
      <c r="E61" t="s">
        <v>145</v>
      </c>
      <c r="F61">
        <v>2020</v>
      </c>
      <c r="G61">
        <v>161.30636000000001</v>
      </c>
      <c r="H61" s="13">
        <f t="shared" si="0"/>
        <v>157.7383388246713</v>
      </c>
      <c r="I61" s="14">
        <f t="shared" si="1"/>
        <v>7.9524397323987905</v>
      </c>
    </row>
    <row r="62" spans="1:9" x14ac:dyDescent="0.2">
      <c r="A62">
        <v>17</v>
      </c>
      <c r="B62" t="s">
        <v>255</v>
      </c>
      <c r="C62" t="s">
        <v>256</v>
      </c>
      <c r="D62" t="s">
        <v>257</v>
      </c>
      <c r="E62" t="s">
        <v>203</v>
      </c>
      <c r="F62">
        <v>2020</v>
      </c>
      <c r="G62">
        <v>143.82298</v>
      </c>
      <c r="H62" s="13">
        <f t="shared" si="0"/>
        <v>140.25495882467129</v>
      </c>
      <c r="I62" s="14">
        <f t="shared" si="1"/>
        <v>7.0710083264096184</v>
      </c>
    </row>
    <row r="63" spans="1:9" x14ac:dyDescent="0.2">
      <c r="A63">
        <v>17</v>
      </c>
      <c r="B63" t="s">
        <v>255</v>
      </c>
      <c r="C63" t="s">
        <v>256</v>
      </c>
      <c r="D63" t="s">
        <v>257</v>
      </c>
      <c r="E63" t="s">
        <v>110</v>
      </c>
      <c r="F63">
        <v>2020</v>
      </c>
      <c r="G63">
        <v>142.6052</v>
      </c>
      <c r="H63" s="13">
        <f t="shared" si="0"/>
        <v>139.03717882467129</v>
      </c>
      <c r="I63" s="14">
        <f t="shared" si="1"/>
        <v>7.0096134738361755</v>
      </c>
    </row>
    <row r="64" spans="1:9" x14ac:dyDescent="0.2">
      <c r="A64">
        <v>17</v>
      </c>
      <c r="B64" t="s">
        <v>255</v>
      </c>
      <c r="C64" t="s">
        <v>256</v>
      </c>
      <c r="D64" t="s">
        <v>257</v>
      </c>
      <c r="E64" t="s">
        <v>79</v>
      </c>
      <c r="F64">
        <v>2020</v>
      </c>
      <c r="G64">
        <v>137.29254</v>
      </c>
      <c r="H64" s="13">
        <f t="shared" si="0"/>
        <v>133.72451882467129</v>
      </c>
      <c r="I64" s="14">
        <f t="shared" si="1"/>
        <v>6.7417736526264065</v>
      </c>
    </row>
    <row r="65" spans="1:9" x14ac:dyDescent="0.2">
      <c r="A65">
        <v>17</v>
      </c>
      <c r="B65" t="s">
        <v>255</v>
      </c>
      <c r="C65" t="s">
        <v>256</v>
      </c>
      <c r="D65" t="s">
        <v>257</v>
      </c>
      <c r="E65" t="s">
        <v>183</v>
      </c>
      <c r="F65">
        <v>2020</v>
      </c>
      <c r="G65">
        <v>126.8934</v>
      </c>
      <c r="H65" s="13">
        <f t="shared" si="0"/>
        <v>123.3253788246713</v>
      </c>
      <c r="I65" s="14">
        <f t="shared" si="1"/>
        <v>6.2174969629200554</v>
      </c>
    </row>
    <row r="66" spans="1:9" x14ac:dyDescent="0.2">
      <c r="A66">
        <v>17</v>
      </c>
      <c r="B66" t="s">
        <v>255</v>
      </c>
      <c r="C66" t="s">
        <v>256</v>
      </c>
      <c r="D66" t="s">
        <v>257</v>
      </c>
      <c r="E66" t="s">
        <v>121</v>
      </c>
      <c r="F66">
        <v>2020</v>
      </c>
      <c r="G66">
        <v>121.68424</v>
      </c>
      <c r="H66" s="13">
        <f t="shared" si="0"/>
        <v>118.11621882467131</v>
      </c>
      <c r="I66" s="14">
        <f t="shared" si="1"/>
        <v>5.9548751344851336</v>
      </c>
    </row>
    <row r="67" spans="1:9" x14ac:dyDescent="0.2">
      <c r="A67">
        <v>17</v>
      </c>
      <c r="B67" t="s">
        <v>255</v>
      </c>
      <c r="C67" t="s">
        <v>256</v>
      </c>
      <c r="D67" t="s">
        <v>257</v>
      </c>
      <c r="E67" t="s">
        <v>103</v>
      </c>
      <c r="F67">
        <v>2020</v>
      </c>
      <c r="G67">
        <v>119.13155</v>
      </c>
      <c r="H67" s="13">
        <f t="shared" ref="H67:H130" si="2">(G67-$N$4/$N$3-$N$4)</f>
        <v>115.56352882467132</v>
      </c>
      <c r="I67" s="14">
        <f t="shared" ref="I67:I130" si="3">IF(H67&gt;$N$3,100,(H67/$N$3)*100)</f>
        <v>5.8261802748095741</v>
      </c>
    </row>
    <row r="68" spans="1:9" x14ac:dyDescent="0.2">
      <c r="A68">
        <v>17</v>
      </c>
      <c r="B68" t="s">
        <v>255</v>
      </c>
      <c r="C68" t="s">
        <v>256</v>
      </c>
      <c r="D68" t="s">
        <v>257</v>
      </c>
      <c r="E68" t="s">
        <v>95</v>
      </c>
      <c r="F68">
        <v>2020</v>
      </c>
      <c r="G68">
        <v>117.14997</v>
      </c>
      <c r="H68" s="13">
        <f t="shared" si="2"/>
        <v>113.58194882467131</v>
      </c>
      <c r="I68" s="14">
        <f t="shared" si="3"/>
        <v>5.7262781480194436</v>
      </c>
    </row>
    <row r="69" spans="1:9" x14ac:dyDescent="0.2">
      <c r="A69">
        <v>17</v>
      </c>
      <c r="B69" t="s">
        <v>255</v>
      </c>
      <c r="C69" t="s">
        <v>256</v>
      </c>
      <c r="D69" t="s">
        <v>257</v>
      </c>
      <c r="E69" t="s">
        <v>149</v>
      </c>
      <c r="F69">
        <v>2020</v>
      </c>
      <c r="G69">
        <v>116.24969</v>
      </c>
      <c r="H69" s="13">
        <f t="shared" si="2"/>
        <v>112.68166882467131</v>
      </c>
      <c r="I69" s="14">
        <f t="shared" si="3"/>
        <v>5.6808901814944388</v>
      </c>
    </row>
    <row r="70" spans="1:9" x14ac:dyDescent="0.2">
      <c r="A70">
        <v>17</v>
      </c>
      <c r="B70" t="s">
        <v>255</v>
      </c>
      <c r="C70" t="s">
        <v>256</v>
      </c>
      <c r="D70" t="s">
        <v>257</v>
      </c>
      <c r="E70" t="s">
        <v>117</v>
      </c>
      <c r="F70">
        <v>2020</v>
      </c>
      <c r="G70">
        <v>110.59062</v>
      </c>
      <c r="H70" s="13">
        <f t="shared" si="2"/>
        <v>107.02259882467132</v>
      </c>
      <c r="I70" s="14">
        <f t="shared" si="3"/>
        <v>5.3955859653365152</v>
      </c>
    </row>
    <row r="71" spans="1:9" x14ac:dyDescent="0.2">
      <c r="A71">
        <v>17</v>
      </c>
      <c r="B71" t="s">
        <v>255</v>
      </c>
      <c r="C71" t="s">
        <v>256</v>
      </c>
      <c r="D71" t="s">
        <v>257</v>
      </c>
      <c r="E71" t="s">
        <v>156</v>
      </c>
      <c r="F71">
        <v>2020</v>
      </c>
      <c r="G71">
        <v>109.57789</v>
      </c>
      <c r="H71" s="13">
        <f t="shared" si="2"/>
        <v>106.00986882467132</v>
      </c>
      <c r="I71" s="14">
        <f t="shared" si="3"/>
        <v>5.3445287883039603</v>
      </c>
    </row>
    <row r="72" spans="1:9" x14ac:dyDescent="0.2">
      <c r="A72">
        <v>17</v>
      </c>
      <c r="B72" t="s">
        <v>255</v>
      </c>
      <c r="C72" t="s">
        <v>256</v>
      </c>
      <c r="D72" t="s">
        <v>257</v>
      </c>
      <c r="E72" t="s">
        <v>128</v>
      </c>
      <c r="F72">
        <v>2020</v>
      </c>
      <c r="G72">
        <v>106.435</v>
      </c>
      <c r="H72" s="13">
        <f t="shared" si="2"/>
        <v>102.86697882467132</v>
      </c>
      <c r="I72" s="14">
        <f t="shared" si="3"/>
        <v>5.1860787659644982</v>
      </c>
    </row>
    <row r="73" spans="1:9" x14ac:dyDescent="0.2">
      <c r="A73">
        <v>17</v>
      </c>
      <c r="B73" t="s">
        <v>255</v>
      </c>
      <c r="C73" t="s">
        <v>256</v>
      </c>
      <c r="D73" t="s">
        <v>257</v>
      </c>
      <c r="E73" t="s">
        <v>119</v>
      </c>
      <c r="F73">
        <v>2020</v>
      </c>
      <c r="G73">
        <v>103.77188</v>
      </c>
      <c r="H73" s="13">
        <f t="shared" si="2"/>
        <v>100.2038588246713</v>
      </c>
      <c r="I73" s="14">
        <f t="shared" si="3"/>
        <v>5.0518165348674282</v>
      </c>
    </row>
    <row r="74" spans="1:9" x14ac:dyDescent="0.2">
      <c r="A74">
        <v>17</v>
      </c>
      <c r="B74" t="s">
        <v>255</v>
      </c>
      <c r="C74" t="s">
        <v>256</v>
      </c>
      <c r="D74" t="s">
        <v>257</v>
      </c>
      <c r="E74" t="s">
        <v>220</v>
      </c>
      <c r="F74">
        <v>2020</v>
      </c>
      <c r="G74">
        <v>103.29903</v>
      </c>
      <c r="H74" s="13">
        <f t="shared" si="2"/>
        <v>99.731008824671306</v>
      </c>
      <c r="I74" s="14">
        <f t="shared" si="3"/>
        <v>5.0279776181178075</v>
      </c>
    </row>
    <row r="75" spans="1:9" x14ac:dyDescent="0.2">
      <c r="A75">
        <v>17</v>
      </c>
      <c r="B75" t="s">
        <v>255</v>
      </c>
      <c r="C75" t="s">
        <v>256</v>
      </c>
      <c r="D75" t="s">
        <v>257</v>
      </c>
      <c r="E75" t="s">
        <v>151</v>
      </c>
      <c r="F75">
        <v>2020</v>
      </c>
      <c r="G75">
        <v>96.28998</v>
      </c>
      <c r="H75" s="13">
        <f t="shared" si="2"/>
        <v>92.721958824671304</v>
      </c>
      <c r="I75" s="14">
        <f t="shared" si="3"/>
        <v>4.6746136349435927</v>
      </c>
    </row>
    <row r="76" spans="1:9" x14ac:dyDescent="0.2">
      <c r="A76">
        <v>17</v>
      </c>
      <c r="B76" t="s">
        <v>255</v>
      </c>
      <c r="C76" t="s">
        <v>256</v>
      </c>
      <c r="D76" t="s">
        <v>257</v>
      </c>
      <c r="E76" t="s">
        <v>116</v>
      </c>
      <c r="F76">
        <v>2020</v>
      </c>
      <c r="G76">
        <v>91.087410000000006</v>
      </c>
      <c r="H76" s="13">
        <f t="shared" si="2"/>
        <v>87.519388824671324</v>
      </c>
      <c r="I76" s="14">
        <f t="shared" si="3"/>
        <v>4.4123240439230313</v>
      </c>
    </row>
    <row r="77" spans="1:9" x14ac:dyDescent="0.2">
      <c r="A77">
        <v>17</v>
      </c>
      <c r="B77" t="s">
        <v>255</v>
      </c>
      <c r="C77" t="s">
        <v>256</v>
      </c>
      <c r="D77" t="s">
        <v>257</v>
      </c>
      <c r="E77" t="s">
        <v>162</v>
      </c>
      <c r="F77">
        <v>2020</v>
      </c>
      <c r="G77">
        <v>83.743340000000003</v>
      </c>
      <c r="H77" s="13">
        <f t="shared" si="2"/>
        <v>80.175318824671308</v>
      </c>
      <c r="I77" s="14">
        <f t="shared" si="3"/>
        <v>4.042069897082837</v>
      </c>
    </row>
    <row r="78" spans="1:9" x14ac:dyDescent="0.2">
      <c r="A78">
        <v>17</v>
      </c>
      <c r="B78" t="s">
        <v>255</v>
      </c>
      <c r="C78" t="s">
        <v>256</v>
      </c>
      <c r="D78" t="s">
        <v>257</v>
      </c>
      <c r="E78" t="s">
        <v>169</v>
      </c>
      <c r="F78">
        <v>2020</v>
      </c>
      <c r="G78">
        <v>82.412049999999994</v>
      </c>
      <c r="H78" s="13">
        <f t="shared" si="2"/>
        <v>78.844028824671312</v>
      </c>
      <c r="I78" s="14">
        <f t="shared" si="3"/>
        <v>3.9749523936893674</v>
      </c>
    </row>
    <row r="79" spans="1:9" x14ac:dyDescent="0.2">
      <c r="A79">
        <v>17</v>
      </c>
      <c r="B79" t="s">
        <v>255</v>
      </c>
      <c r="C79" t="s">
        <v>256</v>
      </c>
      <c r="D79" t="s">
        <v>257</v>
      </c>
      <c r="E79" t="s">
        <v>196</v>
      </c>
      <c r="F79">
        <v>2020</v>
      </c>
      <c r="G79">
        <v>81.405680000000004</v>
      </c>
      <c r="H79" s="13">
        <f t="shared" si="2"/>
        <v>77.837658824671308</v>
      </c>
      <c r="I79" s="14">
        <f t="shared" si="3"/>
        <v>3.9242158585316731</v>
      </c>
    </row>
    <row r="80" spans="1:9" x14ac:dyDescent="0.2">
      <c r="A80">
        <v>17</v>
      </c>
      <c r="B80" t="s">
        <v>255</v>
      </c>
      <c r="C80" t="s">
        <v>256</v>
      </c>
      <c r="D80" t="s">
        <v>257</v>
      </c>
      <c r="E80" t="s">
        <v>150</v>
      </c>
      <c r="F80">
        <v>2020</v>
      </c>
      <c r="G80">
        <v>79.538309999999996</v>
      </c>
      <c r="H80" s="13">
        <f t="shared" si="2"/>
        <v>75.970288824671314</v>
      </c>
      <c r="I80" s="14">
        <f t="shared" si="3"/>
        <v>3.8300716733339604</v>
      </c>
    </row>
    <row r="81" spans="1:9" x14ac:dyDescent="0.2">
      <c r="A81">
        <v>17</v>
      </c>
      <c r="B81" t="s">
        <v>255</v>
      </c>
      <c r="C81" t="s">
        <v>256</v>
      </c>
      <c r="D81" t="s">
        <v>257</v>
      </c>
      <c r="E81" t="s">
        <v>104</v>
      </c>
      <c r="F81">
        <v>2020</v>
      </c>
      <c r="G81">
        <v>78.791370000000001</v>
      </c>
      <c r="H81" s="13">
        <f t="shared" si="2"/>
        <v>75.223348824671319</v>
      </c>
      <c r="I81" s="14">
        <f t="shared" si="3"/>
        <v>3.7924144025779878</v>
      </c>
    </row>
    <row r="82" spans="1:9" x14ac:dyDescent="0.2">
      <c r="A82">
        <v>17</v>
      </c>
      <c r="B82" t="s">
        <v>255</v>
      </c>
      <c r="C82" t="s">
        <v>256</v>
      </c>
      <c r="D82" t="s">
        <v>257</v>
      </c>
      <c r="E82" t="s">
        <v>20</v>
      </c>
      <c r="F82">
        <v>2020</v>
      </c>
      <c r="G82">
        <v>71.664990000000003</v>
      </c>
      <c r="H82" s="13">
        <f t="shared" si="2"/>
        <v>68.096968824671308</v>
      </c>
      <c r="I82" s="14">
        <f t="shared" si="3"/>
        <v>3.4331351817972742</v>
      </c>
    </row>
    <row r="83" spans="1:9" x14ac:dyDescent="0.2">
      <c r="A83">
        <v>17</v>
      </c>
      <c r="B83" t="s">
        <v>255</v>
      </c>
      <c r="C83" t="s">
        <v>256</v>
      </c>
      <c r="D83" t="s">
        <v>257</v>
      </c>
      <c r="E83" t="s">
        <v>129</v>
      </c>
      <c r="F83">
        <v>2020</v>
      </c>
      <c r="G83">
        <v>69.524190000000004</v>
      </c>
      <c r="H83" s="13">
        <f t="shared" si="2"/>
        <v>65.956168824671323</v>
      </c>
      <c r="I83" s="14">
        <f t="shared" si="3"/>
        <v>3.3252059167500345</v>
      </c>
    </row>
    <row r="84" spans="1:9" x14ac:dyDescent="0.2">
      <c r="A84">
        <v>17</v>
      </c>
      <c r="B84" t="s">
        <v>255</v>
      </c>
      <c r="C84" t="s">
        <v>256</v>
      </c>
      <c r="D84" t="s">
        <v>257</v>
      </c>
      <c r="E84" t="s">
        <v>112</v>
      </c>
      <c r="F84">
        <v>2020</v>
      </c>
      <c r="G84">
        <v>66.937049999999999</v>
      </c>
      <c r="H84" s="13">
        <f t="shared" si="2"/>
        <v>63.369028824671311</v>
      </c>
      <c r="I84" s="14">
        <f t="shared" si="3"/>
        <v>3.1947742469189815</v>
      </c>
    </row>
    <row r="85" spans="1:9" x14ac:dyDescent="0.2">
      <c r="A85">
        <v>17</v>
      </c>
      <c r="B85" t="s">
        <v>255</v>
      </c>
      <c r="C85" t="s">
        <v>256</v>
      </c>
      <c r="D85" t="s">
        <v>257</v>
      </c>
      <c r="E85" t="s">
        <v>178</v>
      </c>
      <c r="F85">
        <v>2020</v>
      </c>
      <c r="G85">
        <v>65.350070000000002</v>
      </c>
      <c r="H85" s="13">
        <f t="shared" si="2"/>
        <v>61.782048824671314</v>
      </c>
      <c r="I85" s="14">
        <f t="shared" si="3"/>
        <v>3.1147660326791322</v>
      </c>
    </row>
    <row r="86" spans="1:9" x14ac:dyDescent="0.2">
      <c r="A86">
        <v>17</v>
      </c>
      <c r="B86" t="s">
        <v>255</v>
      </c>
      <c r="C86" t="s">
        <v>256</v>
      </c>
      <c r="D86" t="s">
        <v>257</v>
      </c>
      <c r="E86" t="s">
        <v>125</v>
      </c>
      <c r="F86">
        <v>2020</v>
      </c>
      <c r="G86">
        <v>61.504629999999999</v>
      </c>
      <c r="H86" s="13">
        <f t="shared" si="2"/>
        <v>57.936608824671303</v>
      </c>
      <c r="I86" s="14">
        <f t="shared" si="3"/>
        <v>2.9208966787071309</v>
      </c>
    </row>
    <row r="87" spans="1:9" x14ac:dyDescent="0.2">
      <c r="A87">
        <v>17</v>
      </c>
      <c r="B87" t="s">
        <v>255</v>
      </c>
      <c r="C87" t="s">
        <v>256</v>
      </c>
      <c r="D87" t="s">
        <v>257</v>
      </c>
      <c r="E87" t="s">
        <v>72</v>
      </c>
      <c r="F87">
        <v>2020</v>
      </c>
      <c r="G87">
        <v>61.123309999999996</v>
      </c>
      <c r="H87" s="13">
        <f t="shared" si="2"/>
        <v>57.555288824671301</v>
      </c>
      <c r="I87" s="14">
        <f t="shared" si="3"/>
        <v>2.9016722825244821</v>
      </c>
    </row>
    <row r="88" spans="1:9" x14ac:dyDescent="0.2">
      <c r="A88">
        <v>17</v>
      </c>
      <c r="B88" t="s">
        <v>255</v>
      </c>
      <c r="C88" t="s">
        <v>256</v>
      </c>
      <c r="D88" t="s">
        <v>257</v>
      </c>
      <c r="E88" t="s">
        <v>45</v>
      </c>
      <c r="F88">
        <v>2020</v>
      </c>
      <c r="G88">
        <v>59.415309999999998</v>
      </c>
      <c r="H88" s="13">
        <f t="shared" si="2"/>
        <v>55.847288824671303</v>
      </c>
      <c r="I88" s="14">
        <f t="shared" si="3"/>
        <v>2.8155627978922486</v>
      </c>
    </row>
    <row r="89" spans="1:9" x14ac:dyDescent="0.2">
      <c r="A89">
        <v>17</v>
      </c>
      <c r="B89" t="s">
        <v>255</v>
      </c>
      <c r="C89" t="s">
        <v>256</v>
      </c>
      <c r="D89" t="s">
        <v>257</v>
      </c>
      <c r="E89" t="s">
        <v>167</v>
      </c>
      <c r="F89">
        <v>2020</v>
      </c>
      <c r="G89">
        <v>58.294600000000003</v>
      </c>
      <c r="H89" s="13">
        <f t="shared" si="2"/>
        <v>54.726578824671307</v>
      </c>
      <c r="I89" s="14">
        <f t="shared" si="3"/>
        <v>2.7590617671415516</v>
      </c>
    </row>
    <row r="90" spans="1:9" x14ac:dyDescent="0.2">
      <c r="A90">
        <v>17</v>
      </c>
      <c r="B90" t="s">
        <v>255</v>
      </c>
      <c r="C90" t="s">
        <v>256</v>
      </c>
      <c r="D90" t="s">
        <v>257</v>
      </c>
      <c r="E90" t="s">
        <v>87</v>
      </c>
      <c r="F90">
        <v>2020</v>
      </c>
      <c r="G90">
        <v>58.18994</v>
      </c>
      <c r="H90" s="13">
        <f t="shared" si="2"/>
        <v>54.621918824671305</v>
      </c>
      <c r="I90" s="14">
        <f t="shared" si="3"/>
        <v>2.7537852925153166</v>
      </c>
    </row>
    <row r="91" spans="1:9" x14ac:dyDescent="0.2">
      <c r="A91">
        <v>17</v>
      </c>
      <c r="B91" t="s">
        <v>255</v>
      </c>
      <c r="C91" t="s">
        <v>256</v>
      </c>
      <c r="D91" t="s">
        <v>257</v>
      </c>
      <c r="E91" t="s">
        <v>168</v>
      </c>
      <c r="F91">
        <v>2020</v>
      </c>
      <c r="G91">
        <v>55.983629999999998</v>
      </c>
      <c r="H91" s="13">
        <f t="shared" si="2"/>
        <v>52.415608824671303</v>
      </c>
      <c r="I91" s="14">
        <f t="shared" si="3"/>
        <v>2.6425533153262388</v>
      </c>
    </row>
    <row r="92" spans="1:9" x14ac:dyDescent="0.2">
      <c r="A92">
        <v>17</v>
      </c>
      <c r="B92" t="s">
        <v>255</v>
      </c>
      <c r="C92" t="s">
        <v>256</v>
      </c>
      <c r="D92" t="s">
        <v>257</v>
      </c>
      <c r="E92" t="s">
        <v>102</v>
      </c>
      <c r="F92">
        <v>2020</v>
      </c>
      <c r="G92">
        <v>55.79083</v>
      </c>
      <c r="H92" s="13">
        <f t="shared" si="2"/>
        <v>52.222808824671304</v>
      </c>
      <c r="I92" s="14">
        <f t="shared" si="3"/>
        <v>2.6328332283021791</v>
      </c>
    </row>
    <row r="93" spans="1:9" x14ac:dyDescent="0.2">
      <c r="A93">
        <v>17</v>
      </c>
      <c r="B93" t="s">
        <v>255</v>
      </c>
      <c r="C93" t="s">
        <v>256</v>
      </c>
      <c r="D93" t="s">
        <v>257</v>
      </c>
      <c r="E93" t="s">
        <v>157</v>
      </c>
      <c r="F93">
        <v>2020</v>
      </c>
      <c r="G93">
        <v>48.251609999999999</v>
      </c>
      <c r="H93" s="13">
        <f t="shared" si="2"/>
        <v>44.683588824671304</v>
      </c>
      <c r="I93" s="14">
        <f t="shared" si="3"/>
        <v>2.2527405182734728</v>
      </c>
    </row>
    <row r="94" spans="1:9" x14ac:dyDescent="0.2">
      <c r="A94">
        <v>17</v>
      </c>
      <c r="B94" t="s">
        <v>255</v>
      </c>
      <c r="C94" t="s">
        <v>256</v>
      </c>
      <c r="D94" t="s">
        <v>257</v>
      </c>
      <c r="E94" t="s">
        <v>179</v>
      </c>
      <c r="F94">
        <v>2020</v>
      </c>
      <c r="G94">
        <v>46.252380000000002</v>
      </c>
      <c r="H94" s="13">
        <f t="shared" si="2"/>
        <v>42.684358824671307</v>
      </c>
      <c r="I94" s="14">
        <f t="shared" si="3"/>
        <v>2.1519485598652173</v>
      </c>
    </row>
    <row r="95" spans="1:9" x14ac:dyDescent="0.2">
      <c r="A95">
        <v>17</v>
      </c>
      <c r="B95" t="s">
        <v>255</v>
      </c>
      <c r="C95" t="s">
        <v>256</v>
      </c>
      <c r="D95" t="s">
        <v>257</v>
      </c>
      <c r="E95" t="s">
        <v>258</v>
      </c>
      <c r="F95">
        <v>2020</v>
      </c>
      <c r="G95">
        <v>45.997889999999998</v>
      </c>
      <c r="H95" s="13">
        <f t="shared" si="2"/>
        <v>42.429868824671303</v>
      </c>
      <c r="I95" s="14">
        <f t="shared" si="3"/>
        <v>2.139118347485792</v>
      </c>
    </row>
    <row r="96" spans="1:9" x14ac:dyDescent="0.2">
      <c r="A96">
        <v>17</v>
      </c>
      <c r="B96" t="s">
        <v>255</v>
      </c>
      <c r="C96" t="s">
        <v>256</v>
      </c>
      <c r="D96" t="s">
        <v>257</v>
      </c>
      <c r="E96" t="s">
        <v>93</v>
      </c>
      <c r="F96">
        <v>2020</v>
      </c>
      <c r="G96">
        <v>43.933190000000003</v>
      </c>
      <c r="H96" s="13">
        <f t="shared" si="2"/>
        <v>40.365168824671308</v>
      </c>
      <c r="I96" s="14">
        <f t="shared" si="3"/>
        <v>2.0350256935512645</v>
      </c>
    </row>
    <row r="97" spans="1:9" x14ac:dyDescent="0.2">
      <c r="A97">
        <v>17</v>
      </c>
      <c r="B97" t="s">
        <v>255</v>
      </c>
      <c r="C97" t="s">
        <v>256</v>
      </c>
      <c r="D97" t="s">
        <v>257</v>
      </c>
      <c r="E97" t="s">
        <v>211</v>
      </c>
      <c r="F97">
        <v>2020</v>
      </c>
      <c r="G97">
        <v>41.271599999999999</v>
      </c>
      <c r="H97" s="13">
        <f t="shared" si="2"/>
        <v>37.703578824671304</v>
      </c>
      <c r="I97" s="14">
        <f t="shared" si="3"/>
        <v>1.9008405979995622</v>
      </c>
    </row>
    <row r="98" spans="1:9" x14ac:dyDescent="0.2">
      <c r="A98">
        <v>17</v>
      </c>
      <c r="B98" t="s">
        <v>255</v>
      </c>
      <c r="C98" t="s">
        <v>256</v>
      </c>
      <c r="D98" t="s">
        <v>257</v>
      </c>
      <c r="E98" t="s">
        <v>90</v>
      </c>
      <c r="F98">
        <v>2020</v>
      </c>
      <c r="G98">
        <v>39.573970000000003</v>
      </c>
      <c r="H98" s="13">
        <f t="shared" si="2"/>
        <v>36.005948824671307</v>
      </c>
      <c r="I98" s="14">
        <f t="shared" si="3"/>
        <v>1.8152539209525957</v>
      </c>
    </row>
    <row r="99" spans="1:9" x14ac:dyDescent="0.2">
      <c r="A99">
        <v>17</v>
      </c>
      <c r="B99" t="s">
        <v>255</v>
      </c>
      <c r="C99" t="s">
        <v>256</v>
      </c>
      <c r="D99" t="s">
        <v>257</v>
      </c>
      <c r="E99" t="s">
        <v>39</v>
      </c>
      <c r="F99">
        <v>2020</v>
      </c>
      <c r="G99">
        <v>37.296190000000003</v>
      </c>
      <c r="H99" s="13">
        <f t="shared" si="2"/>
        <v>33.728168824671307</v>
      </c>
      <c r="I99" s="14">
        <f t="shared" si="3"/>
        <v>1.700418755902473</v>
      </c>
    </row>
    <row r="100" spans="1:9" x14ac:dyDescent="0.2">
      <c r="A100">
        <v>17</v>
      </c>
      <c r="B100" t="s">
        <v>255</v>
      </c>
      <c r="C100" t="s">
        <v>256</v>
      </c>
      <c r="D100" t="s">
        <v>257</v>
      </c>
      <c r="E100" t="s">
        <v>219</v>
      </c>
      <c r="F100">
        <v>2020</v>
      </c>
      <c r="G100">
        <v>35.971809999999998</v>
      </c>
      <c r="H100" s="13">
        <f t="shared" si="2"/>
        <v>32.403788824671302</v>
      </c>
      <c r="I100" s="14">
        <f t="shared" si="3"/>
        <v>1.6336496228478838</v>
      </c>
    </row>
    <row r="101" spans="1:9" x14ac:dyDescent="0.2">
      <c r="A101">
        <v>17</v>
      </c>
      <c r="B101" t="s">
        <v>255</v>
      </c>
      <c r="C101" t="s">
        <v>256</v>
      </c>
      <c r="D101" t="s">
        <v>257</v>
      </c>
      <c r="E101" t="s">
        <v>86</v>
      </c>
      <c r="F101">
        <v>2020</v>
      </c>
      <c r="G101">
        <v>35.798020000000001</v>
      </c>
      <c r="H101" s="13">
        <f t="shared" si="2"/>
        <v>32.229998824671306</v>
      </c>
      <c r="I101" s="14">
        <f t="shared" si="3"/>
        <v>1.6248879323711649</v>
      </c>
    </row>
    <row r="102" spans="1:9" x14ac:dyDescent="0.2">
      <c r="A102">
        <v>17</v>
      </c>
      <c r="B102" t="s">
        <v>255</v>
      </c>
      <c r="C102" t="s">
        <v>256</v>
      </c>
      <c r="D102" t="s">
        <v>257</v>
      </c>
      <c r="E102" t="s">
        <v>199</v>
      </c>
      <c r="F102">
        <v>2020</v>
      </c>
      <c r="G102">
        <v>34.870019999999997</v>
      </c>
      <c r="H102" s="13">
        <f t="shared" si="2"/>
        <v>31.301998824671301</v>
      </c>
      <c r="I102" s="14">
        <f t="shared" si="3"/>
        <v>1.5781024512595061</v>
      </c>
    </row>
    <row r="103" spans="1:9" x14ac:dyDescent="0.2">
      <c r="A103">
        <v>17</v>
      </c>
      <c r="B103" t="s">
        <v>255</v>
      </c>
      <c r="C103" t="s">
        <v>256</v>
      </c>
      <c r="D103" t="s">
        <v>257</v>
      </c>
      <c r="E103" t="s">
        <v>182</v>
      </c>
      <c r="F103">
        <v>2020</v>
      </c>
      <c r="G103">
        <v>32.482570000000003</v>
      </c>
      <c r="H103" s="13">
        <f t="shared" si="2"/>
        <v>28.914548824671307</v>
      </c>
      <c r="I103" s="14">
        <f t="shared" si="3"/>
        <v>1.4577382304836124</v>
      </c>
    </row>
    <row r="104" spans="1:9" x14ac:dyDescent="0.2">
      <c r="A104">
        <v>17</v>
      </c>
      <c r="B104" t="s">
        <v>255</v>
      </c>
      <c r="C104" t="s">
        <v>256</v>
      </c>
      <c r="D104" t="s">
        <v>257</v>
      </c>
      <c r="E104" t="s">
        <v>25</v>
      </c>
      <c r="F104">
        <v>2020</v>
      </c>
      <c r="G104">
        <v>29.183160000000001</v>
      </c>
      <c r="H104" s="13">
        <f t="shared" si="2"/>
        <v>25.615138824671305</v>
      </c>
      <c r="I104" s="14">
        <f t="shared" si="3"/>
        <v>1.2913971914376881</v>
      </c>
    </row>
    <row r="105" spans="1:9" x14ac:dyDescent="0.2">
      <c r="A105">
        <v>17</v>
      </c>
      <c r="B105" t="s">
        <v>255</v>
      </c>
      <c r="C105" t="s">
        <v>256</v>
      </c>
      <c r="D105" t="s">
        <v>257</v>
      </c>
      <c r="E105" t="s">
        <v>71</v>
      </c>
      <c r="F105">
        <v>2020</v>
      </c>
      <c r="G105">
        <v>28.65025</v>
      </c>
      <c r="H105" s="13">
        <f t="shared" si="2"/>
        <v>25.082228824671304</v>
      </c>
      <c r="I105" s="14">
        <f t="shared" si="3"/>
        <v>1.2645303264169832</v>
      </c>
    </row>
    <row r="106" spans="1:9" x14ac:dyDescent="0.2">
      <c r="A106">
        <v>17</v>
      </c>
      <c r="B106" t="s">
        <v>255</v>
      </c>
      <c r="C106" t="s">
        <v>256</v>
      </c>
      <c r="D106" t="s">
        <v>257</v>
      </c>
      <c r="E106" t="s">
        <v>96</v>
      </c>
      <c r="F106">
        <v>2020</v>
      </c>
      <c r="G106">
        <v>28.31128</v>
      </c>
      <c r="H106" s="13">
        <f t="shared" si="2"/>
        <v>24.743258824671305</v>
      </c>
      <c r="I106" s="14">
        <f t="shared" si="3"/>
        <v>1.2474410219639456</v>
      </c>
    </row>
    <row r="107" spans="1:9" x14ac:dyDescent="0.2">
      <c r="A107">
        <v>17</v>
      </c>
      <c r="B107" t="s">
        <v>255</v>
      </c>
      <c r="C107" t="s">
        <v>256</v>
      </c>
      <c r="D107" t="s">
        <v>257</v>
      </c>
      <c r="E107" t="s">
        <v>260</v>
      </c>
      <c r="F107">
        <v>2020</v>
      </c>
      <c r="G107">
        <v>28.147020000000001</v>
      </c>
      <c r="H107" s="13">
        <f t="shared" si="2"/>
        <v>24.578998824671306</v>
      </c>
      <c r="I107" s="14">
        <f t="shared" si="3"/>
        <v>1.2391597901456255</v>
      </c>
    </row>
    <row r="108" spans="1:9" x14ac:dyDescent="0.2">
      <c r="A108">
        <v>17</v>
      </c>
      <c r="B108" t="s">
        <v>255</v>
      </c>
      <c r="C108" t="s">
        <v>256</v>
      </c>
      <c r="D108" t="s">
        <v>257</v>
      </c>
      <c r="E108" t="s">
        <v>124</v>
      </c>
      <c r="F108">
        <v>2020</v>
      </c>
      <c r="G108">
        <v>25.21819</v>
      </c>
      <c r="H108" s="13">
        <f t="shared" si="2"/>
        <v>21.650168824671304</v>
      </c>
      <c r="I108" s="14">
        <f t="shared" si="3"/>
        <v>1.0915016860031046</v>
      </c>
    </row>
    <row r="109" spans="1:9" x14ac:dyDescent="0.2">
      <c r="A109">
        <v>17</v>
      </c>
      <c r="B109" t="s">
        <v>255</v>
      </c>
      <c r="C109" t="s">
        <v>256</v>
      </c>
      <c r="D109" t="s">
        <v>257</v>
      </c>
      <c r="E109" t="s">
        <v>186</v>
      </c>
      <c r="F109">
        <v>2020</v>
      </c>
      <c r="G109">
        <v>25.105869999999999</v>
      </c>
      <c r="H109" s="13">
        <f t="shared" si="2"/>
        <v>21.537848824671304</v>
      </c>
      <c r="I109" s="14">
        <f t="shared" si="3"/>
        <v>1.085839029496142</v>
      </c>
    </row>
    <row r="110" spans="1:9" x14ac:dyDescent="0.2">
      <c r="A110">
        <v>17</v>
      </c>
      <c r="B110" t="s">
        <v>255</v>
      </c>
      <c r="C110" t="s">
        <v>256</v>
      </c>
      <c r="D110" t="s">
        <v>257</v>
      </c>
      <c r="E110" t="s">
        <v>89</v>
      </c>
      <c r="F110">
        <v>2020</v>
      </c>
      <c r="G110">
        <v>22.982279999999999</v>
      </c>
      <c r="H110" s="13">
        <f t="shared" si="2"/>
        <v>19.414258824671304</v>
      </c>
      <c r="I110" s="14">
        <f t="shared" si="3"/>
        <v>0.97877741329581069</v>
      </c>
    </row>
    <row r="111" spans="1:9" x14ac:dyDescent="0.2">
      <c r="A111">
        <v>17</v>
      </c>
      <c r="B111" t="s">
        <v>255</v>
      </c>
      <c r="C111" t="s">
        <v>256</v>
      </c>
      <c r="D111" t="s">
        <v>257</v>
      </c>
      <c r="E111" t="s">
        <v>190</v>
      </c>
      <c r="F111">
        <v>2020</v>
      </c>
      <c r="G111">
        <v>21.541979999999999</v>
      </c>
      <c r="H111" s="13">
        <f t="shared" si="2"/>
        <v>17.973958824671303</v>
      </c>
      <c r="I111" s="14">
        <f t="shared" si="3"/>
        <v>0.90616412833339466</v>
      </c>
    </row>
    <row r="112" spans="1:9" x14ac:dyDescent="0.2">
      <c r="A112">
        <v>17</v>
      </c>
      <c r="B112" t="s">
        <v>255</v>
      </c>
      <c r="C112" t="s">
        <v>256</v>
      </c>
      <c r="D112" t="s">
        <v>257</v>
      </c>
      <c r="E112" t="s">
        <v>191</v>
      </c>
      <c r="F112">
        <v>2020</v>
      </c>
      <c r="G112">
        <v>21.44755</v>
      </c>
      <c r="H112" s="13">
        <f t="shared" si="2"/>
        <v>17.879528824671304</v>
      </c>
      <c r="I112" s="14">
        <f t="shared" si="3"/>
        <v>0.90140340313794864</v>
      </c>
    </row>
    <row r="113" spans="1:9" x14ac:dyDescent="0.2">
      <c r="A113">
        <v>17</v>
      </c>
      <c r="B113" t="s">
        <v>255</v>
      </c>
      <c r="C113" t="s">
        <v>256</v>
      </c>
      <c r="D113" t="s">
        <v>257</v>
      </c>
      <c r="E113" t="s">
        <v>133</v>
      </c>
      <c r="F113">
        <v>2020</v>
      </c>
      <c r="G113">
        <v>21.269909999999999</v>
      </c>
      <c r="H113" s="13">
        <f t="shared" si="2"/>
        <v>17.701888824671304</v>
      </c>
      <c r="I113" s="14">
        <f t="shared" si="3"/>
        <v>0.89244761341308343</v>
      </c>
    </row>
    <row r="114" spans="1:9" x14ac:dyDescent="0.2">
      <c r="A114">
        <v>17</v>
      </c>
      <c r="B114" t="s">
        <v>255</v>
      </c>
      <c r="C114" t="s">
        <v>256</v>
      </c>
      <c r="D114" t="s">
        <v>257</v>
      </c>
      <c r="E114" t="s">
        <v>74</v>
      </c>
      <c r="F114">
        <v>2020</v>
      </c>
      <c r="G114">
        <v>19.712409999999998</v>
      </c>
      <c r="H114" s="13">
        <f t="shared" si="2"/>
        <v>16.144388824671303</v>
      </c>
      <c r="I114" s="14">
        <f t="shared" si="3"/>
        <v>0.81392564484475527</v>
      </c>
    </row>
    <row r="115" spans="1:9" x14ac:dyDescent="0.2">
      <c r="A115">
        <v>17</v>
      </c>
      <c r="B115" t="s">
        <v>255</v>
      </c>
      <c r="C115" t="s">
        <v>256</v>
      </c>
      <c r="D115" t="s">
        <v>257</v>
      </c>
      <c r="E115" t="s">
        <v>195</v>
      </c>
      <c r="F115">
        <v>2020</v>
      </c>
      <c r="G115">
        <v>19.08794</v>
      </c>
      <c r="H115" s="13">
        <f t="shared" si="2"/>
        <v>15.519918824671304</v>
      </c>
      <c r="I115" s="14">
        <f t="shared" si="3"/>
        <v>0.78244274679540449</v>
      </c>
    </row>
    <row r="116" spans="1:9" x14ac:dyDescent="0.2">
      <c r="A116">
        <v>17</v>
      </c>
      <c r="B116" t="s">
        <v>255</v>
      </c>
      <c r="C116" t="s">
        <v>256</v>
      </c>
      <c r="D116" t="s">
        <v>257</v>
      </c>
      <c r="E116" t="s">
        <v>140</v>
      </c>
      <c r="F116">
        <v>2020</v>
      </c>
      <c r="G116">
        <v>18.703479999999999</v>
      </c>
      <c r="H116" s="13">
        <f t="shared" si="2"/>
        <v>15.135458824671304</v>
      </c>
      <c r="I116" s="14">
        <f t="shared" si="3"/>
        <v>0.7630600462908913</v>
      </c>
    </row>
    <row r="117" spans="1:9" x14ac:dyDescent="0.2">
      <c r="A117">
        <v>17</v>
      </c>
      <c r="B117" t="s">
        <v>255</v>
      </c>
      <c r="C117" t="s">
        <v>256</v>
      </c>
      <c r="D117" t="s">
        <v>257</v>
      </c>
      <c r="E117" t="s">
        <v>120</v>
      </c>
      <c r="F117">
        <v>2020</v>
      </c>
      <c r="G117">
        <v>18.481909999999999</v>
      </c>
      <c r="H117" s="13">
        <f t="shared" si="2"/>
        <v>14.913888824671304</v>
      </c>
      <c r="I117" s="14">
        <f t="shared" si="3"/>
        <v>0.75188950852159142</v>
      </c>
    </row>
    <row r="118" spans="1:9" x14ac:dyDescent="0.2">
      <c r="A118">
        <v>17</v>
      </c>
      <c r="B118" t="s">
        <v>255</v>
      </c>
      <c r="C118" t="s">
        <v>256</v>
      </c>
      <c r="D118" t="s">
        <v>257</v>
      </c>
      <c r="E118" t="s">
        <v>143</v>
      </c>
      <c r="F118">
        <v>2020</v>
      </c>
      <c r="G118">
        <v>16.717490000000002</v>
      </c>
      <c r="H118" s="13">
        <f t="shared" si="2"/>
        <v>13.149468824671306</v>
      </c>
      <c r="I118" s="14">
        <f t="shared" si="3"/>
        <v>0.66293558763470284</v>
      </c>
    </row>
    <row r="119" spans="1:9" x14ac:dyDescent="0.2">
      <c r="A119">
        <v>17</v>
      </c>
      <c r="B119" t="s">
        <v>255</v>
      </c>
      <c r="C119" t="s">
        <v>256</v>
      </c>
      <c r="D119" t="s">
        <v>257</v>
      </c>
      <c r="E119" t="s">
        <v>118</v>
      </c>
      <c r="F119">
        <v>2020</v>
      </c>
      <c r="G119">
        <v>15.959479999999999</v>
      </c>
      <c r="H119" s="13">
        <f t="shared" si="2"/>
        <v>12.391458824671306</v>
      </c>
      <c r="I119" s="14">
        <f t="shared" si="3"/>
        <v>0.62472021852107296</v>
      </c>
    </row>
    <row r="120" spans="1:9" x14ac:dyDescent="0.2">
      <c r="A120">
        <v>17</v>
      </c>
      <c r="B120" t="s">
        <v>255</v>
      </c>
      <c r="C120" t="s">
        <v>256</v>
      </c>
      <c r="D120" t="s">
        <v>257</v>
      </c>
      <c r="E120" t="s">
        <v>81</v>
      </c>
      <c r="F120">
        <v>2020</v>
      </c>
      <c r="G120">
        <v>15.769550000000001</v>
      </c>
      <c r="H120" s="13">
        <f t="shared" si="2"/>
        <v>12.201528824671307</v>
      </c>
      <c r="I120" s="14">
        <f t="shared" si="3"/>
        <v>0.61514482366381307</v>
      </c>
    </row>
    <row r="121" spans="1:9" x14ac:dyDescent="0.2">
      <c r="A121">
        <v>17</v>
      </c>
      <c r="B121" t="s">
        <v>255</v>
      </c>
      <c r="C121" t="s">
        <v>256</v>
      </c>
      <c r="D121" t="s">
        <v>257</v>
      </c>
      <c r="E121" t="s">
        <v>126</v>
      </c>
      <c r="F121">
        <v>2020</v>
      </c>
      <c r="G121">
        <v>13.57672</v>
      </c>
      <c r="H121" s="13">
        <f t="shared" si="2"/>
        <v>10.008698824671306</v>
      </c>
      <c r="I121" s="14">
        <f t="shared" si="3"/>
        <v>0.50459244592019392</v>
      </c>
    </row>
    <row r="122" spans="1:9" x14ac:dyDescent="0.2">
      <c r="A122">
        <v>17</v>
      </c>
      <c r="B122" t="s">
        <v>255</v>
      </c>
      <c r="C122" t="s">
        <v>256</v>
      </c>
      <c r="D122" t="s">
        <v>257</v>
      </c>
      <c r="E122" t="s">
        <v>100</v>
      </c>
      <c r="F122">
        <v>2020</v>
      </c>
      <c r="G122">
        <v>11.8492</v>
      </c>
      <c r="H122" s="13">
        <f t="shared" si="2"/>
        <v>8.2811788246713061</v>
      </c>
      <c r="I122" s="14">
        <f t="shared" si="3"/>
        <v>0.41749885289216304</v>
      </c>
    </row>
    <row r="123" spans="1:9" x14ac:dyDescent="0.2">
      <c r="A123">
        <v>17</v>
      </c>
      <c r="B123" t="s">
        <v>255</v>
      </c>
      <c r="C123" t="s">
        <v>256</v>
      </c>
      <c r="D123" t="s">
        <v>257</v>
      </c>
      <c r="E123" t="s">
        <v>207</v>
      </c>
      <c r="F123">
        <v>2020</v>
      </c>
      <c r="G123">
        <v>11.3154</v>
      </c>
      <c r="H123" s="13">
        <f t="shared" si="2"/>
        <v>7.7473788246713067</v>
      </c>
      <c r="I123" s="14">
        <f t="shared" si="3"/>
        <v>0.39058711817513353</v>
      </c>
    </row>
    <row r="124" spans="1:9" x14ac:dyDescent="0.2">
      <c r="A124">
        <v>17</v>
      </c>
      <c r="B124" t="s">
        <v>255</v>
      </c>
      <c r="C124" t="s">
        <v>256</v>
      </c>
      <c r="D124" t="s">
        <v>257</v>
      </c>
      <c r="E124" t="s">
        <v>80</v>
      </c>
      <c r="F124">
        <v>2020</v>
      </c>
      <c r="G124">
        <v>11.10253</v>
      </c>
      <c r="H124" s="13">
        <f t="shared" si="2"/>
        <v>7.5345088246713061</v>
      </c>
      <c r="I124" s="14">
        <f t="shared" si="3"/>
        <v>0.37985519429125553</v>
      </c>
    </row>
    <row r="125" spans="1:9" x14ac:dyDescent="0.2">
      <c r="A125">
        <v>17</v>
      </c>
      <c r="B125" t="s">
        <v>255</v>
      </c>
      <c r="C125" t="s">
        <v>256</v>
      </c>
      <c r="D125" t="s">
        <v>257</v>
      </c>
      <c r="E125" t="s">
        <v>189</v>
      </c>
      <c r="F125">
        <v>2020</v>
      </c>
      <c r="G125">
        <v>9.9910599999999992</v>
      </c>
      <c r="H125" s="13">
        <f t="shared" si="2"/>
        <v>6.4230388246713055</v>
      </c>
      <c r="I125" s="14">
        <f t="shared" si="3"/>
        <v>0.3238200017361097</v>
      </c>
    </row>
    <row r="126" spans="1:9" x14ac:dyDescent="0.2">
      <c r="A126">
        <v>17</v>
      </c>
      <c r="B126" t="s">
        <v>255</v>
      </c>
      <c r="C126" t="s">
        <v>256</v>
      </c>
      <c r="D126" t="s">
        <v>257</v>
      </c>
      <c r="E126" t="s">
        <v>107</v>
      </c>
      <c r="F126">
        <v>2020</v>
      </c>
      <c r="G126">
        <v>9.6860599999999994</v>
      </c>
      <c r="H126" s="13">
        <f t="shared" si="2"/>
        <v>6.1180388246713058</v>
      </c>
      <c r="I126" s="14">
        <f t="shared" si="3"/>
        <v>0.30844330805178222</v>
      </c>
    </row>
    <row r="127" spans="1:9" x14ac:dyDescent="0.2">
      <c r="A127">
        <v>17</v>
      </c>
      <c r="B127" t="s">
        <v>255</v>
      </c>
      <c r="C127" t="s">
        <v>256</v>
      </c>
      <c r="D127" t="s">
        <v>257</v>
      </c>
      <c r="E127" t="s">
        <v>154</v>
      </c>
      <c r="F127">
        <v>2020</v>
      </c>
      <c r="G127">
        <v>9.4401799999999998</v>
      </c>
      <c r="H127" s="13">
        <f t="shared" si="2"/>
        <v>5.8721588246713061</v>
      </c>
      <c r="I127" s="14">
        <f t="shared" si="3"/>
        <v>0.29604717217275783</v>
      </c>
    </row>
    <row r="128" spans="1:9" x14ac:dyDescent="0.2">
      <c r="A128">
        <v>17</v>
      </c>
      <c r="B128" t="s">
        <v>255</v>
      </c>
      <c r="C128" t="s">
        <v>256</v>
      </c>
      <c r="D128" t="s">
        <v>257</v>
      </c>
      <c r="E128" t="s">
        <v>187</v>
      </c>
      <c r="F128">
        <v>2020</v>
      </c>
      <c r="G128">
        <v>9.05382</v>
      </c>
      <c r="H128" s="13">
        <f t="shared" si="2"/>
        <v>5.4857988246713063</v>
      </c>
      <c r="I128" s="14">
        <f t="shared" si="3"/>
        <v>0.27656868242889965</v>
      </c>
    </row>
    <row r="129" spans="1:9" x14ac:dyDescent="0.2">
      <c r="A129">
        <v>17</v>
      </c>
      <c r="B129" t="s">
        <v>255</v>
      </c>
      <c r="C129" t="s">
        <v>256</v>
      </c>
      <c r="D129" t="s">
        <v>257</v>
      </c>
      <c r="E129" t="s">
        <v>142</v>
      </c>
      <c r="F129">
        <v>2020</v>
      </c>
      <c r="G129">
        <v>8.2513100000000001</v>
      </c>
      <c r="H129" s="13">
        <f t="shared" si="2"/>
        <v>4.6832888246713065</v>
      </c>
      <c r="I129" s="14">
        <f t="shared" si="3"/>
        <v>0.23610982849903195</v>
      </c>
    </row>
    <row r="130" spans="1:9" x14ac:dyDescent="0.2">
      <c r="A130">
        <v>17</v>
      </c>
      <c r="B130" t="s">
        <v>255</v>
      </c>
      <c r="C130" t="s">
        <v>256</v>
      </c>
      <c r="D130" t="s">
        <v>257</v>
      </c>
      <c r="E130" t="s">
        <v>123</v>
      </c>
      <c r="F130">
        <v>2020</v>
      </c>
      <c r="G130">
        <v>8.1712299999999995</v>
      </c>
      <c r="H130" s="13">
        <f t="shared" si="2"/>
        <v>4.6032088246713059</v>
      </c>
      <c r="I130" s="14">
        <f t="shared" si="3"/>
        <v>0.23207256413758617</v>
      </c>
    </row>
    <row r="131" spans="1:9" x14ac:dyDescent="0.2">
      <c r="A131">
        <v>17</v>
      </c>
      <c r="B131" t="s">
        <v>255</v>
      </c>
      <c r="C131" t="s">
        <v>256</v>
      </c>
      <c r="D131" t="s">
        <v>257</v>
      </c>
      <c r="E131" t="s">
        <v>224</v>
      </c>
      <c r="F131">
        <v>2020</v>
      </c>
      <c r="G131">
        <v>7.8883799999999997</v>
      </c>
      <c r="H131" s="13">
        <f t="shared" ref="H131:H143" si="4">(G131-$N$4/$N$3-$N$4)</f>
        <v>4.3203588246713052</v>
      </c>
      <c r="I131" s="14">
        <f t="shared" ref="I131:I143" si="5">IF(H131&gt;$N$3,100,(H131/$N$3)*100)</f>
        <v>0.21781257132246476</v>
      </c>
    </row>
    <row r="132" spans="1:9" x14ac:dyDescent="0.2">
      <c r="A132">
        <v>17</v>
      </c>
      <c r="B132" t="s">
        <v>255</v>
      </c>
      <c r="C132" t="s">
        <v>256</v>
      </c>
      <c r="D132" t="s">
        <v>257</v>
      </c>
      <c r="E132" t="s">
        <v>153</v>
      </c>
      <c r="F132">
        <v>2020</v>
      </c>
      <c r="G132">
        <v>6.9076000000000004</v>
      </c>
      <c r="H132" s="13">
        <f t="shared" si="4"/>
        <v>3.3395788246713058</v>
      </c>
      <c r="I132" s="14">
        <f t="shared" si="5"/>
        <v>0.1683661659725805</v>
      </c>
    </row>
    <row r="133" spans="1:9" x14ac:dyDescent="0.2">
      <c r="A133">
        <v>17</v>
      </c>
      <c r="B133" t="s">
        <v>255</v>
      </c>
      <c r="C133" t="s">
        <v>256</v>
      </c>
      <c r="D133" t="s">
        <v>257</v>
      </c>
      <c r="E133" t="s">
        <v>225</v>
      </c>
      <c r="F133">
        <v>2020</v>
      </c>
      <c r="G133">
        <v>6.8273400000000004</v>
      </c>
      <c r="H133" s="13">
        <f t="shared" si="4"/>
        <v>3.2593188246713058</v>
      </c>
      <c r="I133" s="14">
        <f t="shared" si="5"/>
        <v>0.16431982684109156</v>
      </c>
    </row>
    <row r="134" spans="1:9" x14ac:dyDescent="0.2">
      <c r="A134">
        <v>17</v>
      </c>
      <c r="B134" t="s">
        <v>255</v>
      </c>
      <c r="C134" t="s">
        <v>256</v>
      </c>
      <c r="D134" t="s">
        <v>257</v>
      </c>
      <c r="E134" t="s">
        <v>215</v>
      </c>
      <c r="F134">
        <v>2020</v>
      </c>
      <c r="G134">
        <v>6.6391900000000001</v>
      </c>
      <c r="H134" s="13">
        <f t="shared" si="4"/>
        <v>3.0711688246713056</v>
      </c>
      <c r="I134" s="14">
        <f t="shared" si="5"/>
        <v>0.15483417137648103</v>
      </c>
    </row>
    <row r="135" spans="1:9" x14ac:dyDescent="0.2">
      <c r="A135">
        <v>17</v>
      </c>
      <c r="B135" t="s">
        <v>255</v>
      </c>
      <c r="C135" t="s">
        <v>256</v>
      </c>
      <c r="D135" t="s">
        <v>257</v>
      </c>
      <c r="E135" t="s">
        <v>101</v>
      </c>
      <c r="F135">
        <v>2020</v>
      </c>
      <c r="G135">
        <v>6.5380900000000004</v>
      </c>
      <c r="H135" s="13">
        <f t="shared" si="4"/>
        <v>2.9700688246713058</v>
      </c>
      <c r="I135" s="14">
        <f t="shared" si="5"/>
        <v>0.14973717553554494</v>
      </c>
    </row>
    <row r="136" spans="1:9" x14ac:dyDescent="0.2">
      <c r="A136">
        <v>17</v>
      </c>
      <c r="B136" t="s">
        <v>255</v>
      </c>
      <c r="C136" t="s">
        <v>256</v>
      </c>
      <c r="D136" t="s">
        <v>257</v>
      </c>
      <c r="E136" t="s">
        <v>205</v>
      </c>
      <c r="F136">
        <v>2020</v>
      </c>
      <c r="G136">
        <v>6.0177500000000004</v>
      </c>
      <c r="H136" s="13">
        <f t="shared" si="4"/>
        <v>2.4497288246713058</v>
      </c>
      <c r="I136" s="14">
        <f t="shared" si="5"/>
        <v>0.12350403195619097</v>
      </c>
    </row>
    <row r="137" spans="1:9" x14ac:dyDescent="0.2">
      <c r="A137">
        <v>17</v>
      </c>
      <c r="B137" t="s">
        <v>255</v>
      </c>
      <c r="C137" t="s">
        <v>256</v>
      </c>
      <c r="D137" t="s">
        <v>257</v>
      </c>
      <c r="E137" t="s">
        <v>208</v>
      </c>
      <c r="F137">
        <v>2020</v>
      </c>
      <c r="G137">
        <v>5.9790400000000004</v>
      </c>
      <c r="H137" s="13">
        <f t="shared" si="4"/>
        <v>2.4110188246713058</v>
      </c>
      <c r="I137" s="14">
        <f t="shared" si="5"/>
        <v>0.1215524522430096</v>
      </c>
    </row>
    <row r="138" spans="1:9" x14ac:dyDescent="0.2">
      <c r="A138">
        <v>17</v>
      </c>
      <c r="B138" t="s">
        <v>255</v>
      </c>
      <c r="C138" t="s">
        <v>256</v>
      </c>
      <c r="D138" t="s">
        <v>257</v>
      </c>
      <c r="E138" t="s">
        <v>222</v>
      </c>
      <c r="F138">
        <v>2020</v>
      </c>
      <c r="G138">
        <v>5.9372499999999997</v>
      </c>
      <c r="H138" s="13">
        <f t="shared" si="4"/>
        <v>2.3692288246713051</v>
      </c>
      <c r="I138" s="14">
        <f t="shared" si="5"/>
        <v>0.11944559313131108</v>
      </c>
    </row>
    <row r="139" spans="1:9" x14ac:dyDescent="0.2">
      <c r="A139">
        <v>17</v>
      </c>
      <c r="B139" t="s">
        <v>255</v>
      </c>
      <c r="C139" t="s">
        <v>256</v>
      </c>
      <c r="D139" t="s">
        <v>257</v>
      </c>
      <c r="E139" t="s">
        <v>206</v>
      </c>
      <c r="F139">
        <v>2020</v>
      </c>
      <c r="G139">
        <v>4.0271299999999997</v>
      </c>
      <c r="H139" s="13">
        <f t="shared" si="4"/>
        <v>0.45910882467130509</v>
      </c>
      <c r="I139" s="14">
        <f t="shared" si="5"/>
        <v>2.3146150048335309E-2</v>
      </c>
    </row>
    <row r="140" spans="1:9" x14ac:dyDescent="0.2">
      <c r="A140">
        <v>17</v>
      </c>
      <c r="B140" t="s">
        <v>255</v>
      </c>
      <c r="C140" t="s">
        <v>256</v>
      </c>
      <c r="D140" t="s">
        <v>257</v>
      </c>
      <c r="E140" t="s">
        <v>202</v>
      </c>
      <c r="F140">
        <v>2020</v>
      </c>
      <c r="G140">
        <v>3.0568</v>
      </c>
      <c r="H140" s="13">
        <f t="shared" si="4"/>
        <v>-0.5112211753286946</v>
      </c>
      <c r="I140" s="14">
        <f t="shared" si="5"/>
        <v>-2.5773414485151504E-2</v>
      </c>
    </row>
    <row r="141" spans="1:9" x14ac:dyDescent="0.2">
      <c r="A141">
        <v>17</v>
      </c>
      <c r="B141" t="s">
        <v>255</v>
      </c>
      <c r="C141" t="s">
        <v>256</v>
      </c>
      <c r="D141" t="s">
        <v>257</v>
      </c>
      <c r="E141" t="s">
        <v>188</v>
      </c>
      <c r="F141">
        <v>2020</v>
      </c>
      <c r="G141">
        <v>1.90482</v>
      </c>
      <c r="H141" s="13">
        <f t="shared" si="4"/>
        <v>-1.6632011753286946</v>
      </c>
      <c r="I141" s="14">
        <f t="shared" si="5"/>
        <v>-8.3850934453910744E-2</v>
      </c>
    </row>
    <row r="142" spans="1:9" x14ac:dyDescent="0.2">
      <c r="A142">
        <v>17</v>
      </c>
      <c r="B142" t="s">
        <v>255</v>
      </c>
      <c r="C142" t="s">
        <v>256</v>
      </c>
      <c r="D142" t="s">
        <v>257</v>
      </c>
      <c r="E142" t="s">
        <v>259</v>
      </c>
      <c r="F142">
        <v>2020</v>
      </c>
      <c r="G142">
        <v>1.1610100000000001</v>
      </c>
      <c r="H142" s="13">
        <f t="shared" si="4"/>
        <v>-2.4070111753286945</v>
      </c>
      <c r="I142" s="14">
        <f t="shared" si="5"/>
        <v>-0.12135040504190951</v>
      </c>
    </row>
    <row r="143" spans="1:9" x14ac:dyDescent="0.2">
      <c r="A143">
        <v>17</v>
      </c>
      <c r="B143" t="s">
        <v>255</v>
      </c>
      <c r="C143" t="s">
        <v>256</v>
      </c>
      <c r="D143" t="s">
        <v>257</v>
      </c>
      <c r="E143" t="s">
        <v>73</v>
      </c>
      <c r="F143">
        <v>2020</v>
      </c>
      <c r="G143">
        <v>1.054</v>
      </c>
      <c r="H143" s="13">
        <f t="shared" si="4"/>
        <v>-2.5140211753286943</v>
      </c>
      <c r="I143" s="14">
        <f t="shared" si="5"/>
        <v>-0.12674535583259763</v>
      </c>
    </row>
  </sheetData>
  <autoFilter ref="A1:I143" xr:uid="{42123791-D417-9A42-8D5A-234335670DEC}"/>
  <sortState xmlns:xlrd2="http://schemas.microsoft.com/office/spreadsheetml/2017/richdata2" ref="A2:H143">
    <sortCondition descending="1" ref="G1:G14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D8851-7565-2A43-872D-5627154B35EB}">
  <dimension ref="A1:K42"/>
  <sheetViews>
    <sheetView zoomScale="159" workbookViewId="0">
      <selection activeCell="D19" sqref="D19"/>
    </sheetView>
  </sheetViews>
  <sheetFormatPr baseColWidth="10" defaultRowHeight="16" x14ac:dyDescent="0.2"/>
  <cols>
    <col min="4" max="4" width="55.6640625" customWidth="1"/>
    <col min="9" max="9" width="10.83203125" style="19"/>
  </cols>
  <sheetData>
    <row r="1" spans="1:11" x14ac:dyDescent="0.2">
      <c r="A1" s="1" t="s">
        <v>0</v>
      </c>
      <c r="B1" s="1" t="s">
        <v>1</v>
      </c>
      <c r="C1" s="1" t="s">
        <v>2</v>
      </c>
      <c r="D1" s="1" t="s">
        <v>3</v>
      </c>
      <c r="E1" s="1" t="s">
        <v>4</v>
      </c>
      <c r="F1" s="1" t="s">
        <v>5</v>
      </c>
      <c r="G1" s="1" t="s">
        <v>6</v>
      </c>
      <c r="H1" s="3" t="s">
        <v>7</v>
      </c>
      <c r="I1" s="10" t="s">
        <v>265</v>
      </c>
      <c r="J1" s="1"/>
      <c r="K1" s="1"/>
    </row>
    <row r="2" spans="1:11" x14ac:dyDescent="0.2">
      <c r="A2">
        <v>1</v>
      </c>
      <c r="B2">
        <v>1.1000000000000001</v>
      </c>
      <c r="C2" t="s">
        <v>12</v>
      </c>
      <c r="D2" t="s">
        <v>13</v>
      </c>
      <c r="E2" t="s">
        <v>23</v>
      </c>
      <c r="F2">
        <v>2020</v>
      </c>
      <c r="G2">
        <v>1.9</v>
      </c>
      <c r="H2" s="4">
        <v>1.9</v>
      </c>
      <c r="I2" s="15">
        <v>30.254777070063692</v>
      </c>
    </row>
    <row r="3" spans="1:11" x14ac:dyDescent="0.2">
      <c r="A3">
        <v>2</v>
      </c>
      <c r="B3">
        <v>2.1</v>
      </c>
      <c r="C3" t="s">
        <v>267</v>
      </c>
      <c r="D3" t="s">
        <v>69</v>
      </c>
      <c r="E3" t="s">
        <v>23</v>
      </c>
      <c r="F3">
        <v>2020</v>
      </c>
      <c r="G3">
        <v>28.8</v>
      </c>
      <c r="H3" s="4">
        <v>25.339821428571426</v>
      </c>
      <c r="I3" s="15">
        <v>29.769527054242744</v>
      </c>
    </row>
    <row r="4" spans="1:11" x14ac:dyDescent="0.2">
      <c r="A4">
        <v>2</v>
      </c>
      <c r="B4">
        <v>2.1</v>
      </c>
      <c r="C4" t="s">
        <v>267</v>
      </c>
      <c r="D4" t="s">
        <v>69</v>
      </c>
      <c r="E4" t="s">
        <v>149</v>
      </c>
      <c r="F4">
        <v>2020</v>
      </c>
      <c r="G4">
        <v>19</v>
      </c>
      <c r="H4" s="4">
        <v>15.539821428571427</v>
      </c>
      <c r="I4" s="15">
        <v>18.256369159505905</v>
      </c>
    </row>
    <row r="5" spans="1:11" x14ac:dyDescent="0.2">
      <c r="A5">
        <v>2</v>
      </c>
      <c r="B5">
        <v>2.1</v>
      </c>
      <c r="C5" t="s">
        <v>267</v>
      </c>
      <c r="D5" t="s">
        <v>69</v>
      </c>
      <c r="E5" t="s">
        <v>56</v>
      </c>
      <c r="F5">
        <v>2020</v>
      </c>
      <c r="G5">
        <v>5.5</v>
      </c>
      <c r="H5" s="4">
        <v>2.0398214285714289</v>
      </c>
      <c r="I5" s="15">
        <v>2.3964067534908704</v>
      </c>
    </row>
    <row r="6" spans="1:11" x14ac:dyDescent="0.2">
      <c r="A6" s="2">
        <v>2</v>
      </c>
      <c r="B6" s="2">
        <v>2.1</v>
      </c>
      <c r="C6" s="2" t="s">
        <v>268</v>
      </c>
      <c r="D6" s="2" t="s">
        <v>170</v>
      </c>
      <c r="E6" s="2" t="s">
        <v>23</v>
      </c>
      <c r="F6" s="2">
        <v>2020</v>
      </c>
      <c r="G6" s="2">
        <v>61472.5</v>
      </c>
      <c r="H6" s="5">
        <v>61303.557374148273</v>
      </c>
      <c r="I6" s="20">
        <v>95.284747109291132</v>
      </c>
      <c r="J6" s="2"/>
    </row>
    <row r="7" spans="1:11" x14ac:dyDescent="0.2">
      <c r="A7" s="2">
        <v>2</v>
      </c>
      <c r="B7" s="2">
        <v>2.1</v>
      </c>
      <c r="C7" s="2" t="s">
        <v>268</v>
      </c>
      <c r="D7" s="2" t="s">
        <v>170</v>
      </c>
      <c r="E7" s="2" t="s">
        <v>149</v>
      </c>
      <c r="F7" s="2">
        <v>2020</v>
      </c>
      <c r="G7" s="2">
        <v>11164.3</v>
      </c>
      <c r="H7" s="5">
        <v>10995.357374148276</v>
      </c>
      <c r="I7" s="20">
        <v>17.090196583172659</v>
      </c>
      <c r="J7" s="2"/>
    </row>
    <row r="8" spans="1:11" x14ac:dyDescent="0.2">
      <c r="A8" s="2">
        <v>2</v>
      </c>
      <c r="B8" s="2">
        <v>2.1</v>
      </c>
      <c r="C8" s="2" t="s">
        <v>268</v>
      </c>
      <c r="D8" s="2" t="s">
        <v>170</v>
      </c>
      <c r="E8" s="2" t="s">
        <v>56</v>
      </c>
      <c r="F8" s="2">
        <v>2020</v>
      </c>
      <c r="G8" s="2">
        <v>8023</v>
      </c>
      <c r="H8" s="5">
        <v>7854.0573741482776</v>
      </c>
      <c r="I8" s="20">
        <v>12.207641819382744</v>
      </c>
      <c r="J8" s="2"/>
    </row>
    <row r="9" spans="1:11" x14ac:dyDescent="0.2">
      <c r="A9">
        <v>2</v>
      </c>
      <c r="B9">
        <v>2.1</v>
      </c>
      <c r="C9" t="s">
        <v>269</v>
      </c>
      <c r="D9" t="s">
        <v>171</v>
      </c>
      <c r="E9" t="s">
        <v>149</v>
      </c>
      <c r="F9">
        <v>2020</v>
      </c>
      <c r="G9">
        <v>8</v>
      </c>
      <c r="H9" s="4">
        <v>7.2874776386404294</v>
      </c>
      <c r="I9" s="20">
        <v>17</v>
      </c>
    </row>
    <row r="10" spans="1:11" x14ac:dyDescent="0.2">
      <c r="A10">
        <v>2</v>
      </c>
      <c r="B10">
        <v>2.1</v>
      </c>
      <c r="C10" t="s">
        <v>269</v>
      </c>
      <c r="D10" t="s">
        <v>171</v>
      </c>
      <c r="E10" t="s">
        <v>23</v>
      </c>
      <c r="F10">
        <v>2020</v>
      </c>
      <c r="G10">
        <v>7.3</v>
      </c>
      <c r="H10" s="4">
        <v>6.5874776386404292</v>
      </c>
      <c r="I10" s="20">
        <v>100</v>
      </c>
    </row>
    <row r="11" spans="1:11" x14ac:dyDescent="0.2">
      <c r="A11">
        <v>3</v>
      </c>
      <c r="B11">
        <v>3.2</v>
      </c>
      <c r="C11" t="s">
        <v>173</v>
      </c>
      <c r="D11" t="s">
        <v>174</v>
      </c>
      <c r="E11" t="s">
        <v>192</v>
      </c>
      <c r="F11">
        <v>2020</v>
      </c>
      <c r="G11">
        <v>20.2</v>
      </c>
      <c r="H11" s="4">
        <v>19.073342189160467</v>
      </c>
      <c r="I11" s="15">
        <v>50.6730663899056</v>
      </c>
    </row>
    <row r="12" spans="1:11" x14ac:dyDescent="0.2">
      <c r="A12">
        <v>3</v>
      </c>
      <c r="B12">
        <v>3.2</v>
      </c>
      <c r="C12" t="s">
        <v>173</v>
      </c>
      <c r="D12" t="s">
        <v>174</v>
      </c>
      <c r="E12" t="s">
        <v>149</v>
      </c>
      <c r="F12">
        <v>2020</v>
      </c>
      <c r="G12">
        <v>11.1</v>
      </c>
      <c r="H12" s="4">
        <v>9.9733421891604674</v>
      </c>
      <c r="I12" s="15">
        <v>26.496658313391251</v>
      </c>
    </row>
    <row r="13" spans="1:11" x14ac:dyDescent="0.2">
      <c r="A13">
        <v>3</v>
      </c>
      <c r="B13">
        <v>3.2</v>
      </c>
      <c r="C13" t="s">
        <v>173</v>
      </c>
      <c r="D13" t="s">
        <v>174</v>
      </c>
      <c r="E13" t="s">
        <v>23</v>
      </c>
      <c r="F13">
        <v>2020</v>
      </c>
      <c r="G13">
        <v>8.6999999999999993</v>
      </c>
      <c r="H13" s="4">
        <v>7.5733421891604671</v>
      </c>
      <c r="I13" s="15">
        <v>20.120462776728125</v>
      </c>
    </row>
    <row r="14" spans="1:11" x14ac:dyDescent="0.2">
      <c r="A14">
        <v>3</v>
      </c>
      <c r="B14">
        <v>3.2</v>
      </c>
      <c r="C14" t="s">
        <v>173</v>
      </c>
      <c r="D14" t="s">
        <v>174</v>
      </c>
      <c r="E14" t="s">
        <v>184</v>
      </c>
      <c r="F14">
        <v>2020</v>
      </c>
      <c r="G14">
        <v>3.4</v>
      </c>
      <c r="H14" s="4">
        <v>2.2733421891604673</v>
      </c>
      <c r="I14" s="15">
        <v>6.039697633263728</v>
      </c>
    </row>
    <row r="15" spans="1:11" x14ac:dyDescent="0.2">
      <c r="A15">
        <v>3</v>
      </c>
      <c r="B15">
        <v>3.2</v>
      </c>
      <c r="C15" t="s">
        <v>173</v>
      </c>
      <c r="D15" t="s">
        <v>174</v>
      </c>
      <c r="E15" t="s">
        <v>56</v>
      </c>
      <c r="F15">
        <v>2020</v>
      </c>
      <c r="G15">
        <v>2.2999999999999998</v>
      </c>
      <c r="H15" s="4">
        <v>1.1733421891604672</v>
      </c>
      <c r="I15" s="15">
        <v>3.1172746789597956</v>
      </c>
    </row>
    <row r="16" spans="1:11" x14ac:dyDescent="0.2">
      <c r="A16">
        <v>5</v>
      </c>
      <c r="B16">
        <v>5.5</v>
      </c>
      <c r="C16" t="s">
        <v>228</v>
      </c>
      <c r="D16" t="s">
        <v>232</v>
      </c>
      <c r="E16" t="s">
        <v>149</v>
      </c>
      <c r="F16">
        <v>2020</v>
      </c>
      <c r="G16">
        <v>46.35</v>
      </c>
      <c r="H16" s="4">
        <v>43.815698494825966</v>
      </c>
      <c r="I16" s="15">
        <v>82.437814665712068</v>
      </c>
    </row>
    <row r="17" spans="1:9" x14ac:dyDescent="0.2">
      <c r="A17">
        <v>5</v>
      </c>
      <c r="B17">
        <v>5.5</v>
      </c>
      <c r="C17" t="s">
        <v>228</v>
      </c>
      <c r="D17" t="s">
        <v>232</v>
      </c>
      <c r="E17" t="s">
        <v>184</v>
      </c>
      <c r="F17">
        <v>2020</v>
      </c>
      <c r="G17">
        <v>24.94</v>
      </c>
      <c r="H17" s="4">
        <v>22.405698494825966</v>
      </c>
      <c r="I17" s="15">
        <v>42.155594534009346</v>
      </c>
    </row>
    <row r="18" spans="1:9" x14ac:dyDescent="0.2">
      <c r="A18">
        <v>5</v>
      </c>
      <c r="B18">
        <v>5.5</v>
      </c>
      <c r="C18" t="s">
        <v>228</v>
      </c>
      <c r="D18" t="s">
        <v>232</v>
      </c>
      <c r="E18" t="s">
        <v>56</v>
      </c>
      <c r="F18">
        <v>2020</v>
      </c>
      <c r="G18">
        <v>15.78</v>
      </c>
      <c r="H18" s="4">
        <v>13.245698494825962</v>
      </c>
      <c r="I18" s="15">
        <v>24.921351824696071</v>
      </c>
    </row>
    <row r="19" spans="1:9" x14ac:dyDescent="0.2">
      <c r="A19">
        <v>5</v>
      </c>
      <c r="B19">
        <v>5.5</v>
      </c>
      <c r="C19" t="s">
        <v>228</v>
      </c>
      <c r="D19" t="s">
        <v>232</v>
      </c>
      <c r="E19" t="s">
        <v>23</v>
      </c>
      <c r="F19">
        <v>2020</v>
      </c>
      <c r="G19">
        <v>14.62</v>
      </c>
      <c r="H19" s="4">
        <v>12.085698494825962</v>
      </c>
      <c r="I19" s="15">
        <v>22.738849472861641</v>
      </c>
    </row>
    <row r="20" spans="1:9" x14ac:dyDescent="0.2">
      <c r="A20">
        <v>5</v>
      </c>
      <c r="B20">
        <v>5.5</v>
      </c>
      <c r="C20" t="s">
        <v>228</v>
      </c>
      <c r="D20" t="s">
        <v>232</v>
      </c>
      <c r="E20" t="s">
        <v>192</v>
      </c>
      <c r="F20">
        <v>2020</v>
      </c>
      <c r="G20">
        <v>14.36</v>
      </c>
      <c r="H20" s="4">
        <v>11.825698494825964</v>
      </c>
      <c r="I20" s="15">
        <v>22.249667911243584</v>
      </c>
    </row>
    <row r="21" spans="1:9" x14ac:dyDescent="0.2">
      <c r="A21">
        <v>6</v>
      </c>
      <c r="B21">
        <v>6.4</v>
      </c>
      <c r="C21" t="s">
        <v>235</v>
      </c>
      <c r="D21" t="s">
        <v>236</v>
      </c>
      <c r="E21" t="s">
        <v>192</v>
      </c>
      <c r="F21">
        <v>2020</v>
      </c>
      <c r="G21">
        <v>66.489999999999995</v>
      </c>
      <c r="H21" s="4">
        <v>66.210817889159117</v>
      </c>
      <c r="I21" s="15">
        <v>4.3217590398880912</v>
      </c>
    </row>
    <row r="22" spans="1:9" x14ac:dyDescent="0.2">
      <c r="A22">
        <v>6</v>
      </c>
      <c r="B22">
        <v>6.4</v>
      </c>
      <c r="C22" t="s">
        <v>235</v>
      </c>
      <c r="D22" t="s">
        <v>236</v>
      </c>
      <c r="E22" t="s">
        <v>149</v>
      </c>
      <c r="F22">
        <v>2020</v>
      </c>
      <c r="G22">
        <v>65.03</v>
      </c>
      <c r="H22" s="4">
        <v>64.750817889159123</v>
      </c>
      <c r="I22" s="15">
        <v>4.226460893763397</v>
      </c>
    </row>
    <row r="23" spans="1:9" x14ac:dyDescent="0.2">
      <c r="A23">
        <v>6</v>
      </c>
      <c r="B23">
        <v>6.4</v>
      </c>
      <c r="C23" t="s">
        <v>235</v>
      </c>
      <c r="D23" t="s">
        <v>236</v>
      </c>
      <c r="E23" t="s">
        <v>184</v>
      </c>
      <c r="F23">
        <v>2020</v>
      </c>
      <c r="G23">
        <v>41.52</v>
      </c>
      <c r="H23" s="4">
        <v>41.240817889159118</v>
      </c>
      <c r="I23" s="15">
        <v>2.6918996503445167</v>
      </c>
    </row>
    <row r="24" spans="1:9" x14ac:dyDescent="0.2">
      <c r="A24">
        <v>6</v>
      </c>
      <c r="B24">
        <v>6.4</v>
      </c>
      <c r="C24" t="s">
        <v>235</v>
      </c>
      <c r="D24" t="s">
        <v>236</v>
      </c>
      <c r="E24" t="s">
        <v>56</v>
      </c>
      <c r="F24">
        <v>2020</v>
      </c>
      <c r="G24">
        <v>4.12</v>
      </c>
      <c r="H24" s="4">
        <v>3.8408178891591183</v>
      </c>
      <c r="I24" s="15">
        <v>0.25070056468453822</v>
      </c>
    </row>
    <row r="25" spans="1:9" x14ac:dyDescent="0.2">
      <c r="A25">
        <v>6</v>
      </c>
      <c r="B25">
        <v>6.4</v>
      </c>
      <c r="C25" t="s">
        <v>235</v>
      </c>
      <c r="D25" t="s">
        <v>236</v>
      </c>
      <c r="E25" t="s">
        <v>23</v>
      </c>
      <c r="F25">
        <v>2020</v>
      </c>
      <c r="G25">
        <v>1.48</v>
      </c>
      <c r="H25" s="4">
        <v>1.2008178891591177</v>
      </c>
      <c r="I25" s="15">
        <v>7.8380629226186729E-2</v>
      </c>
    </row>
    <row r="26" spans="1:9" x14ac:dyDescent="0.2">
      <c r="A26">
        <v>9</v>
      </c>
      <c r="B26">
        <v>9.4</v>
      </c>
      <c r="C26" t="s">
        <v>242</v>
      </c>
      <c r="D26" t="s">
        <v>243</v>
      </c>
      <c r="E26" t="s">
        <v>184</v>
      </c>
      <c r="F26">
        <v>2020</v>
      </c>
      <c r="G26">
        <v>10081.34</v>
      </c>
      <c r="H26" s="4">
        <v>10079.960771707707</v>
      </c>
      <c r="I26" s="15">
        <v>100</v>
      </c>
    </row>
    <row r="27" spans="1:9" x14ac:dyDescent="0.2">
      <c r="A27">
        <v>9</v>
      </c>
      <c r="B27">
        <v>9.4</v>
      </c>
      <c r="C27" t="s">
        <v>242</v>
      </c>
      <c r="D27" t="s">
        <v>243</v>
      </c>
      <c r="E27" t="s">
        <v>192</v>
      </c>
      <c r="F27">
        <v>2020</v>
      </c>
      <c r="G27">
        <v>2074.96</v>
      </c>
      <c r="H27" s="4">
        <v>2073.5807717077068</v>
      </c>
      <c r="I27" s="15">
        <v>100</v>
      </c>
    </row>
    <row r="28" spans="1:9" x14ac:dyDescent="0.2">
      <c r="A28">
        <v>9</v>
      </c>
      <c r="B28">
        <v>9.4</v>
      </c>
      <c r="C28" t="s">
        <v>242</v>
      </c>
      <c r="D28" t="s">
        <v>243</v>
      </c>
      <c r="E28" t="s">
        <v>56</v>
      </c>
      <c r="F28">
        <v>2020</v>
      </c>
      <c r="G28">
        <v>1551.65</v>
      </c>
      <c r="H28" s="4">
        <v>1550.2707717077069</v>
      </c>
      <c r="I28" s="15">
        <v>81.904262277560818</v>
      </c>
    </row>
    <row r="29" spans="1:9" x14ac:dyDescent="0.2">
      <c r="A29">
        <v>9</v>
      </c>
      <c r="B29">
        <v>9.4</v>
      </c>
      <c r="C29" t="s">
        <v>242</v>
      </c>
      <c r="D29" t="s">
        <v>243</v>
      </c>
      <c r="E29" t="s">
        <v>23</v>
      </c>
      <c r="F29">
        <v>2020</v>
      </c>
      <c r="G29">
        <v>388.79</v>
      </c>
      <c r="H29" s="4">
        <v>387.41077170770677</v>
      </c>
      <c r="I29" s="15">
        <v>20.467775071413683</v>
      </c>
    </row>
    <row r="30" spans="1:9" x14ac:dyDescent="0.2">
      <c r="A30">
        <v>9</v>
      </c>
      <c r="B30">
        <v>9.4</v>
      </c>
      <c r="C30" t="s">
        <v>242</v>
      </c>
      <c r="D30" t="s">
        <v>243</v>
      </c>
      <c r="E30" t="s">
        <v>149</v>
      </c>
      <c r="F30">
        <v>2020</v>
      </c>
      <c r="G30">
        <v>388.11</v>
      </c>
      <c r="H30" s="4">
        <v>386.73077170770677</v>
      </c>
      <c r="I30" s="15">
        <v>20.431849154880151</v>
      </c>
    </row>
    <row r="31" spans="1:9" x14ac:dyDescent="0.2">
      <c r="A31">
        <v>13</v>
      </c>
      <c r="B31">
        <v>13.1</v>
      </c>
      <c r="C31" t="s">
        <v>249</v>
      </c>
      <c r="D31" t="s">
        <v>247</v>
      </c>
      <c r="E31" t="s">
        <v>184</v>
      </c>
      <c r="F31">
        <v>2020</v>
      </c>
      <c r="G31">
        <v>7300250</v>
      </c>
      <c r="H31" s="4">
        <v>7300250</v>
      </c>
      <c r="I31" s="15">
        <v>58.845293363969454</v>
      </c>
    </row>
    <row r="32" spans="1:9" x14ac:dyDescent="0.2">
      <c r="A32">
        <v>13</v>
      </c>
      <c r="B32">
        <v>13.1</v>
      </c>
      <c r="C32" t="s">
        <v>249</v>
      </c>
      <c r="D32" t="s">
        <v>247</v>
      </c>
      <c r="E32" t="s">
        <v>56</v>
      </c>
      <c r="F32">
        <v>2020</v>
      </c>
      <c r="G32">
        <v>4978606</v>
      </c>
      <c r="H32" s="4">
        <v>4978606</v>
      </c>
      <c r="I32" s="15">
        <v>40.131164085287288</v>
      </c>
    </row>
    <row r="33" spans="1:9" x14ac:dyDescent="0.2">
      <c r="A33">
        <v>13</v>
      </c>
      <c r="B33">
        <v>13.1</v>
      </c>
      <c r="C33" t="s">
        <v>249</v>
      </c>
      <c r="D33" t="s">
        <v>247</v>
      </c>
      <c r="E33" t="s">
        <v>149</v>
      </c>
      <c r="F33">
        <v>2020</v>
      </c>
      <c r="G33">
        <v>1039161</v>
      </c>
      <c r="H33" s="4">
        <v>1039161</v>
      </c>
      <c r="I33" s="15">
        <v>8.3763890137181409</v>
      </c>
    </row>
    <row r="34" spans="1:9" x14ac:dyDescent="0.2">
      <c r="A34">
        <v>16</v>
      </c>
      <c r="B34">
        <v>16.600000000000001</v>
      </c>
      <c r="C34" t="s">
        <v>251</v>
      </c>
      <c r="D34" t="s">
        <v>252</v>
      </c>
      <c r="E34" t="s">
        <v>23</v>
      </c>
      <c r="F34">
        <v>2020</v>
      </c>
      <c r="G34">
        <v>119.7826</v>
      </c>
      <c r="H34" s="12">
        <v>48.007518874869945</v>
      </c>
      <c r="I34" s="15">
        <v>36.367812196206792</v>
      </c>
    </row>
    <row r="35" spans="1:9" x14ac:dyDescent="0.2">
      <c r="A35">
        <v>16</v>
      </c>
      <c r="B35">
        <v>16.600000000000001</v>
      </c>
      <c r="C35" t="s">
        <v>251</v>
      </c>
      <c r="D35" t="s">
        <v>252</v>
      </c>
      <c r="E35" t="s">
        <v>56</v>
      </c>
      <c r="F35">
        <v>2020</v>
      </c>
      <c r="G35">
        <v>118.4</v>
      </c>
      <c r="H35" s="12">
        <v>46.624918874869948</v>
      </c>
      <c r="I35" s="15">
        <v>35.3204317374596</v>
      </c>
    </row>
    <row r="36" spans="1:9" x14ac:dyDescent="0.2">
      <c r="A36">
        <v>16</v>
      </c>
      <c r="B36">
        <v>16.600000000000001</v>
      </c>
      <c r="C36" t="s">
        <v>251</v>
      </c>
      <c r="D36" t="s">
        <v>252</v>
      </c>
      <c r="E36" t="s">
        <v>149</v>
      </c>
      <c r="F36">
        <v>2020</v>
      </c>
      <c r="G36">
        <v>101.94567000000001</v>
      </c>
      <c r="H36" s="12">
        <v>30.170588874869949</v>
      </c>
      <c r="I36" s="15">
        <v>22.855551292083071</v>
      </c>
    </row>
    <row r="37" spans="1:9" x14ac:dyDescent="0.2">
      <c r="A37">
        <v>16</v>
      </c>
      <c r="B37">
        <v>16.600000000000001</v>
      </c>
      <c r="C37" t="s">
        <v>251</v>
      </c>
      <c r="D37" t="s">
        <v>252</v>
      </c>
      <c r="E37" t="s">
        <v>184</v>
      </c>
      <c r="F37">
        <v>2020</v>
      </c>
      <c r="G37">
        <v>100.10617999999999</v>
      </c>
      <c r="H37" s="12">
        <v>28.331098874869937</v>
      </c>
      <c r="I37" s="15">
        <v>21.462056514084463</v>
      </c>
    </row>
    <row r="38" spans="1:9" x14ac:dyDescent="0.2">
      <c r="A38">
        <v>16</v>
      </c>
      <c r="B38">
        <v>16.600000000000001</v>
      </c>
      <c r="C38" t="s">
        <v>251</v>
      </c>
      <c r="D38" t="s">
        <v>252</v>
      </c>
      <c r="E38" t="s">
        <v>192</v>
      </c>
      <c r="F38">
        <v>2020</v>
      </c>
      <c r="G38">
        <v>96.410390000000007</v>
      </c>
      <c r="H38" s="12">
        <v>24.635308874869949</v>
      </c>
      <c r="I38" s="15">
        <v>18.662332641935432</v>
      </c>
    </row>
    <row r="39" spans="1:9" x14ac:dyDescent="0.2">
      <c r="A39">
        <v>17</v>
      </c>
      <c r="B39">
        <v>17.899999999999999</v>
      </c>
      <c r="C39" t="s">
        <v>256</v>
      </c>
      <c r="D39" t="s">
        <v>257</v>
      </c>
      <c r="E39" t="s">
        <v>192</v>
      </c>
      <c r="F39">
        <v>2020</v>
      </c>
      <c r="G39">
        <v>1961.9299599999999</v>
      </c>
      <c r="H39" s="13">
        <v>1958.3619388246714</v>
      </c>
      <c r="I39" s="14">
        <v>98.731579201156194</v>
      </c>
    </row>
    <row r="40" spans="1:9" x14ac:dyDescent="0.2">
      <c r="A40">
        <v>17</v>
      </c>
      <c r="B40">
        <v>17.899999999999999</v>
      </c>
      <c r="C40" t="s">
        <v>256</v>
      </c>
      <c r="D40" t="s">
        <v>257</v>
      </c>
      <c r="E40" t="s">
        <v>23</v>
      </c>
      <c r="F40">
        <v>2020</v>
      </c>
      <c r="G40">
        <v>742.67236000000003</v>
      </c>
      <c r="H40" s="13">
        <v>739.10433882467134</v>
      </c>
      <c r="I40" s="14">
        <v>37.262232848735607</v>
      </c>
    </row>
    <row r="41" spans="1:9" x14ac:dyDescent="0.2">
      <c r="A41">
        <v>17</v>
      </c>
      <c r="B41">
        <v>17.899999999999999</v>
      </c>
      <c r="C41" t="s">
        <v>256</v>
      </c>
      <c r="D41" t="s">
        <v>257</v>
      </c>
      <c r="E41" t="s">
        <v>184</v>
      </c>
      <c r="F41">
        <v>2020</v>
      </c>
      <c r="G41">
        <v>740.97590000000002</v>
      </c>
      <c r="H41" s="13">
        <v>737.40787882467134</v>
      </c>
      <c r="I41" s="14">
        <v>37.176705157693924</v>
      </c>
    </row>
    <row r="42" spans="1:9" x14ac:dyDescent="0.2">
      <c r="A42">
        <v>17</v>
      </c>
      <c r="B42">
        <v>17.899999999999999</v>
      </c>
      <c r="C42" t="s">
        <v>256</v>
      </c>
      <c r="D42" t="s">
        <v>257</v>
      </c>
      <c r="E42" t="s">
        <v>149</v>
      </c>
      <c r="F42">
        <v>2020</v>
      </c>
      <c r="G42">
        <v>116.24969</v>
      </c>
      <c r="H42" s="13">
        <v>112.68166882467131</v>
      </c>
      <c r="I42" s="14">
        <v>5.6808901814944388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FAE10-BDF4-7748-9C78-8389574AB2CA}">
  <dimension ref="A1:B10"/>
  <sheetViews>
    <sheetView zoomScale="118" workbookViewId="0">
      <selection activeCell="A4" sqref="A4"/>
    </sheetView>
  </sheetViews>
  <sheetFormatPr baseColWidth="10" defaultRowHeight="16" x14ac:dyDescent="0.2"/>
  <cols>
    <col min="1" max="1" width="106" bestFit="1" customWidth="1"/>
    <col min="2" max="2" width="9.1640625" bestFit="1" customWidth="1"/>
    <col min="3" max="3" width="5.6640625" bestFit="1" customWidth="1"/>
    <col min="4" max="4" width="5.1640625" bestFit="1" customWidth="1"/>
    <col min="5" max="5" width="17" bestFit="1" customWidth="1"/>
    <col min="6" max="6" width="11.1640625" bestFit="1" customWidth="1"/>
    <col min="7" max="7" width="10.83203125" bestFit="1" customWidth="1"/>
    <col min="8" max="8" width="17" bestFit="1" customWidth="1"/>
    <col min="9" max="9" width="23.1640625" bestFit="1" customWidth="1"/>
    <col min="10" max="10" width="12.33203125" bestFit="1" customWidth="1"/>
    <col min="11" max="11" width="23.1640625" bestFit="1" customWidth="1"/>
    <col min="12" max="12" width="17.1640625" bestFit="1" customWidth="1"/>
    <col min="13" max="13" width="28" bestFit="1" customWidth="1"/>
  </cols>
  <sheetData>
    <row r="1" spans="1:2" x14ac:dyDescent="0.2">
      <c r="A1" s="21" t="s">
        <v>4</v>
      </c>
      <c r="B1" t="s">
        <v>184</v>
      </c>
    </row>
    <row r="3" spans="1:2" x14ac:dyDescent="0.2">
      <c r="A3" s="21" t="s">
        <v>266</v>
      </c>
      <c r="B3" t="s">
        <v>270</v>
      </c>
    </row>
    <row r="4" spans="1:2" x14ac:dyDescent="0.2">
      <c r="A4" s="22" t="s">
        <v>243</v>
      </c>
      <c r="B4" s="23">
        <v>100</v>
      </c>
    </row>
    <row r="5" spans="1:2" x14ac:dyDescent="0.2">
      <c r="A5" s="22" t="s">
        <v>236</v>
      </c>
      <c r="B5" s="23">
        <v>2.6918996503445167</v>
      </c>
    </row>
    <row r="6" spans="1:2" x14ac:dyDescent="0.2">
      <c r="A6" s="22" t="s">
        <v>174</v>
      </c>
      <c r="B6" s="23">
        <v>6.039697633263728</v>
      </c>
    </row>
    <row r="7" spans="1:2" x14ac:dyDescent="0.2">
      <c r="A7" s="22" t="s">
        <v>247</v>
      </c>
      <c r="B7" s="23">
        <v>58.845293363969454</v>
      </c>
    </row>
    <row r="8" spans="1:2" x14ac:dyDescent="0.2">
      <c r="A8" s="22" t="s">
        <v>252</v>
      </c>
      <c r="B8" s="23">
        <v>21.462056514084463</v>
      </c>
    </row>
    <row r="9" spans="1:2" x14ac:dyDescent="0.2">
      <c r="A9" s="22" t="s">
        <v>232</v>
      </c>
      <c r="B9" s="23">
        <v>42.155594534009346</v>
      </c>
    </row>
    <row r="10" spans="1:2" x14ac:dyDescent="0.2">
      <c r="A10" s="22" t="s">
        <v>257</v>
      </c>
      <c r="B10" s="23">
        <v>37.176705157693924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CAAA9-39DE-A843-BFE5-4B42708CE9ED}">
  <dimension ref="A1:N51"/>
  <sheetViews>
    <sheetView tabSelected="1" zoomScaleNormal="100" workbookViewId="0">
      <selection activeCell="L3" sqref="L3"/>
    </sheetView>
  </sheetViews>
  <sheetFormatPr baseColWidth="10" defaultRowHeight="16" x14ac:dyDescent="0.2"/>
  <cols>
    <col min="4" max="4" width="52.6640625" customWidth="1"/>
    <col min="8" max="8" width="10.83203125" style="4"/>
    <col min="12" max="12" width="10.83203125" style="16"/>
  </cols>
  <sheetData>
    <row r="1" spans="1:14" x14ac:dyDescent="0.2">
      <c r="A1" s="1" t="s">
        <v>0</v>
      </c>
      <c r="B1" s="1" t="s">
        <v>1</v>
      </c>
      <c r="C1" s="1" t="s">
        <v>2</v>
      </c>
      <c r="D1" s="1" t="s">
        <v>3</v>
      </c>
      <c r="E1" s="1" t="s">
        <v>4</v>
      </c>
      <c r="F1" s="1" t="s">
        <v>5</v>
      </c>
      <c r="G1" s="1" t="s">
        <v>6</v>
      </c>
      <c r="H1" s="3" t="s">
        <v>7</v>
      </c>
      <c r="I1" s="1" t="s">
        <v>8</v>
      </c>
      <c r="J1" s="1" t="s">
        <v>9</v>
      </c>
      <c r="K1" s="1" t="s">
        <v>10</v>
      </c>
      <c r="L1" s="10" t="s">
        <v>263</v>
      </c>
    </row>
    <row r="2" spans="1:14" x14ac:dyDescent="0.2">
      <c r="A2">
        <v>1</v>
      </c>
      <c r="B2" t="s">
        <v>11</v>
      </c>
      <c r="C2" t="s">
        <v>12</v>
      </c>
      <c r="D2" t="s">
        <v>13</v>
      </c>
      <c r="E2" t="s">
        <v>39</v>
      </c>
      <c r="F2">
        <v>2020</v>
      </c>
      <c r="G2">
        <v>17.2</v>
      </c>
      <c r="H2" s="4">
        <f>(G2-$N$4/$N$3-$N$4)</f>
        <v>17.2</v>
      </c>
      <c r="I2" t="s">
        <v>15</v>
      </c>
      <c r="J2" t="s">
        <v>16</v>
      </c>
      <c r="K2" t="s">
        <v>17</v>
      </c>
      <c r="L2" s="15">
        <f>IF(H2&gt;$N$3,100,(H2/$N$3)*100)</f>
        <v>100</v>
      </c>
    </row>
    <row r="3" spans="1:14" x14ac:dyDescent="0.2">
      <c r="A3">
        <v>1</v>
      </c>
      <c r="B3" t="s">
        <v>11</v>
      </c>
      <c r="C3" t="s">
        <v>12</v>
      </c>
      <c r="D3" t="s">
        <v>13</v>
      </c>
      <c r="E3" t="s">
        <v>27</v>
      </c>
      <c r="F3">
        <v>2020</v>
      </c>
      <c r="G3">
        <v>9.4</v>
      </c>
      <c r="H3" s="4">
        <f>(G3-$N$4/$N$3-$N$4)</f>
        <v>9.4</v>
      </c>
      <c r="I3" t="s">
        <v>15</v>
      </c>
      <c r="J3" t="s">
        <v>16</v>
      </c>
      <c r="K3" t="s">
        <v>17</v>
      </c>
      <c r="L3" s="15">
        <f t="shared" ref="L3:L51" si="0">IF(H3&gt;$N$3,100,(H3/$N$3)*100)</f>
        <v>100</v>
      </c>
      <c r="M3" t="s">
        <v>261</v>
      </c>
      <c r="N3" s="7">
        <f>AVERAGE(G3:G7)</f>
        <v>6.28</v>
      </c>
    </row>
    <row r="4" spans="1:14" x14ac:dyDescent="0.2">
      <c r="A4">
        <v>1</v>
      </c>
      <c r="B4" t="s">
        <v>11</v>
      </c>
      <c r="C4" t="s">
        <v>12</v>
      </c>
      <c r="D4" t="s">
        <v>13</v>
      </c>
      <c r="E4" t="s">
        <v>34</v>
      </c>
      <c r="F4">
        <v>2020</v>
      </c>
      <c r="G4">
        <v>6.5</v>
      </c>
      <c r="H4" s="4">
        <f>(G4-$N$4/$N$3-$N$4)</f>
        <v>6.5</v>
      </c>
      <c r="I4" t="s">
        <v>15</v>
      </c>
      <c r="J4" t="s">
        <v>16</v>
      </c>
      <c r="K4" t="s">
        <v>17</v>
      </c>
      <c r="L4" s="15">
        <f t="shared" si="0"/>
        <v>100</v>
      </c>
      <c r="M4" t="s">
        <v>262</v>
      </c>
      <c r="N4" s="7">
        <f>_xlfn.PERCENTILE.INC(G3:G51,0.025)</f>
        <v>0</v>
      </c>
    </row>
    <row r="5" spans="1:14" x14ac:dyDescent="0.2">
      <c r="A5">
        <v>1</v>
      </c>
      <c r="B5" t="s">
        <v>11</v>
      </c>
      <c r="C5" t="s">
        <v>12</v>
      </c>
      <c r="D5" t="s">
        <v>13</v>
      </c>
      <c r="E5" t="s">
        <v>53</v>
      </c>
      <c r="F5">
        <v>2020</v>
      </c>
      <c r="G5">
        <v>5.9</v>
      </c>
      <c r="H5" s="4">
        <f t="shared" ref="H5:H51" si="1">(G5-$N$4/$N$3-$N$4)</f>
        <v>5.9</v>
      </c>
      <c r="I5" t="s">
        <v>15</v>
      </c>
      <c r="J5" t="s">
        <v>16</v>
      </c>
      <c r="K5" t="s">
        <v>17</v>
      </c>
      <c r="L5" s="15">
        <f t="shared" si="0"/>
        <v>93.949044585987266</v>
      </c>
    </row>
    <row r="6" spans="1:14" x14ac:dyDescent="0.2">
      <c r="A6">
        <v>1</v>
      </c>
      <c r="B6" t="s">
        <v>11</v>
      </c>
      <c r="C6" t="s">
        <v>12</v>
      </c>
      <c r="D6" t="s">
        <v>13</v>
      </c>
      <c r="E6" t="s">
        <v>38</v>
      </c>
      <c r="F6">
        <v>2020</v>
      </c>
      <c r="G6">
        <v>5.8</v>
      </c>
      <c r="H6" s="4">
        <f t="shared" si="1"/>
        <v>5.8</v>
      </c>
      <c r="I6" t="s">
        <v>15</v>
      </c>
      <c r="J6" t="s">
        <v>16</v>
      </c>
      <c r="K6" t="s">
        <v>17</v>
      </c>
      <c r="L6" s="15">
        <f t="shared" si="0"/>
        <v>92.356687898089163</v>
      </c>
    </row>
    <row r="7" spans="1:14" x14ac:dyDescent="0.2">
      <c r="A7">
        <v>1</v>
      </c>
      <c r="B7" t="s">
        <v>11</v>
      </c>
      <c r="C7" t="s">
        <v>12</v>
      </c>
      <c r="D7" t="s">
        <v>13</v>
      </c>
      <c r="E7" t="s">
        <v>42</v>
      </c>
      <c r="F7">
        <v>2020</v>
      </c>
      <c r="G7">
        <v>3.8</v>
      </c>
      <c r="H7" s="4">
        <f t="shared" si="1"/>
        <v>3.8</v>
      </c>
      <c r="I7" t="s">
        <v>15</v>
      </c>
      <c r="J7" t="s">
        <v>16</v>
      </c>
      <c r="K7" t="s">
        <v>17</v>
      </c>
      <c r="L7" s="15">
        <f t="shared" si="0"/>
        <v>60.509554140127385</v>
      </c>
    </row>
    <row r="8" spans="1:14" x14ac:dyDescent="0.2">
      <c r="A8">
        <v>1</v>
      </c>
      <c r="B8" t="s">
        <v>11</v>
      </c>
      <c r="C8" t="s">
        <v>12</v>
      </c>
      <c r="D8" t="s">
        <v>13</v>
      </c>
      <c r="E8" t="s">
        <v>22</v>
      </c>
      <c r="F8">
        <v>2020</v>
      </c>
      <c r="G8">
        <v>3.1</v>
      </c>
      <c r="H8" s="4">
        <f t="shared" si="1"/>
        <v>3.1</v>
      </c>
      <c r="I8" t="s">
        <v>15</v>
      </c>
      <c r="J8" t="s">
        <v>16</v>
      </c>
      <c r="K8" t="s">
        <v>17</v>
      </c>
      <c r="L8" s="15">
        <f t="shared" si="0"/>
        <v>49.363057324840767</v>
      </c>
    </row>
    <row r="9" spans="1:14" x14ac:dyDescent="0.2">
      <c r="A9">
        <v>1</v>
      </c>
      <c r="B9" t="s">
        <v>11</v>
      </c>
      <c r="C9" t="s">
        <v>12</v>
      </c>
      <c r="D9" t="s">
        <v>13</v>
      </c>
      <c r="E9" t="s">
        <v>50</v>
      </c>
      <c r="F9">
        <v>2020</v>
      </c>
      <c r="G9">
        <v>3.1</v>
      </c>
      <c r="H9" s="4">
        <f t="shared" si="1"/>
        <v>3.1</v>
      </c>
      <c r="I9" t="s">
        <v>15</v>
      </c>
      <c r="J9" t="s">
        <v>16</v>
      </c>
      <c r="K9" t="s">
        <v>17</v>
      </c>
      <c r="L9" s="15">
        <f t="shared" si="0"/>
        <v>49.363057324840767</v>
      </c>
    </row>
    <row r="10" spans="1:14" x14ac:dyDescent="0.2">
      <c r="A10">
        <v>1</v>
      </c>
      <c r="B10" t="s">
        <v>11</v>
      </c>
      <c r="C10" t="s">
        <v>12</v>
      </c>
      <c r="D10" t="s">
        <v>13</v>
      </c>
      <c r="E10" t="s">
        <v>28</v>
      </c>
      <c r="F10">
        <v>2020</v>
      </c>
      <c r="G10">
        <v>2.2999999999999998</v>
      </c>
      <c r="H10" s="4">
        <f t="shared" si="1"/>
        <v>2.2999999999999998</v>
      </c>
      <c r="I10" t="s">
        <v>15</v>
      </c>
      <c r="J10" t="s">
        <v>16</v>
      </c>
      <c r="K10" t="s">
        <v>17</v>
      </c>
      <c r="L10" s="15">
        <f t="shared" si="0"/>
        <v>36.624203821656046</v>
      </c>
    </row>
    <row r="11" spans="1:14" x14ac:dyDescent="0.2">
      <c r="A11">
        <v>1</v>
      </c>
      <c r="B11" t="s">
        <v>11</v>
      </c>
      <c r="C11" t="s">
        <v>12</v>
      </c>
      <c r="D11" t="s">
        <v>13</v>
      </c>
      <c r="E11" t="s">
        <v>23</v>
      </c>
      <c r="F11">
        <v>2020</v>
      </c>
      <c r="G11">
        <v>1.9</v>
      </c>
      <c r="H11" s="4">
        <f t="shared" si="1"/>
        <v>1.9</v>
      </c>
      <c r="I11" t="s">
        <v>15</v>
      </c>
      <c r="J11" t="s">
        <v>16</v>
      </c>
      <c r="K11" t="s">
        <v>17</v>
      </c>
      <c r="L11" s="15">
        <f t="shared" si="0"/>
        <v>30.254777070063692</v>
      </c>
    </row>
    <row r="12" spans="1:14" x14ac:dyDescent="0.2">
      <c r="A12">
        <v>1</v>
      </c>
      <c r="B12" t="s">
        <v>11</v>
      </c>
      <c r="C12" t="s">
        <v>12</v>
      </c>
      <c r="D12" t="s">
        <v>13</v>
      </c>
      <c r="E12" t="s">
        <v>57</v>
      </c>
      <c r="F12">
        <v>2020</v>
      </c>
      <c r="G12">
        <v>1.6</v>
      </c>
      <c r="H12" s="4">
        <f t="shared" si="1"/>
        <v>1.6</v>
      </c>
      <c r="I12" t="s">
        <v>15</v>
      </c>
      <c r="J12" t="s">
        <v>16</v>
      </c>
      <c r="K12" t="s">
        <v>17</v>
      </c>
      <c r="L12" s="15">
        <f t="shared" si="0"/>
        <v>25.477707006369428</v>
      </c>
    </row>
    <row r="13" spans="1:14" x14ac:dyDescent="0.2">
      <c r="A13">
        <v>1</v>
      </c>
      <c r="B13" t="s">
        <v>11</v>
      </c>
      <c r="C13" t="s">
        <v>12</v>
      </c>
      <c r="D13" t="s">
        <v>13</v>
      </c>
      <c r="E13" t="s">
        <v>55</v>
      </c>
      <c r="F13">
        <v>2020</v>
      </c>
      <c r="G13">
        <v>1.4</v>
      </c>
      <c r="H13" s="4">
        <f t="shared" si="1"/>
        <v>1.4</v>
      </c>
      <c r="I13" t="s">
        <v>15</v>
      </c>
      <c r="J13" t="s">
        <v>16</v>
      </c>
      <c r="K13" t="s">
        <v>17</v>
      </c>
      <c r="L13" s="15">
        <f t="shared" si="0"/>
        <v>22.292993630573246</v>
      </c>
    </row>
    <row r="14" spans="1:14" x14ac:dyDescent="0.2">
      <c r="A14">
        <v>1</v>
      </c>
      <c r="B14" t="s">
        <v>11</v>
      </c>
      <c r="C14" t="s">
        <v>12</v>
      </c>
      <c r="D14" t="s">
        <v>13</v>
      </c>
      <c r="E14" t="s">
        <v>45</v>
      </c>
      <c r="F14">
        <v>2020</v>
      </c>
      <c r="G14">
        <v>1.3</v>
      </c>
      <c r="H14" s="4">
        <f t="shared" si="1"/>
        <v>1.3</v>
      </c>
      <c r="I14" t="s">
        <v>15</v>
      </c>
      <c r="J14" t="s">
        <v>16</v>
      </c>
      <c r="K14" t="s">
        <v>17</v>
      </c>
      <c r="L14" s="15">
        <f t="shared" si="0"/>
        <v>20.70063694267516</v>
      </c>
    </row>
    <row r="15" spans="1:14" x14ac:dyDescent="0.2">
      <c r="A15">
        <v>1</v>
      </c>
      <c r="B15" t="s">
        <v>11</v>
      </c>
      <c r="C15" t="s">
        <v>12</v>
      </c>
      <c r="D15" t="s">
        <v>13</v>
      </c>
      <c r="E15" t="s">
        <v>18</v>
      </c>
      <c r="F15">
        <v>2020</v>
      </c>
      <c r="G15">
        <v>1.1000000000000001</v>
      </c>
      <c r="H15" s="4">
        <f t="shared" si="1"/>
        <v>1.1000000000000001</v>
      </c>
      <c r="I15" t="s">
        <v>15</v>
      </c>
      <c r="J15" t="s">
        <v>16</v>
      </c>
      <c r="K15" t="s">
        <v>17</v>
      </c>
      <c r="L15" s="15">
        <f t="shared" si="0"/>
        <v>17.515923566878982</v>
      </c>
    </row>
    <row r="16" spans="1:14" x14ac:dyDescent="0.2">
      <c r="A16">
        <v>1</v>
      </c>
      <c r="B16" t="s">
        <v>11</v>
      </c>
      <c r="C16" t="s">
        <v>12</v>
      </c>
      <c r="D16" t="s">
        <v>13</v>
      </c>
      <c r="E16" t="s">
        <v>33</v>
      </c>
      <c r="F16">
        <v>2020</v>
      </c>
      <c r="G16">
        <v>1</v>
      </c>
      <c r="H16" s="4">
        <f t="shared" si="1"/>
        <v>1</v>
      </c>
      <c r="I16" t="s">
        <v>15</v>
      </c>
      <c r="J16" t="s">
        <v>16</v>
      </c>
      <c r="K16" t="s">
        <v>17</v>
      </c>
      <c r="L16" s="15">
        <f t="shared" si="0"/>
        <v>15.923566878980891</v>
      </c>
    </row>
    <row r="17" spans="1:12" x14ac:dyDescent="0.2">
      <c r="A17">
        <v>1</v>
      </c>
      <c r="B17" t="s">
        <v>11</v>
      </c>
      <c r="C17" t="s">
        <v>12</v>
      </c>
      <c r="D17" t="s">
        <v>13</v>
      </c>
      <c r="E17" t="s">
        <v>60</v>
      </c>
      <c r="F17">
        <v>2020</v>
      </c>
      <c r="G17">
        <v>0.9</v>
      </c>
      <c r="H17" s="4">
        <f t="shared" si="1"/>
        <v>0.9</v>
      </c>
      <c r="I17" t="s">
        <v>15</v>
      </c>
      <c r="J17" t="s">
        <v>16</v>
      </c>
      <c r="K17" t="s">
        <v>17</v>
      </c>
      <c r="L17" s="15">
        <f t="shared" si="0"/>
        <v>14.331210191082802</v>
      </c>
    </row>
    <row r="18" spans="1:12" x14ac:dyDescent="0.2">
      <c r="A18">
        <v>1</v>
      </c>
      <c r="B18" t="s">
        <v>11</v>
      </c>
      <c r="C18" t="s">
        <v>12</v>
      </c>
      <c r="D18" t="s">
        <v>13</v>
      </c>
      <c r="E18" t="s">
        <v>40</v>
      </c>
      <c r="F18">
        <v>2020</v>
      </c>
      <c r="G18">
        <v>0.8</v>
      </c>
      <c r="H18" s="4">
        <f t="shared" si="1"/>
        <v>0.8</v>
      </c>
      <c r="I18" t="s">
        <v>15</v>
      </c>
      <c r="J18" t="s">
        <v>16</v>
      </c>
      <c r="K18" t="s">
        <v>17</v>
      </c>
      <c r="L18" s="15">
        <f t="shared" si="0"/>
        <v>12.738853503184714</v>
      </c>
    </row>
    <row r="19" spans="1:12" x14ac:dyDescent="0.2">
      <c r="A19">
        <v>1</v>
      </c>
      <c r="B19" t="s">
        <v>11</v>
      </c>
      <c r="C19" t="s">
        <v>12</v>
      </c>
      <c r="D19" t="s">
        <v>13</v>
      </c>
      <c r="E19" t="s">
        <v>44</v>
      </c>
      <c r="F19">
        <v>2020</v>
      </c>
      <c r="G19">
        <v>0.8</v>
      </c>
      <c r="H19" s="4">
        <f t="shared" si="1"/>
        <v>0.8</v>
      </c>
      <c r="I19" t="s">
        <v>15</v>
      </c>
      <c r="J19" t="s">
        <v>16</v>
      </c>
      <c r="K19" t="s">
        <v>17</v>
      </c>
      <c r="L19" s="15">
        <f t="shared" si="0"/>
        <v>12.738853503184714</v>
      </c>
    </row>
    <row r="20" spans="1:12" x14ac:dyDescent="0.2">
      <c r="A20">
        <v>1</v>
      </c>
      <c r="B20" t="s">
        <v>11</v>
      </c>
      <c r="C20" t="s">
        <v>12</v>
      </c>
      <c r="D20" t="s">
        <v>13</v>
      </c>
      <c r="E20" t="s">
        <v>52</v>
      </c>
      <c r="F20">
        <v>2020</v>
      </c>
      <c r="G20">
        <v>0.8</v>
      </c>
      <c r="H20" s="4">
        <f t="shared" si="1"/>
        <v>0.8</v>
      </c>
      <c r="I20" t="s">
        <v>15</v>
      </c>
      <c r="J20" t="s">
        <v>16</v>
      </c>
      <c r="K20" t="s">
        <v>17</v>
      </c>
      <c r="L20" s="15">
        <f t="shared" si="0"/>
        <v>12.738853503184714</v>
      </c>
    </row>
    <row r="21" spans="1:12" x14ac:dyDescent="0.2">
      <c r="A21">
        <v>1</v>
      </c>
      <c r="B21" t="s">
        <v>11</v>
      </c>
      <c r="C21" t="s">
        <v>12</v>
      </c>
      <c r="D21" t="s">
        <v>13</v>
      </c>
      <c r="E21" t="s">
        <v>19</v>
      </c>
      <c r="F21">
        <v>2020</v>
      </c>
      <c r="G21">
        <v>0.7</v>
      </c>
      <c r="H21" s="4">
        <f t="shared" si="1"/>
        <v>0.7</v>
      </c>
      <c r="I21" t="s">
        <v>15</v>
      </c>
      <c r="J21" t="s">
        <v>16</v>
      </c>
      <c r="K21" t="s">
        <v>17</v>
      </c>
      <c r="L21" s="15">
        <f t="shared" si="0"/>
        <v>11.146496815286623</v>
      </c>
    </row>
    <row r="22" spans="1:12" x14ac:dyDescent="0.2">
      <c r="A22">
        <v>1</v>
      </c>
      <c r="B22" t="s">
        <v>11</v>
      </c>
      <c r="C22" t="s">
        <v>12</v>
      </c>
      <c r="D22" t="s">
        <v>13</v>
      </c>
      <c r="E22" t="s">
        <v>26</v>
      </c>
      <c r="F22">
        <v>2020</v>
      </c>
      <c r="G22">
        <v>0.7</v>
      </c>
      <c r="H22" s="4">
        <f t="shared" si="1"/>
        <v>0.7</v>
      </c>
      <c r="I22" t="s">
        <v>15</v>
      </c>
      <c r="J22" t="s">
        <v>16</v>
      </c>
      <c r="K22" t="s">
        <v>17</v>
      </c>
      <c r="L22" s="15">
        <f t="shared" si="0"/>
        <v>11.146496815286623</v>
      </c>
    </row>
    <row r="23" spans="1:12" x14ac:dyDescent="0.2">
      <c r="A23">
        <v>1</v>
      </c>
      <c r="B23" t="s">
        <v>11</v>
      </c>
      <c r="C23" t="s">
        <v>12</v>
      </c>
      <c r="D23" t="s">
        <v>13</v>
      </c>
      <c r="E23" t="s">
        <v>58</v>
      </c>
      <c r="F23">
        <v>2020</v>
      </c>
      <c r="G23">
        <v>0.7</v>
      </c>
      <c r="H23" s="4">
        <f t="shared" si="1"/>
        <v>0.7</v>
      </c>
      <c r="I23" t="s">
        <v>15</v>
      </c>
      <c r="J23" t="s">
        <v>16</v>
      </c>
      <c r="K23" t="s">
        <v>17</v>
      </c>
      <c r="L23" s="15">
        <f t="shared" si="0"/>
        <v>11.146496815286623</v>
      </c>
    </row>
    <row r="24" spans="1:12" x14ac:dyDescent="0.2">
      <c r="A24">
        <v>1</v>
      </c>
      <c r="B24" t="s">
        <v>11</v>
      </c>
      <c r="C24" t="s">
        <v>12</v>
      </c>
      <c r="D24" t="s">
        <v>13</v>
      </c>
      <c r="E24" t="s">
        <v>46</v>
      </c>
      <c r="F24">
        <v>2020</v>
      </c>
      <c r="G24">
        <v>0.5</v>
      </c>
      <c r="H24" s="4">
        <f t="shared" si="1"/>
        <v>0.5</v>
      </c>
      <c r="I24" t="s">
        <v>15</v>
      </c>
      <c r="J24" t="s">
        <v>16</v>
      </c>
      <c r="K24" t="s">
        <v>17</v>
      </c>
      <c r="L24" s="15">
        <f t="shared" si="0"/>
        <v>7.9617834394904454</v>
      </c>
    </row>
    <row r="25" spans="1:12" x14ac:dyDescent="0.2">
      <c r="A25">
        <v>1</v>
      </c>
      <c r="B25" t="s">
        <v>11</v>
      </c>
      <c r="C25" t="s">
        <v>12</v>
      </c>
      <c r="D25" t="s">
        <v>13</v>
      </c>
      <c r="E25" t="s">
        <v>54</v>
      </c>
      <c r="F25">
        <v>2020</v>
      </c>
      <c r="G25">
        <v>0.5</v>
      </c>
      <c r="H25" s="4">
        <f t="shared" si="1"/>
        <v>0.5</v>
      </c>
      <c r="I25" t="s">
        <v>15</v>
      </c>
      <c r="J25" t="s">
        <v>16</v>
      </c>
      <c r="K25" t="s">
        <v>17</v>
      </c>
      <c r="L25" s="15">
        <f t="shared" si="0"/>
        <v>7.9617834394904454</v>
      </c>
    </row>
    <row r="26" spans="1:12" x14ac:dyDescent="0.2">
      <c r="A26">
        <v>1</v>
      </c>
      <c r="B26" t="s">
        <v>11</v>
      </c>
      <c r="C26" t="s">
        <v>12</v>
      </c>
      <c r="D26" t="s">
        <v>13</v>
      </c>
      <c r="E26" t="s">
        <v>64</v>
      </c>
      <c r="F26">
        <v>2020</v>
      </c>
      <c r="G26">
        <v>0.5</v>
      </c>
      <c r="H26" s="4">
        <f t="shared" si="1"/>
        <v>0.5</v>
      </c>
      <c r="I26" t="s">
        <v>15</v>
      </c>
      <c r="J26" t="s">
        <v>16</v>
      </c>
      <c r="K26" t="s">
        <v>17</v>
      </c>
      <c r="L26" s="15">
        <f t="shared" si="0"/>
        <v>7.9617834394904454</v>
      </c>
    </row>
    <row r="27" spans="1:12" x14ac:dyDescent="0.2">
      <c r="A27">
        <v>1</v>
      </c>
      <c r="B27" t="s">
        <v>11</v>
      </c>
      <c r="C27" t="s">
        <v>12</v>
      </c>
      <c r="D27" t="s">
        <v>13</v>
      </c>
      <c r="E27" t="s">
        <v>20</v>
      </c>
      <c r="F27">
        <v>2020</v>
      </c>
      <c r="G27">
        <v>0.4</v>
      </c>
      <c r="H27" s="4">
        <f t="shared" si="1"/>
        <v>0.4</v>
      </c>
      <c r="I27" t="s">
        <v>15</v>
      </c>
      <c r="J27" t="s">
        <v>16</v>
      </c>
      <c r="K27" t="s">
        <v>17</v>
      </c>
      <c r="L27" s="15">
        <f t="shared" si="0"/>
        <v>6.369426751592357</v>
      </c>
    </row>
    <row r="28" spans="1:12" x14ac:dyDescent="0.2">
      <c r="A28">
        <v>1</v>
      </c>
      <c r="B28" t="s">
        <v>11</v>
      </c>
      <c r="C28" t="s">
        <v>12</v>
      </c>
      <c r="D28" t="s">
        <v>13</v>
      </c>
      <c r="E28" t="s">
        <v>41</v>
      </c>
      <c r="F28">
        <v>2020</v>
      </c>
      <c r="G28">
        <v>0.4</v>
      </c>
      <c r="H28" s="4">
        <f t="shared" si="1"/>
        <v>0.4</v>
      </c>
      <c r="I28" t="s">
        <v>15</v>
      </c>
      <c r="J28" t="s">
        <v>16</v>
      </c>
      <c r="K28" t="s">
        <v>17</v>
      </c>
      <c r="L28" s="15">
        <f t="shared" si="0"/>
        <v>6.369426751592357</v>
      </c>
    </row>
    <row r="29" spans="1:12" x14ac:dyDescent="0.2">
      <c r="A29">
        <v>1</v>
      </c>
      <c r="B29" t="s">
        <v>11</v>
      </c>
      <c r="C29" t="s">
        <v>12</v>
      </c>
      <c r="D29" t="s">
        <v>13</v>
      </c>
      <c r="E29" t="s">
        <v>61</v>
      </c>
      <c r="F29">
        <v>2020</v>
      </c>
      <c r="G29">
        <v>0.4</v>
      </c>
      <c r="H29" s="4">
        <f t="shared" si="1"/>
        <v>0.4</v>
      </c>
      <c r="I29" t="s">
        <v>15</v>
      </c>
      <c r="J29" t="s">
        <v>16</v>
      </c>
      <c r="K29" t="s">
        <v>17</v>
      </c>
      <c r="L29" s="15">
        <f t="shared" si="0"/>
        <v>6.369426751592357</v>
      </c>
    </row>
    <row r="30" spans="1:12" x14ac:dyDescent="0.2">
      <c r="A30">
        <v>1</v>
      </c>
      <c r="B30" t="s">
        <v>11</v>
      </c>
      <c r="C30" t="s">
        <v>12</v>
      </c>
      <c r="D30" t="s">
        <v>13</v>
      </c>
      <c r="E30" t="s">
        <v>29</v>
      </c>
      <c r="F30">
        <v>2020</v>
      </c>
      <c r="G30">
        <v>0.3</v>
      </c>
      <c r="H30" s="4">
        <f t="shared" si="1"/>
        <v>0.3</v>
      </c>
      <c r="I30" t="s">
        <v>15</v>
      </c>
      <c r="J30" t="s">
        <v>16</v>
      </c>
      <c r="K30" t="s">
        <v>17</v>
      </c>
      <c r="L30" s="15">
        <f t="shared" si="0"/>
        <v>4.7770700636942669</v>
      </c>
    </row>
    <row r="31" spans="1:12" x14ac:dyDescent="0.2">
      <c r="A31">
        <v>1</v>
      </c>
      <c r="B31" t="s">
        <v>11</v>
      </c>
      <c r="C31" t="s">
        <v>12</v>
      </c>
      <c r="D31" t="s">
        <v>13</v>
      </c>
      <c r="E31" t="s">
        <v>35</v>
      </c>
      <c r="F31">
        <v>2020</v>
      </c>
      <c r="G31">
        <v>0.3</v>
      </c>
      <c r="H31" s="4">
        <f t="shared" si="1"/>
        <v>0.3</v>
      </c>
      <c r="I31" t="s">
        <v>15</v>
      </c>
      <c r="J31" t="s">
        <v>16</v>
      </c>
      <c r="K31" t="s">
        <v>17</v>
      </c>
      <c r="L31" s="15">
        <f t="shared" si="0"/>
        <v>4.7770700636942669</v>
      </c>
    </row>
    <row r="32" spans="1:12" x14ac:dyDescent="0.2">
      <c r="A32">
        <v>1</v>
      </c>
      <c r="B32" t="s">
        <v>11</v>
      </c>
      <c r="C32" t="s">
        <v>12</v>
      </c>
      <c r="D32" t="s">
        <v>13</v>
      </c>
      <c r="E32" t="s">
        <v>49</v>
      </c>
      <c r="F32">
        <v>2020</v>
      </c>
      <c r="G32">
        <v>0.3</v>
      </c>
      <c r="H32" s="4">
        <f t="shared" si="1"/>
        <v>0.3</v>
      </c>
      <c r="I32" t="s">
        <v>15</v>
      </c>
      <c r="J32" t="s">
        <v>16</v>
      </c>
      <c r="K32" t="s">
        <v>17</v>
      </c>
      <c r="L32" s="15">
        <f t="shared" si="0"/>
        <v>4.7770700636942669</v>
      </c>
    </row>
    <row r="33" spans="1:12" x14ac:dyDescent="0.2">
      <c r="A33">
        <v>1</v>
      </c>
      <c r="B33" t="s">
        <v>11</v>
      </c>
      <c r="C33" t="s">
        <v>12</v>
      </c>
      <c r="D33" t="s">
        <v>13</v>
      </c>
      <c r="E33" t="s">
        <v>24</v>
      </c>
      <c r="F33">
        <v>2020</v>
      </c>
      <c r="G33">
        <v>0.2</v>
      </c>
      <c r="H33" s="4">
        <f t="shared" si="1"/>
        <v>0.2</v>
      </c>
      <c r="I33" t="s">
        <v>15</v>
      </c>
      <c r="J33" t="s">
        <v>16</v>
      </c>
      <c r="K33" t="s">
        <v>17</v>
      </c>
      <c r="L33" s="15">
        <f t="shared" si="0"/>
        <v>3.1847133757961785</v>
      </c>
    </row>
    <row r="34" spans="1:12" x14ac:dyDescent="0.2">
      <c r="A34">
        <v>1</v>
      </c>
      <c r="B34" t="s">
        <v>11</v>
      </c>
      <c r="C34" t="s">
        <v>12</v>
      </c>
      <c r="D34" t="s">
        <v>13</v>
      </c>
      <c r="E34" t="s">
        <v>32</v>
      </c>
      <c r="F34">
        <v>2020</v>
      </c>
      <c r="G34">
        <v>0.2</v>
      </c>
      <c r="H34" s="4">
        <f t="shared" si="1"/>
        <v>0.2</v>
      </c>
      <c r="I34" t="s">
        <v>15</v>
      </c>
      <c r="J34" t="s">
        <v>16</v>
      </c>
      <c r="K34" t="s">
        <v>17</v>
      </c>
      <c r="L34" s="15">
        <f t="shared" si="0"/>
        <v>3.1847133757961785</v>
      </c>
    </row>
    <row r="35" spans="1:12" x14ac:dyDescent="0.2">
      <c r="A35">
        <v>1</v>
      </c>
      <c r="B35" t="s">
        <v>11</v>
      </c>
      <c r="C35" t="s">
        <v>12</v>
      </c>
      <c r="D35" t="s">
        <v>13</v>
      </c>
      <c r="E35" t="s">
        <v>47</v>
      </c>
      <c r="F35">
        <v>2020</v>
      </c>
      <c r="G35">
        <v>0.2</v>
      </c>
      <c r="H35" s="4">
        <f t="shared" si="1"/>
        <v>0.2</v>
      </c>
      <c r="I35" t="s">
        <v>15</v>
      </c>
      <c r="J35" t="s">
        <v>16</v>
      </c>
      <c r="K35" t="s">
        <v>17</v>
      </c>
      <c r="L35" s="15">
        <f t="shared" si="0"/>
        <v>3.1847133757961785</v>
      </c>
    </row>
    <row r="36" spans="1:12" x14ac:dyDescent="0.2">
      <c r="A36">
        <v>1</v>
      </c>
      <c r="B36" t="s">
        <v>11</v>
      </c>
      <c r="C36" t="s">
        <v>12</v>
      </c>
      <c r="D36" t="s">
        <v>13</v>
      </c>
      <c r="E36" t="s">
        <v>65</v>
      </c>
      <c r="F36">
        <v>2020</v>
      </c>
      <c r="G36">
        <v>0.2</v>
      </c>
      <c r="H36" s="4">
        <f t="shared" si="1"/>
        <v>0.2</v>
      </c>
      <c r="I36" t="s">
        <v>15</v>
      </c>
      <c r="J36" t="s">
        <v>16</v>
      </c>
      <c r="K36" t="s">
        <v>17</v>
      </c>
      <c r="L36" s="15">
        <f t="shared" si="0"/>
        <v>3.1847133757961785</v>
      </c>
    </row>
    <row r="37" spans="1:12" x14ac:dyDescent="0.2">
      <c r="A37">
        <v>1</v>
      </c>
      <c r="B37" t="s">
        <v>11</v>
      </c>
      <c r="C37" t="s">
        <v>12</v>
      </c>
      <c r="D37" t="s">
        <v>13</v>
      </c>
      <c r="E37" t="s">
        <v>66</v>
      </c>
      <c r="F37">
        <v>2020</v>
      </c>
      <c r="G37">
        <v>0.2</v>
      </c>
      <c r="H37" s="4">
        <f t="shared" si="1"/>
        <v>0.2</v>
      </c>
      <c r="I37" t="s">
        <v>15</v>
      </c>
      <c r="J37" t="s">
        <v>16</v>
      </c>
      <c r="K37" t="s">
        <v>17</v>
      </c>
      <c r="L37" s="15">
        <f t="shared" si="0"/>
        <v>3.1847133757961785</v>
      </c>
    </row>
    <row r="38" spans="1:12" x14ac:dyDescent="0.2">
      <c r="A38">
        <v>1</v>
      </c>
      <c r="B38" t="s">
        <v>11</v>
      </c>
      <c r="C38" t="s">
        <v>12</v>
      </c>
      <c r="D38" t="s">
        <v>13</v>
      </c>
      <c r="E38" t="s">
        <v>21</v>
      </c>
      <c r="F38">
        <v>2020</v>
      </c>
      <c r="G38">
        <v>0.1</v>
      </c>
      <c r="H38" s="4">
        <f t="shared" si="1"/>
        <v>0.1</v>
      </c>
      <c r="I38" t="s">
        <v>15</v>
      </c>
      <c r="J38" t="s">
        <v>16</v>
      </c>
      <c r="K38" t="s">
        <v>17</v>
      </c>
      <c r="L38" s="15">
        <f t="shared" si="0"/>
        <v>1.5923566878980893</v>
      </c>
    </row>
    <row r="39" spans="1:12" x14ac:dyDescent="0.2">
      <c r="A39">
        <v>1</v>
      </c>
      <c r="B39" t="s">
        <v>11</v>
      </c>
      <c r="C39" t="s">
        <v>12</v>
      </c>
      <c r="D39" t="s">
        <v>13</v>
      </c>
      <c r="E39" t="s">
        <v>37</v>
      </c>
      <c r="F39">
        <v>2020</v>
      </c>
      <c r="G39">
        <v>0.1</v>
      </c>
      <c r="H39" s="4">
        <f t="shared" si="1"/>
        <v>0.1</v>
      </c>
      <c r="I39" t="s">
        <v>15</v>
      </c>
      <c r="J39" t="s">
        <v>16</v>
      </c>
      <c r="K39" t="s">
        <v>17</v>
      </c>
      <c r="L39" s="15">
        <f t="shared" si="0"/>
        <v>1.5923566878980893</v>
      </c>
    </row>
    <row r="40" spans="1:12" x14ac:dyDescent="0.2">
      <c r="A40">
        <v>1</v>
      </c>
      <c r="B40" t="s">
        <v>11</v>
      </c>
      <c r="C40" t="s">
        <v>12</v>
      </c>
      <c r="D40" t="s">
        <v>13</v>
      </c>
      <c r="E40" t="s">
        <v>43</v>
      </c>
      <c r="F40">
        <v>2020</v>
      </c>
      <c r="G40">
        <v>0.1</v>
      </c>
      <c r="H40" s="4">
        <f t="shared" si="1"/>
        <v>0.1</v>
      </c>
      <c r="I40" t="s">
        <v>15</v>
      </c>
      <c r="J40" t="s">
        <v>16</v>
      </c>
      <c r="K40" t="s">
        <v>17</v>
      </c>
      <c r="L40" s="15">
        <f t="shared" si="0"/>
        <v>1.5923566878980893</v>
      </c>
    </row>
    <row r="41" spans="1:12" x14ac:dyDescent="0.2">
      <c r="A41">
        <v>1</v>
      </c>
      <c r="B41" t="s">
        <v>11</v>
      </c>
      <c r="C41" t="s">
        <v>12</v>
      </c>
      <c r="D41" t="s">
        <v>13</v>
      </c>
      <c r="E41" t="s">
        <v>14</v>
      </c>
      <c r="F41">
        <v>2020</v>
      </c>
      <c r="G41">
        <v>0</v>
      </c>
      <c r="H41" s="4">
        <f t="shared" si="1"/>
        <v>0</v>
      </c>
      <c r="I41" t="s">
        <v>15</v>
      </c>
      <c r="J41" t="s">
        <v>16</v>
      </c>
      <c r="K41" t="s">
        <v>17</v>
      </c>
      <c r="L41" s="15">
        <f t="shared" si="0"/>
        <v>0</v>
      </c>
    </row>
    <row r="42" spans="1:12" x14ac:dyDescent="0.2">
      <c r="A42">
        <v>1</v>
      </c>
      <c r="B42" t="s">
        <v>11</v>
      </c>
      <c r="C42" t="s">
        <v>12</v>
      </c>
      <c r="D42" t="s">
        <v>13</v>
      </c>
      <c r="E42" t="s">
        <v>25</v>
      </c>
      <c r="F42">
        <v>2020</v>
      </c>
      <c r="G42">
        <v>0</v>
      </c>
      <c r="H42" s="4">
        <f t="shared" si="1"/>
        <v>0</v>
      </c>
      <c r="I42" t="s">
        <v>15</v>
      </c>
      <c r="J42" t="s">
        <v>16</v>
      </c>
      <c r="K42" t="s">
        <v>17</v>
      </c>
      <c r="L42" s="15">
        <f t="shared" si="0"/>
        <v>0</v>
      </c>
    </row>
    <row r="43" spans="1:12" x14ac:dyDescent="0.2">
      <c r="A43">
        <v>1</v>
      </c>
      <c r="B43" t="s">
        <v>11</v>
      </c>
      <c r="C43" t="s">
        <v>12</v>
      </c>
      <c r="D43" t="s">
        <v>13</v>
      </c>
      <c r="E43" t="s">
        <v>30</v>
      </c>
      <c r="F43">
        <v>2020</v>
      </c>
      <c r="G43">
        <v>0</v>
      </c>
      <c r="H43" s="4">
        <f t="shared" si="1"/>
        <v>0</v>
      </c>
      <c r="I43" t="s">
        <v>15</v>
      </c>
      <c r="J43" t="s">
        <v>16</v>
      </c>
      <c r="K43" t="s">
        <v>17</v>
      </c>
      <c r="L43" s="15">
        <f t="shared" si="0"/>
        <v>0</v>
      </c>
    </row>
    <row r="44" spans="1:12" x14ac:dyDescent="0.2">
      <c r="A44">
        <v>1</v>
      </c>
      <c r="B44" t="s">
        <v>11</v>
      </c>
      <c r="C44" t="s">
        <v>12</v>
      </c>
      <c r="D44" t="s">
        <v>13</v>
      </c>
      <c r="E44" t="s">
        <v>31</v>
      </c>
      <c r="F44">
        <v>2020</v>
      </c>
      <c r="G44">
        <v>0</v>
      </c>
      <c r="H44" s="4">
        <f t="shared" si="1"/>
        <v>0</v>
      </c>
      <c r="I44" t="s">
        <v>15</v>
      </c>
      <c r="J44" t="s">
        <v>16</v>
      </c>
      <c r="K44" t="s">
        <v>17</v>
      </c>
      <c r="L44" s="15">
        <f t="shared" si="0"/>
        <v>0</v>
      </c>
    </row>
    <row r="45" spans="1:12" x14ac:dyDescent="0.2">
      <c r="A45">
        <v>1</v>
      </c>
      <c r="B45" t="s">
        <v>11</v>
      </c>
      <c r="C45" t="s">
        <v>12</v>
      </c>
      <c r="D45" t="s">
        <v>13</v>
      </c>
      <c r="E45" t="s">
        <v>36</v>
      </c>
      <c r="F45">
        <v>2020</v>
      </c>
      <c r="G45">
        <v>0</v>
      </c>
      <c r="H45" s="4">
        <f t="shared" si="1"/>
        <v>0</v>
      </c>
      <c r="I45" t="s">
        <v>15</v>
      </c>
      <c r="J45" t="s">
        <v>16</v>
      </c>
      <c r="K45" t="s">
        <v>17</v>
      </c>
      <c r="L45" s="15">
        <f t="shared" si="0"/>
        <v>0</v>
      </c>
    </row>
    <row r="46" spans="1:12" x14ac:dyDescent="0.2">
      <c r="A46">
        <v>1</v>
      </c>
      <c r="B46" t="s">
        <v>11</v>
      </c>
      <c r="C46" t="s">
        <v>12</v>
      </c>
      <c r="D46" t="s">
        <v>13</v>
      </c>
      <c r="E46" t="s">
        <v>48</v>
      </c>
      <c r="F46">
        <v>2020</v>
      </c>
      <c r="G46">
        <v>0</v>
      </c>
      <c r="H46" s="4">
        <f t="shared" si="1"/>
        <v>0</v>
      </c>
      <c r="I46" t="s">
        <v>15</v>
      </c>
      <c r="J46" t="s">
        <v>16</v>
      </c>
      <c r="K46" t="s">
        <v>17</v>
      </c>
      <c r="L46" s="15">
        <f t="shared" si="0"/>
        <v>0</v>
      </c>
    </row>
    <row r="47" spans="1:12" x14ac:dyDescent="0.2">
      <c r="A47">
        <v>1</v>
      </c>
      <c r="B47" t="s">
        <v>11</v>
      </c>
      <c r="C47" t="s">
        <v>12</v>
      </c>
      <c r="D47" t="s">
        <v>13</v>
      </c>
      <c r="E47" t="s">
        <v>51</v>
      </c>
      <c r="F47">
        <v>2020</v>
      </c>
      <c r="G47">
        <v>0</v>
      </c>
      <c r="H47" s="4">
        <f t="shared" si="1"/>
        <v>0</v>
      </c>
      <c r="I47" t="s">
        <v>15</v>
      </c>
      <c r="J47" t="s">
        <v>16</v>
      </c>
      <c r="K47" t="s">
        <v>17</v>
      </c>
      <c r="L47" s="15">
        <f t="shared" si="0"/>
        <v>0</v>
      </c>
    </row>
    <row r="48" spans="1:12" x14ac:dyDescent="0.2">
      <c r="A48">
        <v>1</v>
      </c>
      <c r="B48" t="s">
        <v>11</v>
      </c>
      <c r="C48" t="s">
        <v>12</v>
      </c>
      <c r="D48" t="s">
        <v>13</v>
      </c>
      <c r="E48" t="s">
        <v>56</v>
      </c>
      <c r="F48">
        <v>2020</v>
      </c>
      <c r="G48">
        <v>0</v>
      </c>
      <c r="H48" s="4">
        <f t="shared" si="1"/>
        <v>0</v>
      </c>
      <c r="I48" t="s">
        <v>15</v>
      </c>
      <c r="J48" t="s">
        <v>16</v>
      </c>
      <c r="K48" t="s">
        <v>17</v>
      </c>
      <c r="L48" s="15">
        <f t="shared" si="0"/>
        <v>0</v>
      </c>
    </row>
    <row r="49" spans="1:12" x14ac:dyDescent="0.2">
      <c r="A49">
        <v>1</v>
      </c>
      <c r="B49" t="s">
        <v>11</v>
      </c>
      <c r="C49" t="s">
        <v>12</v>
      </c>
      <c r="D49" t="s">
        <v>13</v>
      </c>
      <c r="E49" t="s">
        <v>59</v>
      </c>
      <c r="F49">
        <v>2020</v>
      </c>
      <c r="G49">
        <v>0</v>
      </c>
      <c r="H49" s="4">
        <f t="shared" si="1"/>
        <v>0</v>
      </c>
      <c r="I49" t="s">
        <v>15</v>
      </c>
      <c r="J49" t="s">
        <v>16</v>
      </c>
      <c r="K49" t="s">
        <v>17</v>
      </c>
      <c r="L49" s="15">
        <f t="shared" si="0"/>
        <v>0</v>
      </c>
    </row>
    <row r="50" spans="1:12" x14ac:dyDescent="0.2">
      <c r="A50">
        <v>1</v>
      </c>
      <c r="B50" t="s">
        <v>11</v>
      </c>
      <c r="C50" t="s">
        <v>12</v>
      </c>
      <c r="D50" t="s">
        <v>13</v>
      </c>
      <c r="E50" t="s">
        <v>62</v>
      </c>
      <c r="F50">
        <v>2020</v>
      </c>
      <c r="G50">
        <v>0</v>
      </c>
      <c r="H50" s="4">
        <f t="shared" si="1"/>
        <v>0</v>
      </c>
      <c r="I50" t="s">
        <v>15</v>
      </c>
      <c r="J50" t="s">
        <v>16</v>
      </c>
      <c r="K50" t="s">
        <v>17</v>
      </c>
      <c r="L50" s="15">
        <f t="shared" si="0"/>
        <v>0</v>
      </c>
    </row>
    <row r="51" spans="1:12" x14ac:dyDescent="0.2">
      <c r="A51">
        <v>1</v>
      </c>
      <c r="B51" t="s">
        <v>11</v>
      </c>
      <c r="C51" t="s">
        <v>12</v>
      </c>
      <c r="D51" t="s">
        <v>13</v>
      </c>
      <c r="E51" t="s">
        <v>63</v>
      </c>
      <c r="F51">
        <v>2020</v>
      </c>
      <c r="G51">
        <v>0</v>
      </c>
      <c r="H51" s="4">
        <f t="shared" si="1"/>
        <v>0</v>
      </c>
      <c r="I51" t="s">
        <v>15</v>
      </c>
      <c r="J51" t="s">
        <v>16</v>
      </c>
      <c r="K51" t="s">
        <v>17</v>
      </c>
      <c r="L51" s="15">
        <f t="shared" si="0"/>
        <v>0</v>
      </c>
    </row>
  </sheetData>
  <autoFilter ref="A1:N51" xr:uid="{B8DCAAA9-39DE-A843-BFE5-4B42708CE9ED}"/>
  <sortState xmlns:xlrd2="http://schemas.microsoft.com/office/spreadsheetml/2017/richdata2" ref="A2:K52">
    <sortCondition descending="1" ref="G1:G5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31571-F54E-1249-A691-6A69CC31C220}">
  <dimension ref="A1:N146"/>
  <sheetViews>
    <sheetView zoomScaleNormal="100" workbookViewId="0">
      <selection activeCell="E17" sqref="E17"/>
    </sheetView>
  </sheetViews>
  <sheetFormatPr baseColWidth="10" defaultRowHeight="16" x14ac:dyDescent="0.2"/>
  <cols>
    <col min="4" max="4" width="44.83203125" customWidth="1"/>
    <col min="8" max="8" width="10.83203125" style="4"/>
    <col min="12" max="12" width="10.83203125" style="8"/>
  </cols>
  <sheetData>
    <row r="1" spans="1:14" x14ac:dyDescent="0.2">
      <c r="A1" s="1" t="s">
        <v>0</v>
      </c>
      <c r="B1" s="1" t="s">
        <v>1</v>
      </c>
      <c r="C1" s="1" t="s">
        <v>2</v>
      </c>
      <c r="D1" s="1" t="s">
        <v>3</v>
      </c>
      <c r="E1" s="1" t="s">
        <v>4</v>
      </c>
      <c r="F1" s="1" t="s">
        <v>5</v>
      </c>
      <c r="G1" s="1" t="s">
        <v>6</v>
      </c>
      <c r="H1" s="3" t="s">
        <v>7</v>
      </c>
      <c r="I1" s="1" t="s">
        <v>8</v>
      </c>
      <c r="J1" s="1" t="s">
        <v>9</v>
      </c>
      <c r="K1" s="1" t="s">
        <v>10</v>
      </c>
      <c r="L1" s="10" t="s">
        <v>263</v>
      </c>
    </row>
    <row r="2" spans="1:14" x14ac:dyDescent="0.2">
      <c r="A2">
        <v>2</v>
      </c>
      <c r="B2" t="s">
        <v>67</v>
      </c>
      <c r="C2" t="s">
        <v>68</v>
      </c>
      <c r="D2" t="s">
        <v>69</v>
      </c>
      <c r="E2" t="s">
        <v>90</v>
      </c>
      <c r="F2">
        <v>2020</v>
      </c>
      <c r="G2">
        <v>88.7</v>
      </c>
      <c r="H2" s="4">
        <f>G2-$N$4/$N$3-$N$4</f>
        <v>85.239821428571432</v>
      </c>
      <c r="I2" t="s">
        <v>15</v>
      </c>
      <c r="J2" t="s">
        <v>16</v>
      </c>
      <c r="K2" t="s">
        <v>17</v>
      </c>
      <c r="L2" s="15">
        <f>IF(H2&gt;$N$3,100,(H2/$N$3)*100)</f>
        <v>100</v>
      </c>
    </row>
    <row r="3" spans="1:14" x14ac:dyDescent="0.2">
      <c r="A3">
        <v>2</v>
      </c>
      <c r="B3" t="s">
        <v>67</v>
      </c>
      <c r="C3" t="s">
        <v>68</v>
      </c>
      <c r="D3" t="s">
        <v>69</v>
      </c>
      <c r="E3" t="s">
        <v>145</v>
      </c>
      <c r="F3">
        <v>2020</v>
      </c>
      <c r="G3">
        <v>86.7</v>
      </c>
      <c r="H3" s="4">
        <f t="shared" ref="H3:H66" si="0">G3-$N$4/$N$3-$N$4</f>
        <v>83.239821428571432</v>
      </c>
      <c r="I3" t="s">
        <v>15</v>
      </c>
      <c r="J3" t="s">
        <v>16</v>
      </c>
      <c r="K3" t="s">
        <v>17</v>
      </c>
      <c r="L3" s="15">
        <f t="shared" ref="L3:L66" si="1">IF(H3&gt;$N$3,100,(H3/$N$3)*100)</f>
        <v>97.791143595596125</v>
      </c>
      <c r="M3" t="s">
        <v>261</v>
      </c>
      <c r="N3">
        <f>AVERAGE(G2:G6)</f>
        <v>85.12</v>
      </c>
    </row>
    <row r="4" spans="1:14" x14ac:dyDescent="0.2">
      <c r="A4">
        <v>2</v>
      </c>
      <c r="B4" t="s">
        <v>67</v>
      </c>
      <c r="C4" t="s">
        <v>68</v>
      </c>
      <c r="D4" t="s">
        <v>69</v>
      </c>
      <c r="E4" t="s">
        <v>151</v>
      </c>
      <c r="F4">
        <v>2020</v>
      </c>
      <c r="G4">
        <v>86.4</v>
      </c>
      <c r="H4" s="4">
        <f t="shared" si="0"/>
        <v>82.939821428571435</v>
      </c>
      <c r="I4" t="s">
        <v>15</v>
      </c>
      <c r="J4" t="s">
        <v>16</v>
      </c>
      <c r="K4" t="s">
        <v>17</v>
      </c>
      <c r="L4" s="15">
        <f t="shared" si="1"/>
        <v>97.438699986573567</v>
      </c>
      <c r="M4" t="s">
        <v>262</v>
      </c>
      <c r="N4">
        <f>_xlfn.PERCENTILE.INC(G2:G146,0.025)</f>
        <v>3.42</v>
      </c>
    </row>
    <row r="5" spans="1:14" x14ac:dyDescent="0.2">
      <c r="A5">
        <v>2</v>
      </c>
      <c r="B5" t="s">
        <v>67</v>
      </c>
      <c r="C5" t="s">
        <v>68</v>
      </c>
      <c r="D5" t="s">
        <v>69</v>
      </c>
      <c r="E5" t="s">
        <v>104</v>
      </c>
      <c r="F5">
        <v>2020</v>
      </c>
      <c r="G5">
        <v>82.5</v>
      </c>
      <c r="H5" s="4">
        <f t="shared" si="0"/>
        <v>79.039821428571429</v>
      </c>
      <c r="I5" t="s">
        <v>15</v>
      </c>
      <c r="J5" t="s">
        <v>16</v>
      </c>
      <c r="K5" t="s">
        <v>17</v>
      </c>
      <c r="L5" s="15">
        <f t="shared" si="1"/>
        <v>92.856933069280331</v>
      </c>
    </row>
    <row r="6" spans="1:14" x14ac:dyDescent="0.2">
      <c r="A6">
        <v>2</v>
      </c>
      <c r="B6" t="s">
        <v>67</v>
      </c>
      <c r="C6" t="s">
        <v>68</v>
      </c>
      <c r="D6" t="s">
        <v>69</v>
      </c>
      <c r="E6" t="s">
        <v>87</v>
      </c>
      <c r="F6">
        <v>2020</v>
      </c>
      <c r="G6">
        <v>81.3</v>
      </c>
      <c r="H6" s="4">
        <f t="shared" si="0"/>
        <v>77.839821428571426</v>
      </c>
      <c r="I6" t="s">
        <v>15</v>
      </c>
      <c r="J6" t="s">
        <v>16</v>
      </c>
      <c r="K6" t="s">
        <v>17</v>
      </c>
      <c r="L6" s="15">
        <f t="shared" si="1"/>
        <v>91.447158633190099</v>
      </c>
    </row>
    <row r="7" spans="1:14" x14ac:dyDescent="0.2">
      <c r="A7">
        <v>2</v>
      </c>
      <c r="B7" t="s">
        <v>67</v>
      </c>
      <c r="C7" t="s">
        <v>68</v>
      </c>
      <c r="D7" t="s">
        <v>69</v>
      </c>
      <c r="E7" t="s">
        <v>122</v>
      </c>
      <c r="F7">
        <v>2020</v>
      </c>
      <c r="G7">
        <v>81.3</v>
      </c>
      <c r="H7" s="4">
        <f t="shared" si="0"/>
        <v>77.839821428571426</v>
      </c>
      <c r="I7" t="s">
        <v>15</v>
      </c>
      <c r="J7" t="s">
        <v>16</v>
      </c>
      <c r="K7" t="s">
        <v>17</v>
      </c>
      <c r="L7" s="15">
        <f t="shared" si="1"/>
        <v>91.447158633190099</v>
      </c>
    </row>
    <row r="8" spans="1:14" x14ac:dyDescent="0.2">
      <c r="A8">
        <v>2</v>
      </c>
      <c r="B8" t="s">
        <v>67</v>
      </c>
      <c r="C8" t="s">
        <v>68</v>
      </c>
      <c r="D8" t="s">
        <v>69</v>
      </c>
      <c r="E8" t="s">
        <v>119</v>
      </c>
      <c r="F8">
        <v>2020</v>
      </c>
      <c r="G8">
        <v>80.599999999999994</v>
      </c>
      <c r="H8" s="4">
        <f t="shared" si="0"/>
        <v>77.139821428571423</v>
      </c>
      <c r="I8" t="s">
        <v>15</v>
      </c>
      <c r="J8" t="s">
        <v>16</v>
      </c>
      <c r="K8" t="s">
        <v>17</v>
      </c>
      <c r="L8" s="15">
        <f t="shared" si="1"/>
        <v>90.624790212137469</v>
      </c>
    </row>
    <row r="9" spans="1:14" x14ac:dyDescent="0.2">
      <c r="A9">
        <v>2</v>
      </c>
      <c r="B9" t="s">
        <v>67</v>
      </c>
      <c r="C9" t="s">
        <v>68</v>
      </c>
      <c r="D9" t="s">
        <v>69</v>
      </c>
      <c r="E9" t="s">
        <v>89</v>
      </c>
      <c r="F9">
        <v>2020</v>
      </c>
      <c r="G9">
        <v>79.7</v>
      </c>
      <c r="H9" s="4">
        <f t="shared" si="0"/>
        <v>76.239821428571432</v>
      </c>
      <c r="I9" t="s">
        <v>15</v>
      </c>
      <c r="J9" t="s">
        <v>16</v>
      </c>
      <c r="K9" t="s">
        <v>17</v>
      </c>
      <c r="L9" s="15">
        <f t="shared" si="1"/>
        <v>89.56745938506981</v>
      </c>
    </row>
    <row r="10" spans="1:14" x14ac:dyDescent="0.2">
      <c r="A10">
        <v>2</v>
      </c>
      <c r="B10" t="s">
        <v>67</v>
      </c>
      <c r="C10" t="s">
        <v>68</v>
      </c>
      <c r="D10" t="s">
        <v>69</v>
      </c>
      <c r="E10" t="s">
        <v>72</v>
      </c>
      <c r="F10">
        <v>2020</v>
      </c>
      <c r="G10">
        <v>77.7</v>
      </c>
      <c r="H10" s="4">
        <f t="shared" si="0"/>
        <v>74.239821428571432</v>
      </c>
      <c r="I10" t="s">
        <v>15</v>
      </c>
      <c r="J10" t="s">
        <v>16</v>
      </c>
      <c r="K10" t="s">
        <v>17</v>
      </c>
      <c r="L10" s="15">
        <f t="shared" si="1"/>
        <v>87.217835324919449</v>
      </c>
    </row>
    <row r="11" spans="1:14" x14ac:dyDescent="0.2">
      <c r="A11">
        <v>2</v>
      </c>
      <c r="B11" t="s">
        <v>67</v>
      </c>
      <c r="C11" t="s">
        <v>68</v>
      </c>
      <c r="D11" t="s">
        <v>69</v>
      </c>
      <c r="E11" t="s">
        <v>148</v>
      </c>
      <c r="F11">
        <v>2020</v>
      </c>
      <c r="G11">
        <v>77.400000000000006</v>
      </c>
      <c r="H11" s="4">
        <f t="shared" si="0"/>
        <v>73.939821428571435</v>
      </c>
      <c r="I11" t="s">
        <v>15</v>
      </c>
      <c r="J11" t="s">
        <v>16</v>
      </c>
      <c r="K11" t="s">
        <v>17</v>
      </c>
      <c r="L11" s="15">
        <f t="shared" si="1"/>
        <v>86.865391715896891</v>
      </c>
    </row>
    <row r="12" spans="1:14" x14ac:dyDescent="0.2">
      <c r="A12">
        <v>2</v>
      </c>
      <c r="B12" t="s">
        <v>67</v>
      </c>
      <c r="C12" t="s">
        <v>68</v>
      </c>
      <c r="D12" t="s">
        <v>69</v>
      </c>
      <c r="E12" t="s">
        <v>140</v>
      </c>
      <c r="F12">
        <v>2020</v>
      </c>
      <c r="G12">
        <v>75</v>
      </c>
      <c r="H12" s="4">
        <f t="shared" si="0"/>
        <v>71.539821428571429</v>
      </c>
      <c r="I12" t="s">
        <v>15</v>
      </c>
      <c r="J12" t="s">
        <v>16</v>
      </c>
      <c r="K12" t="s">
        <v>17</v>
      </c>
      <c r="L12" s="15">
        <f t="shared" si="1"/>
        <v>84.045842843716429</v>
      </c>
    </row>
    <row r="13" spans="1:14" x14ac:dyDescent="0.2">
      <c r="A13">
        <v>2</v>
      </c>
      <c r="B13" t="s">
        <v>67</v>
      </c>
      <c r="C13" t="s">
        <v>68</v>
      </c>
      <c r="D13" t="s">
        <v>69</v>
      </c>
      <c r="E13" t="s">
        <v>130</v>
      </c>
      <c r="F13">
        <v>2020</v>
      </c>
      <c r="G13">
        <v>73.7</v>
      </c>
      <c r="H13" s="4">
        <f t="shared" si="0"/>
        <v>70.239821428571432</v>
      </c>
      <c r="I13" t="s">
        <v>15</v>
      </c>
      <c r="J13" t="s">
        <v>16</v>
      </c>
      <c r="K13" t="s">
        <v>17</v>
      </c>
      <c r="L13" s="15">
        <f t="shared" si="1"/>
        <v>82.518587204618683</v>
      </c>
    </row>
    <row r="14" spans="1:14" x14ac:dyDescent="0.2">
      <c r="A14">
        <v>2</v>
      </c>
      <c r="B14" t="s">
        <v>67</v>
      </c>
      <c r="C14" t="s">
        <v>68</v>
      </c>
      <c r="D14" t="s">
        <v>69</v>
      </c>
      <c r="E14" t="s">
        <v>103</v>
      </c>
      <c r="F14">
        <v>2020</v>
      </c>
      <c r="G14">
        <v>73.3</v>
      </c>
      <c r="H14" s="4">
        <f t="shared" si="0"/>
        <v>69.839821428571426</v>
      </c>
      <c r="I14" t="s">
        <v>15</v>
      </c>
      <c r="J14" t="s">
        <v>16</v>
      </c>
      <c r="K14" t="s">
        <v>17</v>
      </c>
      <c r="L14" s="15">
        <f t="shared" si="1"/>
        <v>82.048662392588611</v>
      </c>
    </row>
    <row r="15" spans="1:14" x14ac:dyDescent="0.2">
      <c r="A15">
        <v>2</v>
      </c>
      <c r="B15" t="s">
        <v>67</v>
      </c>
      <c r="C15" t="s">
        <v>68</v>
      </c>
      <c r="D15" t="s">
        <v>69</v>
      </c>
      <c r="E15" t="s">
        <v>150</v>
      </c>
      <c r="F15">
        <v>2020</v>
      </c>
      <c r="G15">
        <v>73</v>
      </c>
      <c r="H15" s="4">
        <f t="shared" si="0"/>
        <v>69.539821428571429</v>
      </c>
      <c r="I15" t="s">
        <v>15</v>
      </c>
      <c r="J15" t="s">
        <v>16</v>
      </c>
      <c r="K15" t="s">
        <v>17</v>
      </c>
      <c r="L15" s="15">
        <f t="shared" si="1"/>
        <v>81.696218783566053</v>
      </c>
    </row>
    <row r="16" spans="1:14" x14ac:dyDescent="0.2">
      <c r="A16">
        <v>2</v>
      </c>
      <c r="B16" t="s">
        <v>67</v>
      </c>
      <c r="C16" t="s">
        <v>68</v>
      </c>
      <c r="D16" t="s">
        <v>69</v>
      </c>
      <c r="E16" t="s">
        <v>161</v>
      </c>
      <c r="F16">
        <v>2020</v>
      </c>
      <c r="G16">
        <v>72.5</v>
      </c>
      <c r="H16" s="4">
        <f t="shared" si="0"/>
        <v>69.039821428571429</v>
      </c>
      <c r="I16" t="s">
        <v>15</v>
      </c>
      <c r="J16" t="s">
        <v>16</v>
      </c>
      <c r="K16" t="s">
        <v>17</v>
      </c>
      <c r="L16" s="15">
        <f t="shared" si="1"/>
        <v>81.108812768528466</v>
      </c>
    </row>
    <row r="17" spans="1:12" x14ac:dyDescent="0.2">
      <c r="A17">
        <v>2</v>
      </c>
      <c r="B17" t="s">
        <v>67</v>
      </c>
      <c r="C17" t="s">
        <v>68</v>
      </c>
      <c r="D17" t="s">
        <v>69</v>
      </c>
      <c r="E17" t="s">
        <v>91</v>
      </c>
      <c r="F17">
        <v>2020</v>
      </c>
      <c r="G17">
        <v>72.3</v>
      </c>
      <c r="H17" s="4">
        <f t="shared" si="0"/>
        <v>68.839821428571426</v>
      </c>
      <c r="I17" t="s">
        <v>15</v>
      </c>
      <c r="J17" t="s">
        <v>16</v>
      </c>
      <c r="K17" t="s">
        <v>17</v>
      </c>
      <c r="L17" s="15">
        <f t="shared" si="1"/>
        <v>80.873850362513423</v>
      </c>
    </row>
    <row r="18" spans="1:12" x14ac:dyDescent="0.2">
      <c r="A18">
        <v>2</v>
      </c>
      <c r="B18" t="s">
        <v>67</v>
      </c>
      <c r="C18" t="s">
        <v>68</v>
      </c>
      <c r="D18" t="s">
        <v>69</v>
      </c>
      <c r="E18" t="s">
        <v>70</v>
      </c>
      <c r="F18">
        <v>2020</v>
      </c>
      <c r="G18">
        <v>70.099999999999994</v>
      </c>
      <c r="H18" s="4">
        <f t="shared" si="0"/>
        <v>66.639821428571423</v>
      </c>
      <c r="I18" t="s">
        <v>15</v>
      </c>
      <c r="J18" t="s">
        <v>16</v>
      </c>
      <c r="K18" t="s">
        <v>17</v>
      </c>
      <c r="L18" s="15">
        <f t="shared" si="1"/>
        <v>78.289263896348004</v>
      </c>
    </row>
    <row r="19" spans="1:12" x14ac:dyDescent="0.2">
      <c r="A19">
        <v>2</v>
      </c>
      <c r="B19" t="s">
        <v>67</v>
      </c>
      <c r="C19" t="s">
        <v>68</v>
      </c>
      <c r="D19" t="s">
        <v>69</v>
      </c>
      <c r="E19" t="s">
        <v>113</v>
      </c>
      <c r="F19">
        <v>2020</v>
      </c>
      <c r="G19">
        <v>69.5</v>
      </c>
      <c r="H19" s="4">
        <f t="shared" si="0"/>
        <v>66.039821428571429</v>
      </c>
      <c r="I19" t="s">
        <v>15</v>
      </c>
      <c r="J19" t="s">
        <v>16</v>
      </c>
      <c r="K19" t="s">
        <v>17</v>
      </c>
      <c r="L19" s="15">
        <f t="shared" si="1"/>
        <v>77.584376678302888</v>
      </c>
    </row>
    <row r="20" spans="1:12" x14ac:dyDescent="0.2">
      <c r="A20">
        <v>2</v>
      </c>
      <c r="B20" t="s">
        <v>67</v>
      </c>
      <c r="C20" t="s">
        <v>68</v>
      </c>
      <c r="D20" t="s">
        <v>69</v>
      </c>
      <c r="E20" t="s">
        <v>169</v>
      </c>
      <c r="F20">
        <v>2020</v>
      </c>
      <c r="G20">
        <v>69.5</v>
      </c>
      <c r="H20" s="4">
        <f t="shared" si="0"/>
        <v>66.039821428571429</v>
      </c>
      <c r="I20" t="s">
        <v>15</v>
      </c>
      <c r="J20" t="s">
        <v>16</v>
      </c>
      <c r="K20" t="s">
        <v>17</v>
      </c>
      <c r="L20" s="15">
        <f t="shared" si="1"/>
        <v>77.584376678302888</v>
      </c>
    </row>
    <row r="21" spans="1:12" x14ac:dyDescent="0.2">
      <c r="A21">
        <v>2</v>
      </c>
      <c r="B21" t="s">
        <v>67</v>
      </c>
      <c r="C21" t="s">
        <v>68</v>
      </c>
      <c r="D21" t="s">
        <v>69</v>
      </c>
      <c r="E21" t="s">
        <v>92</v>
      </c>
      <c r="F21">
        <v>2020</v>
      </c>
      <c r="G21">
        <v>68</v>
      </c>
      <c r="H21" s="4">
        <f t="shared" si="0"/>
        <v>64.539821428571429</v>
      </c>
      <c r="I21" t="s">
        <v>15</v>
      </c>
      <c r="J21" t="s">
        <v>16</v>
      </c>
      <c r="K21" t="s">
        <v>17</v>
      </c>
      <c r="L21" s="15">
        <f t="shared" si="1"/>
        <v>75.822158633190114</v>
      </c>
    </row>
    <row r="22" spans="1:12" x14ac:dyDescent="0.2">
      <c r="A22">
        <v>2</v>
      </c>
      <c r="B22" t="s">
        <v>67</v>
      </c>
      <c r="C22" t="s">
        <v>68</v>
      </c>
      <c r="D22" t="s">
        <v>69</v>
      </c>
      <c r="E22" t="s">
        <v>154</v>
      </c>
      <c r="F22">
        <v>2020</v>
      </c>
      <c r="G22">
        <v>67</v>
      </c>
      <c r="H22" s="4">
        <f t="shared" si="0"/>
        <v>63.539821428571429</v>
      </c>
      <c r="I22" t="s">
        <v>15</v>
      </c>
      <c r="J22" t="s">
        <v>16</v>
      </c>
      <c r="K22" t="s">
        <v>17</v>
      </c>
      <c r="L22" s="15">
        <f t="shared" si="1"/>
        <v>74.647346603114926</v>
      </c>
    </row>
    <row r="23" spans="1:12" x14ac:dyDescent="0.2">
      <c r="A23">
        <v>2</v>
      </c>
      <c r="B23" t="s">
        <v>67</v>
      </c>
      <c r="C23" t="s">
        <v>68</v>
      </c>
      <c r="D23" t="s">
        <v>69</v>
      </c>
      <c r="E23" t="s">
        <v>135</v>
      </c>
      <c r="F23">
        <v>2020</v>
      </c>
      <c r="G23">
        <v>62.9</v>
      </c>
      <c r="H23" s="4">
        <f t="shared" si="0"/>
        <v>59.439821428571427</v>
      </c>
      <c r="I23" t="s">
        <v>15</v>
      </c>
      <c r="J23" t="s">
        <v>16</v>
      </c>
      <c r="K23" t="s">
        <v>17</v>
      </c>
      <c r="L23" s="15">
        <f t="shared" si="1"/>
        <v>69.830617279806646</v>
      </c>
    </row>
    <row r="24" spans="1:12" x14ac:dyDescent="0.2">
      <c r="A24">
        <v>2</v>
      </c>
      <c r="B24" t="s">
        <v>67</v>
      </c>
      <c r="C24" t="s">
        <v>68</v>
      </c>
      <c r="D24" t="s">
        <v>69</v>
      </c>
      <c r="E24" t="s">
        <v>156</v>
      </c>
      <c r="F24">
        <v>2020</v>
      </c>
      <c r="G24">
        <v>62.5</v>
      </c>
      <c r="H24" s="4">
        <f t="shared" si="0"/>
        <v>59.039821428571429</v>
      </c>
      <c r="I24" t="s">
        <v>15</v>
      </c>
      <c r="J24" t="s">
        <v>16</v>
      </c>
      <c r="K24" t="s">
        <v>17</v>
      </c>
      <c r="L24" s="15">
        <f t="shared" si="1"/>
        <v>69.360692467776587</v>
      </c>
    </row>
    <row r="25" spans="1:12" x14ac:dyDescent="0.2">
      <c r="A25">
        <v>2</v>
      </c>
      <c r="B25" t="s">
        <v>67</v>
      </c>
      <c r="C25" t="s">
        <v>68</v>
      </c>
      <c r="D25" t="s">
        <v>69</v>
      </c>
      <c r="E25" t="s">
        <v>121</v>
      </c>
      <c r="F25">
        <v>2020</v>
      </c>
      <c r="G25">
        <v>61.1</v>
      </c>
      <c r="H25" s="4">
        <f t="shared" si="0"/>
        <v>57.63982142857143</v>
      </c>
      <c r="I25" t="s">
        <v>15</v>
      </c>
      <c r="J25" t="s">
        <v>16</v>
      </c>
      <c r="K25" t="s">
        <v>17</v>
      </c>
      <c r="L25" s="15">
        <f t="shared" si="1"/>
        <v>67.715955625671313</v>
      </c>
    </row>
    <row r="26" spans="1:12" x14ac:dyDescent="0.2">
      <c r="A26">
        <v>2</v>
      </c>
      <c r="B26" t="s">
        <v>67</v>
      </c>
      <c r="C26" t="s">
        <v>68</v>
      </c>
      <c r="D26" t="s">
        <v>69</v>
      </c>
      <c r="E26" t="s">
        <v>168</v>
      </c>
      <c r="F26">
        <v>2020</v>
      </c>
      <c r="G26">
        <v>58.5</v>
      </c>
      <c r="H26" s="4">
        <f t="shared" si="0"/>
        <v>55.039821428571429</v>
      </c>
      <c r="I26" t="s">
        <v>15</v>
      </c>
      <c r="J26" t="s">
        <v>16</v>
      </c>
      <c r="K26" t="s">
        <v>17</v>
      </c>
      <c r="L26" s="15">
        <f t="shared" si="1"/>
        <v>64.661444347475822</v>
      </c>
    </row>
    <row r="27" spans="1:12" x14ac:dyDescent="0.2">
      <c r="A27">
        <v>2</v>
      </c>
      <c r="B27" t="s">
        <v>67</v>
      </c>
      <c r="C27" t="s">
        <v>68</v>
      </c>
      <c r="D27" t="s">
        <v>69</v>
      </c>
      <c r="E27" t="s">
        <v>39</v>
      </c>
      <c r="F27">
        <v>2020</v>
      </c>
      <c r="G27">
        <v>58</v>
      </c>
      <c r="H27" s="4">
        <f t="shared" si="0"/>
        <v>54.539821428571429</v>
      </c>
      <c r="I27" t="s">
        <v>15</v>
      </c>
      <c r="J27" t="s">
        <v>16</v>
      </c>
      <c r="K27" t="s">
        <v>17</v>
      </c>
      <c r="L27" s="15">
        <f t="shared" si="1"/>
        <v>64.074038332438235</v>
      </c>
    </row>
    <row r="28" spans="1:12" x14ac:dyDescent="0.2">
      <c r="A28">
        <v>2</v>
      </c>
      <c r="B28" t="s">
        <v>67</v>
      </c>
      <c r="C28" t="s">
        <v>68</v>
      </c>
      <c r="D28" t="s">
        <v>69</v>
      </c>
      <c r="E28" t="s">
        <v>131</v>
      </c>
      <c r="F28">
        <v>2020</v>
      </c>
      <c r="G28">
        <v>57.9</v>
      </c>
      <c r="H28" s="4">
        <f t="shared" si="0"/>
        <v>54.439821428571427</v>
      </c>
      <c r="I28" t="s">
        <v>15</v>
      </c>
      <c r="J28" t="s">
        <v>16</v>
      </c>
      <c r="K28" t="s">
        <v>17</v>
      </c>
      <c r="L28" s="15">
        <f t="shared" si="1"/>
        <v>63.956557129430713</v>
      </c>
    </row>
    <row r="29" spans="1:12" x14ac:dyDescent="0.2">
      <c r="A29">
        <v>2</v>
      </c>
      <c r="B29" t="s">
        <v>67</v>
      </c>
      <c r="C29" t="s">
        <v>68</v>
      </c>
      <c r="D29" t="s">
        <v>69</v>
      </c>
      <c r="E29" t="s">
        <v>164</v>
      </c>
      <c r="F29">
        <v>2020</v>
      </c>
      <c r="G29">
        <v>57.6</v>
      </c>
      <c r="H29" s="4">
        <f t="shared" si="0"/>
        <v>54.13982142857143</v>
      </c>
      <c r="I29" t="s">
        <v>15</v>
      </c>
      <c r="J29" t="s">
        <v>16</v>
      </c>
      <c r="K29" t="s">
        <v>17</v>
      </c>
      <c r="L29" s="15">
        <f t="shared" si="1"/>
        <v>63.604113520408156</v>
      </c>
    </row>
    <row r="30" spans="1:12" x14ac:dyDescent="0.2">
      <c r="A30">
        <v>2</v>
      </c>
      <c r="B30" t="s">
        <v>67</v>
      </c>
      <c r="C30" t="s">
        <v>68</v>
      </c>
      <c r="D30" t="s">
        <v>69</v>
      </c>
      <c r="E30" t="s">
        <v>94</v>
      </c>
      <c r="F30">
        <v>2020</v>
      </c>
      <c r="G30">
        <v>56.2</v>
      </c>
      <c r="H30" s="4">
        <f t="shared" si="0"/>
        <v>52.739821428571432</v>
      </c>
      <c r="I30" t="s">
        <v>15</v>
      </c>
      <c r="J30" t="s">
        <v>16</v>
      </c>
      <c r="K30" t="s">
        <v>17</v>
      </c>
      <c r="L30" s="15">
        <f t="shared" si="1"/>
        <v>61.959376678302903</v>
      </c>
    </row>
    <row r="31" spans="1:12" x14ac:dyDescent="0.2">
      <c r="A31">
        <v>2</v>
      </c>
      <c r="B31" t="s">
        <v>67</v>
      </c>
      <c r="C31" t="s">
        <v>68</v>
      </c>
      <c r="D31" t="s">
        <v>69</v>
      </c>
      <c r="E31" t="s">
        <v>84</v>
      </c>
      <c r="F31">
        <v>2020</v>
      </c>
      <c r="G31">
        <v>55.8</v>
      </c>
      <c r="H31" s="4">
        <f t="shared" si="0"/>
        <v>52.339821428571426</v>
      </c>
      <c r="I31" t="s">
        <v>15</v>
      </c>
      <c r="J31" t="s">
        <v>16</v>
      </c>
      <c r="K31" t="s">
        <v>17</v>
      </c>
      <c r="L31" s="15">
        <f t="shared" si="1"/>
        <v>61.489451866272816</v>
      </c>
    </row>
    <row r="32" spans="1:12" x14ac:dyDescent="0.2">
      <c r="A32">
        <v>2</v>
      </c>
      <c r="B32" t="s">
        <v>67</v>
      </c>
      <c r="C32" t="s">
        <v>68</v>
      </c>
      <c r="D32" t="s">
        <v>69</v>
      </c>
      <c r="E32" t="s">
        <v>102</v>
      </c>
      <c r="F32">
        <v>2020</v>
      </c>
      <c r="G32">
        <v>55.8</v>
      </c>
      <c r="H32" s="4">
        <f t="shared" si="0"/>
        <v>52.339821428571426</v>
      </c>
      <c r="I32" t="s">
        <v>15</v>
      </c>
      <c r="J32" t="s">
        <v>16</v>
      </c>
      <c r="K32" t="s">
        <v>17</v>
      </c>
      <c r="L32" s="15">
        <f t="shared" si="1"/>
        <v>61.489451866272816</v>
      </c>
    </row>
    <row r="33" spans="1:12" x14ac:dyDescent="0.2">
      <c r="A33">
        <v>2</v>
      </c>
      <c r="B33" t="s">
        <v>67</v>
      </c>
      <c r="C33" t="s">
        <v>68</v>
      </c>
      <c r="D33" t="s">
        <v>69</v>
      </c>
      <c r="E33" t="s">
        <v>80</v>
      </c>
      <c r="F33">
        <v>2020</v>
      </c>
      <c r="G33">
        <v>55.6</v>
      </c>
      <c r="H33" s="4">
        <f t="shared" si="0"/>
        <v>52.13982142857143</v>
      </c>
      <c r="I33" t="s">
        <v>15</v>
      </c>
      <c r="J33" t="s">
        <v>16</v>
      </c>
      <c r="K33" t="s">
        <v>17</v>
      </c>
      <c r="L33" s="15">
        <f t="shared" si="1"/>
        <v>61.254489460257787</v>
      </c>
    </row>
    <row r="34" spans="1:12" x14ac:dyDescent="0.2">
      <c r="A34">
        <v>2</v>
      </c>
      <c r="B34" t="s">
        <v>67</v>
      </c>
      <c r="C34" t="s">
        <v>68</v>
      </c>
      <c r="D34" t="s">
        <v>69</v>
      </c>
      <c r="E34" t="s">
        <v>143</v>
      </c>
      <c r="F34">
        <v>2020</v>
      </c>
      <c r="G34">
        <v>54.6</v>
      </c>
      <c r="H34" s="4">
        <f t="shared" si="0"/>
        <v>51.13982142857143</v>
      </c>
      <c r="I34" t="s">
        <v>15</v>
      </c>
      <c r="J34" t="s">
        <v>16</v>
      </c>
      <c r="K34" t="s">
        <v>17</v>
      </c>
      <c r="L34" s="15">
        <f t="shared" si="1"/>
        <v>60.079677430182599</v>
      </c>
    </row>
    <row r="35" spans="1:12" x14ac:dyDescent="0.2">
      <c r="A35">
        <v>2</v>
      </c>
      <c r="B35" t="s">
        <v>67</v>
      </c>
      <c r="C35" t="s">
        <v>68</v>
      </c>
      <c r="D35" t="s">
        <v>69</v>
      </c>
      <c r="E35" t="s">
        <v>118</v>
      </c>
      <c r="F35">
        <v>2020</v>
      </c>
      <c r="G35">
        <v>54.4</v>
      </c>
      <c r="H35" s="4">
        <f t="shared" si="0"/>
        <v>50.939821428571427</v>
      </c>
      <c r="I35" t="s">
        <v>15</v>
      </c>
      <c r="J35" t="s">
        <v>16</v>
      </c>
      <c r="K35" t="s">
        <v>17</v>
      </c>
      <c r="L35" s="15">
        <f t="shared" si="1"/>
        <v>59.844715024167563</v>
      </c>
    </row>
    <row r="36" spans="1:12" x14ac:dyDescent="0.2">
      <c r="A36">
        <v>2</v>
      </c>
      <c r="B36" t="s">
        <v>67</v>
      </c>
      <c r="C36" t="s">
        <v>68</v>
      </c>
      <c r="D36" t="s">
        <v>69</v>
      </c>
      <c r="E36" t="s">
        <v>33</v>
      </c>
      <c r="F36">
        <v>2020</v>
      </c>
      <c r="G36">
        <v>53.1</v>
      </c>
      <c r="H36" s="4">
        <f t="shared" si="0"/>
        <v>49.63982142857143</v>
      </c>
      <c r="I36" t="s">
        <v>15</v>
      </c>
      <c r="J36" t="s">
        <v>16</v>
      </c>
      <c r="K36" t="s">
        <v>17</v>
      </c>
      <c r="L36" s="15">
        <f t="shared" si="1"/>
        <v>58.317459385069817</v>
      </c>
    </row>
    <row r="37" spans="1:12" x14ac:dyDescent="0.2">
      <c r="A37">
        <v>2</v>
      </c>
      <c r="B37" t="s">
        <v>67</v>
      </c>
      <c r="C37" t="s">
        <v>68</v>
      </c>
      <c r="D37" t="s">
        <v>69</v>
      </c>
      <c r="E37" t="s">
        <v>165</v>
      </c>
      <c r="F37">
        <v>2020</v>
      </c>
      <c r="G37">
        <v>52.6</v>
      </c>
      <c r="H37" s="4">
        <f t="shared" si="0"/>
        <v>49.13982142857143</v>
      </c>
      <c r="I37" t="s">
        <v>15</v>
      </c>
      <c r="J37" t="s">
        <v>16</v>
      </c>
      <c r="K37" t="s">
        <v>17</v>
      </c>
      <c r="L37" s="15">
        <f t="shared" si="1"/>
        <v>57.730053370032216</v>
      </c>
    </row>
    <row r="38" spans="1:12" x14ac:dyDescent="0.2">
      <c r="A38">
        <v>2</v>
      </c>
      <c r="B38" t="s">
        <v>67</v>
      </c>
      <c r="C38" t="s">
        <v>68</v>
      </c>
      <c r="D38" t="s">
        <v>69</v>
      </c>
      <c r="E38" t="s">
        <v>152</v>
      </c>
      <c r="F38">
        <v>2020</v>
      </c>
      <c r="G38">
        <v>50.7</v>
      </c>
      <c r="H38" s="4">
        <f t="shared" si="0"/>
        <v>47.239821428571432</v>
      </c>
      <c r="I38" t="s">
        <v>15</v>
      </c>
      <c r="J38" t="s">
        <v>16</v>
      </c>
      <c r="K38" t="s">
        <v>17</v>
      </c>
      <c r="L38" s="15">
        <f t="shared" si="1"/>
        <v>55.497910512889369</v>
      </c>
    </row>
    <row r="39" spans="1:12" x14ac:dyDescent="0.2">
      <c r="A39">
        <v>2</v>
      </c>
      <c r="B39" t="s">
        <v>67</v>
      </c>
      <c r="C39" t="s">
        <v>68</v>
      </c>
      <c r="D39" t="s">
        <v>69</v>
      </c>
      <c r="E39" t="s">
        <v>110</v>
      </c>
      <c r="F39">
        <v>2020</v>
      </c>
      <c r="G39">
        <v>50.3</v>
      </c>
      <c r="H39" s="4">
        <f t="shared" si="0"/>
        <v>46.839821428571426</v>
      </c>
      <c r="I39" t="s">
        <v>15</v>
      </c>
      <c r="J39" t="s">
        <v>16</v>
      </c>
      <c r="K39" t="s">
        <v>17</v>
      </c>
      <c r="L39" s="15">
        <f t="shared" si="1"/>
        <v>55.027985700859283</v>
      </c>
    </row>
    <row r="40" spans="1:12" x14ac:dyDescent="0.2">
      <c r="A40">
        <v>2</v>
      </c>
      <c r="B40" t="s">
        <v>67</v>
      </c>
      <c r="C40" t="s">
        <v>68</v>
      </c>
      <c r="D40" t="s">
        <v>69</v>
      </c>
      <c r="E40" t="s">
        <v>83</v>
      </c>
      <c r="F40">
        <v>2020</v>
      </c>
      <c r="G40">
        <v>50</v>
      </c>
      <c r="H40" s="4">
        <f t="shared" si="0"/>
        <v>46.539821428571429</v>
      </c>
      <c r="I40" t="s">
        <v>15</v>
      </c>
      <c r="J40" t="s">
        <v>16</v>
      </c>
      <c r="K40" t="s">
        <v>17</v>
      </c>
      <c r="L40" s="15">
        <f t="shared" si="1"/>
        <v>54.675542091836739</v>
      </c>
    </row>
    <row r="41" spans="1:12" x14ac:dyDescent="0.2">
      <c r="A41">
        <v>2</v>
      </c>
      <c r="B41" t="s">
        <v>67</v>
      </c>
      <c r="C41" t="s">
        <v>68</v>
      </c>
      <c r="D41" t="s">
        <v>69</v>
      </c>
      <c r="E41" t="s">
        <v>105</v>
      </c>
      <c r="F41">
        <v>2020</v>
      </c>
      <c r="G41">
        <v>49.9</v>
      </c>
      <c r="H41" s="4">
        <f t="shared" si="0"/>
        <v>46.439821428571427</v>
      </c>
      <c r="I41" t="s">
        <v>15</v>
      </c>
      <c r="J41" t="s">
        <v>16</v>
      </c>
      <c r="K41" t="s">
        <v>17</v>
      </c>
      <c r="L41" s="15">
        <f t="shared" si="1"/>
        <v>54.55806088882921</v>
      </c>
    </row>
    <row r="42" spans="1:12" x14ac:dyDescent="0.2">
      <c r="A42">
        <v>2</v>
      </c>
      <c r="B42" t="s">
        <v>67</v>
      </c>
      <c r="C42" t="s">
        <v>68</v>
      </c>
      <c r="D42" t="s">
        <v>69</v>
      </c>
      <c r="E42" t="s">
        <v>96</v>
      </c>
      <c r="F42">
        <v>2020</v>
      </c>
      <c r="G42">
        <v>49.2</v>
      </c>
      <c r="H42" s="4">
        <f t="shared" si="0"/>
        <v>45.739821428571432</v>
      </c>
      <c r="I42" t="s">
        <v>15</v>
      </c>
      <c r="J42" t="s">
        <v>16</v>
      </c>
      <c r="K42" t="s">
        <v>17</v>
      </c>
      <c r="L42" s="15">
        <f t="shared" si="1"/>
        <v>53.735692467776587</v>
      </c>
    </row>
    <row r="43" spans="1:12" x14ac:dyDescent="0.2">
      <c r="A43">
        <v>2</v>
      </c>
      <c r="B43" t="s">
        <v>67</v>
      </c>
      <c r="C43" t="s">
        <v>68</v>
      </c>
      <c r="D43" t="s">
        <v>69</v>
      </c>
      <c r="E43" t="s">
        <v>144</v>
      </c>
      <c r="F43">
        <v>2020</v>
      </c>
      <c r="G43">
        <v>49.2</v>
      </c>
      <c r="H43" s="4">
        <f t="shared" si="0"/>
        <v>45.739821428571432</v>
      </c>
      <c r="I43" t="s">
        <v>15</v>
      </c>
      <c r="J43" t="s">
        <v>16</v>
      </c>
      <c r="K43" t="s">
        <v>17</v>
      </c>
      <c r="L43" s="15">
        <f t="shared" si="1"/>
        <v>53.735692467776587</v>
      </c>
    </row>
    <row r="44" spans="1:12" x14ac:dyDescent="0.2">
      <c r="A44">
        <v>2</v>
      </c>
      <c r="B44" t="s">
        <v>67</v>
      </c>
      <c r="C44" t="s">
        <v>68</v>
      </c>
      <c r="D44" t="s">
        <v>69</v>
      </c>
      <c r="E44" t="s">
        <v>93</v>
      </c>
      <c r="F44">
        <v>2020</v>
      </c>
      <c r="G44">
        <v>46.5</v>
      </c>
      <c r="H44" s="4">
        <f t="shared" si="0"/>
        <v>43.039821428571429</v>
      </c>
      <c r="I44" t="s">
        <v>15</v>
      </c>
      <c r="J44" t="s">
        <v>16</v>
      </c>
      <c r="K44" t="s">
        <v>17</v>
      </c>
      <c r="L44" s="15">
        <f t="shared" si="1"/>
        <v>50.563699986573575</v>
      </c>
    </row>
    <row r="45" spans="1:12" x14ac:dyDescent="0.2">
      <c r="A45">
        <v>2</v>
      </c>
      <c r="B45" t="s">
        <v>67</v>
      </c>
      <c r="C45" t="s">
        <v>68</v>
      </c>
      <c r="D45" t="s">
        <v>69</v>
      </c>
      <c r="E45" t="s">
        <v>125</v>
      </c>
      <c r="F45">
        <v>2020</v>
      </c>
      <c r="G45">
        <v>45.3</v>
      </c>
      <c r="H45" s="4">
        <f t="shared" si="0"/>
        <v>41.839821428571426</v>
      </c>
      <c r="I45" t="s">
        <v>15</v>
      </c>
      <c r="J45" t="s">
        <v>16</v>
      </c>
      <c r="K45" t="s">
        <v>17</v>
      </c>
      <c r="L45" s="15">
        <f t="shared" si="1"/>
        <v>49.153925550483343</v>
      </c>
    </row>
    <row r="46" spans="1:12" x14ac:dyDescent="0.2">
      <c r="A46">
        <v>2</v>
      </c>
      <c r="B46" t="s">
        <v>67</v>
      </c>
      <c r="C46" t="s">
        <v>68</v>
      </c>
      <c r="D46" t="s">
        <v>69</v>
      </c>
      <c r="E46" t="s">
        <v>138</v>
      </c>
      <c r="F46">
        <v>2020</v>
      </c>
      <c r="G46">
        <v>43.8</v>
      </c>
      <c r="H46" s="4">
        <f t="shared" si="0"/>
        <v>40.339821428571426</v>
      </c>
      <c r="I46" t="s">
        <v>15</v>
      </c>
      <c r="J46" t="s">
        <v>16</v>
      </c>
      <c r="K46" t="s">
        <v>17</v>
      </c>
      <c r="L46" s="15">
        <f t="shared" si="1"/>
        <v>47.391707505370562</v>
      </c>
    </row>
    <row r="47" spans="1:12" x14ac:dyDescent="0.2">
      <c r="A47">
        <v>2</v>
      </c>
      <c r="B47" t="s">
        <v>67</v>
      </c>
      <c r="C47" t="s">
        <v>68</v>
      </c>
      <c r="D47" t="s">
        <v>69</v>
      </c>
      <c r="E47" t="s">
        <v>158</v>
      </c>
      <c r="F47">
        <v>2020</v>
      </c>
      <c r="G47">
        <v>43.3</v>
      </c>
      <c r="H47" s="4">
        <f t="shared" si="0"/>
        <v>39.839821428571426</v>
      </c>
      <c r="I47" t="s">
        <v>15</v>
      </c>
      <c r="J47" t="s">
        <v>16</v>
      </c>
      <c r="K47" t="s">
        <v>17</v>
      </c>
      <c r="L47" s="15">
        <f t="shared" si="1"/>
        <v>46.804301490332975</v>
      </c>
    </row>
    <row r="48" spans="1:12" x14ac:dyDescent="0.2">
      <c r="A48">
        <v>2</v>
      </c>
      <c r="B48" t="s">
        <v>67</v>
      </c>
      <c r="C48" t="s">
        <v>68</v>
      </c>
      <c r="D48" t="s">
        <v>69</v>
      </c>
      <c r="E48" t="s">
        <v>109</v>
      </c>
      <c r="F48">
        <v>2020</v>
      </c>
      <c r="G48">
        <v>42.8</v>
      </c>
      <c r="H48" s="4">
        <f t="shared" si="0"/>
        <v>39.339821428571426</v>
      </c>
      <c r="I48" t="s">
        <v>15</v>
      </c>
      <c r="J48" t="s">
        <v>16</v>
      </c>
      <c r="K48" t="s">
        <v>17</v>
      </c>
      <c r="L48" s="15">
        <f t="shared" si="1"/>
        <v>46.216895475295381</v>
      </c>
    </row>
    <row r="49" spans="1:12" x14ac:dyDescent="0.2">
      <c r="A49">
        <v>2</v>
      </c>
      <c r="B49" t="s">
        <v>67</v>
      </c>
      <c r="C49" t="s">
        <v>68</v>
      </c>
      <c r="D49" t="s">
        <v>69</v>
      </c>
      <c r="E49" t="s">
        <v>107</v>
      </c>
      <c r="F49">
        <v>2020</v>
      </c>
      <c r="G49">
        <v>42.4</v>
      </c>
      <c r="H49" s="4">
        <f t="shared" si="0"/>
        <v>38.939821428571427</v>
      </c>
      <c r="I49" t="s">
        <v>15</v>
      </c>
      <c r="J49" t="s">
        <v>16</v>
      </c>
      <c r="K49" t="s">
        <v>17</v>
      </c>
      <c r="L49" s="15">
        <f t="shared" si="1"/>
        <v>45.746970663265301</v>
      </c>
    </row>
    <row r="50" spans="1:12" x14ac:dyDescent="0.2">
      <c r="A50">
        <v>2</v>
      </c>
      <c r="B50" t="s">
        <v>67</v>
      </c>
      <c r="C50" t="s">
        <v>68</v>
      </c>
      <c r="D50" t="s">
        <v>69</v>
      </c>
      <c r="E50" t="s">
        <v>81</v>
      </c>
      <c r="F50">
        <v>2020</v>
      </c>
      <c r="G50">
        <v>42.3</v>
      </c>
      <c r="H50" s="4">
        <f t="shared" si="0"/>
        <v>38.839821428571426</v>
      </c>
      <c r="I50" t="s">
        <v>15</v>
      </c>
      <c r="J50" t="s">
        <v>16</v>
      </c>
      <c r="K50" t="s">
        <v>17</v>
      </c>
      <c r="L50" s="15">
        <f t="shared" si="1"/>
        <v>45.62948946025778</v>
      </c>
    </row>
    <row r="51" spans="1:12" x14ac:dyDescent="0.2">
      <c r="A51">
        <v>2</v>
      </c>
      <c r="B51" t="s">
        <v>67</v>
      </c>
      <c r="C51" t="s">
        <v>68</v>
      </c>
      <c r="D51" t="s">
        <v>69</v>
      </c>
      <c r="E51" t="s">
        <v>100</v>
      </c>
      <c r="F51">
        <v>2020</v>
      </c>
      <c r="G51">
        <v>41</v>
      </c>
      <c r="H51" s="4">
        <f t="shared" si="0"/>
        <v>37.539821428571429</v>
      </c>
      <c r="I51" t="s">
        <v>15</v>
      </c>
      <c r="J51" t="s">
        <v>16</v>
      </c>
      <c r="K51" t="s">
        <v>17</v>
      </c>
      <c r="L51" s="15">
        <f t="shared" si="1"/>
        <v>44.102233821160041</v>
      </c>
    </row>
    <row r="52" spans="1:12" x14ac:dyDescent="0.2">
      <c r="A52">
        <v>2</v>
      </c>
      <c r="B52" t="s">
        <v>67</v>
      </c>
      <c r="C52" t="s">
        <v>68</v>
      </c>
      <c r="D52" t="s">
        <v>69</v>
      </c>
      <c r="E52" t="s">
        <v>120</v>
      </c>
      <c r="F52">
        <v>2020</v>
      </c>
      <c r="G52">
        <v>39.4</v>
      </c>
      <c r="H52" s="4">
        <f t="shared" si="0"/>
        <v>35.939821428571427</v>
      </c>
      <c r="I52" t="s">
        <v>15</v>
      </c>
      <c r="J52" t="s">
        <v>16</v>
      </c>
      <c r="K52" t="s">
        <v>17</v>
      </c>
      <c r="L52" s="15">
        <f t="shared" si="1"/>
        <v>42.222534573039738</v>
      </c>
    </row>
    <row r="53" spans="1:12" x14ac:dyDescent="0.2">
      <c r="A53">
        <v>2</v>
      </c>
      <c r="B53" t="s">
        <v>67</v>
      </c>
      <c r="C53" t="s">
        <v>68</v>
      </c>
      <c r="D53" t="s">
        <v>69</v>
      </c>
      <c r="E53" t="s">
        <v>38</v>
      </c>
      <c r="F53">
        <v>2020</v>
      </c>
      <c r="G53">
        <v>38.799999999999997</v>
      </c>
      <c r="H53" s="4">
        <f t="shared" si="0"/>
        <v>35.339821428571426</v>
      </c>
      <c r="I53" t="s">
        <v>15</v>
      </c>
      <c r="J53" t="s">
        <v>16</v>
      </c>
      <c r="K53" t="s">
        <v>17</v>
      </c>
      <c r="L53" s="15">
        <f t="shared" si="1"/>
        <v>41.517647354994622</v>
      </c>
    </row>
    <row r="54" spans="1:12" x14ac:dyDescent="0.2">
      <c r="A54">
        <v>2</v>
      </c>
      <c r="B54" t="s">
        <v>67</v>
      </c>
      <c r="C54" t="s">
        <v>68</v>
      </c>
      <c r="D54" t="s">
        <v>69</v>
      </c>
      <c r="E54" t="s">
        <v>132</v>
      </c>
      <c r="F54">
        <v>2020</v>
      </c>
      <c r="G54">
        <v>37.799999999999997</v>
      </c>
      <c r="H54" s="4">
        <f t="shared" si="0"/>
        <v>34.339821428571426</v>
      </c>
      <c r="I54" t="s">
        <v>15</v>
      </c>
      <c r="J54" t="s">
        <v>16</v>
      </c>
      <c r="K54" t="s">
        <v>17</v>
      </c>
      <c r="L54" s="15">
        <f t="shared" si="1"/>
        <v>40.342835324919434</v>
      </c>
    </row>
    <row r="55" spans="1:12" x14ac:dyDescent="0.2">
      <c r="A55">
        <v>2</v>
      </c>
      <c r="B55" t="s">
        <v>67</v>
      </c>
      <c r="C55" t="s">
        <v>68</v>
      </c>
      <c r="D55" t="s">
        <v>69</v>
      </c>
      <c r="E55" t="s">
        <v>18</v>
      </c>
      <c r="F55">
        <v>2020</v>
      </c>
      <c r="G55">
        <v>37</v>
      </c>
      <c r="H55" s="4">
        <f t="shared" si="0"/>
        <v>33.539821428571429</v>
      </c>
      <c r="I55" t="s">
        <v>15</v>
      </c>
      <c r="J55" t="s">
        <v>16</v>
      </c>
      <c r="K55" t="s">
        <v>17</v>
      </c>
      <c r="L55" s="15">
        <f t="shared" si="1"/>
        <v>39.40298570085929</v>
      </c>
    </row>
    <row r="56" spans="1:12" x14ac:dyDescent="0.2">
      <c r="A56">
        <v>2</v>
      </c>
      <c r="B56" t="s">
        <v>67</v>
      </c>
      <c r="C56" t="s">
        <v>68</v>
      </c>
      <c r="D56" t="s">
        <v>69</v>
      </c>
      <c r="E56" t="s">
        <v>34</v>
      </c>
      <c r="F56">
        <v>2020</v>
      </c>
      <c r="G56">
        <v>36.799999999999997</v>
      </c>
      <c r="H56" s="4">
        <f t="shared" si="0"/>
        <v>33.339821428571426</v>
      </c>
      <c r="I56" t="s">
        <v>15</v>
      </c>
      <c r="J56" t="s">
        <v>16</v>
      </c>
      <c r="K56" t="s">
        <v>17</v>
      </c>
      <c r="L56" s="15">
        <f t="shared" si="1"/>
        <v>39.168023294844254</v>
      </c>
    </row>
    <row r="57" spans="1:12" x14ac:dyDescent="0.2">
      <c r="A57">
        <v>2</v>
      </c>
      <c r="B57" t="s">
        <v>67</v>
      </c>
      <c r="C57" t="s">
        <v>68</v>
      </c>
      <c r="D57" t="s">
        <v>69</v>
      </c>
      <c r="E57" t="s">
        <v>99</v>
      </c>
      <c r="F57">
        <v>2020</v>
      </c>
      <c r="G57">
        <v>36.6</v>
      </c>
      <c r="H57" s="4">
        <f t="shared" si="0"/>
        <v>33.13982142857143</v>
      </c>
      <c r="I57" t="s">
        <v>15</v>
      </c>
      <c r="J57" t="s">
        <v>16</v>
      </c>
      <c r="K57" t="s">
        <v>17</v>
      </c>
      <c r="L57" s="15">
        <f t="shared" si="1"/>
        <v>38.933060888829218</v>
      </c>
    </row>
    <row r="58" spans="1:12" x14ac:dyDescent="0.2">
      <c r="A58">
        <v>2</v>
      </c>
      <c r="B58" t="s">
        <v>67</v>
      </c>
      <c r="C58" t="s">
        <v>68</v>
      </c>
      <c r="D58" t="s">
        <v>69</v>
      </c>
      <c r="E58" t="s">
        <v>153</v>
      </c>
      <c r="F58">
        <v>2020</v>
      </c>
      <c r="G58">
        <v>35.799999999999997</v>
      </c>
      <c r="H58" s="4">
        <f t="shared" si="0"/>
        <v>32.339821428571426</v>
      </c>
      <c r="I58" t="s">
        <v>15</v>
      </c>
      <c r="J58" t="s">
        <v>16</v>
      </c>
      <c r="K58" t="s">
        <v>17</v>
      </c>
      <c r="L58" s="15">
        <f t="shared" si="1"/>
        <v>37.993211264769059</v>
      </c>
    </row>
    <row r="59" spans="1:12" x14ac:dyDescent="0.2">
      <c r="A59">
        <v>2</v>
      </c>
      <c r="B59" t="s">
        <v>67</v>
      </c>
      <c r="C59" t="s">
        <v>68</v>
      </c>
      <c r="D59" t="s">
        <v>69</v>
      </c>
      <c r="E59" t="s">
        <v>86</v>
      </c>
      <c r="F59">
        <v>2020</v>
      </c>
      <c r="G59">
        <v>35.4</v>
      </c>
      <c r="H59" s="4">
        <f t="shared" si="0"/>
        <v>31.939821428571427</v>
      </c>
      <c r="I59" t="s">
        <v>15</v>
      </c>
      <c r="J59" t="s">
        <v>16</v>
      </c>
      <c r="K59" t="s">
        <v>17</v>
      </c>
      <c r="L59" s="15">
        <f t="shared" si="1"/>
        <v>37.523286452738986</v>
      </c>
    </row>
    <row r="60" spans="1:12" x14ac:dyDescent="0.2">
      <c r="A60">
        <v>2</v>
      </c>
      <c r="B60" t="s">
        <v>67</v>
      </c>
      <c r="C60" t="s">
        <v>68</v>
      </c>
      <c r="D60" t="s">
        <v>69</v>
      </c>
      <c r="E60" t="s">
        <v>142</v>
      </c>
      <c r="F60">
        <v>2020</v>
      </c>
      <c r="G60">
        <v>33.299999999999997</v>
      </c>
      <c r="H60" s="4">
        <f t="shared" si="0"/>
        <v>29.839821428571426</v>
      </c>
      <c r="I60" t="s">
        <v>15</v>
      </c>
      <c r="J60" t="s">
        <v>16</v>
      </c>
      <c r="K60" t="s">
        <v>17</v>
      </c>
      <c r="L60" s="15">
        <f t="shared" si="1"/>
        <v>35.056181189581096</v>
      </c>
    </row>
    <row r="61" spans="1:12" x14ac:dyDescent="0.2">
      <c r="A61">
        <v>2</v>
      </c>
      <c r="B61" t="s">
        <v>67</v>
      </c>
      <c r="C61" t="s">
        <v>68</v>
      </c>
      <c r="D61" t="s">
        <v>69</v>
      </c>
      <c r="E61" t="s">
        <v>73</v>
      </c>
      <c r="F61">
        <v>2020</v>
      </c>
      <c r="G61">
        <v>33</v>
      </c>
      <c r="H61" s="4">
        <f t="shared" si="0"/>
        <v>29.539821428571429</v>
      </c>
      <c r="I61" t="s">
        <v>15</v>
      </c>
      <c r="J61" t="s">
        <v>16</v>
      </c>
      <c r="K61" t="s">
        <v>17</v>
      </c>
      <c r="L61" s="15">
        <f t="shared" si="1"/>
        <v>34.703737580558538</v>
      </c>
    </row>
    <row r="62" spans="1:12" x14ac:dyDescent="0.2">
      <c r="A62">
        <v>2</v>
      </c>
      <c r="B62" t="s">
        <v>67</v>
      </c>
      <c r="C62" t="s">
        <v>68</v>
      </c>
      <c r="D62" t="s">
        <v>69</v>
      </c>
      <c r="E62" t="s">
        <v>137</v>
      </c>
      <c r="F62">
        <v>2020</v>
      </c>
      <c r="G62">
        <v>32.6</v>
      </c>
      <c r="H62" s="4">
        <f t="shared" si="0"/>
        <v>29.13982142857143</v>
      </c>
      <c r="I62" t="s">
        <v>15</v>
      </c>
      <c r="J62" t="s">
        <v>16</v>
      </c>
      <c r="K62" t="s">
        <v>17</v>
      </c>
      <c r="L62" s="15">
        <f t="shared" si="1"/>
        <v>34.233812768528466</v>
      </c>
    </row>
    <row r="63" spans="1:12" x14ac:dyDescent="0.2">
      <c r="A63">
        <v>2</v>
      </c>
      <c r="B63" t="s">
        <v>67</v>
      </c>
      <c r="C63" t="s">
        <v>68</v>
      </c>
      <c r="D63" t="s">
        <v>69</v>
      </c>
      <c r="E63" t="s">
        <v>116</v>
      </c>
      <c r="F63">
        <v>2020</v>
      </c>
      <c r="G63">
        <v>31.8</v>
      </c>
      <c r="H63" s="4">
        <f t="shared" si="0"/>
        <v>28.339821428571426</v>
      </c>
      <c r="I63" t="s">
        <v>15</v>
      </c>
      <c r="J63" t="s">
        <v>16</v>
      </c>
      <c r="K63" t="s">
        <v>17</v>
      </c>
      <c r="L63" s="15">
        <f t="shared" si="1"/>
        <v>33.293963144468307</v>
      </c>
    </row>
    <row r="64" spans="1:12" x14ac:dyDescent="0.2">
      <c r="A64">
        <v>2</v>
      </c>
      <c r="B64" t="s">
        <v>67</v>
      </c>
      <c r="C64" t="s">
        <v>68</v>
      </c>
      <c r="D64" t="s">
        <v>69</v>
      </c>
      <c r="E64" t="s">
        <v>77</v>
      </c>
      <c r="F64">
        <v>2020</v>
      </c>
      <c r="G64">
        <v>31.7</v>
      </c>
      <c r="H64" s="4">
        <f t="shared" si="0"/>
        <v>28.239821428571425</v>
      </c>
      <c r="I64" t="s">
        <v>15</v>
      </c>
      <c r="J64" t="s">
        <v>16</v>
      </c>
      <c r="K64" t="s">
        <v>17</v>
      </c>
      <c r="L64" s="15">
        <f t="shared" si="1"/>
        <v>33.176481941460793</v>
      </c>
    </row>
    <row r="65" spans="1:14" x14ac:dyDescent="0.2">
      <c r="A65">
        <v>2</v>
      </c>
      <c r="B65" t="s">
        <v>67</v>
      </c>
      <c r="C65" t="s">
        <v>68</v>
      </c>
      <c r="D65" t="s">
        <v>69</v>
      </c>
      <c r="E65" t="s">
        <v>78</v>
      </c>
      <c r="F65">
        <v>2020</v>
      </c>
      <c r="G65">
        <v>31.1</v>
      </c>
      <c r="H65" s="4">
        <f t="shared" si="0"/>
        <v>27.63982142857143</v>
      </c>
      <c r="I65" t="s">
        <v>15</v>
      </c>
      <c r="J65" t="s">
        <v>16</v>
      </c>
      <c r="K65" t="s">
        <v>17</v>
      </c>
      <c r="L65" s="15">
        <f t="shared" si="1"/>
        <v>32.471594723415684</v>
      </c>
    </row>
    <row r="66" spans="1:14" x14ac:dyDescent="0.2">
      <c r="A66">
        <v>2</v>
      </c>
      <c r="B66" t="s">
        <v>67</v>
      </c>
      <c r="C66" t="s">
        <v>68</v>
      </c>
      <c r="D66" t="s">
        <v>69</v>
      </c>
      <c r="E66" t="s">
        <v>14</v>
      </c>
      <c r="F66">
        <v>2020</v>
      </c>
      <c r="G66">
        <v>30.9</v>
      </c>
      <c r="H66" s="4">
        <f t="shared" si="0"/>
        <v>27.439821428571427</v>
      </c>
      <c r="I66" t="s">
        <v>15</v>
      </c>
      <c r="J66" t="s">
        <v>16</v>
      </c>
      <c r="K66" t="s">
        <v>17</v>
      </c>
      <c r="L66" s="15">
        <f t="shared" si="1"/>
        <v>32.236632317400641</v>
      </c>
      <c r="M66" t="s">
        <v>261</v>
      </c>
      <c r="N66">
        <f>AVERAGE(G65:G69)</f>
        <v>29.639999999999997</v>
      </c>
    </row>
    <row r="67" spans="1:14" x14ac:dyDescent="0.2">
      <c r="A67">
        <v>2</v>
      </c>
      <c r="B67" t="s">
        <v>67</v>
      </c>
      <c r="C67" t="s">
        <v>68</v>
      </c>
      <c r="D67" t="s">
        <v>69</v>
      </c>
      <c r="E67" t="s">
        <v>117</v>
      </c>
      <c r="F67">
        <v>2020</v>
      </c>
      <c r="G67">
        <v>29</v>
      </c>
      <c r="H67" s="4">
        <f t="shared" ref="H67:H130" si="2">G67-$N$4/$N$3-$N$4</f>
        <v>25.539821428571429</v>
      </c>
      <c r="I67" t="s">
        <v>15</v>
      </c>
      <c r="J67" t="s">
        <v>16</v>
      </c>
      <c r="K67" t="s">
        <v>17</v>
      </c>
      <c r="L67" s="15">
        <f t="shared" ref="L67:L130" si="3">IF(H67&gt;$N$3,100,(H67/$N$3)*100)</f>
        <v>30.004489460257787</v>
      </c>
    </row>
    <row r="68" spans="1:14" x14ac:dyDescent="0.2">
      <c r="A68">
        <v>2</v>
      </c>
      <c r="B68" t="s">
        <v>67</v>
      </c>
      <c r="C68" t="s">
        <v>68</v>
      </c>
      <c r="D68" t="s">
        <v>69</v>
      </c>
      <c r="E68" t="s">
        <v>23</v>
      </c>
      <c r="F68">
        <v>2020</v>
      </c>
      <c r="G68">
        <v>28.8</v>
      </c>
      <c r="H68" s="4">
        <f t="shared" si="2"/>
        <v>25.339821428571426</v>
      </c>
      <c r="I68" t="s">
        <v>15</v>
      </c>
      <c r="J68" t="s">
        <v>16</v>
      </c>
      <c r="K68" t="s">
        <v>17</v>
      </c>
      <c r="L68" s="15">
        <f t="shared" si="3"/>
        <v>29.769527054242744</v>
      </c>
    </row>
    <row r="69" spans="1:14" x14ac:dyDescent="0.2">
      <c r="A69">
        <v>2</v>
      </c>
      <c r="B69" t="s">
        <v>67</v>
      </c>
      <c r="C69" t="s">
        <v>68</v>
      </c>
      <c r="D69" t="s">
        <v>69</v>
      </c>
      <c r="E69" t="s">
        <v>97</v>
      </c>
      <c r="F69">
        <v>2020</v>
      </c>
      <c r="G69">
        <v>28.4</v>
      </c>
      <c r="H69" s="4">
        <f t="shared" si="2"/>
        <v>24.939821428571427</v>
      </c>
      <c r="I69" t="s">
        <v>15</v>
      </c>
      <c r="J69" t="s">
        <v>16</v>
      </c>
      <c r="K69" t="s">
        <v>17</v>
      </c>
      <c r="L69" s="15">
        <f t="shared" si="3"/>
        <v>29.299602242212668</v>
      </c>
    </row>
    <row r="70" spans="1:14" x14ac:dyDescent="0.2">
      <c r="A70">
        <v>2</v>
      </c>
      <c r="B70" t="s">
        <v>67</v>
      </c>
      <c r="C70" t="s">
        <v>68</v>
      </c>
      <c r="D70" t="s">
        <v>69</v>
      </c>
      <c r="E70" t="s">
        <v>126</v>
      </c>
      <c r="F70">
        <v>2020</v>
      </c>
      <c r="G70">
        <v>28.2</v>
      </c>
      <c r="H70" s="4">
        <f t="shared" si="2"/>
        <v>24.739821428571425</v>
      </c>
      <c r="I70" t="s">
        <v>15</v>
      </c>
      <c r="J70" t="s">
        <v>16</v>
      </c>
      <c r="K70" t="s">
        <v>17</v>
      </c>
      <c r="L70" s="15">
        <f t="shared" si="3"/>
        <v>29.064639836197632</v>
      </c>
    </row>
    <row r="71" spans="1:14" x14ac:dyDescent="0.2">
      <c r="A71">
        <v>2</v>
      </c>
      <c r="B71" t="s">
        <v>67</v>
      </c>
      <c r="C71" t="s">
        <v>68</v>
      </c>
      <c r="D71" t="s">
        <v>69</v>
      </c>
      <c r="E71" t="s">
        <v>160</v>
      </c>
      <c r="F71">
        <v>2020</v>
      </c>
      <c r="G71">
        <v>28</v>
      </c>
      <c r="H71" s="4">
        <f t="shared" si="2"/>
        <v>24.539821428571429</v>
      </c>
      <c r="I71" t="s">
        <v>15</v>
      </c>
      <c r="J71" t="s">
        <v>16</v>
      </c>
      <c r="K71" t="s">
        <v>17</v>
      </c>
      <c r="L71" s="15">
        <f t="shared" si="3"/>
        <v>28.829677430182599</v>
      </c>
    </row>
    <row r="72" spans="1:14" x14ac:dyDescent="0.2">
      <c r="A72">
        <v>2</v>
      </c>
      <c r="B72" t="s">
        <v>67</v>
      </c>
      <c r="C72" t="s">
        <v>68</v>
      </c>
      <c r="D72" t="s">
        <v>69</v>
      </c>
      <c r="E72" t="s">
        <v>163</v>
      </c>
      <c r="F72">
        <v>2020</v>
      </c>
      <c r="G72">
        <v>27.3</v>
      </c>
      <c r="H72" s="4">
        <f t="shared" si="2"/>
        <v>23.839821428571426</v>
      </c>
      <c r="I72" t="s">
        <v>15</v>
      </c>
      <c r="J72" t="s">
        <v>16</v>
      </c>
      <c r="K72" t="s">
        <v>17</v>
      </c>
      <c r="L72" s="15">
        <f t="shared" si="3"/>
        <v>28.007309009129965</v>
      </c>
    </row>
    <row r="73" spans="1:14" x14ac:dyDescent="0.2">
      <c r="A73">
        <v>2</v>
      </c>
      <c r="B73" t="s">
        <v>67</v>
      </c>
      <c r="C73" t="s">
        <v>68</v>
      </c>
      <c r="D73" t="s">
        <v>69</v>
      </c>
      <c r="E73" t="s">
        <v>141</v>
      </c>
      <c r="F73">
        <v>2020</v>
      </c>
      <c r="G73">
        <v>26.9</v>
      </c>
      <c r="H73" s="4">
        <f t="shared" si="2"/>
        <v>23.439821428571427</v>
      </c>
      <c r="I73" t="s">
        <v>15</v>
      </c>
      <c r="J73" t="s">
        <v>16</v>
      </c>
      <c r="K73" t="s">
        <v>17</v>
      </c>
      <c r="L73" s="15">
        <f t="shared" si="3"/>
        <v>27.53738419709989</v>
      </c>
    </row>
    <row r="74" spans="1:14" x14ac:dyDescent="0.2">
      <c r="A74">
        <v>2</v>
      </c>
      <c r="B74" t="s">
        <v>67</v>
      </c>
      <c r="C74" t="s">
        <v>68</v>
      </c>
      <c r="D74" t="s">
        <v>69</v>
      </c>
      <c r="E74" t="s">
        <v>50</v>
      </c>
      <c r="F74">
        <v>2020</v>
      </c>
      <c r="G74">
        <v>26.1</v>
      </c>
      <c r="H74" s="4">
        <f t="shared" si="2"/>
        <v>22.63982142857143</v>
      </c>
      <c r="I74" t="s">
        <v>15</v>
      </c>
      <c r="J74" t="s">
        <v>16</v>
      </c>
      <c r="K74" t="s">
        <v>17</v>
      </c>
      <c r="L74" s="15">
        <f t="shared" si="3"/>
        <v>26.597534573039745</v>
      </c>
    </row>
    <row r="75" spans="1:14" x14ac:dyDescent="0.2">
      <c r="A75">
        <v>2</v>
      </c>
      <c r="B75" t="s">
        <v>67</v>
      </c>
      <c r="C75" t="s">
        <v>68</v>
      </c>
      <c r="D75" t="s">
        <v>69</v>
      </c>
      <c r="E75" t="s">
        <v>82</v>
      </c>
      <c r="F75">
        <v>2020</v>
      </c>
      <c r="G75">
        <v>25.5</v>
      </c>
      <c r="H75" s="4">
        <f t="shared" si="2"/>
        <v>22.039821428571429</v>
      </c>
      <c r="I75" t="s">
        <v>15</v>
      </c>
      <c r="J75" t="s">
        <v>16</v>
      </c>
      <c r="K75" t="s">
        <v>17</v>
      </c>
      <c r="L75" s="15">
        <f t="shared" si="3"/>
        <v>25.892647354994629</v>
      </c>
    </row>
    <row r="76" spans="1:14" x14ac:dyDescent="0.2">
      <c r="A76">
        <v>2</v>
      </c>
      <c r="B76" t="s">
        <v>67</v>
      </c>
      <c r="C76" t="s">
        <v>68</v>
      </c>
      <c r="D76" t="s">
        <v>69</v>
      </c>
      <c r="E76" t="s">
        <v>52</v>
      </c>
      <c r="F76">
        <v>2020</v>
      </c>
      <c r="G76">
        <v>25.3</v>
      </c>
      <c r="H76" s="4">
        <f t="shared" si="2"/>
        <v>21.839821428571426</v>
      </c>
      <c r="I76" t="s">
        <v>15</v>
      </c>
      <c r="J76" t="s">
        <v>16</v>
      </c>
      <c r="K76" t="s">
        <v>17</v>
      </c>
      <c r="L76" s="15">
        <f t="shared" si="3"/>
        <v>25.657684948979586</v>
      </c>
    </row>
    <row r="77" spans="1:14" x14ac:dyDescent="0.2">
      <c r="A77">
        <v>2</v>
      </c>
      <c r="B77" t="s">
        <v>67</v>
      </c>
      <c r="C77" t="s">
        <v>68</v>
      </c>
      <c r="D77" t="s">
        <v>69</v>
      </c>
      <c r="E77" t="s">
        <v>128</v>
      </c>
      <c r="F77">
        <v>2020</v>
      </c>
      <c r="G77">
        <v>24.9</v>
      </c>
      <c r="H77" s="4">
        <f t="shared" si="2"/>
        <v>21.439821428571427</v>
      </c>
      <c r="I77" t="s">
        <v>15</v>
      </c>
      <c r="J77" t="s">
        <v>16</v>
      </c>
      <c r="K77" t="s">
        <v>17</v>
      </c>
      <c r="L77" s="15">
        <f t="shared" si="3"/>
        <v>25.187760136949517</v>
      </c>
    </row>
    <row r="78" spans="1:14" x14ac:dyDescent="0.2">
      <c r="A78">
        <v>2</v>
      </c>
      <c r="B78" t="s">
        <v>67</v>
      </c>
      <c r="C78" t="s">
        <v>68</v>
      </c>
      <c r="D78" t="s">
        <v>69</v>
      </c>
      <c r="E78" t="s">
        <v>166</v>
      </c>
      <c r="F78">
        <v>2020</v>
      </c>
      <c r="G78">
        <v>23.6</v>
      </c>
      <c r="H78" s="4">
        <f t="shared" si="2"/>
        <v>20.13982142857143</v>
      </c>
      <c r="I78" t="s">
        <v>15</v>
      </c>
      <c r="J78" t="s">
        <v>16</v>
      </c>
      <c r="K78" t="s">
        <v>17</v>
      </c>
      <c r="L78" s="15">
        <f t="shared" si="3"/>
        <v>23.660504497851772</v>
      </c>
    </row>
    <row r="79" spans="1:14" x14ac:dyDescent="0.2">
      <c r="A79">
        <v>2</v>
      </c>
      <c r="B79" t="s">
        <v>67</v>
      </c>
      <c r="C79" t="s">
        <v>68</v>
      </c>
      <c r="D79" t="s">
        <v>69</v>
      </c>
      <c r="E79" t="s">
        <v>167</v>
      </c>
      <c r="F79">
        <v>2020</v>
      </c>
      <c r="G79">
        <v>23.6</v>
      </c>
      <c r="H79" s="4">
        <f t="shared" si="2"/>
        <v>20.13982142857143</v>
      </c>
      <c r="I79" t="s">
        <v>15</v>
      </c>
      <c r="J79" t="s">
        <v>16</v>
      </c>
      <c r="K79" t="s">
        <v>17</v>
      </c>
      <c r="L79" s="15">
        <f t="shared" si="3"/>
        <v>23.660504497851772</v>
      </c>
    </row>
    <row r="80" spans="1:14" x14ac:dyDescent="0.2">
      <c r="A80">
        <v>2</v>
      </c>
      <c r="B80" t="s">
        <v>67</v>
      </c>
      <c r="C80" t="s">
        <v>68</v>
      </c>
      <c r="D80" t="s">
        <v>69</v>
      </c>
      <c r="E80" t="s">
        <v>133</v>
      </c>
      <c r="F80">
        <v>2020</v>
      </c>
      <c r="G80">
        <v>23.3</v>
      </c>
      <c r="H80" s="4">
        <f t="shared" si="2"/>
        <v>19.839821428571426</v>
      </c>
      <c r="I80" t="s">
        <v>15</v>
      </c>
      <c r="J80" t="s">
        <v>16</v>
      </c>
      <c r="K80" t="s">
        <v>17</v>
      </c>
      <c r="L80" s="15">
        <f t="shared" si="3"/>
        <v>23.308060888829214</v>
      </c>
    </row>
    <row r="81" spans="1:13" x14ac:dyDescent="0.2">
      <c r="A81">
        <v>2</v>
      </c>
      <c r="B81" t="s">
        <v>67</v>
      </c>
      <c r="C81" t="s">
        <v>68</v>
      </c>
      <c r="D81" t="s">
        <v>69</v>
      </c>
      <c r="E81" t="s">
        <v>63</v>
      </c>
      <c r="F81">
        <v>2020</v>
      </c>
      <c r="G81">
        <v>22.7</v>
      </c>
      <c r="H81" s="4">
        <f t="shared" si="2"/>
        <v>19.239821428571425</v>
      </c>
      <c r="I81" t="s">
        <v>15</v>
      </c>
      <c r="J81" t="s">
        <v>16</v>
      </c>
      <c r="K81" t="s">
        <v>17</v>
      </c>
      <c r="L81" s="15">
        <f t="shared" si="3"/>
        <v>22.603173670784095</v>
      </c>
    </row>
    <row r="82" spans="1:13" x14ac:dyDescent="0.2">
      <c r="A82">
        <v>2</v>
      </c>
      <c r="B82" t="s">
        <v>67</v>
      </c>
      <c r="C82" t="s">
        <v>68</v>
      </c>
      <c r="D82" t="s">
        <v>69</v>
      </c>
      <c r="E82" t="s">
        <v>101</v>
      </c>
      <c r="F82">
        <v>2020</v>
      </c>
      <c r="G82">
        <v>22.3</v>
      </c>
      <c r="H82" s="4">
        <f t="shared" si="2"/>
        <v>18.839821428571426</v>
      </c>
      <c r="I82" t="s">
        <v>15</v>
      </c>
      <c r="J82" t="s">
        <v>16</v>
      </c>
      <c r="K82" t="s">
        <v>17</v>
      </c>
      <c r="L82" s="15">
        <f t="shared" si="3"/>
        <v>22.133248858754023</v>
      </c>
    </row>
    <row r="83" spans="1:13" x14ac:dyDescent="0.2">
      <c r="A83">
        <v>2</v>
      </c>
      <c r="B83" t="s">
        <v>67</v>
      </c>
      <c r="C83" t="s">
        <v>68</v>
      </c>
      <c r="D83" t="s">
        <v>69</v>
      </c>
      <c r="E83" t="s">
        <v>162</v>
      </c>
      <c r="F83">
        <v>2020</v>
      </c>
      <c r="G83">
        <v>20.9</v>
      </c>
      <c r="H83" s="4">
        <f t="shared" si="2"/>
        <v>17.439821428571427</v>
      </c>
      <c r="I83" t="s">
        <v>15</v>
      </c>
      <c r="J83" t="s">
        <v>16</v>
      </c>
      <c r="K83" t="s">
        <v>17</v>
      </c>
      <c r="L83" s="15">
        <f t="shared" si="3"/>
        <v>20.488512016648762</v>
      </c>
    </row>
    <row r="84" spans="1:13" x14ac:dyDescent="0.2">
      <c r="A84">
        <v>2</v>
      </c>
      <c r="B84" t="s">
        <v>67</v>
      </c>
      <c r="C84" t="s">
        <v>68</v>
      </c>
      <c r="D84" t="s">
        <v>69</v>
      </c>
      <c r="E84" t="s">
        <v>157</v>
      </c>
      <c r="F84">
        <v>2020</v>
      </c>
      <c r="G84">
        <v>20.399999999999999</v>
      </c>
      <c r="H84" s="4">
        <f t="shared" si="2"/>
        <v>16.939821428571427</v>
      </c>
      <c r="I84" t="s">
        <v>15</v>
      </c>
      <c r="J84" t="s">
        <v>16</v>
      </c>
      <c r="K84" t="s">
        <v>17</v>
      </c>
      <c r="L84" s="15">
        <f t="shared" si="3"/>
        <v>19.901106001611168</v>
      </c>
    </row>
    <row r="85" spans="1:13" x14ac:dyDescent="0.2">
      <c r="A85">
        <v>2</v>
      </c>
      <c r="B85" t="s">
        <v>67</v>
      </c>
      <c r="C85" t="s">
        <v>68</v>
      </c>
      <c r="D85" t="s">
        <v>69</v>
      </c>
      <c r="E85" t="s">
        <v>95</v>
      </c>
      <c r="F85">
        <v>2020</v>
      </c>
      <c r="G85">
        <v>19.3</v>
      </c>
      <c r="H85" s="4">
        <f t="shared" si="2"/>
        <v>15.839821428571428</v>
      </c>
      <c r="I85" t="s">
        <v>15</v>
      </c>
      <c r="J85" t="s">
        <v>16</v>
      </c>
      <c r="K85" t="s">
        <v>17</v>
      </c>
      <c r="L85" s="15">
        <f t="shared" si="3"/>
        <v>18.608812768528463</v>
      </c>
    </row>
    <row r="86" spans="1:13" x14ac:dyDescent="0.2">
      <c r="A86">
        <v>2</v>
      </c>
      <c r="B86" t="s">
        <v>67</v>
      </c>
      <c r="C86" t="s">
        <v>68</v>
      </c>
      <c r="D86" t="s">
        <v>69</v>
      </c>
      <c r="E86" t="s">
        <v>71</v>
      </c>
      <c r="F86">
        <v>2020</v>
      </c>
      <c r="G86">
        <v>19</v>
      </c>
      <c r="H86" s="4">
        <f t="shared" si="2"/>
        <v>15.539821428571427</v>
      </c>
      <c r="I86" t="s">
        <v>15</v>
      </c>
      <c r="J86" t="s">
        <v>16</v>
      </c>
      <c r="K86" t="s">
        <v>17</v>
      </c>
      <c r="L86" s="15">
        <f t="shared" si="3"/>
        <v>18.256369159505905</v>
      </c>
      <c r="M86" t="s">
        <v>262</v>
      </c>
    </row>
    <row r="87" spans="1:13" x14ac:dyDescent="0.2">
      <c r="A87">
        <v>2</v>
      </c>
      <c r="B87" t="s">
        <v>67</v>
      </c>
      <c r="C87" t="s">
        <v>68</v>
      </c>
      <c r="D87" t="s">
        <v>69</v>
      </c>
      <c r="E87" t="s">
        <v>149</v>
      </c>
      <c r="F87">
        <v>2020</v>
      </c>
      <c r="G87">
        <v>19</v>
      </c>
      <c r="H87" s="4">
        <f t="shared" si="2"/>
        <v>15.539821428571427</v>
      </c>
      <c r="I87" t="s">
        <v>15</v>
      </c>
      <c r="J87" t="s">
        <v>16</v>
      </c>
      <c r="K87" t="s">
        <v>17</v>
      </c>
      <c r="L87" s="15">
        <f t="shared" si="3"/>
        <v>18.256369159505905</v>
      </c>
    </row>
    <row r="88" spans="1:13" x14ac:dyDescent="0.2">
      <c r="A88">
        <v>2</v>
      </c>
      <c r="B88" t="s">
        <v>67</v>
      </c>
      <c r="C88" t="s">
        <v>68</v>
      </c>
      <c r="D88" t="s">
        <v>69</v>
      </c>
      <c r="E88" t="s">
        <v>26</v>
      </c>
      <c r="F88">
        <v>2020</v>
      </c>
      <c r="G88">
        <v>17.399999999999999</v>
      </c>
      <c r="H88" s="4">
        <f t="shared" si="2"/>
        <v>13.939821428571426</v>
      </c>
      <c r="I88" t="s">
        <v>15</v>
      </c>
      <c r="J88" t="s">
        <v>16</v>
      </c>
      <c r="K88" t="s">
        <v>17</v>
      </c>
      <c r="L88" s="15">
        <f t="shared" si="3"/>
        <v>16.376669911385601</v>
      </c>
    </row>
    <row r="89" spans="1:13" x14ac:dyDescent="0.2">
      <c r="A89">
        <v>2</v>
      </c>
      <c r="B89" t="s">
        <v>67</v>
      </c>
      <c r="C89" t="s">
        <v>68</v>
      </c>
      <c r="D89" t="s">
        <v>69</v>
      </c>
      <c r="E89" t="s">
        <v>76</v>
      </c>
      <c r="F89">
        <v>2020</v>
      </c>
      <c r="G89">
        <v>17.2</v>
      </c>
      <c r="H89" s="4">
        <f t="shared" si="2"/>
        <v>13.739821428571426</v>
      </c>
      <c r="I89" t="s">
        <v>15</v>
      </c>
      <c r="J89" t="s">
        <v>16</v>
      </c>
      <c r="K89" t="s">
        <v>17</v>
      </c>
      <c r="L89" s="15">
        <f t="shared" si="3"/>
        <v>16.141707505370569</v>
      </c>
    </row>
    <row r="90" spans="1:13" x14ac:dyDescent="0.2">
      <c r="A90">
        <v>2</v>
      </c>
      <c r="B90" t="s">
        <v>67</v>
      </c>
      <c r="C90" t="s">
        <v>68</v>
      </c>
      <c r="D90" t="s">
        <v>69</v>
      </c>
      <c r="E90" t="s">
        <v>28</v>
      </c>
      <c r="F90">
        <v>2020</v>
      </c>
      <c r="G90">
        <v>15.9</v>
      </c>
      <c r="H90" s="4">
        <f t="shared" si="2"/>
        <v>12.439821428571429</v>
      </c>
      <c r="I90" t="s">
        <v>15</v>
      </c>
      <c r="J90" t="s">
        <v>16</v>
      </c>
      <c r="K90" t="s">
        <v>17</v>
      </c>
      <c r="L90" s="15">
        <f t="shared" si="3"/>
        <v>14.614451866272827</v>
      </c>
    </row>
    <row r="91" spans="1:13" x14ac:dyDescent="0.2">
      <c r="A91">
        <v>2</v>
      </c>
      <c r="B91" t="s">
        <v>67</v>
      </c>
      <c r="C91" t="s">
        <v>68</v>
      </c>
      <c r="D91" t="s">
        <v>69</v>
      </c>
      <c r="E91" t="s">
        <v>24</v>
      </c>
      <c r="F91">
        <v>2020</v>
      </c>
      <c r="G91">
        <v>15.5</v>
      </c>
      <c r="H91" s="4">
        <f t="shared" si="2"/>
        <v>12.039821428571429</v>
      </c>
      <c r="I91" t="s">
        <v>15</v>
      </c>
      <c r="J91" t="s">
        <v>16</v>
      </c>
      <c r="K91" t="s">
        <v>17</v>
      </c>
      <c r="L91" s="15">
        <f t="shared" si="3"/>
        <v>14.144527054242751</v>
      </c>
    </row>
    <row r="92" spans="1:13" x14ac:dyDescent="0.2">
      <c r="A92">
        <v>2</v>
      </c>
      <c r="B92" t="s">
        <v>67</v>
      </c>
      <c r="C92" t="s">
        <v>68</v>
      </c>
      <c r="D92" t="s">
        <v>69</v>
      </c>
      <c r="E92" t="s">
        <v>123</v>
      </c>
      <c r="F92">
        <v>2020</v>
      </c>
      <c r="G92">
        <v>15.4</v>
      </c>
      <c r="H92" s="4">
        <f t="shared" si="2"/>
        <v>11.939821428571429</v>
      </c>
      <c r="I92" t="s">
        <v>15</v>
      </c>
      <c r="J92" t="s">
        <v>16</v>
      </c>
      <c r="K92" t="s">
        <v>17</v>
      </c>
      <c r="L92" s="15">
        <f t="shared" si="3"/>
        <v>14.027045851235231</v>
      </c>
    </row>
    <row r="93" spans="1:13" x14ac:dyDescent="0.2">
      <c r="A93">
        <v>2</v>
      </c>
      <c r="B93" t="s">
        <v>67</v>
      </c>
      <c r="C93" t="s">
        <v>68</v>
      </c>
      <c r="D93" t="s">
        <v>69</v>
      </c>
      <c r="E93" t="s">
        <v>134</v>
      </c>
      <c r="F93">
        <v>2020</v>
      </c>
      <c r="G93">
        <v>14.5</v>
      </c>
      <c r="H93" s="4">
        <f t="shared" si="2"/>
        <v>11.039821428571429</v>
      </c>
      <c r="I93" t="s">
        <v>15</v>
      </c>
      <c r="J93" t="s">
        <v>16</v>
      </c>
      <c r="K93" t="s">
        <v>17</v>
      </c>
      <c r="L93" s="15">
        <f t="shared" si="3"/>
        <v>12.969715024167561</v>
      </c>
    </row>
    <row r="94" spans="1:13" x14ac:dyDescent="0.2">
      <c r="A94">
        <v>2</v>
      </c>
      <c r="B94" t="s">
        <v>67</v>
      </c>
      <c r="C94" t="s">
        <v>68</v>
      </c>
      <c r="D94" t="s">
        <v>69</v>
      </c>
      <c r="E94" t="s">
        <v>108</v>
      </c>
      <c r="F94">
        <v>2020</v>
      </c>
      <c r="G94">
        <v>14.2</v>
      </c>
      <c r="H94" s="4">
        <f t="shared" si="2"/>
        <v>10.739821428571428</v>
      </c>
      <c r="I94" t="s">
        <v>15</v>
      </c>
      <c r="J94" t="s">
        <v>16</v>
      </c>
      <c r="K94" t="s">
        <v>17</v>
      </c>
      <c r="L94" s="15">
        <f t="shared" si="3"/>
        <v>12.617271415145003</v>
      </c>
    </row>
    <row r="95" spans="1:13" x14ac:dyDescent="0.2">
      <c r="A95">
        <v>2</v>
      </c>
      <c r="B95" t="s">
        <v>67</v>
      </c>
      <c r="C95" t="s">
        <v>68</v>
      </c>
      <c r="D95" t="s">
        <v>69</v>
      </c>
      <c r="E95" t="s">
        <v>57</v>
      </c>
      <c r="F95">
        <v>2020</v>
      </c>
      <c r="G95">
        <v>14.1</v>
      </c>
      <c r="H95" s="4">
        <f t="shared" si="2"/>
        <v>10.639821428571429</v>
      </c>
      <c r="I95" t="s">
        <v>15</v>
      </c>
      <c r="J95" t="s">
        <v>16</v>
      </c>
      <c r="K95" t="s">
        <v>17</v>
      </c>
      <c r="L95" s="15">
        <f t="shared" si="3"/>
        <v>12.499790212137487</v>
      </c>
    </row>
    <row r="96" spans="1:13" x14ac:dyDescent="0.2">
      <c r="A96">
        <v>2</v>
      </c>
      <c r="B96" t="s">
        <v>67</v>
      </c>
      <c r="C96" t="s">
        <v>68</v>
      </c>
      <c r="D96" t="s">
        <v>69</v>
      </c>
      <c r="E96" t="s">
        <v>66</v>
      </c>
      <c r="F96">
        <v>2020</v>
      </c>
      <c r="G96">
        <v>14.1</v>
      </c>
      <c r="H96" s="4">
        <f t="shared" si="2"/>
        <v>10.639821428571429</v>
      </c>
      <c r="I96" t="s">
        <v>15</v>
      </c>
      <c r="J96" t="s">
        <v>16</v>
      </c>
      <c r="K96" t="s">
        <v>17</v>
      </c>
      <c r="L96" s="15">
        <f t="shared" si="3"/>
        <v>12.499790212137487</v>
      </c>
    </row>
    <row r="97" spans="1:12" x14ac:dyDescent="0.2">
      <c r="A97">
        <v>2</v>
      </c>
      <c r="B97" t="s">
        <v>67</v>
      </c>
      <c r="C97" t="s">
        <v>68</v>
      </c>
      <c r="D97" t="s">
        <v>69</v>
      </c>
      <c r="E97" t="s">
        <v>129</v>
      </c>
      <c r="F97">
        <v>2020</v>
      </c>
      <c r="G97">
        <v>14</v>
      </c>
      <c r="H97" s="4">
        <f t="shared" si="2"/>
        <v>10.539821428571429</v>
      </c>
      <c r="I97" t="s">
        <v>15</v>
      </c>
      <c r="J97" t="s">
        <v>16</v>
      </c>
      <c r="K97" t="s">
        <v>17</v>
      </c>
      <c r="L97" s="15">
        <f t="shared" si="3"/>
        <v>12.382309009129967</v>
      </c>
    </row>
    <row r="98" spans="1:12" x14ac:dyDescent="0.2">
      <c r="A98">
        <v>2</v>
      </c>
      <c r="B98" t="s">
        <v>67</v>
      </c>
      <c r="C98" t="s">
        <v>68</v>
      </c>
      <c r="D98" t="s">
        <v>69</v>
      </c>
      <c r="E98" t="s">
        <v>124</v>
      </c>
      <c r="F98">
        <v>2020</v>
      </c>
      <c r="G98">
        <v>13.4</v>
      </c>
      <c r="H98" s="4">
        <f t="shared" si="2"/>
        <v>9.9398214285714293</v>
      </c>
      <c r="I98" t="s">
        <v>15</v>
      </c>
      <c r="J98" t="s">
        <v>16</v>
      </c>
      <c r="K98" t="s">
        <v>17</v>
      </c>
      <c r="L98" s="15">
        <f t="shared" si="3"/>
        <v>11.677421791084855</v>
      </c>
    </row>
    <row r="99" spans="1:12" x14ac:dyDescent="0.2">
      <c r="A99">
        <v>2</v>
      </c>
      <c r="B99" t="s">
        <v>67</v>
      </c>
      <c r="C99" t="s">
        <v>68</v>
      </c>
      <c r="D99" t="s">
        <v>69</v>
      </c>
      <c r="E99" t="s">
        <v>55</v>
      </c>
      <c r="F99">
        <v>2020</v>
      </c>
      <c r="G99">
        <v>13.4</v>
      </c>
      <c r="H99" s="4">
        <f t="shared" si="2"/>
        <v>9.9398214285714293</v>
      </c>
      <c r="I99" t="s">
        <v>15</v>
      </c>
      <c r="J99" t="s">
        <v>16</v>
      </c>
      <c r="K99" t="s">
        <v>17</v>
      </c>
      <c r="L99" s="15">
        <f t="shared" si="3"/>
        <v>11.677421791084855</v>
      </c>
    </row>
    <row r="100" spans="1:12" x14ac:dyDescent="0.2">
      <c r="A100">
        <v>2</v>
      </c>
      <c r="B100" t="s">
        <v>67</v>
      </c>
      <c r="C100" t="s">
        <v>68</v>
      </c>
      <c r="D100" t="s">
        <v>69</v>
      </c>
      <c r="E100" t="s">
        <v>79</v>
      </c>
      <c r="F100">
        <v>2020</v>
      </c>
      <c r="G100">
        <v>12.6</v>
      </c>
      <c r="H100" s="4">
        <f t="shared" si="2"/>
        <v>9.1398214285714285</v>
      </c>
      <c r="I100" t="s">
        <v>15</v>
      </c>
      <c r="J100" t="s">
        <v>16</v>
      </c>
      <c r="K100" t="s">
        <v>17</v>
      </c>
      <c r="L100" s="15">
        <f t="shared" si="3"/>
        <v>10.737572167024705</v>
      </c>
    </row>
    <row r="101" spans="1:12" x14ac:dyDescent="0.2">
      <c r="A101">
        <v>2</v>
      </c>
      <c r="B101" t="s">
        <v>67</v>
      </c>
      <c r="C101" t="s">
        <v>68</v>
      </c>
      <c r="D101" t="s">
        <v>69</v>
      </c>
      <c r="E101" t="s">
        <v>115</v>
      </c>
      <c r="F101">
        <v>2020</v>
      </c>
      <c r="G101">
        <v>12.2</v>
      </c>
      <c r="H101" s="4">
        <f t="shared" si="2"/>
        <v>8.7398214285714282</v>
      </c>
      <c r="I101" t="s">
        <v>15</v>
      </c>
      <c r="J101" t="s">
        <v>16</v>
      </c>
      <c r="K101" t="s">
        <v>17</v>
      </c>
      <c r="L101" s="15">
        <f t="shared" si="3"/>
        <v>10.267647354994629</v>
      </c>
    </row>
    <row r="102" spans="1:12" x14ac:dyDescent="0.2">
      <c r="A102">
        <v>2</v>
      </c>
      <c r="B102" t="s">
        <v>67</v>
      </c>
      <c r="C102" t="s">
        <v>68</v>
      </c>
      <c r="D102" t="s">
        <v>69</v>
      </c>
      <c r="E102" t="s">
        <v>75</v>
      </c>
      <c r="F102">
        <v>2020</v>
      </c>
      <c r="G102">
        <v>11.9</v>
      </c>
      <c r="H102" s="4">
        <f t="shared" si="2"/>
        <v>8.4398214285714293</v>
      </c>
      <c r="I102" t="s">
        <v>15</v>
      </c>
      <c r="J102" t="s">
        <v>16</v>
      </c>
      <c r="K102" t="s">
        <v>17</v>
      </c>
      <c r="L102" s="15">
        <f t="shared" si="3"/>
        <v>9.9152037459720734</v>
      </c>
    </row>
    <row r="103" spans="1:12" x14ac:dyDescent="0.2">
      <c r="A103">
        <v>2</v>
      </c>
      <c r="B103" t="s">
        <v>67</v>
      </c>
      <c r="C103" t="s">
        <v>68</v>
      </c>
      <c r="D103" t="s">
        <v>69</v>
      </c>
      <c r="E103" t="s">
        <v>54</v>
      </c>
      <c r="F103">
        <v>2020</v>
      </c>
      <c r="G103">
        <v>11.6</v>
      </c>
      <c r="H103" s="4">
        <f t="shared" si="2"/>
        <v>8.1398214285714285</v>
      </c>
      <c r="I103" t="s">
        <v>15</v>
      </c>
      <c r="J103" t="s">
        <v>16</v>
      </c>
      <c r="K103" t="s">
        <v>17</v>
      </c>
      <c r="L103" s="15">
        <f t="shared" si="3"/>
        <v>9.5627601369495157</v>
      </c>
    </row>
    <row r="104" spans="1:12" x14ac:dyDescent="0.2">
      <c r="A104">
        <v>2</v>
      </c>
      <c r="B104" t="s">
        <v>67</v>
      </c>
      <c r="C104" t="s">
        <v>68</v>
      </c>
      <c r="D104" t="s">
        <v>69</v>
      </c>
      <c r="E104" t="s">
        <v>29</v>
      </c>
      <c r="F104">
        <v>2020</v>
      </c>
      <c r="G104">
        <v>11.4</v>
      </c>
      <c r="H104" s="4">
        <f t="shared" si="2"/>
        <v>7.9398214285714293</v>
      </c>
      <c r="I104" t="s">
        <v>15</v>
      </c>
      <c r="J104" t="s">
        <v>16</v>
      </c>
      <c r="K104" t="s">
        <v>17</v>
      </c>
      <c r="L104" s="15">
        <f t="shared" si="3"/>
        <v>9.3277977309344795</v>
      </c>
    </row>
    <row r="105" spans="1:12" x14ac:dyDescent="0.2">
      <c r="A105">
        <v>2</v>
      </c>
      <c r="B105" t="s">
        <v>67</v>
      </c>
      <c r="C105" t="s">
        <v>68</v>
      </c>
      <c r="D105" t="s">
        <v>69</v>
      </c>
      <c r="E105" t="s">
        <v>41</v>
      </c>
      <c r="F105">
        <v>2020</v>
      </c>
      <c r="G105">
        <v>10.6</v>
      </c>
      <c r="H105" s="4">
        <f t="shared" si="2"/>
        <v>7.1398214285714285</v>
      </c>
      <c r="I105" t="s">
        <v>15</v>
      </c>
      <c r="J105" t="s">
        <v>16</v>
      </c>
      <c r="K105" t="s">
        <v>17</v>
      </c>
      <c r="L105" s="15">
        <f t="shared" si="3"/>
        <v>8.3879481068743278</v>
      </c>
    </row>
    <row r="106" spans="1:12" x14ac:dyDescent="0.2">
      <c r="A106">
        <v>2</v>
      </c>
      <c r="B106" t="s">
        <v>67</v>
      </c>
      <c r="C106" t="s">
        <v>68</v>
      </c>
      <c r="D106" t="s">
        <v>69</v>
      </c>
      <c r="E106" t="s">
        <v>88</v>
      </c>
      <c r="F106">
        <v>2020</v>
      </c>
      <c r="G106">
        <v>10</v>
      </c>
      <c r="H106" s="4">
        <f t="shared" si="2"/>
        <v>6.5398214285714289</v>
      </c>
      <c r="I106" t="s">
        <v>15</v>
      </c>
      <c r="J106" t="s">
        <v>16</v>
      </c>
      <c r="K106" t="s">
        <v>17</v>
      </c>
      <c r="L106" s="15">
        <f t="shared" si="3"/>
        <v>7.6830608888292158</v>
      </c>
    </row>
    <row r="107" spans="1:12" x14ac:dyDescent="0.2">
      <c r="A107">
        <v>2</v>
      </c>
      <c r="B107" t="s">
        <v>67</v>
      </c>
      <c r="C107" t="s">
        <v>68</v>
      </c>
      <c r="D107" t="s">
        <v>69</v>
      </c>
      <c r="E107" t="s">
        <v>47</v>
      </c>
      <c r="F107">
        <v>2020</v>
      </c>
      <c r="G107">
        <v>9.8000000000000007</v>
      </c>
      <c r="H107" s="4">
        <f t="shared" si="2"/>
        <v>6.3398214285714296</v>
      </c>
      <c r="I107" t="s">
        <v>15</v>
      </c>
      <c r="J107" t="s">
        <v>16</v>
      </c>
      <c r="K107" t="s">
        <v>17</v>
      </c>
      <c r="L107" s="15">
        <f t="shared" si="3"/>
        <v>7.4480984828141787</v>
      </c>
    </row>
    <row r="108" spans="1:12" x14ac:dyDescent="0.2">
      <c r="A108">
        <v>2</v>
      </c>
      <c r="B108" t="s">
        <v>67</v>
      </c>
      <c r="C108" t="s">
        <v>68</v>
      </c>
      <c r="D108" t="s">
        <v>69</v>
      </c>
      <c r="E108" t="s">
        <v>74</v>
      </c>
      <c r="F108">
        <v>2020</v>
      </c>
      <c r="G108">
        <v>9.5</v>
      </c>
      <c r="H108" s="4">
        <f t="shared" si="2"/>
        <v>6.0398214285714289</v>
      </c>
      <c r="I108" t="s">
        <v>15</v>
      </c>
      <c r="J108" t="s">
        <v>16</v>
      </c>
      <c r="K108" t="s">
        <v>17</v>
      </c>
      <c r="L108" s="15">
        <f t="shared" si="3"/>
        <v>7.0956548737916219</v>
      </c>
    </row>
    <row r="109" spans="1:12" x14ac:dyDescent="0.2">
      <c r="A109">
        <v>2</v>
      </c>
      <c r="B109" t="s">
        <v>67</v>
      </c>
      <c r="C109" t="s">
        <v>68</v>
      </c>
      <c r="D109" t="s">
        <v>69</v>
      </c>
      <c r="E109" t="s">
        <v>46</v>
      </c>
      <c r="F109">
        <v>2020</v>
      </c>
      <c r="G109">
        <v>9.4</v>
      </c>
      <c r="H109" s="4">
        <f t="shared" si="2"/>
        <v>5.9398214285714293</v>
      </c>
      <c r="I109" t="s">
        <v>15</v>
      </c>
      <c r="J109" t="s">
        <v>16</v>
      </c>
      <c r="K109" t="s">
        <v>17</v>
      </c>
      <c r="L109" s="15">
        <f t="shared" si="3"/>
        <v>6.9781736707841029</v>
      </c>
    </row>
    <row r="110" spans="1:12" x14ac:dyDescent="0.2">
      <c r="A110">
        <v>2</v>
      </c>
      <c r="B110" t="s">
        <v>67</v>
      </c>
      <c r="C110" t="s">
        <v>68</v>
      </c>
      <c r="D110" t="s">
        <v>69</v>
      </c>
      <c r="E110" t="s">
        <v>36</v>
      </c>
      <c r="F110">
        <v>2020</v>
      </c>
      <c r="G110">
        <v>8.8000000000000007</v>
      </c>
      <c r="H110" s="4">
        <f t="shared" si="2"/>
        <v>5.3398214285714296</v>
      </c>
      <c r="I110" t="s">
        <v>15</v>
      </c>
      <c r="J110" t="s">
        <v>16</v>
      </c>
      <c r="K110" t="s">
        <v>17</v>
      </c>
      <c r="L110" s="15">
        <f t="shared" si="3"/>
        <v>6.2732864527389909</v>
      </c>
    </row>
    <row r="111" spans="1:12" x14ac:dyDescent="0.2">
      <c r="A111">
        <v>2</v>
      </c>
      <c r="B111" t="s">
        <v>67</v>
      </c>
      <c r="C111" t="s">
        <v>68</v>
      </c>
      <c r="D111" t="s">
        <v>69</v>
      </c>
      <c r="E111" t="s">
        <v>60</v>
      </c>
      <c r="F111">
        <v>2020</v>
      </c>
      <c r="G111">
        <v>8.6</v>
      </c>
      <c r="H111" s="4">
        <f t="shared" si="2"/>
        <v>5.1398214285714285</v>
      </c>
      <c r="I111" t="s">
        <v>15</v>
      </c>
      <c r="J111" t="s">
        <v>16</v>
      </c>
      <c r="K111" t="s">
        <v>17</v>
      </c>
      <c r="L111" s="15">
        <f t="shared" si="3"/>
        <v>6.0383240467239521</v>
      </c>
    </row>
    <row r="112" spans="1:12" x14ac:dyDescent="0.2">
      <c r="A112">
        <v>2</v>
      </c>
      <c r="B112" t="s">
        <v>67</v>
      </c>
      <c r="C112" t="s">
        <v>68</v>
      </c>
      <c r="D112" t="s">
        <v>69</v>
      </c>
      <c r="E112" t="s">
        <v>20</v>
      </c>
      <c r="F112">
        <v>2020</v>
      </c>
      <c r="G112">
        <v>8.3000000000000007</v>
      </c>
      <c r="H112" s="4">
        <f t="shared" si="2"/>
        <v>4.8398214285714296</v>
      </c>
      <c r="I112" t="s">
        <v>15</v>
      </c>
      <c r="J112" t="s">
        <v>16</v>
      </c>
      <c r="K112" t="s">
        <v>17</v>
      </c>
      <c r="L112" s="15">
        <f t="shared" si="3"/>
        <v>5.6858804377013978</v>
      </c>
    </row>
    <row r="113" spans="1:12" x14ac:dyDescent="0.2">
      <c r="A113">
        <v>2</v>
      </c>
      <c r="B113" t="s">
        <v>67</v>
      </c>
      <c r="C113" t="s">
        <v>68</v>
      </c>
      <c r="D113" t="s">
        <v>69</v>
      </c>
      <c r="E113" t="s">
        <v>65</v>
      </c>
      <c r="F113">
        <v>2020</v>
      </c>
      <c r="G113">
        <v>8</v>
      </c>
      <c r="H113" s="4">
        <f t="shared" si="2"/>
        <v>4.5398214285714289</v>
      </c>
      <c r="I113" t="s">
        <v>15</v>
      </c>
      <c r="J113" t="s">
        <v>16</v>
      </c>
      <c r="K113" t="s">
        <v>17</v>
      </c>
      <c r="L113" s="15">
        <f t="shared" si="3"/>
        <v>5.3334368286788401</v>
      </c>
    </row>
    <row r="114" spans="1:12" x14ac:dyDescent="0.2">
      <c r="A114">
        <v>2</v>
      </c>
      <c r="B114" t="s">
        <v>67</v>
      </c>
      <c r="C114" t="s">
        <v>68</v>
      </c>
      <c r="D114" t="s">
        <v>69</v>
      </c>
      <c r="E114" t="s">
        <v>35</v>
      </c>
      <c r="F114">
        <v>2020</v>
      </c>
      <c r="G114">
        <v>7.9</v>
      </c>
      <c r="H114" s="4">
        <f t="shared" si="2"/>
        <v>4.4398214285714293</v>
      </c>
      <c r="I114" t="s">
        <v>15</v>
      </c>
      <c r="J114" t="s">
        <v>16</v>
      </c>
      <c r="K114" t="s">
        <v>17</v>
      </c>
      <c r="L114" s="15">
        <f t="shared" si="3"/>
        <v>5.215955625671322</v>
      </c>
    </row>
    <row r="115" spans="1:12" x14ac:dyDescent="0.2">
      <c r="A115">
        <v>2</v>
      </c>
      <c r="B115" t="s">
        <v>67</v>
      </c>
      <c r="C115" t="s">
        <v>68</v>
      </c>
      <c r="D115" t="s">
        <v>69</v>
      </c>
      <c r="E115" t="s">
        <v>147</v>
      </c>
      <c r="F115">
        <v>2020</v>
      </c>
      <c r="G115">
        <v>7.7</v>
      </c>
      <c r="H115" s="4">
        <f t="shared" si="2"/>
        <v>4.2398214285714291</v>
      </c>
      <c r="I115" t="s">
        <v>15</v>
      </c>
      <c r="J115" t="s">
        <v>16</v>
      </c>
      <c r="K115" t="s">
        <v>17</v>
      </c>
      <c r="L115" s="15">
        <f t="shared" si="3"/>
        <v>4.9809932196562841</v>
      </c>
    </row>
    <row r="116" spans="1:12" x14ac:dyDescent="0.2">
      <c r="A116">
        <v>2</v>
      </c>
      <c r="B116" t="s">
        <v>67</v>
      </c>
      <c r="C116" t="s">
        <v>68</v>
      </c>
      <c r="D116" t="s">
        <v>69</v>
      </c>
      <c r="E116" t="s">
        <v>58</v>
      </c>
      <c r="F116">
        <v>2020</v>
      </c>
      <c r="G116">
        <v>7.6</v>
      </c>
      <c r="H116" s="4">
        <f t="shared" si="2"/>
        <v>4.1398214285714285</v>
      </c>
      <c r="I116" t="s">
        <v>15</v>
      </c>
      <c r="J116" t="s">
        <v>16</v>
      </c>
      <c r="K116" t="s">
        <v>17</v>
      </c>
      <c r="L116" s="15">
        <f t="shared" si="3"/>
        <v>4.8635120166487651</v>
      </c>
    </row>
    <row r="117" spans="1:12" x14ac:dyDescent="0.2">
      <c r="A117">
        <v>2</v>
      </c>
      <c r="B117" t="s">
        <v>67</v>
      </c>
      <c r="C117" t="s">
        <v>68</v>
      </c>
      <c r="D117" t="s">
        <v>69</v>
      </c>
      <c r="E117" t="s">
        <v>159</v>
      </c>
      <c r="F117">
        <v>2020</v>
      </c>
      <c r="G117">
        <v>7.5</v>
      </c>
      <c r="H117" s="4">
        <f t="shared" si="2"/>
        <v>4.0398214285714289</v>
      </c>
      <c r="I117" t="s">
        <v>15</v>
      </c>
      <c r="J117" t="s">
        <v>16</v>
      </c>
      <c r="K117" t="s">
        <v>17</v>
      </c>
      <c r="L117" s="15">
        <f t="shared" si="3"/>
        <v>4.7460308136412461</v>
      </c>
    </row>
    <row r="118" spans="1:12" x14ac:dyDescent="0.2">
      <c r="A118">
        <v>2</v>
      </c>
      <c r="B118" t="s">
        <v>67</v>
      </c>
      <c r="C118" t="s">
        <v>68</v>
      </c>
      <c r="D118" t="s">
        <v>69</v>
      </c>
      <c r="E118" t="s">
        <v>139</v>
      </c>
      <c r="F118">
        <v>2020</v>
      </c>
      <c r="G118">
        <v>7.4</v>
      </c>
      <c r="H118" s="4">
        <f t="shared" si="2"/>
        <v>3.9398214285714293</v>
      </c>
      <c r="I118" t="s">
        <v>15</v>
      </c>
      <c r="J118" t="s">
        <v>16</v>
      </c>
      <c r="K118" t="s">
        <v>17</v>
      </c>
      <c r="L118" s="15">
        <f t="shared" si="3"/>
        <v>4.6285496106337272</v>
      </c>
    </row>
    <row r="119" spans="1:12" x14ac:dyDescent="0.2">
      <c r="A119">
        <v>2</v>
      </c>
      <c r="B119" t="s">
        <v>67</v>
      </c>
      <c r="C119" t="s">
        <v>68</v>
      </c>
      <c r="D119" t="s">
        <v>69</v>
      </c>
      <c r="E119" t="s">
        <v>59</v>
      </c>
      <c r="F119">
        <v>2020</v>
      </c>
      <c r="G119">
        <v>7.4</v>
      </c>
      <c r="H119" s="4">
        <f t="shared" si="2"/>
        <v>3.9398214285714293</v>
      </c>
      <c r="I119" t="s">
        <v>15</v>
      </c>
      <c r="J119" t="s">
        <v>16</v>
      </c>
      <c r="K119" t="s">
        <v>17</v>
      </c>
      <c r="L119" s="15">
        <f t="shared" si="3"/>
        <v>4.6285496106337272</v>
      </c>
    </row>
    <row r="120" spans="1:12" x14ac:dyDescent="0.2">
      <c r="A120">
        <v>2</v>
      </c>
      <c r="B120" t="s">
        <v>67</v>
      </c>
      <c r="C120" t="s">
        <v>68</v>
      </c>
      <c r="D120" t="s">
        <v>69</v>
      </c>
      <c r="E120" t="s">
        <v>40</v>
      </c>
      <c r="F120">
        <v>2020</v>
      </c>
      <c r="G120">
        <v>6.8</v>
      </c>
      <c r="H120" s="4">
        <f t="shared" si="2"/>
        <v>3.3398214285714287</v>
      </c>
      <c r="I120" t="s">
        <v>15</v>
      </c>
      <c r="J120" t="s">
        <v>16</v>
      </c>
      <c r="K120" t="s">
        <v>17</v>
      </c>
      <c r="L120" s="15">
        <f t="shared" si="3"/>
        <v>3.9236623925886143</v>
      </c>
    </row>
    <row r="121" spans="1:12" x14ac:dyDescent="0.2">
      <c r="A121">
        <v>2</v>
      </c>
      <c r="B121" t="s">
        <v>67</v>
      </c>
      <c r="C121" t="s">
        <v>68</v>
      </c>
      <c r="D121" t="s">
        <v>69</v>
      </c>
      <c r="E121" t="s">
        <v>45</v>
      </c>
      <c r="F121">
        <v>2020</v>
      </c>
      <c r="G121">
        <v>6.6</v>
      </c>
      <c r="H121" s="4">
        <f t="shared" si="2"/>
        <v>3.1398214285714285</v>
      </c>
      <c r="I121" t="s">
        <v>15</v>
      </c>
      <c r="J121" t="s">
        <v>16</v>
      </c>
      <c r="K121" t="s">
        <v>17</v>
      </c>
      <c r="L121" s="15">
        <f t="shared" si="3"/>
        <v>3.6886999865735763</v>
      </c>
    </row>
    <row r="122" spans="1:12" x14ac:dyDescent="0.2">
      <c r="A122">
        <v>2</v>
      </c>
      <c r="B122" t="s">
        <v>67</v>
      </c>
      <c r="C122" t="s">
        <v>68</v>
      </c>
      <c r="D122" t="s">
        <v>69</v>
      </c>
      <c r="E122" t="s">
        <v>85</v>
      </c>
      <c r="F122">
        <v>2020</v>
      </c>
      <c r="G122">
        <v>6.5</v>
      </c>
      <c r="H122" s="4">
        <f t="shared" si="2"/>
        <v>3.0398214285714289</v>
      </c>
      <c r="I122" t="s">
        <v>15</v>
      </c>
      <c r="J122" t="s">
        <v>16</v>
      </c>
      <c r="K122" t="s">
        <v>17</v>
      </c>
      <c r="L122" s="15">
        <f t="shared" si="3"/>
        <v>3.5712187835660583</v>
      </c>
    </row>
    <row r="123" spans="1:12" x14ac:dyDescent="0.2">
      <c r="A123">
        <v>2</v>
      </c>
      <c r="B123" t="s">
        <v>67</v>
      </c>
      <c r="C123" t="s">
        <v>68</v>
      </c>
      <c r="D123" t="s">
        <v>69</v>
      </c>
      <c r="E123" t="s">
        <v>43</v>
      </c>
      <c r="F123">
        <v>2020</v>
      </c>
      <c r="G123">
        <v>6.5</v>
      </c>
      <c r="H123" s="4">
        <f t="shared" si="2"/>
        <v>3.0398214285714289</v>
      </c>
      <c r="I123" t="s">
        <v>15</v>
      </c>
      <c r="J123" t="s">
        <v>16</v>
      </c>
      <c r="K123" t="s">
        <v>17</v>
      </c>
      <c r="L123" s="15">
        <f t="shared" si="3"/>
        <v>3.5712187835660583</v>
      </c>
    </row>
    <row r="124" spans="1:12" x14ac:dyDescent="0.2">
      <c r="A124">
        <v>2</v>
      </c>
      <c r="B124" t="s">
        <v>67</v>
      </c>
      <c r="C124" t="s">
        <v>68</v>
      </c>
      <c r="D124" t="s">
        <v>69</v>
      </c>
      <c r="E124" t="s">
        <v>62</v>
      </c>
      <c r="F124">
        <v>2020</v>
      </c>
      <c r="G124">
        <v>6.4</v>
      </c>
      <c r="H124" s="4">
        <f t="shared" si="2"/>
        <v>2.9398214285714293</v>
      </c>
      <c r="I124" t="s">
        <v>15</v>
      </c>
      <c r="J124" t="s">
        <v>16</v>
      </c>
      <c r="K124" t="s">
        <v>17</v>
      </c>
      <c r="L124" s="15">
        <f t="shared" si="3"/>
        <v>3.4537375805585397</v>
      </c>
    </row>
    <row r="125" spans="1:12" x14ac:dyDescent="0.2">
      <c r="A125">
        <v>2</v>
      </c>
      <c r="B125" t="s">
        <v>67</v>
      </c>
      <c r="C125" t="s">
        <v>68</v>
      </c>
      <c r="D125" t="s">
        <v>69</v>
      </c>
      <c r="E125" t="s">
        <v>106</v>
      </c>
      <c r="F125">
        <v>2020</v>
      </c>
      <c r="G125">
        <v>6.3</v>
      </c>
      <c r="H125" s="4">
        <f t="shared" si="2"/>
        <v>2.8398214285714287</v>
      </c>
      <c r="I125" t="s">
        <v>15</v>
      </c>
      <c r="J125" t="s">
        <v>16</v>
      </c>
      <c r="K125" t="s">
        <v>17</v>
      </c>
      <c r="L125" s="15">
        <f t="shared" si="3"/>
        <v>3.3362563775510203</v>
      </c>
    </row>
    <row r="126" spans="1:12" x14ac:dyDescent="0.2">
      <c r="A126">
        <v>2</v>
      </c>
      <c r="B126" t="s">
        <v>67</v>
      </c>
      <c r="C126" t="s">
        <v>68</v>
      </c>
      <c r="D126" t="s">
        <v>69</v>
      </c>
      <c r="E126" t="s">
        <v>44</v>
      </c>
      <c r="F126">
        <v>2020</v>
      </c>
      <c r="G126">
        <v>6.3</v>
      </c>
      <c r="H126" s="4">
        <f t="shared" si="2"/>
        <v>2.8398214285714287</v>
      </c>
      <c r="I126" t="s">
        <v>15</v>
      </c>
      <c r="J126" t="s">
        <v>16</v>
      </c>
      <c r="K126" t="s">
        <v>17</v>
      </c>
      <c r="L126" s="15">
        <f t="shared" si="3"/>
        <v>3.3362563775510203</v>
      </c>
    </row>
    <row r="127" spans="1:12" x14ac:dyDescent="0.2">
      <c r="A127">
        <v>2</v>
      </c>
      <c r="B127" t="s">
        <v>67</v>
      </c>
      <c r="C127" t="s">
        <v>68</v>
      </c>
      <c r="D127" t="s">
        <v>69</v>
      </c>
      <c r="E127" t="s">
        <v>127</v>
      </c>
      <c r="F127">
        <v>2020</v>
      </c>
      <c r="G127">
        <v>6.2</v>
      </c>
      <c r="H127" s="4">
        <f t="shared" si="2"/>
        <v>2.7398214285714291</v>
      </c>
      <c r="I127" t="s">
        <v>15</v>
      </c>
      <c r="J127" t="s">
        <v>16</v>
      </c>
      <c r="K127" t="s">
        <v>17</v>
      </c>
      <c r="L127" s="15">
        <f t="shared" si="3"/>
        <v>3.2187751745435018</v>
      </c>
    </row>
    <row r="128" spans="1:12" x14ac:dyDescent="0.2">
      <c r="A128">
        <v>2</v>
      </c>
      <c r="B128" t="s">
        <v>67</v>
      </c>
      <c r="C128" t="s">
        <v>68</v>
      </c>
      <c r="D128" t="s">
        <v>69</v>
      </c>
      <c r="E128" t="s">
        <v>37</v>
      </c>
      <c r="F128">
        <v>2020</v>
      </c>
      <c r="G128">
        <v>5.9</v>
      </c>
      <c r="H128" s="4">
        <f t="shared" si="2"/>
        <v>2.4398214285714293</v>
      </c>
      <c r="I128" t="s">
        <v>15</v>
      </c>
      <c r="J128" t="s">
        <v>16</v>
      </c>
      <c r="K128" t="s">
        <v>17</v>
      </c>
      <c r="L128" s="15">
        <f t="shared" si="3"/>
        <v>2.8663315655209458</v>
      </c>
    </row>
    <row r="129" spans="1:12" x14ac:dyDescent="0.2">
      <c r="A129">
        <v>2</v>
      </c>
      <c r="B129" t="s">
        <v>67</v>
      </c>
      <c r="C129" t="s">
        <v>68</v>
      </c>
      <c r="D129" t="s">
        <v>69</v>
      </c>
      <c r="E129" t="s">
        <v>31</v>
      </c>
      <c r="F129">
        <v>2020</v>
      </c>
      <c r="G129">
        <v>5.8</v>
      </c>
      <c r="H129" s="4">
        <f t="shared" si="2"/>
        <v>2.3398214285714287</v>
      </c>
      <c r="I129" t="s">
        <v>15</v>
      </c>
      <c r="J129" t="s">
        <v>16</v>
      </c>
      <c r="K129" t="s">
        <v>17</v>
      </c>
      <c r="L129" s="15">
        <f t="shared" si="3"/>
        <v>2.7488503625134264</v>
      </c>
    </row>
    <row r="130" spans="1:12" x14ac:dyDescent="0.2">
      <c r="A130">
        <v>2</v>
      </c>
      <c r="B130" t="s">
        <v>67</v>
      </c>
      <c r="C130" t="s">
        <v>68</v>
      </c>
      <c r="D130" t="s">
        <v>69</v>
      </c>
      <c r="E130" t="s">
        <v>32</v>
      </c>
      <c r="F130">
        <v>2020</v>
      </c>
      <c r="G130">
        <v>5.5</v>
      </c>
      <c r="H130" s="4">
        <f t="shared" si="2"/>
        <v>2.0398214285714289</v>
      </c>
      <c r="I130" t="s">
        <v>15</v>
      </c>
      <c r="J130" t="s">
        <v>16</v>
      </c>
      <c r="K130" t="s">
        <v>17</v>
      </c>
      <c r="L130" s="15">
        <f t="shared" si="3"/>
        <v>2.3964067534908704</v>
      </c>
    </row>
    <row r="131" spans="1:12" x14ac:dyDescent="0.2">
      <c r="A131">
        <v>2</v>
      </c>
      <c r="B131" t="s">
        <v>67</v>
      </c>
      <c r="C131" t="s">
        <v>68</v>
      </c>
      <c r="D131" t="s">
        <v>69</v>
      </c>
      <c r="E131" t="s">
        <v>56</v>
      </c>
      <c r="F131">
        <v>2020</v>
      </c>
      <c r="G131">
        <v>5.5</v>
      </c>
      <c r="H131" s="4">
        <f t="shared" ref="H131:H146" si="4">G131-$N$4/$N$3-$N$4</f>
        <v>2.0398214285714289</v>
      </c>
      <c r="I131" t="s">
        <v>15</v>
      </c>
      <c r="J131" t="s">
        <v>16</v>
      </c>
      <c r="K131" t="s">
        <v>17</v>
      </c>
      <c r="L131" s="15">
        <f t="shared" ref="L131:L146" si="5">IF(H131&gt;$N$3,100,(H131/$N$3)*100)</f>
        <v>2.3964067534908704</v>
      </c>
    </row>
    <row r="132" spans="1:12" x14ac:dyDescent="0.2">
      <c r="A132">
        <v>2</v>
      </c>
      <c r="B132" t="s">
        <v>67</v>
      </c>
      <c r="C132" t="s">
        <v>68</v>
      </c>
      <c r="D132" t="s">
        <v>69</v>
      </c>
      <c r="E132" t="s">
        <v>114</v>
      </c>
      <c r="F132">
        <v>2020</v>
      </c>
      <c r="G132">
        <v>5.3</v>
      </c>
      <c r="H132" s="4">
        <f t="shared" si="4"/>
        <v>1.8398214285714287</v>
      </c>
      <c r="I132" t="s">
        <v>15</v>
      </c>
      <c r="J132" t="s">
        <v>16</v>
      </c>
      <c r="K132" t="s">
        <v>17</v>
      </c>
      <c r="L132" s="15">
        <f t="shared" si="5"/>
        <v>2.1614443474758325</v>
      </c>
    </row>
    <row r="133" spans="1:12" x14ac:dyDescent="0.2">
      <c r="A133">
        <v>2</v>
      </c>
      <c r="B133" t="s">
        <v>67</v>
      </c>
      <c r="C133" t="s">
        <v>68</v>
      </c>
      <c r="D133" t="s">
        <v>69</v>
      </c>
      <c r="E133" t="s">
        <v>61</v>
      </c>
      <c r="F133">
        <v>2020</v>
      </c>
      <c r="G133">
        <v>5.3</v>
      </c>
      <c r="H133" s="4">
        <f t="shared" si="4"/>
        <v>1.8398214285714287</v>
      </c>
      <c r="I133" t="s">
        <v>15</v>
      </c>
      <c r="J133" t="s">
        <v>16</v>
      </c>
      <c r="K133" t="s">
        <v>17</v>
      </c>
      <c r="L133" s="15">
        <f t="shared" si="5"/>
        <v>2.1614443474758325</v>
      </c>
    </row>
    <row r="134" spans="1:12" x14ac:dyDescent="0.2">
      <c r="A134">
        <v>2</v>
      </c>
      <c r="B134" t="s">
        <v>67</v>
      </c>
      <c r="C134" t="s">
        <v>68</v>
      </c>
      <c r="D134" t="s">
        <v>69</v>
      </c>
      <c r="E134" t="s">
        <v>49</v>
      </c>
      <c r="F134">
        <v>2020</v>
      </c>
      <c r="G134">
        <v>5.2</v>
      </c>
      <c r="H134" s="4">
        <f t="shared" si="4"/>
        <v>1.7398214285714291</v>
      </c>
      <c r="I134" t="s">
        <v>15</v>
      </c>
      <c r="J134" t="s">
        <v>16</v>
      </c>
      <c r="K134" t="s">
        <v>17</v>
      </c>
      <c r="L134" s="15">
        <f t="shared" si="5"/>
        <v>2.043963144468314</v>
      </c>
    </row>
    <row r="135" spans="1:12" x14ac:dyDescent="0.2">
      <c r="A135">
        <v>2</v>
      </c>
      <c r="B135" t="s">
        <v>67</v>
      </c>
      <c r="C135" t="s">
        <v>68</v>
      </c>
      <c r="D135" t="s">
        <v>69</v>
      </c>
      <c r="E135" t="s">
        <v>42</v>
      </c>
      <c r="F135">
        <v>2020</v>
      </c>
      <c r="G135">
        <v>5.0999999999999996</v>
      </c>
      <c r="H135" s="4">
        <f t="shared" si="4"/>
        <v>1.6398214285714285</v>
      </c>
      <c r="I135" t="s">
        <v>15</v>
      </c>
      <c r="J135" t="s">
        <v>16</v>
      </c>
      <c r="K135" t="s">
        <v>17</v>
      </c>
      <c r="L135" s="15">
        <f t="shared" si="5"/>
        <v>1.9264819414607948</v>
      </c>
    </row>
    <row r="136" spans="1:12" x14ac:dyDescent="0.2">
      <c r="A136">
        <v>2</v>
      </c>
      <c r="B136" t="s">
        <v>67</v>
      </c>
      <c r="C136" t="s">
        <v>68</v>
      </c>
      <c r="D136" t="s">
        <v>69</v>
      </c>
      <c r="E136" t="s">
        <v>21</v>
      </c>
      <c r="F136">
        <v>2020</v>
      </c>
      <c r="G136">
        <v>4.8</v>
      </c>
      <c r="H136" s="4">
        <f t="shared" si="4"/>
        <v>1.3398214285714287</v>
      </c>
      <c r="I136" t="s">
        <v>15</v>
      </c>
      <c r="J136" t="s">
        <v>16</v>
      </c>
      <c r="K136" t="s">
        <v>17</v>
      </c>
      <c r="L136" s="15">
        <f t="shared" si="5"/>
        <v>1.5740383324382385</v>
      </c>
    </row>
    <row r="137" spans="1:12" x14ac:dyDescent="0.2">
      <c r="A137">
        <v>2</v>
      </c>
      <c r="B137" t="s">
        <v>67</v>
      </c>
      <c r="C137" t="s">
        <v>68</v>
      </c>
      <c r="D137" t="s">
        <v>69</v>
      </c>
      <c r="E137" t="s">
        <v>146</v>
      </c>
      <c r="F137">
        <v>2020</v>
      </c>
      <c r="G137">
        <v>4.5999999999999996</v>
      </c>
      <c r="H137" s="4">
        <f t="shared" si="4"/>
        <v>1.1398214285714285</v>
      </c>
      <c r="I137" t="s">
        <v>15</v>
      </c>
      <c r="J137" t="s">
        <v>16</v>
      </c>
      <c r="K137" t="s">
        <v>17</v>
      </c>
      <c r="L137" s="15">
        <f t="shared" si="5"/>
        <v>1.3390759264232008</v>
      </c>
    </row>
    <row r="138" spans="1:12" x14ac:dyDescent="0.2">
      <c r="A138">
        <v>2</v>
      </c>
      <c r="B138" t="s">
        <v>67</v>
      </c>
      <c r="C138" t="s">
        <v>68</v>
      </c>
      <c r="D138" t="s">
        <v>69</v>
      </c>
      <c r="E138" t="s">
        <v>51</v>
      </c>
      <c r="F138">
        <v>2020</v>
      </c>
      <c r="G138">
        <v>4.4000000000000004</v>
      </c>
      <c r="H138" s="4">
        <f t="shared" si="4"/>
        <v>0.93982142857142925</v>
      </c>
      <c r="I138" t="s">
        <v>15</v>
      </c>
      <c r="J138" t="s">
        <v>16</v>
      </c>
      <c r="K138" t="s">
        <v>17</v>
      </c>
      <c r="L138" s="15">
        <f t="shared" si="5"/>
        <v>1.104113520408164</v>
      </c>
    </row>
    <row r="139" spans="1:12" x14ac:dyDescent="0.2">
      <c r="A139">
        <v>2</v>
      </c>
      <c r="B139" t="s">
        <v>67</v>
      </c>
      <c r="C139" t="s">
        <v>68</v>
      </c>
      <c r="D139" t="s">
        <v>69</v>
      </c>
      <c r="E139" t="s">
        <v>136</v>
      </c>
      <c r="F139">
        <v>2020</v>
      </c>
      <c r="G139">
        <v>4.3</v>
      </c>
      <c r="H139" s="4">
        <f t="shared" si="4"/>
        <v>0.83982142857142872</v>
      </c>
      <c r="I139" t="s">
        <v>15</v>
      </c>
      <c r="J139" t="s">
        <v>16</v>
      </c>
      <c r="K139" t="s">
        <v>17</v>
      </c>
      <c r="L139" s="15">
        <f t="shared" si="5"/>
        <v>0.98663231740064461</v>
      </c>
    </row>
    <row r="140" spans="1:12" x14ac:dyDescent="0.2">
      <c r="A140">
        <v>2</v>
      </c>
      <c r="B140" t="s">
        <v>67</v>
      </c>
      <c r="C140" t="s">
        <v>68</v>
      </c>
      <c r="D140" t="s">
        <v>69</v>
      </c>
      <c r="E140" t="s">
        <v>111</v>
      </c>
      <c r="F140">
        <v>2020</v>
      </c>
      <c r="G140">
        <v>3.8</v>
      </c>
      <c r="H140" s="4">
        <f t="shared" si="4"/>
        <v>0.33982142857142827</v>
      </c>
      <c r="I140" t="s">
        <v>15</v>
      </c>
      <c r="J140" t="s">
        <v>16</v>
      </c>
      <c r="K140" t="s">
        <v>17</v>
      </c>
      <c r="L140" s="15">
        <f t="shared" si="5"/>
        <v>0.39922630236305012</v>
      </c>
    </row>
    <row r="141" spans="1:12" x14ac:dyDescent="0.2">
      <c r="A141">
        <v>2</v>
      </c>
      <c r="B141" t="s">
        <v>67</v>
      </c>
      <c r="C141" t="s">
        <v>68</v>
      </c>
      <c r="D141" t="s">
        <v>69</v>
      </c>
      <c r="E141" t="s">
        <v>98</v>
      </c>
      <c r="F141">
        <v>2020</v>
      </c>
      <c r="G141">
        <v>3.5</v>
      </c>
      <c r="H141" s="4">
        <f t="shared" si="4"/>
        <v>3.9821428571428452E-2</v>
      </c>
      <c r="I141" t="s">
        <v>15</v>
      </c>
      <c r="J141" t="s">
        <v>16</v>
      </c>
      <c r="K141" t="s">
        <v>17</v>
      </c>
      <c r="L141" s="15">
        <f t="shared" si="5"/>
        <v>4.6782693340493953E-2</v>
      </c>
    </row>
    <row r="142" spans="1:12" x14ac:dyDescent="0.2">
      <c r="A142">
        <v>2</v>
      </c>
      <c r="B142" t="s">
        <v>67</v>
      </c>
      <c r="C142" t="s">
        <v>68</v>
      </c>
      <c r="D142" t="s">
        <v>69</v>
      </c>
      <c r="E142" t="s">
        <v>64</v>
      </c>
      <c r="F142">
        <v>2020</v>
      </c>
      <c r="G142">
        <v>3.5</v>
      </c>
      <c r="H142" s="4">
        <f t="shared" si="4"/>
        <v>3.9821428571428452E-2</v>
      </c>
      <c r="I142" t="s">
        <v>15</v>
      </c>
      <c r="J142" t="s">
        <v>16</v>
      </c>
      <c r="K142" t="s">
        <v>17</v>
      </c>
      <c r="L142" s="15">
        <f t="shared" si="5"/>
        <v>4.6782693340493953E-2</v>
      </c>
    </row>
    <row r="143" spans="1:12" x14ac:dyDescent="0.2">
      <c r="A143">
        <v>2</v>
      </c>
      <c r="B143" t="s">
        <v>67</v>
      </c>
      <c r="C143" t="s">
        <v>68</v>
      </c>
      <c r="D143" t="s">
        <v>69</v>
      </c>
      <c r="E143" t="s">
        <v>19</v>
      </c>
      <c r="F143">
        <v>2020</v>
      </c>
      <c r="G143">
        <v>3.3</v>
      </c>
      <c r="H143" s="4">
        <f t="shared" si="4"/>
        <v>-0.16017857142857173</v>
      </c>
      <c r="I143" t="s">
        <v>15</v>
      </c>
      <c r="J143" t="s">
        <v>16</v>
      </c>
      <c r="K143" t="s">
        <v>17</v>
      </c>
      <c r="L143" s="15">
        <f t="shared" si="5"/>
        <v>-0.18817971267454384</v>
      </c>
    </row>
    <row r="144" spans="1:12" x14ac:dyDescent="0.2">
      <c r="A144">
        <v>2</v>
      </c>
      <c r="B144" t="s">
        <v>67</v>
      </c>
      <c r="C144" t="s">
        <v>68</v>
      </c>
      <c r="D144" t="s">
        <v>69</v>
      </c>
      <c r="E144" t="s">
        <v>112</v>
      </c>
      <c r="F144">
        <v>2020</v>
      </c>
      <c r="G144">
        <v>2.8</v>
      </c>
      <c r="H144" s="4">
        <f t="shared" si="4"/>
        <v>-0.66017857142857173</v>
      </c>
      <c r="I144" t="s">
        <v>15</v>
      </c>
      <c r="J144" t="s">
        <v>16</v>
      </c>
      <c r="K144" t="s">
        <v>17</v>
      </c>
      <c r="L144" s="15">
        <f t="shared" si="5"/>
        <v>-0.77558572771213774</v>
      </c>
    </row>
    <row r="145" spans="1:12" x14ac:dyDescent="0.2">
      <c r="A145">
        <v>2</v>
      </c>
      <c r="B145" t="s">
        <v>67</v>
      </c>
      <c r="C145" t="s">
        <v>68</v>
      </c>
      <c r="D145" t="s">
        <v>69</v>
      </c>
      <c r="E145" t="s">
        <v>48</v>
      </c>
      <c r="F145">
        <v>2020</v>
      </c>
      <c r="G145">
        <v>2.8</v>
      </c>
      <c r="H145" s="4">
        <f t="shared" si="4"/>
        <v>-0.66017857142857173</v>
      </c>
      <c r="I145" t="s">
        <v>15</v>
      </c>
      <c r="J145" t="s">
        <v>16</v>
      </c>
      <c r="K145" t="s">
        <v>17</v>
      </c>
      <c r="L145" s="15">
        <f t="shared" si="5"/>
        <v>-0.77558572771213774</v>
      </c>
    </row>
    <row r="146" spans="1:12" x14ac:dyDescent="0.2">
      <c r="A146">
        <v>2</v>
      </c>
      <c r="B146" t="s">
        <v>67</v>
      </c>
      <c r="C146" t="s">
        <v>68</v>
      </c>
      <c r="D146" t="s">
        <v>69</v>
      </c>
      <c r="E146" t="s">
        <v>155</v>
      </c>
      <c r="F146">
        <v>2020</v>
      </c>
      <c r="G146">
        <v>2.2000000000000002</v>
      </c>
      <c r="H146" s="4">
        <f t="shared" si="4"/>
        <v>-1.2601785714285714</v>
      </c>
      <c r="I146" t="s">
        <v>15</v>
      </c>
      <c r="J146" t="s">
        <v>16</v>
      </c>
      <c r="K146" t="s">
        <v>17</v>
      </c>
      <c r="L146" s="15">
        <f t="shared" si="5"/>
        <v>-1.4804729457572501</v>
      </c>
    </row>
  </sheetData>
  <autoFilter ref="A1:N146" xr:uid="{B5531571-F54E-1249-A691-6A69CC31C220}"/>
  <sortState xmlns:xlrd2="http://schemas.microsoft.com/office/spreadsheetml/2017/richdata2" ref="A1:N146">
    <sortCondition descending="1" ref="G1:G14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BE8FD-BF23-FC44-9D45-C40CE6739DEA}">
  <dimension ref="A1:N131"/>
  <sheetViews>
    <sheetView workbookViewId="0">
      <selection activeCell="K33" sqref="K33"/>
    </sheetView>
  </sheetViews>
  <sheetFormatPr baseColWidth="10" defaultRowHeight="16" x14ac:dyDescent="0.2"/>
  <cols>
    <col min="4" max="4" width="67.5" customWidth="1"/>
    <col min="8" max="8" width="10.83203125" style="4"/>
    <col min="11" max="11" width="10.83203125" style="8"/>
  </cols>
  <sheetData>
    <row r="1" spans="1:14" x14ac:dyDescent="0.2">
      <c r="A1" s="1" t="s">
        <v>0</v>
      </c>
      <c r="B1" s="1" t="s">
        <v>1</v>
      </c>
      <c r="C1" s="1" t="s">
        <v>2</v>
      </c>
      <c r="D1" s="1" t="s">
        <v>3</v>
      </c>
      <c r="E1" s="1" t="s">
        <v>4</v>
      </c>
      <c r="F1" s="1" t="s">
        <v>5</v>
      </c>
      <c r="G1" s="1" t="s">
        <v>6</v>
      </c>
      <c r="H1" s="3" t="s">
        <v>7</v>
      </c>
      <c r="I1" s="1" t="s">
        <v>8</v>
      </c>
      <c r="J1" s="1" t="s">
        <v>10</v>
      </c>
      <c r="K1" s="10" t="s">
        <v>265</v>
      </c>
    </row>
    <row r="2" spans="1:14" x14ac:dyDescent="0.2">
      <c r="A2" s="2">
        <v>2</v>
      </c>
      <c r="B2" s="2">
        <v>2.1</v>
      </c>
      <c r="C2" s="2" t="s">
        <v>68</v>
      </c>
      <c r="D2" s="2" t="s">
        <v>170</v>
      </c>
      <c r="E2" s="2" t="s">
        <v>135</v>
      </c>
      <c r="F2" s="2">
        <v>2020</v>
      </c>
      <c r="G2" s="2">
        <v>131151.29999999999</v>
      </c>
      <c r="H2" s="5"/>
      <c r="I2" s="2" t="s">
        <v>15</v>
      </c>
      <c r="J2" s="2" t="s">
        <v>17</v>
      </c>
      <c r="K2" s="9">
        <v>100</v>
      </c>
      <c r="L2" s="2"/>
      <c r="M2" s="2"/>
    </row>
    <row r="3" spans="1:14" x14ac:dyDescent="0.2">
      <c r="A3" s="2">
        <v>2</v>
      </c>
      <c r="B3" s="2">
        <v>2.1</v>
      </c>
      <c r="C3" s="2" t="s">
        <v>68</v>
      </c>
      <c r="D3" s="2" t="s">
        <v>170</v>
      </c>
      <c r="E3" s="2" t="s">
        <v>137</v>
      </c>
      <c r="F3" s="2">
        <v>2020</v>
      </c>
      <c r="G3" s="2">
        <v>74042.899999999994</v>
      </c>
      <c r="H3" s="5">
        <f>G3-$N$4/$N$3-$N$4</f>
        <v>73873.957374148275</v>
      </c>
      <c r="I3" s="2" t="s">
        <v>15</v>
      </c>
      <c r="J3" s="2" t="s">
        <v>17</v>
      </c>
      <c r="K3" s="9">
        <f>IF(H3&gt;$N$3,100,(H3/$N$3)*100)</f>
        <v>100</v>
      </c>
      <c r="L3" s="2"/>
      <c r="M3" s="2" t="s">
        <v>264</v>
      </c>
      <c r="N3">
        <f>AVERAGE(G3:G7)</f>
        <v>64337.219999999994</v>
      </c>
    </row>
    <row r="4" spans="1:14" x14ac:dyDescent="0.2">
      <c r="A4" s="2">
        <v>2</v>
      </c>
      <c r="B4" s="2">
        <v>2.1</v>
      </c>
      <c r="C4" s="2" t="s">
        <v>68</v>
      </c>
      <c r="D4" s="2" t="s">
        <v>170</v>
      </c>
      <c r="E4" s="2" t="s">
        <v>91</v>
      </c>
      <c r="F4" s="2">
        <v>2020</v>
      </c>
      <c r="G4" s="2">
        <v>67130.7</v>
      </c>
      <c r="H4" s="5">
        <f t="shared" ref="H4:H67" si="0">G4-$N$4/$N$3-$N$4</f>
        <v>66961.757374148277</v>
      </c>
      <c r="I4" s="2" t="s">
        <v>15</v>
      </c>
      <c r="J4" s="2" t="s">
        <v>17</v>
      </c>
      <c r="K4" s="9">
        <f t="shared" ref="K4:K67" si="1">IF(H4&gt;$N$3,100,(H4/$N$3)*100)</f>
        <v>100</v>
      </c>
      <c r="L4" s="2"/>
      <c r="M4" s="2" t="s">
        <v>262</v>
      </c>
      <c r="N4">
        <f>_xlfn.PERCENTILE.INC(G3:G131,0.025)</f>
        <v>168.94</v>
      </c>
    </row>
    <row r="5" spans="1:14" x14ac:dyDescent="0.2">
      <c r="A5" s="2">
        <v>2</v>
      </c>
      <c r="B5" s="2">
        <v>2.1</v>
      </c>
      <c r="C5" s="2" t="s">
        <v>68</v>
      </c>
      <c r="D5" s="2" t="s">
        <v>170</v>
      </c>
      <c r="E5" s="2" t="s">
        <v>94</v>
      </c>
      <c r="F5" s="2">
        <v>2020</v>
      </c>
      <c r="G5" s="2">
        <v>65918.600000000006</v>
      </c>
      <c r="H5" s="5">
        <f t="shared" si="0"/>
        <v>65749.657374148286</v>
      </c>
      <c r="I5" s="2" t="s">
        <v>15</v>
      </c>
      <c r="J5" s="2" t="s">
        <v>17</v>
      </c>
      <c r="K5" s="9">
        <f t="shared" si="1"/>
        <v>100</v>
      </c>
      <c r="L5" s="2"/>
      <c r="M5" s="2"/>
    </row>
    <row r="6" spans="1:14" x14ac:dyDescent="0.2">
      <c r="A6" s="2">
        <v>2</v>
      </c>
      <c r="B6" s="2">
        <v>2.1</v>
      </c>
      <c r="C6" s="2" t="s">
        <v>68</v>
      </c>
      <c r="D6" s="2" t="s">
        <v>170</v>
      </c>
      <c r="E6" s="2" t="s">
        <v>23</v>
      </c>
      <c r="F6" s="2">
        <v>2020</v>
      </c>
      <c r="G6" s="2">
        <v>61472.5</v>
      </c>
      <c r="H6" s="5">
        <f t="shared" si="0"/>
        <v>61303.557374148273</v>
      </c>
      <c r="I6" s="2" t="s">
        <v>15</v>
      </c>
      <c r="J6" s="2" t="s">
        <v>17</v>
      </c>
      <c r="K6" s="18">
        <f t="shared" si="1"/>
        <v>95.284747109291132</v>
      </c>
      <c r="L6" s="2"/>
      <c r="M6" s="2"/>
    </row>
    <row r="7" spans="1:14" x14ac:dyDescent="0.2">
      <c r="A7" s="2">
        <v>2</v>
      </c>
      <c r="B7" s="2">
        <v>2.1</v>
      </c>
      <c r="C7" s="2" t="s">
        <v>68</v>
      </c>
      <c r="D7" s="2" t="s">
        <v>170</v>
      </c>
      <c r="E7" s="2" t="s">
        <v>77</v>
      </c>
      <c r="F7" s="2">
        <v>2020</v>
      </c>
      <c r="G7" s="2">
        <v>53121.4</v>
      </c>
      <c r="H7" s="5">
        <f t="shared" si="0"/>
        <v>52952.457374148275</v>
      </c>
      <c r="I7" s="2" t="s">
        <v>15</v>
      </c>
      <c r="J7" s="2" t="s">
        <v>17</v>
      </c>
      <c r="K7" s="18">
        <f t="shared" si="1"/>
        <v>82.304546845742294</v>
      </c>
      <c r="L7" s="2"/>
      <c r="M7" s="2"/>
    </row>
    <row r="8" spans="1:14" x14ac:dyDescent="0.2">
      <c r="A8" s="2">
        <v>2</v>
      </c>
      <c r="B8" s="2">
        <v>2.1</v>
      </c>
      <c r="C8" s="2" t="s">
        <v>68</v>
      </c>
      <c r="D8" s="2" t="s">
        <v>170</v>
      </c>
      <c r="E8" s="2" t="s">
        <v>138</v>
      </c>
      <c r="F8" s="2">
        <v>2020</v>
      </c>
      <c r="G8" s="2">
        <v>49122.9</v>
      </c>
      <c r="H8" s="5">
        <f t="shared" si="0"/>
        <v>48953.957374148275</v>
      </c>
      <c r="I8" s="2" t="s">
        <v>15</v>
      </c>
      <c r="J8" s="2" t="s">
        <v>17</v>
      </c>
      <c r="K8" s="18">
        <f t="shared" si="1"/>
        <v>76.08963734234753</v>
      </c>
      <c r="L8" s="2"/>
      <c r="M8" s="2"/>
    </row>
    <row r="9" spans="1:14" x14ac:dyDescent="0.2">
      <c r="A9" s="2">
        <v>2</v>
      </c>
      <c r="B9" s="2">
        <v>2.1</v>
      </c>
      <c r="C9" s="2" t="s">
        <v>68</v>
      </c>
      <c r="D9" s="2" t="s">
        <v>170</v>
      </c>
      <c r="E9" s="2" t="s">
        <v>107</v>
      </c>
      <c r="F9" s="2">
        <v>2020</v>
      </c>
      <c r="G9" s="2">
        <v>37012.800000000003</v>
      </c>
      <c r="H9" s="5">
        <f t="shared" si="0"/>
        <v>36843.857374148276</v>
      </c>
      <c r="I9" s="2" t="s">
        <v>15</v>
      </c>
      <c r="J9" s="2" t="s">
        <v>17</v>
      </c>
      <c r="K9" s="18">
        <f t="shared" si="1"/>
        <v>57.266784878408295</v>
      </c>
      <c r="L9" s="2"/>
      <c r="M9" s="2"/>
    </row>
    <row r="10" spans="1:14" x14ac:dyDescent="0.2">
      <c r="A10" s="2">
        <v>2</v>
      </c>
      <c r="B10" s="2">
        <v>2.1</v>
      </c>
      <c r="C10" s="2" t="s">
        <v>68</v>
      </c>
      <c r="D10" s="2" t="s">
        <v>170</v>
      </c>
      <c r="E10" s="2" t="s">
        <v>113</v>
      </c>
      <c r="F10" s="2">
        <v>2020</v>
      </c>
      <c r="G10" s="2">
        <v>36126.400000000001</v>
      </c>
      <c r="H10" s="5">
        <f t="shared" si="0"/>
        <v>35957.457374148275</v>
      </c>
      <c r="I10" s="2" t="s">
        <v>15</v>
      </c>
      <c r="J10" s="2" t="s">
        <v>17</v>
      </c>
      <c r="K10" s="18">
        <f t="shared" si="1"/>
        <v>55.889044279731515</v>
      </c>
      <c r="L10" s="2"/>
      <c r="M10" s="2"/>
    </row>
    <row r="11" spans="1:14" x14ac:dyDescent="0.2">
      <c r="A11" s="2">
        <v>2</v>
      </c>
      <c r="B11" s="2">
        <v>2.1</v>
      </c>
      <c r="C11" s="2" t="s">
        <v>68</v>
      </c>
      <c r="D11" s="2" t="s">
        <v>170</v>
      </c>
      <c r="E11" s="2" t="s">
        <v>164</v>
      </c>
      <c r="F11" s="2">
        <v>2020</v>
      </c>
      <c r="G11" s="2">
        <v>35565.1</v>
      </c>
      <c r="H11" s="5">
        <f t="shared" si="0"/>
        <v>35396.157374148272</v>
      </c>
      <c r="I11" s="2" t="s">
        <v>15</v>
      </c>
      <c r="J11" s="2" t="s">
        <v>17</v>
      </c>
      <c r="K11" s="18">
        <f t="shared" si="1"/>
        <v>55.016609940790531</v>
      </c>
      <c r="L11" s="2"/>
      <c r="M11" s="2"/>
    </row>
    <row r="12" spans="1:14" x14ac:dyDescent="0.2">
      <c r="A12" s="2">
        <v>2</v>
      </c>
      <c r="B12" s="2">
        <v>2.1</v>
      </c>
      <c r="C12" s="2" t="s">
        <v>68</v>
      </c>
      <c r="D12" s="2" t="s">
        <v>170</v>
      </c>
      <c r="E12" s="2" t="s">
        <v>50</v>
      </c>
      <c r="F12" s="2">
        <v>2020</v>
      </c>
      <c r="G12" s="2">
        <v>32865.300000000003</v>
      </c>
      <c r="H12" s="5">
        <f t="shared" si="0"/>
        <v>32696.35737414828</v>
      </c>
      <c r="I12" s="2" t="s">
        <v>15</v>
      </c>
      <c r="J12" s="2" t="s">
        <v>17</v>
      </c>
      <c r="K12" s="18">
        <f t="shared" si="1"/>
        <v>50.820283148927295</v>
      </c>
      <c r="L12" s="2"/>
      <c r="M12" s="2"/>
    </row>
    <row r="13" spans="1:14" x14ac:dyDescent="0.2">
      <c r="A13" s="2">
        <v>2</v>
      </c>
      <c r="B13" s="2">
        <v>2.1</v>
      </c>
      <c r="C13" s="2" t="s">
        <v>68</v>
      </c>
      <c r="D13" s="2" t="s">
        <v>170</v>
      </c>
      <c r="E13" s="2" t="s">
        <v>161</v>
      </c>
      <c r="F13" s="2">
        <v>2020</v>
      </c>
      <c r="G13" s="2">
        <v>32213.4</v>
      </c>
      <c r="H13" s="5">
        <f t="shared" si="0"/>
        <v>32044.457374148278</v>
      </c>
      <c r="I13" s="2" t="s">
        <v>15</v>
      </c>
      <c r="J13" s="2" t="s">
        <v>17</v>
      </c>
      <c r="K13" s="18">
        <f t="shared" si="1"/>
        <v>49.807028302043946</v>
      </c>
      <c r="L13" s="2"/>
      <c r="M13" s="2"/>
    </row>
    <row r="14" spans="1:14" x14ac:dyDescent="0.2">
      <c r="A14" s="2">
        <v>2</v>
      </c>
      <c r="B14" s="2">
        <v>2.1</v>
      </c>
      <c r="C14" s="2" t="s">
        <v>68</v>
      </c>
      <c r="D14" s="2" t="s">
        <v>170</v>
      </c>
      <c r="E14" s="2" t="s">
        <v>163</v>
      </c>
      <c r="F14" s="2">
        <v>2020</v>
      </c>
      <c r="G14" s="2">
        <v>29321.8</v>
      </c>
      <c r="H14" s="5">
        <f t="shared" si="0"/>
        <v>29152.857374148276</v>
      </c>
      <c r="I14" s="2" t="s">
        <v>15</v>
      </c>
      <c r="J14" s="2" t="s">
        <v>17</v>
      </c>
      <c r="K14" s="18">
        <f t="shared" si="1"/>
        <v>45.312584805728747</v>
      </c>
      <c r="L14" s="2"/>
      <c r="M14" s="2"/>
    </row>
    <row r="15" spans="1:14" x14ac:dyDescent="0.2">
      <c r="A15" s="2">
        <v>2</v>
      </c>
      <c r="B15" s="2">
        <v>2.1</v>
      </c>
      <c r="C15" s="2" t="s">
        <v>68</v>
      </c>
      <c r="D15" s="2" t="s">
        <v>170</v>
      </c>
      <c r="E15" s="2" t="s">
        <v>70</v>
      </c>
      <c r="F15" s="2">
        <v>2020</v>
      </c>
      <c r="G15" s="2">
        <v>27290.799999999999</v>
      </c>
      <c r="H15" s="5">
        <f t="shared" si="0"/>
        <v>27121.857374148276</v>
      </c>
      <c r="I15" s="2" t="s">
        <v>15</v>
      </c>
      <c r="J15" s="2" t="s">
        <v>17</v>
      </c>
      <c r="K15" s="18">
        <f t="shared" si="1"/>
        <v>42.155780703841849</v>
      </c>
      <c r="L15" s="2"/>
      <c r="M15" s="2"/>
    </row>
    <row r="16" spans="1:14" x14ac:dyDescent="0.2">
      <c r="A16" s="2">
        <v>2</v>
      </c>
      <c r="B16" s="2">
        <v>2.1</v>
      </c>
      <c r="C16" s="2" t="s">
        <v>68</v>
      </c>
      <c r="D16" s="2" t="s">
        <v>170</v>
      </c>
      <c r="E16" s="2" t="s">
        <v>65</v>
      </c>
      <c r="F16" s="2">
        <v>2020</v>
      </c>
      <c r="G16" s="2">
        <v>26711</v>
      </c>
      <c r="H16" s="5">
        <f t="shared" si="0"/>
        <v>26542.057374148277</v>
      </c>
      <c r="I16" s="2" t="s">
        <v>15</v>
      </c>
      <c r="J16" s="2" t="s">
        <v>17</v>
      </c>
      <c r="K16" s="18">
        <f t="shared" si="1"/>
        <v>41.254591625420368</v>
      </c>
      <c r="L16" s="2"/>
      <c r="M16" s="2"/>
    </row>
    <row r="17" spans="1:13" x14ac:dyDescent="0.2">
      <c r="A17" s="2">
        <v>2</v>
      </c>
      <c r="B17" s="2">
        <v>2.1</v>
      </c>
      <c r="C17" s="2" t="s">
        <v>68</v>
      </c>
      <c r="D17" s="2" t="s">
        <v>170</v>
      </c>
      <c r="E17" s="2" t="s">
        <v>72</v>
      </c>
      <c r="F17" s="2">
        <v>2020</v>
      </c>
      <c r="G17" s="2">
        <v>25970.6</v>
      </c>
      <c r="H17" s="5">
        <f t="shared" si="0"/>
        <v>25801.657374148275</v>
      </c>
      <c r="I17" s="2" t="s">
        <v>15</v>
      </c>
      <c r="J17" s="2" t="s">
        <v>17</v>
      </c>
      <c r="K17" s="18">
        <f t="shared" si="1"/>
        <v>40.103780322103248</v>
      </c>
      <c r="L17" s="2"/>
      <c r="M17" s="2"/>
    </row>
    <row r="18" spans="1:13" x14ac:dyDescent="0.2">
      <c r="A18" s="2">
        <v>2</v>
      </c>
      <c r="B18" s="2">
        <v>2.1</v>
      </c>
      <c r="C18" s="2" t="s">
        <v>68</v>
      </c>
      <c r="D18" s="2" t="s">
        <v>170</v>
      </c>
      <c r="E18" s="2" t="s">
        <v>130</v>
      </c>
      <c r="F18" s="2">
        <v>2020</v>
      </c>
      <c r="G18" s="2">
        <v>22994</v>
      </c>
      <c r="H18" s="5">
        <f t="shared" si="0"/>
        <v>22825.057374148277</v>
      </c>
      <c r="I18" s="2" t="s">
        <v>15</v>
      </c>
      <c r="J18" s="2" t="s">
        <v>17</v>
      </c>
      <c r="K18" s="18">
        <f t="shared" si="1"/>
        <v>35.477220455201945</v>
      </c>
      <c r="L18" s="2"/>
      <c r="M18" s="2"/>
    </row>
    <row r="19" spans="1:13" x14ac:dyDescent="0.2">
      <c r="A19" s="2">
        <v>2</v>
      </c>
      <c r="B19" s="2">
        <v>2.1</v>
      </c>
      <c r="C19" s="2" t="s">
        <v>68</v>
      </c>
      <c r="D19" s="2" t="s">
        <v>170</v>
      </c>
      <c r="E19" s="2" t="s">
        <v>152</v>
      </c>
      <c r="F19" s="2">
        <v>2020</v>
      </c>
      <c r="G19" s="2">
        <v>22517.1</v>
      </c>
      <c r="H19" s="5">
        <f t="shared" si="0"/>
        <v>22348.157374148275</v>
      </c>
      <c r="I19" s="2" t="s">
        <v>15</v>
      </c>
      <c r="J19" s="2" t="s">
        <v>17</v>
      </c>
      <c r="K19" s="18">
        <f t="shared" si="1"/>
        <v>34.735969900701768</v>
      </c>
      <c r="L19" s="2"/>
      <c r="M19" s="2"/>
    </row>
    <row r="20" spans="1:13" x14ac:dyDescent="0.2">
      <c r="A20" s="2">
        <v>2</v>
      </c>
      <c r="B20" s="2">
        <v>2.1</v>
      </c>
      <c r="C20" s="2" t="s">
        <v>68</v>
      </c>
      <c r="D20" s="2" t="s">
        <v>170</v>
      </c>
      <c r="E20" s="2" t="s">
        <v>168</v>
      </c>
      <c r="F20" s="2">
        <v>2020</v>
      </c>
      <c r="G20" s="2">
        <v>18863.099999999999</v>
      </c>
      <c r="H20" s="5">
        <f t="shared" si="0"/>
        <v>18694.157374148275</v>
      </c>
      <c r="I20" s="2" t="s">
        <v>15</v>
      </c>
      <c r="J20" s="2" t="s">
        <v>17</v>
      </c>
      <c r="K20" s="18">
        <f t="shared" si="1"/>
        <v>29.056520275741281</v>
      </c>
      <c r="L20" s="2"/>
      <c r="M20" s="2"/>
    </row>
    <row r="21" spans="1:13" x14ac:dyDescent="0.2">
      <c r="A21" s="2">
        <v>2</v>
      </c>
      <c r="B21" s="2">
        <v>2.1</v>
      </c>
      <c r="C21" s="2" t="s">
        <v>68</v>
      </c>
      <c r="D21" s="2" t="s">
        <v>170</v>
      </c>
      <c r="E21" s="2" t="s">
        <v>121</v>
      </c>
      <c r="F21" s="2">
        <v>2020</v>
      </c>
      <c r="G21" s="2">
        <v>17246</v>
      </c>
      <c r="H21" s="5">
        <f t="shared" si="0"/>
        <v>17077.057374148277</v>
      </c>
      <c r="I21" s="2" t="s">
        <v>15</v>
      </c>
      <c r="J21" s="2" t="s">
        <v>17</v>
      </c>
      <c r="K21" s="18">
        <f t="shared" si="1"/>
        <v>26.543045183096623</v>
      </c>
      <c r="L21" s="2"/>
      <c r="M21" s="2"/>
    </row>
    <row r="22" spans="1:13" x14ac:dyDescent="0.2">
      <c r="A22" s="2">
        <v>2</v>
      </c>
      <c r="B22" s="2">
        <v>2.1</v>
      </c>
      <c r="C22" s="2" t="s">
        <v>68</v>
      </c>
      <c r="D22" s="2" t="s">
        <v>170</v>
      </c>
      <c r="E22" s="2" t="s">
        <v>18</v>
      </c>
      <c r="F22" s="2">
        <v>2020</v>
      </c>
      <c r="G22" s="2">
        <v>16635.7</v>
      </c>
      <c r="H22" s="5">
        <f t="shared" si="0"/>
        <v>16466.757374148277</v>
      </c>
      <c r="I22" s="2" t="s">
        <v>15</v>
      </c>
      <c r="J22" s="2" t="s">
        <v>17</v>
      </c>
      <c r="K22" s="18">
        <f t="shared" si="1"/>
        <v>25.594449642288364</v>
      </c>
      <c r="L22" s="2"/>
      <c r="M22" s="2"/>
    </row>
    <row r="23" spans="1:13" x14ac:dyDescent="0.2">
      <c r="A23" s="2">
        <v>2</v>
      </c>
      <c r="B23" s="2">
        <v>2.1</v>
      </c>
      <c r="C23" s="2" t="s">
        <v>68</v>
      </c>
      <c r="D23" s="2" t="s">
        <v>170</v>
      </c>
      <c r="E23" s="2" t="s">
        <v>122</v>
      </c>
      <c r="F23" s="2">
        <v>2020</v>
      </c>
      <c r="G23" s="2">
        <v>15744.8</v>
      </c>
      <c r="H23" s="5">
        <f t="shared" si="0"/>
        <v>15575.857374148276</v>
      </c>
      <c r="I23" s="2" t="s">
        <v>15</v>
      </c>
      <c r="J23" s="2" t="s">
        <v>17</v>
      </c>
      <c r="K23" s="18">
        <f t="shared" si="1"/>
        <v>24.209714647521725</v>
      </c>
      <c r="L23" s="2"/>
      <c r="M23" s="2"/>
    </row>
    <row r="24" spans="1:13" x14ac:dyDescent="0.2">
      <c r="A24" s="2">
        <v>2</v>
      </c>
      <c r="B24" s="2">
        <v>2.1</v>
      </c>
      <c r="C24" s="2" t="s">
        <v>68</v>
      </c>
      <c r="D24" s="2" t="s">
        <v>170</v>
      </c>
      <c r="E24" s="2" t="s">
        <v>84</v>
      </c>
      <c r="F24" s="2">
        <v>2020</v>
      </c>
      <c r="G24" s="2">
        <v>14787.9</v>
      </c>
      <c r="H24" s="5">
        <f t="shared" si="0"/>
        <v>14618.957374148276</v>
      </c>
      <c r="I24" s="2" t="s">
        <v>15</v>
      </c>
      <c r="J24" s="2" t="s">
        <v>17</v>
      </c>
      <c r="K24" s="18">
        <f t="shared" si="1"/>
        <v>22.722395176770583</v>
      </c>
      <c r="L24" s="2"/>
      <c r="M24" s="2"/>
    </row>
    <row r="25" spans="1:13" x14ac:dyDescent="0.2">
      <c r="A25" s="2">
        <v>2</v>
      </c>
      <c r="B25" s="2">
        <v>2.1</v>
      </c>
      <c r="C25" s="2" t="s">
        <v>68</v>
      </c>
      <c r="D25" s="2" t="s">
        <v>170</v>
      </c>
      <c r="E25" s="2" t="s">
        <v>42</v>
      </c>
      <c r="F25" s="2">
        <v>2020</v>
      </c>
      <c r="G25" s="2">
        <v>13882.9</v>
      </c>
      <c r="H25" s="5">
        <f t="shared" si="0"/>
        <v>13713.957374148276</v>
      </c>
      <c r="I25" s="2" t="s">
        <v>15</v>
      </c>
      <c r="J25" s="2" t="s">
        <v>17</v>
      </c>
      <c r="K25" s="18">
        <f t="shared" si="1"/>
        <v>21.315744407589072</v>
      </c>
      <c r="L25" s="2"/>
      <c r="M25" s="2"/>
    </row>
    <row r="26" spans="1:13" x14ac:dyDescent="0.2">
      <c r="A26" s="2">
        <v>2</v>
      </c>
      <c r="B26" s="2">
        <v>2.1</v>
      </c>
      <c r="C26" s="2" t="s">
        <v>68</v>
      </c>
      <c r="D26" s="2" t="s">
        <v>170</v>
      </c>
      <c r="E26" s="2" t="s">
        <v>82</v>
      </c>
      <c r="F26" s="2">
        <v>2020</v>
      </c>
      <c r="G26" s="2">
        <v>13623.6</v>
      </c>
      <c r="H26" s="5">
        <f t="shared" si="0"/>
        <v>13454.657374148277</v>
      </c>
      <c r="I26" s="2" t="s">
        <v>15</v>
      </c>
      <c r="J26" s="2" t="s">
        <v>17</v>
      </c>
      <c r="K26" s="18">
        <f t="shared" si="1"/>
        <v>20.912711761789332</v>
      </c>
      <c r="L26" s="2"/>
      <c r="M26" s="2"/>
    </row>
    <row r="27" spans="1:13" x14ac:dyDescent="0.2">
      <c r="A27" s="2">
        <v>2</v>
      </c>
      <c r="B27" s="2">
        <v>2.1</v>
      </c>
      <c r="C27" s="2" t="s">
        <v>68</v>
      </c>
      <c r="D27" s="2" t="s">
        <v>170</v>
      </c>
      <c r="E27" s="2" t="s">
        <v>169</v>
      </c>
      <c r="F27" s="2">
        <v>2020</v>
      </c>
      <c r="G27" s="2">
        <v>13148.9</v>
      </c>
      <c r="H27" s="5">
        <f t="shared" si="0"/>
        <v>12979.957374148276</v>
      </c>
      <c r="I27" s="2" t="s">
        <v>15</v>
      </c>
      <c r="J27" s="2" t="s">
        <v>17</v>
      </c>
      <c r="K27" s="18">
        <f t="shared" si="1"/>
        <v>20.174880689821968</v>
      </c>
      <c r="L27" s="2"/>
      <c r="M27" s="2"/>
    </row>
    <row r="28" spans="1:13" x14ac:dyDescent="0.2">
      <c r="A28" s="2">
        <v>2</v>
      </c>
      <c r="B28" s="2">
        <v>2.1</v>
      </c>
      <c r="C28" s="2" t="s">
        <v>68</v>
      </c>
      <c r="D28" s="2" t="s">
        <v>170</v>
      </c>
      <c r="E28" s="2" t="s">
        <v>148</v>
      </c>
      <c r="F28" s="2">
        <v>2020</v>
      </c>
      <c r="G28" s="2">
        <v>12800.8</v>
      </c>
      <c r="H28" s="5">
        <f t="shared" si="0"/>
        <v>12631.857374148276</v>
      </c>
      <c r="I28" s="2" t="s">
        <v>15</v>
      </c>
      <c r="J28" s="2" t="s">
        <v>17</v>
      </c>
      <c r="K28" s="18">
        <f t="shared" si="1"/>
        <v>19.633825294515798</v>
      </c>
      <c r="L28" s="2"/>
      <c r="M28" s="2"/>
    </row>
    <row r="29" spans="1:13" x14ac:dyDescent="0.2">
      <c r="A29" s="2">
        <v>2</v>
      </c>
      <c r="B29" s="2">
        <v>2.1</v>
      </c>
      <c r="C29" s="2" t="s">
        <v>68</v>
      </c>
      <c r="D29" s="2" t="s">
        <v>170</v>
      </c>
      <c r="E29" s="2" t="s">
        <v>99</v>
      </c>
      <c r="F29" s="2">
        <v>2020</v>
      </c>
      <c r="G29" s="2">
        <v>11772.2</v>
      </c>
      <c r="H29" s="5">
        <f t="shared" si="0"/>
        <v>11603.257374148277</v>
      </c>
      <c r="I29" s="2" t="s">
        <v>15</v>
      </c>
      <c r="J29" s="2" t="s">
        <v>17</v>
      </c>
      <c r="K29" s="18">
        <f t="shared" si="1"/>
        <v>18.035061779399665</v>
      </c>
      <c r="L29" s="2"/>
      <c r="M29" s="2"/>
    </row>
    <row r="30" spans="1:13" x14ac:dyDescent="0.2">
      <c r="A30" s="2">
        <v>2</v>
      </c>
      <c r="B30" s="2">
        <v>2.1</v>
      </c>
      <c r="C30" s="2" t="s">
        <v>68</v>
      </c>
      <c r="D30" s="2" t="s">
        <v>170</v>
      </c>
      <c r="E30" s="2" t="s">
        <v>109</v>
      </c>
      <c r="F30" s="2">
        <v>2020</v>
      </c>
      <c r="G30" s="2">
        <v>11468</v>
      </c>
      <c r="H30" s="5">
        <f t="shared" si="0"/>
        <v>11299.057374148277</v>
      </c>
      <c r="I30" s="2" t="s">
        <v>15</v>
      </c>
      <c r="J30" s="2" t="s">
        <v>17</v>
      </c>
      <c r="K30" s="18">
        <f t="shared" si="1"/>
        <v>17.562240603725616</v>
      </c>
      <c r="L30" s="2"/>
      <c r="M30" s="2"/>
    </row>
    <row r="31" spans="1:13" x14ac:dyDescent="0.2">
      <c r="A31" s="2">
        <v>2</v>
      </c>
      <c r="B31" s="2">
        <v>2.1</v>
      </c>
      <c r="C31" s="2" t="s">
        <v>68</v>
      </c>
      <c r="D31" s="2" t="s">
        <v>170</v>
      </c>
      <c r="E31" s="2" t="s">
        <v>150</v>
      </c>
      <c r="F31" s="2">
        <v>2020</v>
      </c>
      <c r="G31" s="2">
        <v>11443.3</v>
      </c>
      <c r="H31" s="5">
        <f t="shared" si="0"/>
        <v>11274.357374148276</v>
      </c>
      <c r="I31" s="2" t="s">
        <v>15</v>
      </c>
      <c r="J31" s="2" t="s">
        <v>17</v>
      </c>
      <c r="K31" s="18">
        <f t="shared" si="1"/>
        <v>17.523849140743533</v>
      </c>
      <c r="L31" s="2"/>
      <c r="M31" s="2"/>
    </row>
    <row r="32" spans="1:13" x14ac:dyDescent="0.2">
      <c r="A32" s="2">
        <v>2</v>
      </c>
      <c r="B32" s="2">
        <v>2.1</v>
      </c>
      <c r="C32" s="2" t="s">
        <v>68</v>
      </c>
      <c r="D32" s="2" t="s">
        <v>170</v>
      </c>
      <c r="E32" s="2" t="s">
        <v>165</v>
      </c>
      <c r="F32" s="2">
        <v>2020</v>
      </c>
      <c r="G32" s="2">
        <v>11330.9</v>
      </c>
      <c r="H32" s="5">
        <f t="shared" si="0"/>
        <v>11161.957374148276</v>
      </c>
      <c r="I32" s="2" t="s">
        <v>15</v>
      </c>
      <c r="J32" s="2" t="s">
        <v>17</v>
      </c>
      <c r="K32" s="18">
        <f t="shared" si="1"/>
        <v>17.349144669521433</v>
      </c>
      <c r="L32" s="2"/>
      <c r="M32" s="2"/>
    </row>
    <row r="33" spans="1:13" x14ac:dyDescent="0.2">
      <c r="A33" s="2">
        <v>2</v>
      </c>
      <c r="B33" s="2">
        <v>2.1</v>
      </c>
      <c r="C33" s="2" t="s">
        <v>68</v>
      </c>
      <c r="D33" s="2" t="s">
        <v>170</v>
      </c>
      <c r="E33" s="2" t="s">
        <v>149</v>
      </c>
      <c r="F33" s="2">
        <v>2020</v>
      </c>
      <c r="G33" s="2">
        <v>11164.3</v>
      </c>
      <c r="H33" s="5">
        <f t="shared" si="0"/>
        <v>10995.357374148276</v>
      </c>
      <c r="I33" s="2" t="s">
        <v>15</v>
      </c>
      <c r="J33" s="2" t="s">
        <v>17</v>
      </c>
      <c r="K33" s="18">
        <f t="shared" si="1"/>
        <v>17.090196583172659</v>
      </c>
      <c r="L33" s="2"/>
      <c r="M33" s="2"/>
    </row>
    <row r="34" spans="1:13" x14ac:dyDescent="0.2">
      <c r="A34" s="2">
        <v>2</v>
      </c>
      <c r="B34" s="2">
        <v>2.1</v>
      </c>
      <c r="C34" s="2" t="s">
        <v>68</v>
      </c>
      <c r="D34" s="2" t="s">
        <v>170</v>
      </c>
      <c r="E34" s="2" t="s">
        <v>132</v>
      </c>
      <c r="F34" s="2">
        <v>2020</v>
      </c>
      <c r="G34" s="2">
        <v>11127.2</v>
      </c>
      <c r="H34" s="5">
        <f t="shared" si="0"/>
        <v>10958.257374148277</v>
      </c>
      <c r="I34" s="2" t="s">
        <v>15</v>
      </c>
      <c r="J34" s="2" t="s">
        <v>17</v>
      </c>
      <c r="K34" s="18">
        <f t="shared" si="1"/>
        <v>17.032531673187432</v>
      </c>
      <c r="L34" s="2"/>
      <c r="M34" s="2"/>
    </row>
    <row r="35" spans="1:13" x14ac:dyDescent="0.2">
      <c r="A35" s="2">
        <v>2</v>
      </c>
      <c r="B35" s="2">
        <v>2.1</v>
      </c>
      <c r="C35" s="2" t="s">
        <v>68</v>
      </c>
      <c r="D35" s="2" t="s">
        <v>170</v>
      </c>
      <c r="E35" s="2" t="s">
        <v>63</v>
      </c>
      <c r="F35" s="2">
        <v>2020</v>
      </c>
      <c r="G35" s="2">
        <v>9980.7999999999993</v>
      </c>
      <c r="H35" s="5">
        <f t="shared" si="0"/>
        <v>9811.857374148276</v>
      </c>
      <c r="I35" s="2" t="s">
        <v>15</v>
      </c>
      <c r="J35" s="2" t="s">
        <v>17</v>
      </c>
      <c r="K35" s="18">
        <f t="shared" si="1"/>
        <v>15.250670411541369</v>
      </c>
      <c r="L35" s="2"/>
      <c r="M35" s="2"/>
    </row>
    <row r="36" spans="1:13" x14ac:dyDescent="0.2">
      <c r="A36" s="2">
        <v>2</v>
      </c>
      <c r="B36" s="2">
        <v>2.1</v>
      </c>
      <c r="C36" s="2" t="s">
        <v>68</v>
      </c>
      <c r="D36" s="2" t="s">
        <v>170</v>
      </c>
      <c r="E36" s="2" t="s">
        <v>102</v>
      </c>
      <c r="F36" s="2">
        <v>2020</v>
      </c>
      <c r="G36" s="2">
        <v>9693</v>
      </c>
      <c r="H36" s="5">
        <f t="shared" si="0"/>
        <v>9524.0573741482767</v>
      </c>
      <c r="I36" s="2" t="s">
        <v>15</v>
      </c>
      <c r="J36" s="2" t="s">
        <v>17</v>
      </c>
      <c r="K36" s="18">
        <f t="shared" si="1"/>
        <v>14.803339923839228</v>
      </c>
      <c r="L36" s="2"/>
      <c r="M36" s="2"/>
    </row>
    <row r="37" spans="1:13" x14ac:dyDescent="0.2">
      <c r="A37" s="2">
        <v>2</v>
      </c>
      <c r="B37" s="2">
        <v>2.1</v>
      </c>
      <c r="C37" s="2" t="s">
        <v>68</v>
      </c>
      <c r="D37" s="2" t="s">
        <v>170</v>
      </c>
      <c r="E37" s="2" t="s">
        <v>103</v>
      </c>
      <c r="F37" s="2">
        <v>2020</v>
      </c>
      <c r="G37" s="2">
        <v>9682.1</v>
      </c>
      <c r="H37" s="5">
        <f t="shared" si="0"/>
        <v>9513.1573741482771</v>
      </c>
      <c r="I37" s="2" t="s">
        <v>15</v>
      </c>
      <c r="J37" s="2" t="s">
        <v>17</v>
      </c>
      <c r="K37" s="18">
        <f t="shared" si="1"/>
        <v>14.786397942199365</v>
      </c>
      <c r="L37" s="2"/>
      <c r="M37" s="2"/>
    </row>
    <row r="38" spans="1:13" x14ac:dyDescent="0.2">
      <c r="A38" s="2">
        <v>2</v>
      </c>
      <c r="B38" s="2">
        <v>2.1</v>
      </c>
      <c r="C38" s="2" t="s">
        <v>68</v>
      </c>
      <c r="D38" s="2" t="s">
        <v>170</v>
      </c>
      <c r="E38" s="2" t="s">
        <v>104</v>
      </c>
      <c r="F38" s="2">
        <v>2020</v>
      </c>
      <c r="G38" s="2">
        <v>9322.9</v>
      </c>
      <c r="H38" s="5">
        <f t="shared" si="0"/>
        <v>9153.9573741482764</v>
      </c>
      <c r="I38" s="2" t="s">
        <v>15</v>
      </c>
      <c r="J38" s="2" t="s">
        <v>17</v>
      </c>
      <c r="K38" s="18">
        <f t="shared" si="1"/>
        <v>14.228089703204891</v>
      </c>
      <c r="L38" s="2"/>
      <c r="M38" s="2"/>
    </row>
    <row r="39" spans="1:13" x14ac:dyDescent="0.2">
      <c r="A39" s="2">
        <v>2</v>
      </c>
      <c r="B39" s="2">
        <v>2.1</v>
      </c>
      <c r="C39" s="2" t="s">
        <v>68</v>
      </c>
      <c r="D39" s="2" t="s">
        <v>170</v>
      </c>
      <c r="E39" s="2" t="s">
        <v>151</v>
      </c>
      <c r="F39" s="2">
        <v>2020</v>
      </c>
      <c r="G39" s="2">
        <v>9161.1</v>
      </c>
      <c r="H39" s="5">
        <f t="shared" si="0"/>
        <v>8992.1573741482771</v>
      </c>
      <c r="I39" s="2" t="s">
        <v>15</v>
      </c>
      <c r="J39" s="2" t="s">
        <v>17</v>
      </c>
      <c r="K39" s="18">
        <f t="shared" si="1"/>
        <v>13.976602306018629</v>
      </c>
      <c r="L39" s="2"/>
      <c r="M39" s="2"/>
    </row>
    <row r="40" spans="1:13" x14ac:dyDescent="0.2">
      <c r="A40" s="2">
        <v>2</v>
      </c>
      <c r="B40" s="2">
        <v>2.1</v>
      </c>
      <c r="C40" s="2" t="s">
        <v>68</v>
      </c>
      <c r="D40" s="2" t="s">
        <v>170</v>
      </c>
      <c r="E40" s="2" t="s">
        <v>92</v>
      </c>
      <c r="F40" s="2">
        <v>2020</v>
      </c>
      <c r="G40" s="2">
        <v>8591.6</v>
      </c>
      <c r="H40" s="5">
        <f t="shared" si="0"/>
        <v>8422.6573741482771</v>
      </c>
      <c r="I40" s="2" t="s">
        <v>15</v>
      </c>
      <c r="J40" s="2" t="s">
        <v>17</v>
      </c>
      <c r="K40" s="18">
        <f t="shared" si="1"/>
        <v>13.091422623091701</v>
      </c>
      <c r="L40" s="2"/>
      <c r="M40" s="2"/>
    </row>
    <row r="41" spans="1:13" x14ac:dyDescent="0.2">
      <c r="A41" s="2">
        <v>2</v>
      </c>
      <c r="B41" s="2">
        <v>2.1</v>
      </c>
      <c r="C41" s="2" t="s">
        <v>68</v>
      </c>
      <c r="D41" s="2" t="s">
        <v>170</v>
      </c>
      <c r="E41" s="2" t="s">
        <v>71</v>
      </c>
      <c r="F41" s="2">
        <v>2020</v>
      </c>
      <c r="G41" s="2">
        <v>8241</v>
      </c>
      <c r="H41" s="5">
        <f t="shared" si="0"/>
        <v>8072.0573741482776</v>
      </c>
      <c r="I41" s="2" t="s">
        <v>15</v>
      </c>
      <c r="J41" s="2" t="s">
        <v>17</v>
      </c>
      <c r="K41" s="18">
        <f t="shared" si="1"/>
        <v>12.546481452180059</v>
      </c>
      <c r="L41" s="2"/>
      <c r="M41" s="2"/>
    </row>
    <row r="42" spans="1:13" x14ac:dyDescent="0.2">
      <c r="A42" s="2">
        <v>2</v>
      </c>
      <c r="B42" s="2">
        <v>2.1</v>
      </c>
      <c r="C42" s="2" t="s">
        <v>68</v>
      </c>
      <c r="D42" s="2" t="s">
        <v>170</v>
      </c>
      <c r="E42" s="2" t="s">
        <v>83</v>
      </c>
      <c r="F42" s="2">
        <v>2020</v>
      </c>
      <c r="G42" s="2">
        <v>8204.1</v>
      </c>
      <c r="H42" s="5">
        <f t="shared" si="0"/>
        <v>8035.157374148278</v>
      </c>
      <c r="I42" s="2" t="s">
        <v>15</v>
      </c>
      <c r="J42" s="2" t="s">
        <v>17</v>
      </c>
      <c r="K42" s="18">
        <f t="shared" si="1"/>
        <v>12.489127404243265</v>
      </c>
      <c r="L42" s="2"/>
      <c r="M42" s="2"/>
    </row>
    <row r="43" spans="1:13" x14ac:dyDescent="0.2">
      <c r="A43" s="2">
        <v>2</v>
      </c>
      <c r="B43" s="2">
        <v>2.1</v>
      </c>
      <c r="C43" s="2" t="s">
        <v>68</v>
      </c>
      <c r="D43" s="2" t="s">
        <v>170</v>
      </c>
      <c r="E43" s="2" t="s">
        <v>144</v>
      </c>
      <c r="F43" s="2">
        <v>2020</v>
      </c>
      <c r="G43" s="2">
        <v>8090.9</v>
      </c>
      <c r="H43" s="5">
        <f t="shared" si="0"/>
        <v>7921.9573741482773</v>
      </c>
      <c r="I43" s="2" t="s">
        <v>15</v>
      </c>
      <c r="J43" s="2" t="s">
        <v>17</v>
      </c>
      <c r="K43" s="18">
        <f t="shared" si="1"/>
        <v>12.31317948482741</v>
      </c>
      <c r="L43" s="2"/>
      <c r="M43" s="2"/>
    </row>
    <row r="44" spans="1:13" x14ac:dyDescent="0.2">
      <c r="A44" s="2">
        <v>2</v>
      </c>
      <c r="B44" s="2">
        <v>2.1</v>
      </c>
      <c r="C44" s="2" t="s">
        <v>68</v>
      </c>
      <c r="D44" s="2" t="s">
        <v>170</v>
      </c>
      <c r="E44" s="2" t="s">
        <v>56</v>
      </c>
      <c r="F44" s="2">
        <v>2020</v>
      </c>
      <c r="G44" s="2">
        <v>8023</v>
      </c>
      <c r="H44" s="5">
        <f t="shared" si="0"/>
        <v>7854.0573741482776</v>
      </c>
      <c r="I44" s="2" t="s">
        <v>15</v>
      </c>
      <c r="J44" s="2" t="s">
        <v>17</v>
      </c>
      <c r="K44" s="18">
        <f t="shared" si="1"/>
        <v>12.207641819382744</v>
      </c>
      <c r="L44" s="2"/>
      <c r="M44" s="2"/>
    </row>
    <row r="45" spans="1:13" x14ac:dyDescent="0.2">
      <c r="A45" s="2">
        <v>2</v>
      </c>
      <c r="B45" s="2">
        <v>2.1</v>
      </c>
      <c r="C45" s="2" t="s">
        <v>68</v>
      </c>
      <c r="D45" s="2" t="s">
        <v>170</v>
      </c>
      <c r="E45" s="2" t="s">
        <v>166</v>
      </c>
      <c r="F45" s="2">
        <v>2020</v>
      </c>
      <c r="G45" s="2">
        <v>7898</v>
      </c>
      <c r="H45" s="5">
        <f t="shared" si="0"/>
        <v>7729.0573741482776</v>
      </c>
      <c r="I45" s="2" t="s">
        <v>15</v>
      </c>
      <c r="J45" s="2" t="s">
        <v>17</v>
      </c>
      <c r="K45" s="18">
        <f t="shared" si="1"/>
        <v>12.013353039109054</v>
      </c>
      <c r="L45" s="2"/>
      <c r="M45" s="2"/>
    </row>
    <row r="46" spans="1:13" x14ac:dyDescent="0.2">
      <c r="A46" s="2">
        <v>2</v>
      </c>
      <c r="B46" s="2">
        <v>2.1</v>
      </c>
      <c r="C46" s="2" t="s">
        <v>68</v>
      </c>
      <c r="D46" s="2" t="s">
        <v>170</v>
      </c>
      <c r="E46" s="2" t="s">
        <v>58</v>
      </c>
      <c r="F46" s="2">
        <v>2020</v>
      </c>
      <c r="G46" s="2">
        <v>7380.8</v>
      </c>
      <c r="H46" s="5">
        <f t="shared" si="0"/>
        <v>7211.8573741482778</v>
      </c>
      <c r="I46" s="2" t="s">
        <v>15</v>
      </c>
      <c r="J46" s="2" t="s">
        <v>17</v>
      </c>
      <c r="K46" s="18">
        <f t="shared" si="1"/>
        <v>11.209463781848639</v>
      </c>
      <c r="L46" s="2"/>
      <c r="M46" s="2"/>
    </row>
    <row r="47" spans="1:13" x14ac:dyDescent="0.2">
      <c r="A47" s="2">
        <v>2</v>
      </c>
      <c r="B47" s="2">
        <v>2.1</v>
      </c>
      <c r="C47" s="2" t="s">
        <v>68</v>
      </c>
      <c r="D47" s="2" t="s">
        <v>170</v>
      </c>
      <c r="E47" s="2" t="s">
        <v>145</v>
      </c>
      <c r="F47" s="2">
        <v>2020</v>
      </c>
      <c r="G47" s="2">
        <v>7142.2</v>
      </c>
      <c r="H47" s="5">
        <f t="shared" si="0"/>
        <v>6973.2573741482774</v>
      </c>
      <c r="I47" s="2" t="s">
        <v>15</v>
      </c>
      <c r="J47" s="2" t="s">
        <v>17</v>
      </c>
      <c r="K47" s="18">
        <f t="shared" si="1"/>
        <v>10.838605358062219</v>
      </c>
      <c r="L47" s="2"/>
      <c r="M47" s="2"/>
    </row>
    <row r="48" spans="1:13" x14ac:dyDescent="0.2">
      <c r="A48" s="2">
        <v>2</v>
      </c>
      <c r="B48" s="2">
        <v>2.1</v>
      </c>
      <c r="C48" s="2" t="s">
        <v>68</v>
      </c>
      <c r="D48" s="2" t="s">
        <v>170</v>
      </c>
      <c r="E48" s="2" t="s">
        <v>34</v>
      </c>
      <c r="F48" s="2">
        <v>2020</v>
      </c>
      <c r="G48" s="2">
        <v>6470</v>
      </c>
      <c r="H48" s="5">
        <f t="shared" si="0"/>
        <v>6301.0573741482776</v>
      </c>
      <c r="I48" s="2" t="s">
        <v>15</v>
      </c>
      <c r="J48" s="2" t="s">
        <v>17</v>
      </c>
      <c r="K48" s="18">
        <f t="shared" si="1"/>
        <v>9.79379801326243</v>
      </c>
      <c r="L48" s="2"/>
      <c r="M48" s="2"/>
    </row>
    <row r="49" spans="1:13" x14ac:dyDescent="0.2">
      <c r="A49" s="2">
        <v>2</v>
      </c>
      <c r="B49" s="2">
        <v>2.1</v>
      </c>
      <c r="C49" s="2" t="s">
        <v>68</v>
      </c>
      <c r="D49" s="2" t="s">
        <v>170</v>
      </c>
      <c r="E49" s="2" t="s">
        <v>33</v>
      </c>
      <c r="F49" s="2">
        <v>2020</v>
      </c>
      <c r="G49" s="2">
        <v>5842.4</v>
      </c>
      <c r="H49" s="5">
        <f t="shared" si="0"/>
        <v>5673.4573741482773</v>
      </c>
      <c r="I49" s="2" t="s">
        <v>15</v>
      </c>
      <c r="J49" s="2" t="s">
        <v>17</v>
      </c>
      <c r="K49" s="18">
        <f t="shared" si="1"/>
        <v>8.8183129052642908</v>
      </c>
      <c r="L49" s="2"/>
      <c r="M49" s="2"/>
    </row>
    <row r="50" spans="1:13" x14ac:dyDescent="0.2">
      <c r="A50" s="2">
        <v>2</v>
      </c>
      <c r="B50" s="2">
        <v>2.1</v>
      </c>
      <c r="C50" s="2" t="s">
        <v>68</v>
      </c>
      <c r="D50" s="2" t="s">
        <v>170</v>
      </c>
      <c r="E50" s="2" t="s">
        <v>156</v>
      </c>
      <c r="F50" s="2">
        <v>2020</v>
      </c>
      <c r="G50" s="2">
        <v>5277.1</v>
      </c>
      <c r="H50" s="5">
        <f t="shared" si="0"/>
        <v>5108.157374148278</v>
      </c>
      <c r="I50" s="2" t="s">
        <v>15</v>
      </c>
      <c r="J50" s="2" t="s">
        <v>17</v>
      </c>
      <c r="K50" s="18">
        <f t="shared" si="1"/>
        <v>7.9396613253545594</v>
      </c>
      <c r="L50" s="2"/>
      <c r="M50" s="2"/>
    </row>
    <row r="51" spans="1:13" x14ac:dyDescent="0.2">
      <c r="A51" s="2">
        <v>2</v>
      </c>
      <c r="B51" s="2">
        <v>2.1</v>
      </c>
      <c r="C51" s="2" t="s">
        <v>68</v>
      </c>
      <c r="D51" s="2" t="s">
        <v>170</v>
      </c>
      <c r="E51" s="2" t="s">
        <v>123</v>
      </c>
      <c r="F51" s="2">
        <v>2020</v>
      </c>
      <c r="G51" s="2">
        <v>5122.1000000000004</v>
      </c>
      <c r="H51" s="5">
        <f t="shared" si="0"/>
        <v>4953.157374148278</v>
      </c>
      <c r="I51" s="2" t="s">
        <v>15</v>
      </c>
      <c r="J51" s="2" t="s">
        <v>17</v>
      </c>
      <c r="K51" s="18">
        <f t="shared" si="1"/>
        <v>7.6987432378151848</v>
      </c>
      <c r="L51" s="2"/>
      <c r="M51" s="2"/>
    </row>
    <row r="52" spans="1:13" x14ac:dyDescent="0.2">
      <c r="A52" s="2">
        <v>2</v>
      </c>
      <c r="B52" s="2">
        <v>2.1</v>
      </c>
      <c r="C52" s="2" t="s">
        <v>68</v>
      </c>
      <c r="D52" s="2" t="s">
        <v>170</v>
      </c>
      <c r="E52" s="2" t="s">
        <v>90</v>
      </c>
      <c r="F52" s="2">
        <v>2020</v>
      </c>
      <c r="G52" s="2">
        <v>5058.2</v>
      </c>
      <c r="H52" s="5">
        <f t="shared" si="0"/>
        <v>4889.2573741482774</v>
      </c>
      <c r="I52" s="2" t="s">
        <v>15</v>
      </c>
      <c r="J52" s="2" t="s">
        <v>17</v>
      </c>
      <c r="K52" s="18">
        <f t="shared" si="1"/>
        <v>7.5994228133392738</v>
      </c>
      <c r="L52" s="2"/>
      <c r="M52" s="2"/>
    </row>
    <row r="53" spans="1:13" x14ac:dyDescent="0.2">
      <c r="A53" s="2">
        <v>2</v>
      </c>
      <c r="B53" s="2">
        <v>2.1</v>
      </c>
      <c r="C53" s="2" t="s">
        <v>68</v>
      </c>
      <c r="D53" s="2" t="s">
        <v>170</v>
      </c>
      <c r="E53" s="2" t="s">
        <v>105</v>
      </c>
      <c r="F53" s="2">
        <v>2020</v>
      </c>
      <c r="G53" s="2">
        <v>5045.3999999999996</v>
      </c>
      <c r="H53" s="5">
        <f t="shared" si="0"/>
        <v>4876.4573741482773</v>
      </c>
      <c r="I53" s="2" t="s">
        <v>15</v>
      </c>
      <c r="J53" s="2" t="s">
        <v>17</v>
      </c>
      <c r="K53" s="18">
        <f t="shared" si="1"/>
        <v>7.5795276422392472</v>
      </c>
      <c r="L53" s="2"/>
      <c r="M53" s="2"/>
    </row>
    <row r="54" spans="1:13" x14ac:dyDescent="0.2">
      <c r="A54" s="2">
        <v>2</v>
      </c>
      <c r="B54" s="2">
        <v>2.1</v>
      </c>
      <c r="C54" s="2" t="s">
        <v>68</v>
      </c>
      <c r="D54" s="2" t="s">
        <v>170</v>
      </c>
      <c r="E54" s="2" t="s">
        <v>111</v>
      </c>
      <c r="F54" s="2">
        <v>2020</v>
      </c>
      <c r="G54" s="2">
        <v>4723.8</v>
      </c>
      <c r="H54" s="5">
        <f t="shared" si="0"/>
        <v>4554.8573741482778</v>
      </c>
      <c r="I54" s="2" t="s">
        <v>15</v>
      </c>
      <c r="J54" s="2" t="s">
        <v>17</v>
      </c>
      <c r="K54" s="18">
        <f t="shared" si="1"/>
        <v>7.0796614683511008</v>
      </c>
      <c r="L54" s="2"/>
      <c r="M54" s="2"/>
    </row>
    <row r="55" spans="1:13" x14ac:dyDescent="0.2">
      <c r="A55" s="2">
        <v>2</v>
      </c>
      <c r="B55" s="2">
        <v>2.1</v>
      </c>
      <c r="C55" s="2" t="s">
        <v>68</v>
      </c>
      <c r="D55" s="2" t="s">
        <v>170</v>
      </c>
      <c r="E55" s="2" t="s">
        <v>62</v>
      </c>
      <c r="F55" s="2">
        <v>2020</v>
      </c>
      <c r="G55" s="2">
        <v>4539.3</v>
      </c>
      <c r="H55" s="5">
        <f t="shared" si="0"/>
        <v>4370.3573741482778</v>
      </c>
      <c r="I55" s="2" t="s">
        <v>15</v>
      </c>
      <c r="J55" s="2" t="s">
        <v>17</v>
      </c>
      <c r="K55" s="18">
        <f t="shared" si="1"/>
        <v>6.7928912286671359</v>
      </c>
      <c r="L55" s="2"/>
      <c r="M55" s="2"/>
    </row>
    <row r="56" spans="1:13" x14ac:dyDescent="0.2">
      <c r="A56" s="2">
        <v>2</v>
      </c>
      <c r="B56" s="2">
        <v>2.1</v>
      </c>
      <c r="C56" s="2" t="s">
        <v>68</v>
      </c>
      <c r="D56" s="2" t="s">
        <v>170</v>
      </c>
      <c r="E56" s="2" t="s">
        <v>87</v>
      </c>
      <c r="F56" s="2">
        <v>2020</v>
      </c>
      <c r="G56" s="2">
        <v>4338.6000000000004</v>
      </c>
      <c r="H56" s="5">
        <f t="shared" si="0"/>
        <v>4169.657374148278</v>
      </c>
      <c r="I56" s="2" t="s">
        <v>15</v>
      </c>
      <c r="J56" s="2" t="s">
        <v>17</v>
      </c>
      <c r="K56" s="18">
        <f t="shared" si="1"/>
        <v>6.4809411630597005</v>
      </c>
      <c r="L56" s="2"/>
      <c r="M56" s="2"/>
    </row>
    <row r="57" spans="1:13" x14ac:dyDescent="0.2">
      <c r="A57" s="2">
        <v>2</v>
      </c>
      <c r="B57" s="2">
        <v>2.1</v>
      </c>
      <c r="C57" s="2" t="s">
        <v>68</v>
      </c>
      <c r="D57" s="2" t="s">
        <v>170</v>
      </c>
      <c r="E57" s="2" t="s">
        <v>119</v>
      </c>
      <c r="F57" s="2">
        <v>2020</v>
      </c>
      <c r="G57" s="2">
        <v>4101.5</v>
      </c>
      <c r="H57" s="5">
        <f t="shared" si="0"/>
        <v>3932.5573741482772</v>
      </c>
      <c r="I57" s="2" t="s">
        <v>15</v>
      </c>
      <c r="J57" s="2" t="s">
        <v>17</v>
      </c>
      <c r="K57" s="18">
        <f t="shared" si="1"/>
        <v>6.1124142046365657</v>
      </c>
      <c r="L57" s="2"/>
      <c r="M57" s="2"/>
    </row>
    <row r="58" spans="1:13" x14ac:dyDescent="0.2">
      <c r="A58" s="2">
        <v>2</v>
      </c>
      <c r="B58" s="2">
        <v>2.1</v>
      </c>
      <c r="C58" s="2" t="s">
        <v>68</v>
      </c>
      <c r="D58" s="2" t="s">
        <v>170</v>
      </c>
      <c r="E58" s="2" t="s">
        <v>60</v>
      </c>
      <c r="F58" s="2">
        <v>2020</v>
      </c>
      <c r="G58" s="2">
        <v>4089</v>
      </c>
      <c r="H58" s="5">
        <f t="shared" si="0"/>
        <v>3920.0573741482767</v>
      </c>
      <c r="I58" s="2" t="s">
        <v>15</v>
      </c>
      <c r="J58" s="2" t="s">
        <v>17</v>
      </c>
      <c r="K58" s="18">
        <f t="shared" si="1"/>
        <v>6.0929853266091962</v>
      </c>
      <c r="L58" s="2"/>
      <c r="M58" s="2"/>
    </row>
    <row r="59" spans="1:13" x14ac:dyDescent="0.2">
      <c r="A59" s="2">
        <v>2</v>
      </c>
      <c r="B59" s="2">
        <v>2.1</v>
      </c>
      <c r="C59" s="2" t="s">
        <v>68</v>
      </c>
      <c r="D59" s="2" t="s">
        <v>170</v>
      </c>
      <c r="E59" s="2" t="s">
        <v>37</v>
      </c>
      <c r="F59" s="2">
        <v>2020</v>
      </c>
      <c r="G59" s="2">
        <v>3810.4</v>
      </c>
      <c r="H59" s="5">
        <f t="shared" si="0"/>
        <v>3641.4573741482768</v>
      </c>
      <c r="I59" s="2" t="s">
        <v>15</v>
      </c>
      <c r="J59" s="2" t="s">
        <v>17</v>
      </c>
      <c r="K59" s="18">
        <f t="shared" si="1"/>
        <v>5.6599544931351975</v>
      </c>
      <c r="L59" s="2"/>
      <c r="M59" s="2"/>
    </row>
    <row r="60" spans="1:13" x14ac:dyDescent="0.2">
      <c r="A60" s="2">
        <v>2</v>
      </c>
      <c r="B60" s="2">
        <v>2.1</v>
      </c>
      <c r="C60" s="2" t="s">
        <v>68</v>
      </c>
      <c r="D60" s="2" t="s">
        <v>170</v>
      </c>
      <c r="E60" s="2" t="s">
        <v>44</v>
      </c>
      <c r="F60" s="2">
        <v>2020</v>
      </c>
      <c r="G60" s="2">
        <v>3776.7</v>
      </c>
      <c r="H60" s="5">
        <f t="shared" si="0"/>
        <v>3607.7573741482765</v>
      </c>
      <c r="I60" s="2" t="s">
        <v>15</v>
      </c>
      <c r="J60" s="2" t="s">
        <v>17</v>
      </c>
      <c r="K60" s="18">
        <f t="shared" si="1"/>
        <v>5.6075742379734113</v>
      </c>
      <c r="L60" s="2"/>
      <c r="M60" s="2"/>
    </row>
    <row r="61" spans="1:13" x14ac:dyDescent="0.2">
      <c r="A61" s="2">
        <v>2</v>
      </c>
      <c r="B61" s="2">
        <v>2.1</v>
      </c>
      <c r="C61" s="2" t="s">
        <v>68</v>
      </c>
      <c r="D61" s="2" t="s">
        <v>170</v>
      </c>
      <c r="E61" s="2" t="s">
        <v>160</v>
      </c>
      <c r="F61" s="2">
        <v>2020</v>
      </c>
      <c r="G61" s="2">
        <v>3409.7</v>
      </c>
      <c r="H61" s="5">
        <f t="shared" si="0"/>
        <v>3240.7573741482765</v>
      </c>
      <c r="I61" s="2" t="s">
        <v>15</v>
      </c>
      <c r="J61" s="2" t="s">
        <v>17</v>
      </c>
      <c r="K61" s="18">
        <f t="shared" si="1"/>
        <v>5.0371423790898593</v>
      </c>
      <c r="L61" s="2"/>
      <c r="M61" s="2"/>
    </row>
    <row r="62" spans="1:13" x14ac:dyDescent="0.2">
      <c r="A62" s="2">
        <v>2</v>
      </c>
      <c r="B62" s="2">
        <v>2.1</v>
      </c>
      <c r="C62" s="2" t="s">
        <v>68</v>
      </c>
      <c r="D62" s="2" t="s">
        <v>170</v>
      </c>
      <c r="E62" s="2" t="s">
        <v>26</v>
      </c>
      <c r="F62" s="2">
        <v>2020</v>
      </c>
      <c r="G62" s="2">
        <v>3346.8</v>
      </c>
      <c r="H62" s="5">
        <f t="shared" si="0"/>
        <v>3177.8573741482769</v>
      </c>
      <c r="I62" s="2" t="s">
        <v>15</v>
      </c>
      <c r="J62" s="2" t="s">
        <v>17</v>
      </c>
      <c r="K62" s="18">
        <f t="shared" si="1"/>
        <v>4.939376264856139</v>
      </c>
      <c r="L62" s="2"/>
      <c r="M62" s="2"/>
    </row>
    <row r="63" spans="1:13" x14ac:dyDescent="0.2">
      <c r="A63" s="2">
        <v>2</v>
      </c>
      <c r="B63" s="2">
        <v>2.1</v>
      </c>
      <c r="C63" s="2" t="s">
        <v>68</v>
      </c>
      <c r="D63" s="2" t="s">
        <v>170</v>
      </c>
      <c r="E63" s="2" t="s">
        <v>75</v>
      </c>
      <c r="F63" s="2">
        <v>2020</v>
      </c>
      <c r="G63" s="2">
        <v>3064.8</v>
      </c>
      <c r="H63" s="5">
        <f t="shared" si="0"/>
        <v>2895.8573741482769</v>
      </c>
      <c r="I63" s="2" t="s">
        <v>15</v>
      </c>
      <c r="J63" s="2" t="s">
        <v>17</v>
      </c>
      <c r="K63" s="18">
        <f t="shared" si="1"/>
        <v>4.5010607765586972</v>
      </c>
      <c r="L63" s="2"/>
      <c r="M63" s="2"/>
    </row>
    <row r="64" spans="1:13" x14ac:dyDescent="0.2">
      <c r="A64" s="2">
        <v>2</v>
      </c>
      <c r="B64" s="2">
        <v>2.1</v>
      </c>
      <c r="C64" s="2" t="s">
        <v>68</v>
      </c>
      <c r="D64" s="2" t="s">
        <v>170</v>
      </c>
      <c r="E64" s="2" t="s">
        <v>93</v>
      </c>
      <c r="F64" s="2">
        <v>2020</v>
      </c>
      <c r="G64" s="2">
        <v>2927.4</v>
      </c>
      <c r="H64" s="5">
        <f t="shared" si="0"/>
        <v>2758.4573741482768</v>
      </c>
      <c r="I64" s="2" t="s">
        <v>15</v>
      </c>
      <c r="J64" s="2" t="s">
        <v>17</v>
      </c>
      <c r="K64" s="18">
        <f t="shared" si="1"/>
        <v>4.2874985492818576</v>
      </c>
      <c r="L64" s="2"/>
      <c r="M64" s="2"/>
    </row>
    <row r="65" spans="1:13" x14ac:dyDescent="0.2">
      <c r="A65" s="2">
        <v>2</v>
      </c>
      <c r="B65" s="2">
        <v>2.1</v>
      </c>
      <c r="C65" s="2" t="s">
        <v>68</v>
      </c>
      <c r="D65" s="2" t="s">
        <v>170</v>
      </c>
      <c r="E65" s="2" t="s">
        <v>98</v>
      </c>
      <c r="F65" s="2">
        <v>2020</v>
      </c>
      <c r="G65" s="2">
        <v>2908.5</v>
      </c>
      <c r="H65" s="5">
        <f t="shared" si="0"/>
        <v>2739.5573741482767</v>
      </c>
      <c r="I65" s="2" t="s">
        <v>15</v>
      </c>
      <c r="J65" s="2" t="s">
        <v>17</v>
      </c>
      <c r="K65" s="18">
        <f t="shared" si="1"/>
        <v>4.2581220857044757</v>
      </c>
      <c r="L65" s="2"/>
      <c r="M65" s="2"/>
    </row>
    <row r="66" spans="1:13" x14ac:dyDescent="0.2">
      <c r="A66" s="2">
        <v>2</v>
      </c>
      <c r="B66" s="2">
        <v>2.1</v>
      </c>
      <c r="C66" s="2" t="s">
        <v>68</v>
      </c>
      <c r="D66" s="2" t="s">
        <v>170</v>
      </c>
      <c r="E66" s="2" t="s">
        <v>139</v>
      </c>
      <c r="F66" s="2">
        <v>2020</v>
      </c>
      <c r="G66" s="2">
        <v>2851.3</v>
      </c>
      <c r="H66" s="5">
        <f t="shared" si="0"/>
        <v>2682.3573741482769</v>
      </c>
      <c r="I66" s="2" t="s">
        <v>15</v>
      </c>
      <c r="J66" s="2" t="s">
        <v>17</v>
      </c>
      <c r="K66" s="18">
        <f t="shared" si="1"/>
        <v>4.1692155398512361</v>
      </c>
      <c r="L66" s="2"/>
      <c r="M66" s="2"/>
    </row>
    <row r="67" spans="1:13" x14ac:dyDescent="0.2">
      <c r="A67" s="2">
        <v>2</v>
      </c>
      <c r="B67" s="2">
        <v>2.1</v>
      </c>
      <c r="C67" s="2" t="s">
        <v>68</v>
      </c>
      <c r="D67" s="2" t="s">
        <v>170</v>
      </c>
      <c r="E67" s="2" t="s">
        <v>114</v>
      </c>
      <c r="F67" s="2">
        <v>2020</v>
      </c>
      <c r="G67" s="2">
        <v>2761.5</v>
      </c>
      <c r="H67" s="5">
        <f t="shared" si="0"/>
        <v>2592.5573741482767</v>
      </c>
      <c r="I67" s="2" t="s">
        <v>15</v>
      </c>
      <c r="J67" s="2" t="s">
        <v>17</v>
      </c>
      <c r="K67" s="18">
        <f t="shared" si="1"/>
        <v>4.0296384801026175</v>
      </c>
      <c r="L67" s="2"/>
      <c r="M67" s="2"/>
    </row>
    <row r="68" spans="1:13" x14ac:dyDescent="0.2">
      <c r="A68" s="2">
        <v>2</v>
      </c>
      <c r="B68" s="2">
        <v>2.1</v>
      </c>
      <c r="C68" s="2" t="s">
        <v>68</v>
      </c>
      <c r="D68" s="2" t="s">
        <v>170</v>
      </c>
      <c r="E68" s="2" t="s">
        <v>120</v>
      </c>
      <c r="F68" s="2">
        <v>2020</v>
      </c>
      <c r="G68" s="2">
        <v>2617.9</v>
      </c>
      <c r="H68" s="5">
        <f t="shared" ref="H68:H131" si="2">G68-$N$4/$N$3-$N$4</f>
        <v>2448.9573741482768</v>
      </c>
      <c r="I68" s="2" t="s">
        <v>15</v>
      </c>
      <c r="J68" s="2" t="s">
        <v>17</v>
      </c>
      <c r="K68" s="18">
        <f t="shared" ref="K68:K131" si="3">IF(H68&gt;$N$3,100,(H68/$N$3)*100)</f>
        <v>3.8064395293242028</v>
      </c>
      <c r="L68" s="2"/>
      <c r="M68" s="2"/>
    </row>
    <row r="69" spans="1:13" x14ac:dyDescent="0.2">
      <c r="A69" s="2">
        <v>2</v>
      </c>
      <c r="B69" s="2">
        <v>2.1</v>
      </c>
      <c r="C69" s="2" t="s">
        <v>68</v>
      </c>
      <c r="D69" s="2" t="s">
        <v>170</v>
      </c>
      <c r="E69" s="2" t="s">
        <v>55</v>
      </c>
      <c r="F69" s="2">
        <v>2020</v>
      </c>
      <c r="G69" s="2">
        <v>2613.1</v>
      </c>
      <c r="H69" s="5">
        <f t="shared" si="2"/>
        <v>2444.1573741482766</v>
      </c>
      <c r="I69" s="2" t="s">
        <v>15</v>
      </c>
      <c r="J69" s="2" t="s">
        <v>17</v>
      </c>
      <c r="K69" s="18">
        <f t="shared" si="3"/>
        <v>3.7989788401616931</v>
      </c>
      <c r="L69" s="2"/>
      <c r="M69" s="2"/>
    </row>
    <row r="70" spans="1:13" x14ac:dyDescent="0.2">
      <c r="A70" s="2">
        <v>2</v>
      </c>
      <c r="B70" s="2">
        <v>2.1</v>
      </c>
      <c r="C70" s="2" t="s">
        <v>68</v>
      </c>
      <c r="D70" s="2" t="s">
        <v>170</v>
      </c>
      <c r="E70" s="2" t="s">
        <v>85</v>
      </c>
      <c r="F70" s="2">
        <v>2020</v>
      </c>
      <c r="G70" s="2">
        <v>2466.8000000000002</v>
      </c>
      <c r="H70" s="5">
        <f t="shared" si="2"/>
        <v>2297.8573741482769</v>
      </c>
      <c r="I70" s="2" t="s">
        <v>15</v>
      </c>
      <c r="J70" s="2" t="s">
        <v>17</v>
      </c>
      <c r="K70" s="18">
        <f t="shared" si="3"/>
        <v>3.5715832517293675</v>
      </c>
      <c r="L70" s="2"/>
      <c r="M70" s="2"/>
    </row>
    <row r="71" spans="1:13" x14ac:dyDescent="0.2">
      <c r="A71" s="2">
        <v>2</v>
      </c>
      <c r="B71" s="2">
        <v>2.1</v>
      </c>
      <c r="C71" s="2" t="s">
        <v>68</v>
      </c>
      <c r="D71" s="2" t="s">
        <v>170</v>
      </c>
      <c r="E71" s="2" t="s">
        <v>116</v>
      </c>
      <c r="F71" s="2">
        <v>2020</v>
      </c>
      <c r="G71" s="2">
        <v>2327</v>
      </c>
      <c r="H71" s="5">
        <f t="shared" si="2"/>
        <v>2158.0573741482767</v>
      </c>
      <c r="I71" s="2" t="s">
        <v>15</v>
      </c>
      <c r="J71" s="2" t="s">
        <v>17</v>
      </c>
      <c r="K71" s="18">
        <f t="shared" si="3"/>
        <v>3.3542906798712733</v>
      </c>
      <c r="L71" s="2"/>
      <c r="M71" s="2"/>
    </row>
    <row r="72" spans="1:13" x14ac:dyDescent="0.2">
      <c r="A72" s="2">
        <v>2</v>
      </c>
      <c r="B72" s="2">
        <v>2.1</v>
      </c>
      <c r="C72" s="2" t="s">
        <v>68</v>
      </c>
      <c r="D72" s="2" t="s">
        <v>170</v>
      </c>
      <c r="E72" s="2" t="s">
        <v>64</v>
      </c>
      <c r="F72" s="2">
        <v>2020</v>
      </c>
      <c r="G72" s="2">
        <v>2317.9</v>
      </c>
      <c r="H72" s="5">
        <f t="shared" si="2"/>
        <v>2148.9573741482768</v>
      </c>
      <c r="I72" s="2" t="s">
        <v>15</v>
      </c>
      <c r="J72" s="2" t="s">
        <v>17</v>
      </c>
      <c r="K72" s="18">
        <f t="shared" si="3"/>
        <v>3.3401464566673491</v>
      </c>
      <c r="L72" s="2"/>
      <c r="M72" s="2"/>
    </row>
    <row r="73" spans="1:13" x14ac:dyDescent="0.2">
      <c r="A73" s="2">
        <v>2</v>
      </c>
      <c r="B73" s="2">
        <v>2.1</v>
      </c>
      <c r="C73" s="2" t="s">
        <v>68</v>
      </c>
      <c r="D73" s="2" t="s">
        <v>170</v>
      </c>
      <c r="E73" s="2" t="s">
        <v>88</v>
      </c>
      <c r="F73" s="2">
        <v>2020</v>
      </c>
      <c r="G73" s="2">
        <v>2164</v>
      </c>
      <c r="H73" s="5">
        <f t="shared" si="2"/>
        <v>1995.0573741482767</v>
      </c>
      <c r="I73" s="2" t="s">
        <v>15</v>
      </c>
      <c r="J73" s="2" t="s">
        <v>17</v>
      </c>
      <c r="K73" s="18">
        <f t="shared" si="3"/>
        <v>3.1009381103943827</v>
      </c>
      <c r="L73" s="2"/>
      <c r="M73" s="2"/>
    </row>
    <row r="74" spans="1:13" x14ac:dyDescent="0.2">
      <c r="A74" s="2">
        <v>2</v>
      </c>
      <c r="B74" s="2">
        <v>2.1</v>
      </c>
      <c r="C74" s="2" t="s">
        <v>68</v>
      </c>
      <c r="D74" s="2" t="s">
        <v>170</v>
      </c>
      <c r="E74" s="2" t="s">
        <v>125</v>
      </c>
      <c r="F74" s="2">
        <v>2020</v>
      </c>
      <c r="G74" s="2">
        <v>2039.7</v>
      </c>
      <c r="H74" s="5">
        <f t="shared" si="2"/>
        <v>1870.7573741482768</v>
      </c>
      <c r="I74" s="2" t="s">
        <v>15</v>
      </c>
      <c r="J74" s="2" t="s">
        <v>17</v>
      </c>
      <c r="K74" s="18">
        <f t="shared" si="3"/>
        <v>2.9077373472902264</v>
      </c>
      <c r="L74" s="2"/>
      <c r="M74" s="2"/>
    </row>
    <row r="75" spans="1:13" x14ac:dyDescent="0.2">
      <c r="A75" s="2">
        <v>2</v>
      </c>
      <c r="B75" s="2">
        <v>2.1</v>
      </c>
      <c r="C75" s="2" t="s">
        <v>68</v>
      </c>
      <c r="D75" s="2" t="s">
        <v>170</v>
      </c>
      <c r="E75" s="2" t="s">
        <v>52</v>
      </c>
      <c r="F75" s="2">
        <v>2020</v>
      </c>
      <c r="G75" s="2">
        <v>1675.4</v>
      </c>
      <c r="H75" s="5">
        <f t="shared" si="2"/>
        <v>1506.4573741482768</v>
      </c>
      <c r="I75" s="2" t="s">
        <v>15</v>
      </c>
      <c r="J75" s="2" t="s">
        <v>17</v>
      </c>
      <c r="K75" s="18">
        <f t="shared" si="3"/>
        <v>2.3415021260605866</v>
      </c>
      <c r="L75" s="2"/>
      <c r="M75" s="2"/>
    </row>
    <row r="76" spans="1:13" x14ac:dyDescent="0.2">
      <c r="A76" s="2">
        <v>2</v>
      </c>
      <c r="B76" s="2">
        <v>2.1</v>
      </c>
      <c r="C76" s="2" t="s">
        <v>68</v>
      </c>
      <c r="D76" s="2" t="s">
        <v>170</v>
      </c>
      <c r="E76" s="2" t="s">
        <v>117</v>
      </c>
      <c r="F76" s="2">
        <v>2020</v>
      </c>
      <c r="G76" s="2">
        <v>1646.3</v>
      </c>
      <c r="H76" s="5">
        <f t="shared" si="2"/>
        <v>1477.3573741482767</v>
      </c>
      <c r="I76" s="2" t="s">
        <v>15</v>
      </c>
      <c r="J76" s="2" t="s">
        <v>17</v>
      </c>
      <c r="K76" s="18">
        <f t="shared" si="3"/>
        <v>2.2962716980128715</v>
      </c>
      <c r="L76" s="2"/>
      <c r="M76" s="2"/>
    </row>
    <row r="77" spans="1:13" x14ac:dyDescent="0.2">
      <c r="A77" s="2">
        <v>2</v>
      </c>
      <c r="B77" s="2">
        <v>2.1</v>
      </c>
      <c r="C77" s="2" t="s">
        <v>68</v>
      </c>
      <c r="D77" s="2" t="s">
        <v>170</v>
      </c>
      <c r="E77" s="2" t="s">
        <v>140</v>
      </c>
      <c r="F77" s="2">
        <v>2020</v>
      </c>
      <c r="G77" s="2">
        <v>1511.9</v>
      </c>
      <c r="H77" s="5">
        <f t="shared" si="2"/>
        <v>1342.9573741482768</v>
      </c>
      <c r="I77" s="2" t="s">
        <v>15</v>
      </c>
      <c r="J77" s="2" t="s">
        <v>17</v>
      </c>
      <c r="K77" s="18">
        <f t="shared" si="3"/>
        <v>2.0873724014626012</v>
      </c>
      <c r="L77" s="2"/>
      <c r="M77" s="2"/>
    </row>
    <row r="78" spans="1:13" x14ac:dyDescent="0.2">
      <c r="A78" s="2">
        <v>2</v>
      </c>
      <c r="B78" s="2">
        <v>2.1</v>
      </c>
      <c r="C78" s="2" t="s">
        <v>68</v>
      </c>
      <c r="D78" s="2" t="s">
        <v>170</v>
      </c>
      <c r="E78" s="2" t="s">
        <v>39</v>
      </c>
      <c r="F78" s="2">
        <v>2020</v>
      </c>
      <c r="G78" s="2">
        <v>1493</v>
      </c>
      <c r="H78" s="5">
        <f t="shared" si="2"/>
        <v>1324.0573741482767</v>
      </c>
      <c r="I78" s="2" t="s">
        <v>15</v>
      </c>
      <c r="J78" s="2" t="s">
        <v>17</v>
      </c>
      <c r="K78" s="18">
        <f t="shared" si="3"/>
        <v>2.0579959378852193</v>
      </c>
      <c r="L78" s="2"/>
      <c r="M78" s="2"/>
    </row>
    <row r="79" spans="1:13" x14ac:dyDescent="0.2">
      <c r="A79" s="2">
        <v>2</v>
      </c>
      <c r="B79" s="2">
        <v>2.1</v>
      </c>
      <c r="C79" s="2" t="s">
        <v>68</v>
      </c>
      <c r="D79" s="2" t="s">
        <v>170</v>
      </c>
      <c r="E79" s="2" t="s">
        <v>38</v>
      </c>
      <c r="F79" s="2">
        <v>2020</v>
      </c>
      <c r="G79" s="2">
        <v>1461.4</v>
      </c>
      <c r="H79" s="5">
        <f t="shared" si="2"/>
        <v>1292.4573741482768</v>
      </c>
      <c r="I79" s="2" t="s">
        <v>15</v>
      </c>
      <c r="J79" s="2" t="s">
        <v>17</v>
      </c>
      <c r="K79" s="18">
        <f t="shared" si="3"/>
        <v>2.0088797342320306</v>
      </c>
      <c r="L79" s="2"/>
      <c r="M79" s="2"/>
    </row>
    <row r="80" spans="1:13" x14ac:dyDescent="0.2">
      <c r="A80" s="2">
        <v>2</v>
      </c>
      <c r="B80" s="2">
        <v>2.1</v>
      </c>
      <c r="C80" s="2" t="s">
        <v>68</v>
      </c>
      <c r="D80" s="2" t="s">
        <v>170</v>
      </c>
      <c r="E80" s="2" t="s">
        <v>131</v>
      </c>
      <c r="F80" s="2">
        <v>2020</v>
      </c>
      <c r="G80" s="2">
        <v>1441.1</v>
      </c>
      <c r="H80" s="5">
        <f t="shared" si="2"/>
        <v>1272.1573741482766</v>
      </c>
      <c r="I80" s="2" t="s">
        <v>15</v>
      </c>
      <c r="J80" s="2" t="s">
        <v>17</v>
      </c>
      <c r="K80" s="18">
        <f t="shared" si="3"/>
        <v>1.9773272363155834</v>
      </c>
      <c r="L80" s="2"/>
      <c r="M80" s="2"/>
    </row>
    <row r="81" spans="1:13" x14ac:dyDescent="0.2">
      <c r="A81" s="2">
        <v>2</v>
      </c>
      <c r="B81" s="2">
        <v>2.1</v>
      </c>
      <c r="C81" s="2" t="s">
        <v>68</v>
      </c>
      <c r="D81" s="2" t="s">
        <v>170</v>
      </c>
      <c r="E81" s="2" t="s">
        <v>97</v>
      </c>
      <c r="F81" s="2">
        <v>2020</v>
      </c>
      <c r="G81" s="2">
        <v>1423.6</v>
      </c>
      <c r="H81" s="5">
        <f t="shared" si="2"/>
        <v>1254.6573741482766</v>
      </c>
      <c r="I81" s="2" t="s">
        <v>15</v>
      </c>
      <c r="J81" s="2" t="s">
        <v>17</v>
      </c>
      <c r="K81" s="18">
        <f t="shared" si="3"/>
        <v>1.9501268070772668</v>
      </c>
      <c r="L81" s="2"/>
      <c r="M81" s="2"/>
    </row>
    <row r="82" spans="1:13" x14ac:dyDescent="0.2">
      <c r="A82" s="2">
        <v>2</v>
      </c>
      <c r="B82" s="2">
        <v>2.1</v>
      </c>
      <c r="C82" s="2" t="s">
        <v>68</v>
      </c>
      <c r="D82" s="2" t="s">
        <v>170</v>
      </c>
      <c r="E82" s="2" t="s">
        <v>110</v>
      </c>
      <c r="F82" s="2">
        <v>2020</v>
      </c>
      <c r="G82" s="2">
        <v>1417.6</v>
      </c>
      <c r="H82" s="5">
        <f t="shared" si="2"/>
        <v>1248.6573741482766</v>
      </c>
      <c r="I82" s="2" t="s">
        <v>15</v>
      </c>
      <c r="J82" s="2" t="s">
        <v>17</v>
      </c>
      <c r="K82" s="18">
        <f t="shared" si="3"/>
        <v>1.94080094562413</v>
      </c>
      <c r="L82" s="2"/>
      <c r="M82" s="2"/>
    </row>
    <row r="83" spans="1:13" x14ac:dyDescent="0.2">
      <c r="A83" s="2">
        <v>2</v>
      </c>
      <c r="B83" s="2">
        <v>2.1</v>
      </c>
      <c r="C83" s="2" t="s">
        <v>68</v>
      </c>
      <c r="D83" s="2" t="s">
        <v>170</v>
      </c>
      <c r="E83" s="2" t="s">
        <v>80</v>
      </c>
      <c r="F83" s="2">
        <v>2020</v>
      </c>
      <c r="G83" s="2">
        <v>1414.4</v>
      </c>
      <c r="H83" s="5">
        <f t="shared" si="2"/>
        <v>1245.4573741482768</v>
      </c>
      <c r="I83" s="2" t="s">
        <v>15</v>
      </c>
      <c r="J83" s="2" t="s">
        <v>17</v>
      </c>
      <c r="K83" s="18">
        <f t="shared" si="3"/>
        <v>1.9358271528491238</v>
      </c>
      <c r="L83" s="2"/>
      <c r="M83" s="2"/>
    </row>
    <row r="84" spans="1:13" x14ac:dyDescent="0.2">
      <c r="A84" s="2">
        <v>2</v>
      </c>
      <c r="B84" s="2">
        <v>2.1</v>
      </c>
      <c r="C84" s="2" t="s">
        <v>68</v>
      </c>
      <c r="D84" s="2" t="s">
        <v>170</v>
      </c>
      <c r="E84" s="2" t="s">
        <v>57</v>
      </c>
      <c r="F84" s="2">
        <v>2020</v>
      </c>
      <c r="G84" s="2">
        <v>1269.5999999999999</v>
      </c>
      <c r="H84" s="5">
        <f t="shared" si="2"/>
        <v>1100.6573741482766</v>
      </c>
      <c r="I84" s="2" t="s">
        <v>15</v>
      </c>
      <c r="J84" s="2" t="s">
        <v>17</v>
      </c>
      <c r="K84" s="18">
        <f t="shared" si="3"/>
        <v>1.7107630297800818</v>
      </c>
      <c r="L84" s="2"/>
      <c r="M84" s="2"/>
    </row>
    <row r="85" spans="1:13" x14ac:dyDescent="0.2">
      <c r="A85" s="2">
        <v>2</v>
      </c>
      <c r="B85" s="2">
        <v>2.1</v>
      </c>
      <c r="C85" s="2" t="s">
        <v>68</v>
      </c>
      <c r="D85" s="2" t="s">
        <v>170</v>
      </c>
      <c r="E85" s="2" t="s">
        <v>108</v>
      </c>
      <c r="F85" s="2">
        <v>2020</v>
      </c>
      <c r="G85" s="2">
        <v>1239.3</v>
      </c>
      <c r="H85" s="5">
        <f t="shared" si="2"/>
        <v>1070.3573741482767</v>
      </c>
      <c r="I85" s="2" t="s">
        <v>15</v>
      </c>
      <c r="J85" s="2" t="s">
        <v>17</v>
      </c>
      <c r="K85" s="18">
        <f t="shared" si="3"/>
        <v>1.6636674294417397</v>
      </c>
      <c r="L85" s="2"/>
      <c r="M85" s="2"/>
    </row>
    <row r="86" spans="1:13" x14ac:dyDescent="0.2">
      <c r="A86" s="2">
        <v>2</v>
      </c>
      <c r="B86" s="2">
        <v>2.1</v>
      </c>
      <c r="C86" s="2" t="s">
        <v>68</v>
      </c>
      <c r="D86" s="2" t="s">
        <v>170</v>
      </c>
      <c r="E86" s="2" t="s">
        <v>118</v>
      </c>
      <c r="F86" s="2">
        <v>2020</v>
      </c>
      <c r="G86" s="2">
        <v>1225.2</v>
      </c>
      <c r="H86" s="5">
        <f t="shared" si="2"/>
        <v>1056.2573741482768</v>
      </c>
      <c r="I86" s="2" t="s">
        <v>15</v>
      </c>
      <c r="J86" s="2" t="s">
        <v>17</v>
      </c>
      <c r="K86" s="18">
        <f t="shared" si="3"/>
        <v>1.6417516550268674</v>
      </c>
      <c r="L86" s="2"/>
      <c r="M86" s="2"/>
    </row>
    <row r="87" spans="1:13" x14ac:dyDescent="0.2">
      <c r="A87" s="2">
        <v>2</v>
      </c>
      <c r="B87" s="2">
        <v>2.1</v>
      </c>
      <c r="C87" s="2" t="s">
        <v>68</v>
      </c>
      <c r="D87" s="2" t="s">
        <v>170</v>
      </c>
      <c r="E87" s="2" t="s">
        <v>54</v>
      </c>
      <c r="F87" s="2">
        <v>2020</v>
      </c>
      <c r="G87" s="2">
        <v>1194.3</v>
      </c>
      <c r="H87" s="5">
        <f t="shared" si="2"/>
        <v>1025.3573741482767</v>
      </c>
      <c r="I87" s="2" t="s">
        <v>15</v>
      </c>
      <c r="J87" s="2" t="s">
        <v>17</v>
      </c>
      <c r="K87" s="18">
        <f t="shared" si="3"/>
        <v>1.5937234685432116</v>
      </c>
      <c r="L87" s="2"/>
      <c r="M87" s="2"/>
    </row>
    <row r="88" spans="1:13" x14ac:dyDescent="0.2">
      <c r="A88" s="2">
        <v>2</v>
      </c>
      <c r="B88" s="2">
        <v>2.1</v>
      </c>
      <c r="C88" s="2" t="s">
        <v>68</v>
      </c>
      <c r="D88" s="2" t="s">
        <v>170</v>
      </c>
      <c r="E88" s="2" t="s">
        <v>24</v>
      </c>
      <c r="F88" s="2">
        <v>2020</v>
      </c>
      <c r="G88" s="2">
        <v>1080.3</v>
      </c>
      <c r="H88" s="5">
        <f t="shared" si="2"/>
        <v>911.35737414827668</v>
      </c>
      <c r="I88" s="2" t="s">
        <v>15</v>
      </c>
      <c r="J88" s="2" t="s">
        <v>17</v>
      </c>
      <c r="K88" s="18">
        <f t="shared" si="3"/>
        <v>1.4165321009336069</v>
      </c>
      <c r="L88" s="2"/>
      <c r="M88" s="2"/>
    </row>
    <row r="89" spans="1:13" x14ac:dyDescent="0.2">
      <c r="A89" s="2">
        <v>2</v>
      </c>
      <c r="B89" s="2">
        <v>2.1</v>
      </c>
      <c r="C89" s="2" t="s">
        <v>68</v>
      </c>
      <c r="D89" s="2" t="s">
        <v>170</v>
      </c>
      <c r="E89" s="2" t="s">
        <v>41</v>
      </c>
      <c r="F89" s="2">
        <v>2020</v>
      </c>
      <c r="G89" s="2">
        <v>1032</v>
      </c>
      <c r="H89" s="5">
        <f t="shared" si="2"/>
        <v>863.05737414827672</v>
      </c>
      <c r="I89" s="2" t="s">
        <v>15</v>
      </c>
      <c r="J89" s="2" t="s">
        <v>17</v>
      </c>
      <c r="K89" s="18">
        <f t="shared" si="3"/>
        <v>1.3414589162358537</v>
      </c>
      <c r="L89" s="2"/>
      <c r="M89" s="2"/>
    </row>
    <row r="90" spans="1:13" x14ac:dyDescent="0.2">
      <c r="A90" s="2">
        <v>2</v>
      </c>
      <c r="B90" s="2">
        <v>2.1</v>
      </c>
      <c r="C90" s="2" t="s">
        <v>68</v>
      </c>
      <c r="D90" s="2" t="s">
        <v>170</v>
      </c>
      <c r="E90" s="2" t="s">
        <v>74</v>
      </c>
      <c r="F90" s="2">
        <v>2020</v>
      </c>
      <c r="G90" s="2">
        <v>972.7</v>
      </c>
      <c r="H90" s="5">
        <f t="shared" si="2"/>
        <v>803.75737414827699</v>
      </c>
      <c r="I90" s="2" t="s">
        <v>15</v>
      </c>
      <c r="J90" s="2" t="s">
        <v>17</v>
      </c>
      <c r="K90" s="18">
        <f t="shared" si="3"/>
        <v>1.2492883188740158</v>
      </c>
      <c r="L90" s="2"/>
      <c r="M90" s="2"/>
    </row>
    <row r="91" spans="1:13" x14ac:dyDescent="0.2">
      <c r="A91" s="2">
        <v>2</v>
      </c>
      <c r="B91" s="2">
        <v>2.1</v>
      </c>
      <c r="C91" s="2" t="s">
        <v>68</v>
      </c>
      <c r="D91" s="2" t="s">
        <v>170</v>
      </c>
      <c r="E91" s="2" t="s">
        <v>14</v>
      </c>
      <c r="F91" s="2">
        <v>2020</v>
      </c>
      <c r="G91" s="2">
        <v>886.3</v>
      </c>
      <c r="H91" s="5">
        <f t="shared" si="2"/>
        <v>717.3573741482769</v>
      </c>
      <c r="I91" s="2" t="s">
        <v>15</v>
      </c>
      <c r="J91" s="2" t="s">
        <v>17</v>
      </c>
      <c r="K91" s="18">
        <f t="shared" si="3"/>
        <v>1.1149959139488417</v>
      </c>
      <c r="L91" s="2"/>
      <c r="M91" s="2"/>
    </row>
    <row r="92" spans="1:13" x14ac:dyDescent="0.2">
      <c r="A92" s="2">
        <v>2</v>
      </c>
      <c r="B92" s="2">
        <v>2.1</v>
      </c>
      <c r="C92" s="2" t="s">
        <v>68</v>
      </c>
      <c r="D92" s="2" t="s">
        <v>170</v>
      </c>
      <c r="E92" s="2" t="s">
        <v>28</v>
      </c>
      <c r="F92" s="2">
        <v>2020</v>
      </c>
      <c r="G92" s="2">
        <v>814.4</v>
      </c>
      <c r="H92" s="5">
        <f t="shared" si="2"/>
        <v>645.45737414827681</v>
      </c>
      <c r="I92" s="2" t="s">
        <v>15</v>
      </c>
      <c r="J92" s="2" t="s">
        <v>17</v>
      </c>
      <c r="K92" s="18">
        <f t="shared" si="3"/>
        <v>1.0032410075354155</v>
      </c>
      <c r="L92" s="2"/>
      <c r="M92" s="2"/>
    </row>
    <row r="93" spans="1:13" x14ac:dyDescent="0.2">
      <c r="A93" s="2">
        <v>2</v>
      </c>
      <c r="B93" s="2">
        <v>2.1</v>
      </c>
      <c r="C93" s="2" t="s">
        <v>68</v>
      </c>
      <c r="D93" s="2" t="s">
        <v>170</v>
      </c>
      <c r="E93" s="2" t="s">
        <v>154</v>
      </c>
      <c r="F93" s="2">
        <v>2020</v>
      </c>
      <c r="G93" s="2">
        <v>791.4</v>
      </c>
      <c r="H93" s="5">
        <f t="shared" si="2"/>
        <v>622.45737414827681</v>
      </c>
      <c r="I93" s="2" t="s">
        <v>15</v>
      </c>
      <c r="J93" s="2" t="s">
        <v>17</v>
      </c>
      <c r="K93" s="18">
        <f t="shared" si="3"/>
        <v>0.96749187196505682</v>
      </c>
      <c r="L93" s="2"/>
      <c r="M93" s="2"/>
    </row>
    <row r="94" spans="1:13" x14ac:dyDescent="0.2">
      <c r="A94" s="2">
        <v>2</v>
      </c>
      <c r="B94" s="2">
        <v>2.1</v>
      </c>
      <c r="C94" s="2" t="s">
        <v>68</v>
      </c>
      <c r="D94" s="2" t="s">
        <v>170</v>
      </c>
      <c r="E94" s="2" t="s">
        <v>128</v>
      </c>
      <c r="F94" s="2">
        <v>2020</v>
      </c>
      <c r="G94" s="2">
        <v>769.2</v>
      </c>
      <c r="H94" s="5">
        <f t="shared" si="2"/>
        <v>600.25737414827699</v>
      </c>
      <c r="I94" s="2" t="s">
        <v>15</v>
      </c>
      <c r="J94" s="2" t="s">
        <v>17</v>
      </c>
      <c r="K94" s="18">
        <f t="shared" si="3"/>
        <v>0.93298618458844984</v>
      </c>
      <c r="L94" s="2"/>
      <c r="M94" s="2"/>
    </row>
    <row r="95" spans="1:13" x14ac:dyDescent="0.2">
      <c r="A95" s="2">
        <v>2</v>
      </c>
      <c r="B95" s="2">
        <v>2.1</v>
      </c>
      <c r="C95" s="2" t="s">
        <v>68</v>
      </c>
      <c r="D95" s="2" t="s">
        <v>170</v>
      </c>
      <c r="E95" s="2" t="s">
        <v>51</v>
      </c>
      <c r="F95" s="2">
        <v>2020</v>
      </c>
      <c r="G95" s="2">
        <v>768.1</v>
      </c>
      <c r="H95" s="5">
        <f t="shared" si="2"/>
        <v>599.15737414827686</v>
      </c>
      <c r="I95" s="2" t="s">
        <v>15</v>
      </c>
      <c r="J95" s="2" t="s">
        <v>17</v>
      </c>
      <c r="K95" s="18">
        <f t="shared" si="3"/>
        <v>0.93127644332204118</v>
      </c>
      <c r="L95" s="2"/>
      <c r="M95" s="2"/>
    </row>
    <row r="96" spans="1:13" x14ac:dyDescent="0.2">
      <c r="A96" s="2">
        <v>2</v>
      </c>
      <c r="B96" s="2">
        <v>2.1</v>
      </c>
      <c r="C96" s="2" t="s">
        <v>68</v>
      </c>
      <c r="D96" s="2" t="s">
        <v>170</v>
      </c>
      <c r="E96" s="2" t="s">
        <v>134</v>
      </c>
      <c r="F96" s="2">
        <v>2020</v>
      </c>
      <c r="G96" s="2">
        <v>733.5</v>
      </c>
      <c r="H96" s="5">
        <f t="shared" si="2"/>
        <v>564.55737414827695</v>
      </c>
      <c r="I96" s="2" t="s">
        <v>15</v>
      </c>
      <c r="J96" s="2" t="s">
        <v>17</v>
      </c>
      <c r="K96" s="18">
        <f t="shared" si="3"/>
        <v>0.87749730894228406</v>
      </c>
      <c r="L96" s="2"/>
      <c r="M96" s="2"/>
    </row>
    <row r="97" spans="1:13" x14ac:dyDescent="0.2">
      <c r="A97" s="2">
        <v>2</v>
      </c>
      <c r="B97" s="2">
        <v>2.1</v>
      </c>
      <c r="C97" s="2" t="s">
        <v>68</v>
      </c>
      <c r="D97" s="2" t="s">
        <v>170</v>
      </c>
      <c r="E97" s="2" t="s">
        <v>40</v>
      </c>
      <c r="F97" s="2">
        <v>2020</v>
      </c>
      <c r="G97" s="2">
        <v>711.3</v>
      </c>
      <c r="H97" s="5">
        <f t="shared" si="2"/>
        <v>542.3573741482769</v>
      </c>
      <c r="I97" s="2" t="s">
        <v>15</v>
      </c>
      <c r="J97" s="2" t="s">
        <v>17</v>
      </c>
      <c r="K97" s="18">
        <f t="shared" si="3"/>
        <v>0.84299162156567675</v>
      </c>
      <c r="L97" s="2"/>
      <c r="M97" s="2"/>
    </row>
    <row r="98" spans="1:13" x14ac:dyDescent="0.2">
      <c r="A98" s="2">
        <v>2</v>
      </c>
      <c r="B98" s="2">
        <v>2.1</v>
      </c>
      <c r="C98" s="2" t="s">
        <v>68</v>
      </c>
      <c r="D98" s="2" t="s">
        <v>170</v>
      </c>
      <c r="E98" s="2" t="s">
        <v>159</v>
      </c>
      <c r="F98" s="2">
        <v>2020</v>
      </c>
      <c r="G98" s="2">
        <v>706.1</v>
      </c>
      <c r="H98" s="5">
        <f t="shared" si="2"/>
        <v>537.15737414827686</v>
      </c>
      <c r="I98" s="2" t="s">
        <v>15</v>
      </c>
      <c r="J98" s="2" t="s">
        <v>17</v>
      </c>
      <c r="K98" s="18">
        <f t="shared" si="3"/>
        <v>0.83490920830629134</v>
      </c>
      <c r="L98" s="2"/>
      <c r="M98" s="2"/>
    </row>
    <row r="99" spans="1:13" x14ac:dyDescent="0.2">
      <c r="A99" s="2">
        <v>2</v>
      </c>
      <c r="B99" s="2">
        <v>2.1</v>
      </c>
      <c r="C99" s="2" t="s">
        <v>68</v>
      </c>
      <c r="D99" s="2" t="s">
        <v>170</v>
      </c>
      <c r="E99" s="2" t="s">
        <v>158</v>
      </c>
      <c r="F99" s="2">
        <v>2020</v>
      </c>
      <c r="G99" s="2">
        <v>658.9</v>
      </c>
      <c r="H99" s="5">
        <f t="shared" si="2"/>
        <v>489.95737414827687</v>
      </c>
      <c r="I99" s="2" t="s">
        <v>15</v>
      </c>
      <c r="J99" s="2" t="s">
        <v>17</v>
      </c>
      <c r="K99" s="18">
        <f t="shared" si="3"/>
        <v>0.7615457648749463</v>
      </c>
      <c r="L99" s="2"/>
      <c r="M99" s="2"/>
    </row>
    <row r="100" spans="1:13" x14ac:dyDescent="0.2">
      <c r="A100" s="2">
        <v>2</v>
      </c>
      <c r="B100" s="2">
        <v>2.1</v>
      </c>
      <c r="C100" s="2" t="s">
        <v>68</v>
      </c>
      <c r="D100" s="2" t="s">
        <v>170</v>
      </c>
      <c r="E100" s="2" t="s">
        <v>89</v>
      </c>
      <c r="F100" s="2">
        <v>2020</v>
      </c>
      <c r="G100" s="2">
        <v>642.70000000000005</v>
      </c>
      <c r="H100" s="5">
        <f t="shared" si="2"/>
        <v>473.75737414827694</v>
      </c>
      <c r="I100" s="2" t="s">
        <v>15</v>
      </c>
      <c r="J100" s="2" t="s">
        <v>17</v>
      </c>
      <c r="K100" s="18">
        <f t="shared" si="3"/>
        <v>0.73636593895147628</v>
      </c>
      <c r="L100" s="2"/>
      <c r="M100" s="2"/>
    </row>
    <row r="101" spans="1:13" x14ac:dyDescent="0.2">
      <c r="A101" s="2">
        <v>2</v>
      </c>
      <c r="B101" s="2">
        <v>2.1</v>
      </c>
      <c r="C101" s="2" t="s">
        <v>68</v>
      </c>
      <c r="D101" s="2" t="s">
        <v>170</v>
      </c>
      <c r="E101" s="2" t="s">
        <v>31</v>
      </c>
      <c r="F101" s="2">
        <v>2020</v>
      </c>
      <c r="G101" s="2">
        <v>606</v>
      </c>
      <c r="H101" s="5">
        <f t="shared" si="2"/>
        <v>437.05737414827689</v>
      </c>
      <c r="I101" s="2" t="s">
        <v>15</v>
      </c>
      <c r="J101" s="2" t="s">
        <v>17</v>
      </c>
      <c r="K101" s="18">
        <f t="shared" si="3"/>
        <v>0.67932275306312107</v>
      </c>
      <c r="L101" s="2"/>
      <c r="M101" s="2"/>
    </row>
    <row r="102" spans="1:13" x14ac:dyDescent="0.2">
      <c r="A102" s="2">
        <v>2</v>
      </c>
      <c r="B102" s="2">
        <v>2.1</v>
      </c>
      <c r="C102" s="2" t="s">
        <v>68</v>
      </c>
      <c r="D102" s="2" t="s">
        <v>170</v>
      </c>
      <c r="E102" s="2" t="s">
        <v>21</v>
      </c>
      <c r="F102" s="2">
        <v>2020</v>
      </c>
      <c r="G102" s="2">
        <v>553.70000000000005</v>
      </c>
      <c r="H102" s="5">
        <f t="shared" si="2"/>
        <v>384.75737414827694</v>
      </c>
      <c r="I102" s="2" t="s">
        <v>15</v>
      </c>
      <c r="J102" s="2" t="s">
        <v>17</v>
      </c>
      <c r="K102" s="18">
        <f t="shared" si="3"/>
        <v>0.5980323273966095</v>
      </c>
      <c r="L102" s="2"/>
      <c r="M102" s="2"/>
    </row>
    <row r="103" spans="1:13" x14ac:dyDescent="0.2">
      <c r="A103" s="2">
        <v>2</v>
      </c>
      <c r="B103" s="2">
        <v>2.1</v>
      </c>
      <c r="C103" s="2" t="s">
        <v>68</v>
      </c>
      <c r="D103" s="2" t="s">
        <v>170</v>
      </c>
      <c r="E103" s="2" t="s">
        <v>61</v>
      </c>
      <c r="F103" s="2">
        <v>2020</v>
      </c>
      <c r="G103" s="2">
        <v>549.4</v>
      </c>
      <c r="H103" s="5">
        <f t="shared" si="2"/>
        <v>380.45737414827687</v>
      </c>
      <c r="I103" s="2" t="s">
        <v>15</v>
      </c>
      <c r="J103" s="2" t="s">
        <v>17</v>
      </c>
      <c r="K103" s="18">
        <f t="shared" si="3"/>
        <v>0.59134879335519452</v>
      </c>
      <c r="L103" s="2"/>
      <c r="M103" s="2"/>
    </row>
    <row r="104" spans="1:13" x14ac:dyDescent="0.2">
      <c r="A104" s="2">
        <v>2</v>
      </c>
      <c r="B104" s="2">
        <v>2.1</v>
      </c>
      <c r="C104" s="2" t="s">
        <v>68</v>
      </c>
      <c r="D104" s="2" t="s">
        <v>170</v>
      </c>
      <c r="E104" s="2" t="s">
        <v>112</v>
      </c>
      <c r="F104" s="2">
        <v>2020</v>
      </c>
      <c r="G104" s="2">
        <v>539.4</v>
      </c>
      <c r="H104" s="5">
        <f t="shared" si="2"/>
        <v>370.45737414827687</v>
      </c>
      <c r="I104" s="2" t="s">
        <v>15</v>
      </c>
      <c r="J104" s="2" t="s">
        <v>17</v>
      </c>
      <c r="K104" s="18">
        <f t="shared" si="3"/>
        <v>0.57580569093329947</v>
      </c>
      <c r="L104" s="2"/>
      <c r="M104" s="2"/>
    </row>
    <row r="105" spans="1:13" x14ac:dyDescent="0.2">
      <c r="A105" s="2">
        <v>2</v>
      </c>
      <c r="B105" s="2">
        <v>2.1</v>
      </c>
      <c r="C105" s="2" t="s">
        <v>68</v>
      </c>
      <c r="D105" s="2" t="s">
        <v>170</v>
      </c>
      <c r="E105" s="2" t="s">
        <v>96</v>
      </c>
      <c r="F105" s="2">
        <v>2020</v>
      </c>
      <c r="G105" s="2">
        <v>536.4</v>
      </c>
      <c r="H105" s="5">
        <f t="shared" si="2"/>
        <v>367.45737414827687</v>
      </c>
      <c r="I105" s="2" t="s">
        <v>15</v>
      </c>
      <c r="J105" s="2" t="s">
        <v>17</v>
      </c>
      <c r="K105" s="18">
        <f t="shared" si="3"/>
        <v>0.57114276020673094</v>
      </c>
      <c r="L105" s="2"/>
      <c r="M105" s="2"/>
    </row>
    <row r="106" spans="1:13" x14ac:dyDescent="0.2">
      <c r="A106" s="2">
        <v>2</v>
      </c>
      <c r="B106" s="2">
        <v>2.1</v>
      </c>
      <c r="C106" s="2" t="s">
        <v>68</v>
      </c>
      <c r="D106" s="2" t="s">
        <v>170</v>
      </c>
      <c r="E106" s="2" t="s">
        <v>115</v>
      </c>
      <c r="F106" s="2">
        <v>2020</v>
      </c>
      <c r="G106" s="2">
        <v>529.6</v>
      </c>
      <c r="H106" s="5">
        <f t="shared" si="2"/>
        <v>360.65737414827692</v>
      </c>
      <c r="I106" s="2" t="s">
        <v>15</v>
      </c>
      <c r="J106" s="2" t="s">
        <v>17</v>
      </c>
      <c r="K106" s="18">
        <f t="shared" si="3"/>
        <v>0.56057345055984231</v>
      </c>
      <c r="L106" s="2"/>
      <c r="M106" s="2"/>
    </row>
    <row r="107" spans="1:13" x14ac:dyDescent="0.2">
      <c r="A107" s="2">
        <v>2</v>
      </c>
      <c r="B107" s="2">
        <v>2.1</v>
      </c>
      <c r="C107" s="2" t="s">
        <v>68</v>
      </c>
      <c r="D107" s="2" t="s">
        <v>170</v>
      </c>
      <c r="E107" s="2" t="s">
        <v>36</v>
      </c>
      <c r="F107" s="2">
        <v>2020</v>
      </c>
      <c r="G107" s="2">
        <v>489</v>
      </c>
      <c r="H107" s="5">
        <f t="shared" si="2"/>
        <v>320.05737414827684</v>
      </c>
      <c r="I107" s="2" t="s">
        <v>15</v>
      </c>
      <c r="J107" s="2" t="s">
        <v>17</v>
      </c>
      <c r="K107" s="18">
        <f t="shared" si="3"/>
        <v>0.4974684547269479</v>
      </c>
      <c r="L107" s="2"/>
      <c r="M107" s="2"/>
    </row>
    <row r="108" spans="1:13" x14ac:dyDescent="0.2">
      <c r="A108" s="2">
        <v>2</v>
      </c>
      <c r="B108" s="2">
        <v>2.1</v>
      </c>
      <c r="C108" s="2" t="s">
        <v>68</v>
      </c>
      <c r="D108" s="2" t="s">
        <v>170</v>
      </c>
      <c r="E108" s="2" t="s">
        <v>66</v>
      </c>
      <c r="F108" s="2">
        <v>2020</v>
      </c>
      <c r="G108" s="2">
        <v>484.8</v>
      </c>
      <c r="H108" s="5">
        <f t="shared" si="2"/>
        <v>315.85737414827685</v>
      </c>
      <c r="I108" s="2" t="s">
        <v>15</v>
      </c>
      <c r="J108" s="2" t="s">
        <v>17</v>
      </c>
      <c r="K108" s="18">
        <f t="shared" si="3"/>
        <v>0.49094035170975198</v>
      </c>
      <c r="L108" s="2"/>
      <c r="M108" s="2"/>
    </row>
    <row r="109" spans="1:13" x14ac:dyDescent="0.2">
      <c r="A109" s="2">
        <v>2</v>
      </c>
      <c r="B109" s="2">
        <v>2.1</v>
      </c>
      <c r="C109" s="2" t="s">
        <v>68</v>
      </c>
      <c r="D109" s="2" t="s">
        <v>170</v>
      </c>
      <c r="E109" s="2" t="s">
        <v>29</v>
      </c>
      <c r="F109" s="2">
        <v>2020</v>
      </c>
      <c r="G109" s="2">
        <v>466.9</v>
      </c>
      <c r="H109" s="5">
        <f t="shared" si="2"/>
        <v>297.95737414827681</v>
      </c>
      <c r="I109" s="2" t="s">
        <v>15</v>
      </c>
      <c r="J109" s="2" t="s">
        <v>17</v>
      </c>
      <c r="K109" s="18">
        <f t="shared" si="3"/>
        <v>0.46311819837455959</v>
      </c>
      <c r="L109" s="2"/>
      <c r="M109" s="2"/>
    </row>
    <row r="110" spans="1:13" x14ac:dyDescent="0.2">
      <c r="A110" s="2">
        <v>2</v>
      </c>
      <c r="B110" s="2">
        <v>2.1</v>
      </c>
      <c r="C110" s="2" t="s">
        <v>68</v>
      </c>
      <c r="D110" s="2" t="s">
        <v>170</v>
      </c>
      <c r="E110" s="2" t="s">
        <v>162</v>
      </c>
      <c r="F110" s="2">
        <v>2020</v>
      </c>
      <c r="G110" s="2">
        <v>441.7</v>
      </c>
      <c r="H110" s="5">
        <f t="shared" si="2"/>
        <v>272.75737414827682</v>
      </c>
      <c r="I110" s="2" t="s">
        <v>15</v>
      </c>
      <c r="J110" s="2" t="s">
        <v>17</v>
      </c>
      <c r="K110" s="18">
        <f t="shared" si="3"/>
        <v>0.42394958027138391</v>
      </c>
      <c r="L110" s="2"/>
      <c r="M110" s="2"/>
    </row>
    <row r="111" spans="1:13" x14ac:dyDescent="0.2">
      <c r="A111" s="2">
        <v>2</v>
      </c>
      <c r="B111" s="2">
        <v>2.1</v>
      </c>
      <c r="C111" s="2" t="s">
        <v>68</v>
      </c>
      <c r="D111" s="2" t="s">
        <v>170</v>
      </c>
      <c r="E111" s="2" t="s">
        <v>45</v>
      </c>
      <c r="F111" s="2">
        <v>2020</v>
      </c>
      <c r="G111" s="2">
        <v>426.8</v>
      </c>
      <c r="H111" s="5">
        <f t="shared" si="2"/>
        <v>257.85737414827685</v>
      </c>
      <c r="I111" s="2" t="s">
        <v>15</v>
      </c>
      <c r="J111" s="2" t="s">
        <v>17</v>
      </c>
      <c r="K111" s="18">
        <f t="shared" si="3"/>
        <v>0.40079035766276017</v>
      </c>
      <c r="L111" s="2"/>
      <c r="M111" s="2"/>
    </row>
    <row r="112" spans="1:13" x14ac:dyDescent="0.2">
      <c r="A112" s="2">
        <v>2</v>
      </c>
      <c r="B112" s="2">
        <v>2.1</v>
      </c>
      <c r="C112" s="2" t="s">
        <v>68</v>
      </c>
      <c r="D112" s="2" t="s">
        <v>170</v>
      </c>
      <c r="E112" s="2" t="s">
        <v>147</v>
      </c>
      <c r="F112" s="2">
        <v>2020</v>
      </c>
      <c r="G112" s="2">
        <v>419.9</v>
      </c>
      <c r="H112" s="5">
        <f t="shared" si="2"/>
        <v>250.95737414827681</v>
      </c>
      <c r="I112" s="2" t="s">
        <v>15</v>
      </c>
      <c r="J112" s="2" t="s">
        <v>17</v>
      </c>
      <c r="K112" s="18">
        <f t="shared" si="3"/>
        <v>0.39006561699165249</v>
      </c>
      <c r="L112" s="2"/>
      <c r="M112" s="2"/>
    </row>
    <row r="113" spans="1:13" x14ac:dyDescent="0.2">
      <c r="A113" s="2">
        <v>2</v>
      </c>
      <c r="B113" s="2">
        <v>2.1</v>
      </c>
      <c r="C113" s="2" t="s">
        <v>68</v>
      </c>
      <c r="D113" s="2" t="s">
        <v>170</v>
      </c>
      <c r="E113" s="2" t="s">
        <v>79</v>
      </c>
      <c r="F113" s="2">
        <v>2020</v>
      </c>
      <c r="G113" s="2">
        <v>417</v>
      </c>
      <c r="H113" s="5">
        <f t="shared" si="2"/>
        <v>248.05737414827684</v>
      </c>
      <c r="I113" s="2" t="s">
        <v>15</v>
      </c>
      <c r="J113" s="2" t="s">
        <v>17</v>
      </c>
      <c r="K113" s="18">
        <f t="shared" si="3"/>
        <v>0.38555811728930289</v>
      </c>
      <c r="L113" s="2"/>
      <c r="M113" s="2"/>
    </row>
    <row r="114" spans="1:13" x14ac:dyDescent="0.2">
      <c r="A114" s="2">
        <v>2</v>
      </c>
      <c r="B114" s="2">
        <v>2.1</v>
      </c>
      <c r="C114" s="2" t="s">
        <v>68</v>
      </c>
      <c r="D114" s="2" t="s">
        <v>170</v>
      </c>
      <c r="E114" s="2" t="s">
        <v>126</v>
      </c>
      <c r="F114" s="2">
        <v>2020</v>
      </c>
      <c r="G114" s="2">
        <v>366.4</v>
      </c>
      <c r="H114" s="5">
        <f t="shared" si="2"/>
        <v>197.45737414827681</v>
      </c>
      <c r="I114" s="2" t="s">
        <v>15</v>
      </c>
      <c r="J114" s="2" t="s">
        <v>17</v>
      </c>
      <c r="K114" s="18">
        <f t="shared" si="3"/>
        <v>0.30691001903451348</v>
      </c>
      <c r="L114" s="2"/>
      <c r="M114" s="2"/>
    </row>
    <row r="115" spans="1:13" x14ac:dyDescent="0.2">
      <c r="A115" s="2">
        <v>2</v>
      </c>
      <c r="B115" s="2">
        <v>2.1</v>
      </c>
      <c r="C115" s="2" t="s">
        <v>68</v>
      </c>
      <c r="D115" s="2" t="s">
        <v>170</v>
      </c>
      <c r="E115" s="2" t="s">
        <v>43</v>
      </c>
      <c r="F115" s="2">
        <v>2020</v>
      </c>
      <c r="G115" s="2">
        <v>322.7</v>
      </c>
      <c r="H115" s="5">
        <f t="shared" si="2"/>
        <v>153.75737414827682</v>
      </c>
      <c r="I115" s="2" t="s">
        <v>15</v>
      </c>
      <c r="J115" s="2" t="s">
        <v>17</v>
      </c>
      <c r="K115" s="18">
        <f t="shared" si="3"/>
        <v>0.23898666145083181</v>
      </c>
      <c r="L115" s="2"/>
      <c r="M115" s="2"/>
    </row>
    <row r="116" spans="1:13" x14ac:dyDescent="0.2">
      <c r="A116" s="2">
        <v>2</v>
      </c>
      <c r="B116" s="2">
        <v>2.1</v>
      </c>
      <c r="C116" s="2" t="s">
        <v>68</v>
      </c>
      <c r="D116" s="2" t="s">
        <v>170</v>
      </c>
      <c r="E116" s="2" t="s">
        <v>32</v>
      </c>
      <c r="F116" s="2">
        <v>2020</v>
      </c>
      <c r="G116" s="2">
        <v>319.39999999999998</v>
      </c>
      <c r="H116" s="5">
        <f t="shared" si="2"/>
        <v>150.45737414827681</v>
      </c>
      <c r="I116" s="2" t="s">
        <v>15</v>
      </c>
      <c r="J116" s="2" t="s">
        <v>17</v>
      </c>
      <c r="K116" s="18">
        <f t="shared" si="3"/>
        <v>0.23385743765160638</v>
      </c>
      <c r="L116" s="2"/>
      <c r="M116" s="2"/>
    </row>
    <row r="117" spans="1:13" x14ac:dyDescent="0.2">
      <c r="A117" s="2">
        <v>2</v>
      </c>
      <c r="B117" s="2">
        <v>2.1</v>
      </c>
      <c r="C117" s="2" t="s">
        <v>68</v>
      </c>
      <c r="D117" s="2" t="s">
        <v>170</v>
      </c>
      <c r="E117" s="2" t="s">
        <v>19</v>
      </c>
      <c r="F117" s="2">
        <v>2020</v>
      </c>
      <c r="G117" s="2">
        <v>297.89999999999998</v>
      </c>
      <c r="H117" s="5">
        <f t="shared" si="2"/>
        <v>128.95737414827681</v>
      </c>
      <c r="I117" s="2" t="s">
        <v>15</v>
      </c>
      <c r="J117" s="2" t="s">
        <v>17</v>
      </c>
      <c r="K117" s="18">
        <f t="shared" si="3"/>
        <v>0.20043976744453185</v>
      </c>
      <c r="L117" s="2"/>
      <c r="M117" s="2"/>
    </row>
    <row r="118" spans="1:13" x14ac:dyDescent="0.2">
      <c r="A118" s="2">
        <v>2</v>
      </c>
      <c r="B118" s="2">
        <v>2.1</v>
      </c>
      <c r="C118" s="2" t="s">
        <v>68</v>
      </c>
      <c r="D118" s="2" t="s">
        <v>170</v>
      </c>
      <c r="E118" s="2" t="s">
        <v>47</v>
      </c>
      <c r="F118" s="2">
        <v>2020</v>
      </c>
      <c r="G118" s="2">
        <v>277.2</v>
      </c>
      <c r="H118" s="5">
        <f t="shared" si="2"/>
        <v>108.25737414827682</v>
      </c>
      <c r="I118" s="2" t="s">
        <v>15</v>
      </c>
      <c r="J118" s="2" t="s">
        <v>17</v>
      </c>
      <c r="K118" s="18">
        <f t="shared" si="3"/>
        <v>0.16826554543120892</v>
      </c>
      <c r="L118" s="2"/>
      <c r="M118" s="2"/>
    </row>
    <row r="119" spans="1:13" x14ac:dyDescent="0.2">
      <c r="A119" s="2">
        <v>2</v>
      </c>
      <c r="B119" s="2">
        <v>2.1</v>
      </c>
      <c r="C119" s="2" t="s">
        <v>68</v>
      </c>
      <c r="D119" s="2" t="s">
        <v>170</v>
      </c>
      <c r="E119" s="2" t="s">
        <v>146</v>
      </c>
      <c r="F119" s="2">
        <v>2020</v>
      </c>
      <c r="G119" s="2">
        <v>273.8</v>
      </c>
      <c r="H119" s="5">
        <f t="shared" si="2"/>
        <v>104.85737414827685</v>
      </c>
      <c r="I119" s="2" t="s">
        <v>15</v>
      </c>
      <c r="J119" s="2" t="s">
        <v>17</v>
      </c>
      <c r="K119" s="18">
        <f t="shared" si="3"/>
        <v>0.16298089060776463</v>
      </c>
      <c r="L119" s="2"/>
      <c r="M119" s="2"/>
    </row>
    <row r="120" spans="1:13" x14ac:dyDescent="0.2">
      <c r="A120" s="2">
        <v>2</v>
      </c>
      <c r="B120" s="2">
        <v>2.1</v>
      </c>
      <c r="C120" s="2" t="s">
        <v>68</v>
      </c>
      <c r="D120" s="2" t="s">
        <v>170</v>
      </c>
      <c r="E120" s="2" t="s">
        <v>20</v>
      </c>
      <c r="F120" s="2">
        <v>2020</v>
      </c>
      <c r="G120" s="2">
        <v>232.4</v>
      </c>
      <c r="H120" s="5">
        <f t="shared" si="2"/>
        <v>63.457374148276841</v>
      </c>
      <c r="I120" s="2" t="s">
        <v>15</v>
      </c>
      <c r="J120" s="2" t="s">
        <v>17</v>
      </c>
      <c r="K120" s="18">
        <f t="shared" si="3"/>
        <v>9.8632446581118735E-2</v>
      </c>
      <c r="L120" s="2"/>
      <c r="M120" s="2"/>
    </row>
    <row r="121" spans="1:13" x14ac:dyDescent="0.2">
      <c r="A121" s="2">
        <v>2</v>
      </c>
      <c r="B121" s="2">
        <v>2.1</v>
      </c>
      <c r="C121" s="2" t="s">
        <v>68</v>
      </c>
      <c r="D121" s="2" t="s">
        <v>170</v>
      </c>
      <c r="E121" s="2" t="s">
        <v>136</v>
      </c>
      <c r="F121" s="2">
        <v>2020</v>
      </c>
      <c r="G121" s="2">
        <v>232</v>
      </c>
      <c r="H121" s="5">
        <f t="shared" si="2"/>
        <v>63.057374148276836</v>
      </c>
      <c r="I121" s="2" t="s">
        <v>15</v>
      </c>
      <c r="J121" s="2" t="s">
        <v>17</v>
      </c>
      <c r="K121" s="18">
        <f t="shared" si="3"/>
        <v>9.8010722484242946E-2</v>
      </c>
      <c r="L121" s="2"/>
      <c r="M121" s="2"/>
    </row>
    <row r="122" spans="1:13" x14ac:dyDescent="0.2">
      <c r="A122" s="2">
        <v>2</v>
      </c>
      <c r="B122" s="2">
        <v>2.1</v>
      </c>
      <c r="C122" s="2" t="s">
        <v>68</v>
      </c>
      <c r="D122" s="2" t="s">
        <v>170</v>
      </c>
      <c r="E122" s="2" t="s">
        <v>153</v>
      </c>
      <c r="F122" s="2">
        <v>2020</v>
      </c>
      <c r="G122" s="2">
        <v>217.5</v>
      </c>
      <c r="H122" s="5">
        <f t="shared" si="2"/>
        <v>48.557374148276836</v>
      </c>
      <c r="I122" s="2" t="s">
        <v>15</v>
      </c>
      <c r="J122" s="2" t="s">
        <v>17</v>
      </c>
      <c r="K122" s="18">
        <f t="shared" si="3"/>
        <v>7.5473223972494993E-2</v>
      </c>
      <c r="L122" s="2"/>
      <c r="M122" s="2"/>
    </row>
    <row r="123" spans="1:13" x14ac:dyDescent="0.2">
      <c r="A123" s="2">
        <v>2</v>
      </c>
      <c r="B123" s="2">
        <v>2.1</v>
      </c>
      <c r="C123" s="2" t="s">
        <v>68</v>
      </c>
      <c r="D123" s="2" t="s">
        <v>170</v>
      </c>
      <c r="E123" s="2" t="s">
        <v>86</v>
      </c>
      <c r="F123" s="2">
        <v>2020</v>
      </c>
      <c r="G123" s="2">
        <v>206.3</v>
      </c>
      <c r="H123" s="5">
        <f t="shared" si="2"/>
        <v>37.357374148276847</v>
      </c>
      <c r="I123" s="2" t="s">
        <v>15</v>
      </c>
      <c r="J123" s="2" t="s">
        <v>17</v>
      </c>
      <c r="K123" s="18">
        <f t="shared" si="3"/>
        <v>5.8064949259972458E-2</v>
      </c>
      <c r="L123" s="2"/>
      <c r="M123" s="2"/>
    </row>
    <row r="124" spans="1:13" x14ac:dyDescent="0.2">
      <c r="A124" s="2">
        <v>2</v>
      </c>
      <c r="B124" s="2">
        <v>2.1</v>
      </c>
      <c r="C124" s="2" t="s">
        <v>68</v>
      </c>
      <c r="D124" s="2" t="s">
        <v>170</v>
      </c>
      <c r="E124" s="2" t="s">
        <v>127</v>
      </c>
      <c r="F124" s="2">
        <v>2020</v>
      </c>
      <c r="G124" s="2">
        <v>204</v>
      </c>
      <c r="H124" s="5">
        <f t="shared" si="2"/>
        <v>35.057374148276836</v>
      </c>
      <c r="I124" s="2" t="s">
        <v>15</v>
      </c>
      <c r="J124" s="2" t="s">
        <v>17</v>
      </c>
      <c r="K124" s="18">
        <f t="shared" si="3"/>
        <v>5.4490035702936555E-2</v>
      </c>
      <c r="L124" s="2"/>
      <c r="M124" s="2"/>
    </row>
    <row r="125" spans="1:13" x14ac:dyDescent="0.2">
      <c r="A125" s="2">
        <v>2</v>
      </c>
      <c r="B125" s="2">
        <v>2.1</v>
      </c>
      <c r="C125" s="2" t="s">
        <v>68</v>
      </c>
      <c r="D125" s="2" t="s">
        <v>170</v>
      </c>
      <c r="E125" s="2" t="s">
        <v>155</v>
      </c>
      <c r="F125" s="2">
        <v>2020</v>
      </c>
      <c r="G125" s="2">
        <v>187.4</v>
      </c>
      <c r="H125" s="5">
        <f t="shared" si="2"/>
        <v>18.457374148276841</v>
      </c>
      <c r="I125" s="2" t="s">
        <v>15</v>
      </c>
      <c r="J125" s="2" t="s">
        <v>17</v>
      </c>
      <c r="K125" s="18">
        <f t="shared" si="3"/>
        <v>2.868848568259064E-2</v>
      </c>
      <c r="L125" s="2"/>
      <c r="M125" s="2"/>
    </row>
    <row r="126" spans="1:13" x14ac:dyDescent="0.2">
      <c r="A126" s="2">
        <v>2</v>
      </c>
      <c r="B126" s="2">
        <v>2.1</v>
      </c>
      <c r="C126" s="2" t="s">
        <v>68</v>
      </c>
      <c r="D126" s="2" t="s">
        <v>170</v>
      </c>
      <c r="E126" s="2" t="s">
        <v>46</v>
      </c>
      <c r="F126" s="2">
        <v>2020</v>
      </c>
      <c r="G126" s="2">
        <v>178</v>
      </c>
      <c r="H126" s="5">
        <f t="shared" si="2"/>
        <v>9.0573741482768355</v>
      </c>
      <c r="I126" s="2" t="s">
        <v>15</v>
      </c>
      <c r="J126" s="2" t="s">
        <v>17</v>
      </c>
      <c r="K126" s="18">
        <f t="shared" si="3"/>
        <v>1.4077969406009206E-2</v>
      </c>
      <c r="L126" s="2"/>
      <c r="M126" s="2"/>
    </row>
    <row r="127" spans="1:13" x14ac:dyDescent="0.2">
      <c r="A127" s="2">
        <v>2</v>
      </c>
      <c r="B127" s="2">
        <v>2.1</v>
      </c>
      <c r="C127" s="2" t="s">
        <v>68</v>
      </c>
      <c r="D127" s="2" t="s">
        <v>170</v>
      </c>
      <c r="E127" s="2" t="s">
        <v>95</v>
      </c>
      <c r="F127" s="2">
        <v>2020</v>
      </c>
      <c r="G127" s="2">
        <v>177.5</v>
      </c>
      <c r="H127" s="5">
        <f t="shared" si="2"/>
        <v>8.5573741482768355</v>
      </c>
      <c r="I127" s="2" t="s">
        <v>15</v>
      </c>
      <c r="J127" s="2" t="s">
        <v>17</v>
      </c>
      <c r="K127" s="18">
        <f t="shared" si="3"/>
        <v>1.3300814284914449E-2</v>
      </c>
      <c r="L127" s="2"/>
      <c r="M127" s="2"/>
    </row>
    <row r="128" spans="1:13" x14ac:dyDescent="0.2">
      <c r="A128" s="2">
        <v>2</v>
      </c>
      <c r="B128" s="2">
        <v>2.1</v>
      </c>
      <c r="C128" s="2" t="s">
        <v>68</v>
      </c>
      <c r="D128" s="2" t="s">
        <v>170</v>
      </c>
      <c r="E128" s="2" t="s">
        <v>81</v>
      </c>
      <c r="F128" s="2">
        <v>2020</v>
      </c>
      <c r="G128" s="2">
        <v>166.8</v>
      </c>
      <c r="H128" s="5">
        <f t="shared" si="2"/>
        <v>-2.1426258517231531</v>
      </c>
      <c r="I128" s="2" t="s">
        <v>15</v>
      </c>
      <c r="J128" s="2" t="s">
        <v>17</v>
      </c>
      <c r="K128" s="18">
        <f t="shared" si="3"/>
        <v>-3.3303053065133264E-3</v>
      </c>
      <c r="L128" s="2"/>
      <c r="M128" s="2"/>
    </row>
    <row r="129" spans="1:13" x14ac:dyDescent="0.2">
      <c r="A129" s="2">
        <v>2</v>
      </c>
      <c r="B129" s="2">
        <v>2.1</v>
      </c>
      <c r="C129" s="2" t="s">
        <v>68</v>
      </c>
      <c r="D129" s="2" t="s">
        <v>170</v>
      </c>
      <c r="E129" s="2" t="s">
        <v>59</v>
      </c>
      <c r="F129" s="2">
        <v>2020</v>
      </c>
      <c r="G129" s="2">
        <v>156.9</v>
      </c>
      <c r="H129" s="5">
        <f t="shared" si="2"/>
        <v>-12.042625851723159</v>
      </c>
      <c r="I129" s="2" t="s">
        <v>15</v>
      </c>
      <c r="J129" s="2" t="s">
        <v>17</v>
      </c>
      <c r="K129" s="18">
        <f t="shared" si="3"/>
        <v>-1.871797670418952E-2</v>
      </c>
      <c r="L129" s="2"/>
      <c r="M129" s="2"/>
    </row>
    <row r="130" spans="1:13" x14ac:dyDescent="0.2">
      <c r="A130" s="2">
        <v>2</v>
      </c>
      <c r="B130" s="2">
        <v>2.1</v>
      </c>
      <c r="C130" s="2" t="s">
        <v>68</v>
      </c>
      <c r="D130" s="2" t="s">
        <v>170</v>
      </c>
      <c r="E130" s="2" t="s">
        <v>143</v>
      </c>
      <c r="F130" s="2">
        <v>2020</v>
      </c>
      <c r="G130" s="2">
        <v>119.5</v>
      </c>
      <c r="H130" s="5">
        <f t="shared" si="2"/>
        <v>-49.44262585172315</v>
      </c>
      <c r="I130" s="2" t="s">
        <v>15</v>
      </c>
      <c r="J130" s="2" t="s">
        <v>17</v>
      </c>
      <c r="K130" s="18">
        <f t="shared" si="3"/>
        <v>-7.6849179762077308E-2</v>
      </c>
      <c r="L130" s="2"/>
      <c r="M130" s="2"/>
    </row>
    <row r="131" spans="1:13" x14ac:dyDescent="0.2">
      <c r="A131" s="2">
        <v>2</v>
      </c>
      <c r="B131" s="2">
        <v>2.1</v>
      </c>
      <c r="C131" s="2" t="s">
        <v>68</v>
      </c>
      <c r="D131" s="2" t="s">
        <v>170</v>
      </c>
      <c r="E131" s="2" t="s">
        <v>35</v>
      </c>
      <c r="F131" s="2">
        <v>2020</v>
      </c>
      <c r="G131" s="2">
        <v>104.4</v>
      </c>
      <c r="H131" s="5">
        <f t="shared" si="2"/>
        <v>-64.542625851723145</v>
      </c>
      <c r="I131" s="2" t="s">
        <v>15</v>
      </c>
      <c r="J131" s="2" t="s">
        <v>17</v>
      </c>
      <c r="K131" s="18">
        <f t="shared" si="3"/>
        <v>-0.10031926441913894</v>
      </c>
      <c r="L131" s="2"/>
      <c r="M131" s="2"/>
    </row>
  </sheetData>
  <autoFilter ref="A1:K131" xr:uid="{804BE8FD-BF23-FC44-9D45-C40CE6739DEA}"/>
  <sortState xmlns:xlrd2="http://schemas.microsoft.com/office/spreadsheetml/2017/richdata2" ref="A2:J131">
    <sortCondition descending="1" ref="G1:G13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17104-27D2-7A41-919F-D732A4ABC250}">
  <dimension ref="A1:N139"/>
  <sheetViews>
    <sheetView zoomScaleNormal="100" workbookViewId="0">
      <selection activeCell="K24" sqref="K24"/>
    </sheetView>
  </sheetViews>
  <sheetFormatPr baseColWidth="10" defaultRowHeight="16" x14ac:dyDescent="0.2"/>
  <cols>
    <col min="4" max="4" width="36.33203125" customWidth="1"/>
    <col min="8" max="8" width="10.83203125" style="4"/>
    <col min="12" max="12" width="10.83203125" style="8"/>
  </cols>
  <sheetData>
    <row r="1" spans="1:14" x14ac:dyDescent="0.2">
      <c r="A1" s="1" t="s">
        <v>0</v>
      </c>
      <c r="B1" s="1" t="s">
        <v>1</v>
      </c>
      <c r="C1" s="1" t="s">
        <v>2</v>
      </c>
      <c r="D1" s="1" t="s">
        <v>3</v>
      </c>
      <c r="E1" s="1" t="s">
        <v>4</v>
      </c>
      <c r="F1" s="1" t="s">
        <v>5</v>
      </c>
      <c r="G1" s="1" t="s">
        <v>6</v>
      </c>
      <c r="H1" s="3" t="s">
        <v>7</v>
      </c>
      <c r="I1" s="1" t="s">
        <v>8</v>
      </c>
      <c r="J1" s="1" t="s">
        <v>9</v>
      </c>
      <c r="K1" s="1" t="s">
        <v>10</v>
      </c>
      <c r="L1" s="10" t="s">
        <v>265</v>
      </c>
    </row>
    <row r="2" spans="1:14" x14ac:dyDescent="0.2">
      <c r="A2">
        <v>2</v>
      </c>
      <c r="B2" t="s">
        <v>67</v>
      </c>
      <c r="C2" t="s">
        <v>68</v>
      </c>
      <c r="D2" t="s">
        <v>171</v>
      </c>
      <c r="E2" t="s">
        <v>151</v>
      </c>
      <c r="F2">
        <v>2020</v>
      </c>
      <c r="G2">
        <v>62.3</v>
      </c>
      <c r="H2" s="4">
        <f>G2-$N$4/$N$3-$N$4</f>
        <v>61.587477638640422</v>
      </c>
      <c r="I2" t="s">
        <v>15</v>
      </c>
      <c r="J2" t="s">
        <v>16</v>
      </c>
      <c r="K2" t="s">
        <v>17</v>
      </c>
      <c r="L2" s="15">
        <f>IF(H2&gt;$N$3,100,(H2/$N$3)*100)</f>
        <v>100</v>
      </c>
    </row>
    <row r="3" spans="1:14" x14ac:dyDescent="0.2">
      <c r="A3">
        <v>2</v>
      </c>
      <c r="B3" t="s">
        <v>67</v>
      </c>
      <c r="C3" t="s">
        <v>68</v>
      </c>
      <c r="D3" t="s">
        <v>171</v>
      </c>
      <c r="E3" t="s">
        <v>87</v>
      </c>
      <c r="F3">
        <v>2020</v>
      </c>
      <c r="G3">
        <v>61.8</v>
      </c>
      <c r="H3" s="4">
        <f t="shared" ref="H3:H66" si="0">G3-$N$4/$N$3-$N$4</f>
        <v>61.087477638640422</v>
      </c>
      <c r="I3" t="s">
        <v>15</v>
      </c>
      <c r="J3" t="s">
        <v>16</v>
      </c>
      <c r="K3" t="s">
        <v>17</v>
      </c>
      <c r="L3" s="15">
        <f t="shared" ref="L3:L66" si="1">IF(H3&gt;$N$3,100,(H3/$N$3)*100)</f>
        <v>100</v>
      </c>
      <c r="M3" s="2" t="s">
        <v>264</v>
      </c>
      <c r="N3">
        <f>AVERAGE(G2:G6)</f>
        <v>55.9</v>
      </c>
    </row>
    <row r="4" spans="1:14" x14ac:dyDescent="0.2">
      <c r="A4">
        <v>2</v>
      </c>
      <c r="B4" t="s">
        <v>67</v>
      </c>
      <c r="C4" t="s">
        <v>68</v>
      </c>
      <c r="D4" t="s">
        <v>171</v>
      </c>
      <c r="E4" t="s">
        <v>90</v>
      </c>
      <c r="F4">
        <v>2020</v>
      </c>
      <c r="G4">
        <v>55.5</v>
      </c>
      <c r="H4" s="4">
        <f t="shared" si="0"/>
        <v>54.787477638640425</v>
      </c>
      <c r="I4" t="s">
        <v>15</v>
      </c>
      <c r="J4" t="s">
        <v>16</v>
      </c>
      <c r="K4" t="s">
        <v>17</v>
      </c>
      <c r="L4" s="15">
        <f t="shared" si="1"/>
        <v>98.009798995778937</v>
      </c>
      <c r="M4" s="2" t="s">
        <v>262</v>
      </c>
      <c r="N4">
        <f>_xlfn.PERCENTILE.INC(G2:G139,0.025)</f>
        <v>0.7</v>
      </c>
    </row>
    <row r="5" spans="1:14" x14ac:dyDescent="0.2">
      <c r="A5">
        <v>2</v>
      </c>
      <c r="B5" t="s">
        <v>67</v>
      </c>
      <c r="C5" t="s">
        <v>68</v>
      </c>
      <c r="D5" t="s">
        <v>171</v>
      </c>
      <c r="E5" t="s">
        <v>122</v>
      </c>
      <c r="F5">
        <v>2020</v>
      </c>
      <c r="G5">
        <v>51</v>
      </c>
      <c r="H5" s="4">
        <f t="shared" si="0"/>
        <v>50.287477638640425</v>
      </c>
      <c r="I5" t="s">
        <v>15</v>
      </c>
      <c r="J5" t="s">
        <v>16</v>
      </c>
      <c r="K5" t="s">
        <v>17</v>
      </c>
      <c r="L5" s="15">
        <f t="shared" si="1"/>
        <v>89.959709550340648</v>
      </c>
    </row>
    <row r="6" spans="1:14" x14ac:dyDescent="0.2">
      <c r="A6">
        <v>2</v>
      </c>
      <c r="B6" t="s">
        <v>67</v>
      </c>
      <c r="C6" t="s">
        <v>68</v>
      </c>
      <c r="D6" t="s">
        <v>171</v>
      </c>
      <c r="E6" t="s">
        <v>103</v>
      </c>
      <c r="F6">
        <v>2020</v>
      </c>
      <c r="G6">
        <v>48.9</v>
      </c>
      <c r="H6" s="4">
        <f t="shared" si="0"/>
        <v>48.187477638640424</v>
      </c>
      <c r="I6" t="s">
        <v>15</v>
      </c>
      <c r="J6" t="s">
        <v>16</v>
      </c>
      <c r="K6" t="s">
        <v>17</v>
      </c>
      <c r="L6" s="15">
        <f t="shared" si="1"/>
        <v>86.203001142469446</v>
      </c>
    </row>
    <row r="7" spans="1:14" x14ac:dyDescent="0.2">
      <c r="A7">
        <v>2</v>
      </c>
      <c r="B7" t="s">
        <v>67</v>
      </c>
      <c r="C7" t="s">
        <v>68</v>
      </c>
      <c r="D7" t="s">
        <v>171</v>
      </c>
      <c r="E7" t="s">
        <v>104</v>
      </c>
      <c r="F7">
        <v>2020</v>
      </c>
      <c r="G7">
        <v>45.2</v>
      </c>
      <c r="H7" s="4">
        <f t="shared" si="0"/>
        <v>44.487477638640428</v>
      </c>
      <c r="I7" t="s">
        <v>15</v>
      </c>
      <c r="J7" t="s">
        <v>16</v>
      </c>
      <c r="K7" t="s">
        <v>17</v>
      </c>
      <c r="L7" s="15">
        <f t="shared" si="1"/>
        <v>79.584038709553539</v>
      </c>
    </row>
    <row r="8" spans="1:14" x14ac:dyDescent="0.2">
      <c r="A8">
        <v>2</v>
      </c>
      <c r="B8" t="s">
        <v>67</v>
      </c>
      <c r="C8" t="s">
        <v>68</v>
      </c>
      <c r="D8" t="s">
        <v>171</v>
      </c>
      <c r="E8" t="s">
        <v>148</v>
      </c>
      <c r="F8">
        <v>2020</v>
      </c>
      <c r="G8">
        <v>41.7</v>
      </c>
      <c r="H8" s="4">
        <f t="shared" si="0"/>
        <v>40.987477638640428</v>
      </c>
      <c r="I8" t="s">
        <v>15</v>
      </c>
      <c r="J8" t="s">
        <v>16</v>
      </c>
      <c r="K8" t="s">
        <v>17</v>
      </c>
      <c r="L8" s="15">
        <f t="shared" si="1"/>
        <v>73.322858029768213</v>
      </c>
    </row>
    <row r="9" spans="1:14" x14ac:dyDescent="0.2">
      <c r="A9">
        <v>2</v>
      </c>
      <c r="B9" t="s">
        <v>67</v>
      </c>
      <c r="C9" t="s">
        <v>68</v>
      </c>
      <c r="D9" t="s">
        <v>171</v>
      </c>
      <c r="E9" t="s">
        <v>130</v>
      </c>
      <c r="F9">
        <v>2020</v>
      </c>
      <c r="G9">
        <v>40.4</v>
      </c>
      <c r="H9" s="4">
        <f t="shared" si="0"/>
        <v>39.687477638640424</v>
      </c>
      <c r="I9" t="s">
        <v>15</v>
      </c>
      <c r="J9" t="s">
        <v>16</v>
      </c>
      <c r="K9" t="s">
        <v>17</v>
      </c>
      <c r="L9" s="15">
        <f t="shared" si="1"/>
        <v>70.997276634419364</v>
      </c>
    </row>
    <row r="10" spans="1:14" x14ac:dyDescent="0.2">
      <c r="A10">
        <v>2</v>
      </c>
      <c r="B10" t="s">
        <v>67</v>
      </c>
      <c r="C10" t="s">
        <v>68</v>
      </c>
      <c r="D10" t="s">
        <v>171</v>
      </c>
      <c r="E10" t="s">
        <v>91</v>
      </c>
      <c r="F10">
        <v>2020</v>
      </c>
      <c r="G10">
        <v>39.200000000000003</v>
      </c>
      <c r="H10" s="4">
        <f t="shared" si="0"/>
        <v>38.487477638640428</v>
      </c>
      <c r="I10" t="s">
        <v>15</v>
      </c>
      <c r="J10" t="s">
        <v>16</v>
      </c>
      <c r="K10" t="s">
        <v>17</v>
      </c>
      <c r="L10" s="15">
        <f t="shared" si="1"/>
        <v>68.850586115635821</v>
      </c>
    </row>
    <row r="11" spans="1:14" x14ac:dyDescent="0.2">
      <c r="A11">
        <v>2</v>
      </c>
      <c r="B11" t="s">
        <v>67</v>
      </c>
      <c r="C11" t="s">
        <v>68</v>
      </c>
      <c r="D11" t="s">
        <v>171</v>
      </c>
      <c r="E11" t="s">
        <v>119</v>
      </c>
      <c r="F11">
        <v>2020</v>
      </c>
      <c r="G11">
        <v>37.299999999999997</v>
      </c>
      <c r="H11" s="4">
        <f t="shared" si="0"/>
        <v>36.587477638640422</v>
      </c>
      <c r="I11" t="s">
        <v>15</v>
      </c>
      <c r="J11" t="s">
        <v>16</v>
      </c>
      <c r="K11" t="s">
        <v>17</v>
      </c>
      <c r="L11" s="15">
        <f t="shared" si="1"/>
        <v>65.4516594608952</v>
      </c>
    </row>
    <row r="12" spans="1:14" x14ac:dyDescent="0.2">
      <c r="A12">
        <v>2</v>
      </c>
      <c r="B12" t="s">
        <v>67</v>
      </c>
      <c r="C12" t="s">
        <v>68</v>
      </c>
      <c r="D12" t="s">
        <v>171</v>
      </c>
      <c r="E12" t="s">
        <v>131</v>
      </c>
      <c r="F12">
        <v>2020</v>
      </c>
      <c r="G12">
        <v>32.6</v>
      </c>
      <c r="H12" s="4">
        <f t="shared" si="0"/>
        <v>31.88747763864043</v>
      </c>
      <c r="I12" t="s">
        <v>15</v>
      </c>
      <c r="J12" t="s">
        <v>16</v>
      </c>
      <c r="K12" t="s">
        <v>17</v>
      </c>
      <c r="L12" s="15">
        <f t="shared" si="1"/>
        <v>57.043788262326359</v>
      </c>
    </row>
    <row r="13" spans="1:14" x14ac:dyDescent="0.2">
      <c r="A13">
        <v>2</v>
      </c>
      <c r="B13" t="s">
        <v>67</v>
      </c>
      <c r="C13" t="s">
        <v>68</v>
      </c>
      <c r="D13" t="s">
        <v>171</v>
      </c>
      <c r="E13" t="s">
        <v>169</v>
      </c>
      <c r="F13">
        <v>2020</v>
      </c>
      <c r="G13">
        <v>32.6</v>
      </c>
      <c r="H13" s="4">
        <f t="shared" si="0"/>
        <v>31.88747763864043</v>
      </c>
      <c r="I13" t="s">
        <v>15</v>
      </c>
      <c r="J13" t="s">
        <v>16</v>
      </c>
      <c r="K13" t="s">
        <v>17</v>
      </c>
      <c r="L13" s="15">
        <f t="shared" si="1"/>
        <v>57.043788262326359</v>
      </c>
    </row>
    <row r="14" spans="1:14" x14ac:dyDescent="0.2">
      <c r="A14">
        <v>2</v>
      </c>
      <c r="B14" t="s">
        <v>67</v>
      </c>
      <c r="C14" t="s">
        <v>68</v>
      </c>
      <c r="D14" t="s">
        <v>171</v>
      </c>
      <c r="E14" t="s">
        <v>145</v>
      </c>
      <c r="F14">
        <v>2020</v>
      </c>
      <c r="G14">
        <v>31.5</v>
      </c>
      <c r="H14" s="4">
        <f t="shared" si="0"/>
        <v>30.787477638640429</v>
      </c>
      <c r="I14" t="s">
        <v>15</v>
      </c>
      <c r="J14" t="s">
        <v>16</v>
      </c>
      <c r="K14" t="s">
        <v>17</v>
      </c>
      <c r="L14" s="15">
        <f t="shared" si="1"/>
        <v>55.075988620108106</v>
      </c>
    </row>
    <row r="15" spans="1:14" x14ac:dyDescent="0.2">
      <c r="A15">
        <v>2</v>
      </c>
      <c r="B15" t="s">
        <v>67</v>
      </c>
      <c r="C15" t="s">
        <v>68</v>
      </c>
      <c r="D15" t="s">
        <v>171</v>
      </c>
      <c r="E15" t="s">
        <v>150</v>
      </c>
      <c r="F15">
        <v>2020</v>
      </c>
      <c r="G15">
        <v>31.3</v>
      </c>
      <c r="H15" s="4">
        <f t="shared" si="0"/>
        <v>30.587477638640429</v>
      </c>
      <c r="I15" t="s">
        <v>15</v>
      </c>
      <c r="J15" t="s">
        <v>16</v>
      </c>
      <c r="K15" t="s">
        <v>17</v>
      </c>
      <c r="L15" s="15">
        <f t="shared" si="1"/>
        <v>54.718206866977518</v>
      </c>
    </row>
    <row r="16" spans="1:14" x14ac:dyDescent="0.2">
      <c r="A16">
        <v>2</v>
      </c>
      <c r="B16" t="s">
        <v>67</v>
      </c>
      <c r="C16" t="s">
        <v>68</v>
      </c>
      <c r="D16" t="s">
        <v>171</v>
      </c>
      <c r="E16" t="s">
        <v>118</v>
      </c>
      <c r="F16">
        <v>2020</v>
      </c>
      <c r="G16">
        <v>30.9</v>
      </c>
      <c r="H16" s="4">
        <f t="shared" si="0"/>
        <v>30.187477638640427</v>
      </c>
      <c r="I16" t="s">
        <v>15</v>
      </c>
      <c r="J16" t="s">
        <v>16</v>
      </c>
      <c r="K16" t="s">
        <v>17</v>
      </c>
      <c r="L16" s="15">
        <f t="shared" si="1"/>
        <v>54.002643360716327</v>
      </c>
    </row>
    <row r="17" spans="1:12" x14ac:dyDescent="0.2">
      <c r="A17">
        <v>2</v>
      </c>
      <c r="B17" t="s">
        <v>67</v>
      </c>
      <c r="C17" t="s">
        <v>68</v>
      </c>
      <c r="D17" t="s">
        <v>171</v>
      </c>
      <c r="E17" t="s">
        <v>72</v>
      </c>
      <c r="F17">
        <v>2020</v>
      </c>
      <c r="G17">
        <v>30.4</v>
      </c>
      <c r="H17" s="4">
        <f t="shared" si="0"/>
        <v>29.687477638640427</v>
      </c>
      <c r="I17" t="s">
        <v>15</v>
      </c>
      <c r="J17" t="s">
        <v>16</v>
      </c>
      <c r="K17" t="s">
        <v>17</v>
      </c>
      <c r="L17" s="15">
        <f t="shared" si="1"/>
        <v>53.10818897788986</v>
      </c>
    </row>
    <row r="18" spans="1:12" x14ac:dyDescent="0.2">
      <c r="A18">
        <v>2</v>
      </c>
      <c r="B18" t="s">
        <v>67</v>
      </c>
      <c r="C18" t="s">
        <v>68</v>
      </c>
      <c r="D18" t="s">
        <v>171</v>
      </c>
      <c r="E18" t="s">
        <v>140</v>
      </c>
      <c r="F18">
        <v>2020</v>
      </c>
      <c r="G18">
        <v>29.2</v>
      </c>
      <c r="H18" s="4">
        <f t="shared" si="0"/>
        <v>28.487477638640428</v>
      </c>
      <c r="I18" t="s">
        <v>15</v>
      </c>
      <c r="J18" t="s">
        <v>16</v>
      </c>
      <c r="K18" t="s">
        <v>17</v>
      </c>
      <c r="L18" s="15">
        <f t="shared" si="1"/>
        <v>50.961498459106316</v>
      </c>
    </row>
    <row r="19" spans="1:12" x14ac:dyDescent="0.2">
      <c r="A19">
        <v>2</v>
      </c>
      <c r="B19" t="s">
        <v>67</v>
      </c>
      <c r="C19" t="s">
        <v>68</v>
      </c>
      <c r="D19" t="s">
        <v>171</v>
      </c>
      <c r="E19" t="s">
        <v>89</v>
      </c>
      <c r="F19">
        <v>2020</v>
      </c>
      <c r="G19">
        <v>27.4</v>
      </c>
      <c r="H19" s="4">
        <f t="shared" si="0"/>
        <v>26.687477638640427</v>
      </c>
      <c r="I19" t="s">
        <v>15</v>
      </c>
      <c r="J19" t="s">
        <v>16</v>
      </c>
      <c r="K19" t="s">
        <v>17</v>
      </c>
      <c r="L19" s="15">
        <f t="shared" si="1"/>
        <v>47.741462680930994</v>
      </c>
    </row>
    <row r="20" spans="1:12" x14ac:dyDescent="0.2">
      <c r="A20">
        <v>2</v>
      </c>
      <c r="B20" t="s">
        <v>67</v>
      </c>
      <c r="C20" t="s">
        <v>68</v>
      </c>
      <c r="D20" t="s">
        <v>171</v>
      </c>
      <c r="E20" t="s">
        <v>39</v>
      </c>
      <c r="F20">
        <v>2020</v>
      </c>
      <c r="G20">
        <v>27.1</v>
      </c>
      <c r="H20" s="4">
        <f t="shared" si="0"/>
        <v>26.38747763864043</v>
      </c>
      <c r="I20" t="s">
        <v>15</v>
      </c>
      <c r="J20" t="s">
        <v>16</v>
      </c>
      <c r="K20" t="s">
        <v>17</v>
      </c>
      <c r="L20" s="15">
        <f t="shared" si="1"/>
        <v>47.204790051235115</v>
      </c>
    </row>
    <row r="21" spans="1:12" x14ac:dyDescent="0.2">
      <c r="A21">
        <v>2</v>
      </c>
      <c r="B21" t="s">
        <v>67</v>
      </c>
      <c r="C21" t="s">
        <v>68</v>
      </c>
      <c r="D21" t="s">
        <v>171</v>
      </c>
      <c r="E21" t="s">
        <v>84</v>
      </c>
      <c r="F21">
        <v>2020</v>
      </c>
      <c r="G21">
        <v>26.7</v>
      </c>
      <c r="H21" s="4">
        <f t="shared" si="0"/>
        <v>25.987477638640428</v>
      </c>
      <c r="I21" t="s">
        <v>15</v>
      </c>
      <c r="J21" t="s">
        <v>16</v>
      </c>
      <c r="K21" t="s">
        <v>17</v>
      </c>
      <c r="L21" s="15">
        <f t="shared" si="1"/>
        <v>46.489226544973931</v>
      </c>
    </row>
    <row r="22" spans="1:12" x14ac:dyDescent="0.2">
      <c r="A22">
        <v>2</v>
      </c>
      <c r="B22" t="s">
        <v>67</v>
      </c>
      <c r="C22" t="s">
        <v>68</v>
      </c>
      <c r="D22" t="s">
        <v>171</v>
      </c>
      <c r="E22" t="s">
        <v>113</v>
      </c>
      <c r="F22">
        <v>2020</v>
      </c>
      <c r="G22">
        <v>26.1</v>
      </c>
      <c r="H22" s="4">
        <f t="shared" si="0"/>
        <v>25.38747763864043</v>
      </c>
      <c r="I22" t="s">
        <v>15</v>
      </c>
      <c r="J22" t="s">
        <v>16</v>
      </c>
      <c r="K22" t="s">
        <v>17</v>
      </c>
      <c r="L22" s="15">
        <f t="shared" si="1"/>
        <v>45.415881285582167</v>
      </c>
    </row>
    <row r="23" spans="1:12" x14ac:dyDescent="0.2">
      <c r="A23">
        <v>2</v>
      </c>
      <c r="B23" t="s">
        <v>67</v>
      </c>
      <c r="C23" t="s">
        <v>68</v>
      </c>
      <c r="D23" t="s">
        <v>171</v>
      </c>
      <c r="E23" t="s">
        <v>164</v>
      </c>
      <c r="F23">
        <v>2020</v>
      </c>
      <c r="G23">
        <v>25.8</v>
      </c>
      <c r="H23" s="4">
        <f t="shared" si="0"/>
        <v>25.087477638640429</v>
      </c>
      <c r="I23" t="s">
        <v>15</v>
      </c>
      <c r="J23" t="s">
        <v>16</v>
      </c>
      <c r="K23" t="s">
        <v>17</v>
      </c>
      <c r="L23" s="15">
        <f t="shared" si="1"/>
        <v>44.879208655886274</v>
      </c>
    </row>
    <row r="24" spans="1:12" x14ac:dyDescent="0.2">
      <c r="A24">
        <v>2</v>
      </c>
      <c r="B24" t="s">
        <v>67</v>
      </c>
      <c r="C24" t="s">
        <v>68</v>
      </c>
      <c r="D24" t="s">
        <v>171</v>
      </c>
      <c r="E24" t="s">
        <v>80</v>
      </c>
      <c r="F24">
        <v>2020</v>
      </c>
      <c r="G24">
        <v>25.4</v>
      </c>
      <c r="H24" s="4">
        <f t="shared" si="0"/>
        <v>24.687477638640427</v>
      </c>
      <c r="I24" t="s">
        <v>15</v>
      </c>
      <c r="J24" t="s">
        <v>16</v>
      </c>
      <c r="K24" t="s">
        <v>17</v>
      </c>
      <c r="L24" s="15">
        <f t="shared" si="1"/>
        <v>44.163645149625097</v>
      </c>
    </row>
    <row r="25" spans="1:12" x14ac:dyDescent="0.2">
      <c r="A25">
        <v>2</v>
      </c>
      <c r="B25" t="s">
        <v>67</v>
      </c>
      <c r="C25" t="s">
        <v>68</v>
      </c>
      <c r="D25" t="s">
        <v>171</v>
      </c>
      <c r="E25" t="s">
        <v>161</v>
      </c>
      <c r="F25">
        <v>2020</v>
      </c>
      <c r="G25">
        <v>23.2</v>
      </c>
      <c r="H25" s="4">
        <f t="shared" si="0"/>
        <v>22.487477638640428</v>
      </c>
      <c r="I25" t="s">
        <v>15</v>
      </c>
      <c r="J25" t="s">
        <v>16</v>
      </c>
      <c r="K25" t="s">
        <v>17</v>
      </c>
      <c r="L25" s="15">
        <f t="shared" si="1"/>
        <v>40.228045865188598</v>
      </c>
    </row>
    <row r="26" spans="1:12" x14ac:dyDescent="0.2">
      <c r="A26">
        <v>2</v>
      </c>
      <c r="B26" t="s">
        <v>67</v>
      </c>
      <c r="C26" t="s">
        <v>68</v>
      </c>
      <c r="D26" t="s">
        <v>171</v>
      </c>
      <c r="E26" t="s">
        <v>110</v>
      </c>
      <c r="F26">
        <v>2020</v>
      </c>
      <c r="G26">
        <v>23.1</v>
      </c>
      <c r="H26" s="4">
        <f t="shared" si="0"/>
        <v>22.38747763864043</v>
      </c>
      <c r="I26" t="s">
        <v>15</v>
      </c>
      <c r="J26" t="s">
        <v>16</v>
      </c>
      <c r="K26" t="s">
        <v>17</v>
      </c>
      <c r="L26" s="15">
        <f t="shared" si="1"/>
        <v>40.049154988623307</v>
      </c>
    </row>
    <row r="27" spans="1:12" x14ac:dyDescent="0.2">
      <c r="A27">
        <v>2</v>
      </c>
      <c r="B27" t="s">
        <v>67</v>
      </c>
      <c r="C27" t="s">
        <v>68</v>
      </c>
      <c r="D27" t="s">
        <v>171</v>
      </c>
      <c r="E27" t="s">
        <v>70</v>
      </c>
      <c r="F27">
        <v>2020</v>
      </c>
      <c r="G27">
        <v>22.6</v>
      </c>
      <c r="H27" s="4">
        <f t="shared" si="0"/>
        <v>21.88747763864043</v>
      </c>
      <c r="I27" t="s">
        <v>15</v>
      </c>
      <c r="J27" t="s">
        <v>16</v>
      </c>
      <c r="K27" t="s">
        <v>17</v>
      </c>
      <c r="L27" s="15">
        <f t="shared" si="1"/>
        <v>39.154700605796833</v>
      </c>
    </row>
    <row r="28" spans="1:12" x14ac:dyDescent="0.2">
      <c r="A28">
        <v>2</v>
      </c>
      <c r="B28" t="s">
        <v>67</v>
      </c>
      <c r="C28" t="s">
        <v>68</v>
      </c>
      <c r="D28" t="s">
        <v>171</v>
      </c>
      <c r="E28" t="s">
        <v>33</v>
      </c>
      <c r="F28">
        <v>2020</v>
      </c>
      <c r="G28">
        <v>22.2</v>
      </c>
      <c r="H28" s="4">
        <f t="shared" si="0"/>
        <v>21.487477638640428</v>
      </c>
      <c r="I28" t="s">
        <v>15</v>
      </c>
      <c r="J28" t="s">
        <v>16</v>
      </c>
      <c r="K28" t="s">
        <v>17</v>
      </c>
      <c r="L28" s="15">
        <f t="shared" si="1"/>
        <v>38.43913709953565</v>
      </c>
    </row>
    <row r="29" spans="1:12" x14ac:dyDescent="0.2">
      <c r="A29">
        <v>2</v>
      </c>
      <c r="B29" t="s">
        <v>67</v>
      </c>
      <c r="C29" t="s">
        <v>68</v>
      </c>
      <c r="D29" t="s">
        <v>171</v>
      </c>
      <c r="E29" t="s">
        <v>102</v>
      </c>
      <c r="F29">
        <v>2020</v>
      </c>
      <c r="G29">
        <v>20.7</v>
      </c>
      <c r="H29" s="4">
        <f t="shared" si="0"/>
        <v>19.987477638640428</v>
      </c>
      <c r="I29" t="s">
        <v>15</v>
      </c>
      <c r="J29" t="s">
        <v>16</v>
      </c>
      <c r="K29" t="s">
        <v>17</v>
      </c>
      <c r="L29" s="15">
        <f t="shared" si="1"/>
        <v>35.755773951056227</v>
      </c>
    </row>
    <row r="30" spans="1:12" x14ac:dyDescent="0.2">
      <c r="A30">
        <v>2</v>
      </c>
      <c r="B30" t="s">
        <v>67</v>
      </c>
      <c r="C30" t="s">
        <v>68</v>
      </c>
      <c r="D30" t="s">
        <v>171</v>
      </c>
      <c r="E30" t="s">
        <v>120</v>
      </c>
      <c r="F30">
        <v>2020</v>
      </c>
      <c r="G30">
        <v>20.7</v>
      </c>
      <c r="H30" s="4">
        <f t="shared" si="0"/>
        <v>19.987477638640428</v>
      </c>
      <c r="I30" t="s">
        <v>15</v>
      </c>
      <c r="J30" t="s">
        <v>16</v>
      </c>
      <c r="K30" t="s">
        <v>17</v>
      </c>
      <c r="L30" s="15">
        <f t="shared" si="1"/>
        <v>35.755773951056227</v>
      </c>
    </row>
    <row r="31" spans="1:12" x14ac:dyDescent="0.2">
      <c r="A31">
        <v>2</v>
      </c>
      <c r="B31" t="s">
        <v>67</v>
      </c>
      <c r="C31" t="s">
        <v>68</v>
      </c>
      <c r="D31" t="s">
        <v>171</v>
      </c>
      <c r="E31" t="s">
        <v>135</v>
      </c>
      <c r="F31">
        <v>2020</v>
      </c>
      <c r="G31">
        <v>19.8</v>
      </c>
      <c r="H31" s="4">
        <f t="shared" si="0"/>
        <v>19.087477638640429</v>
      </c>
      <c r="I31" t="s">
        <v>15</v>
      </c>
      <c r="J31" t="s">
        <v>16</v>
      </c>
      <c r="K31" t="s">
        <v>17</v>
      </c>
      <c r="L31" s="15">
        <f t="shared" si="1"/>
        <v>34.145756061968569</v>
      </c>
    </row>
    <row r="32" spans="1:12" x14ac:dyDescent="0.2">
      <c r="A32">
        <v>2</v>
      </c>
      <c r="B32" t="s">
        <v>67</v>
      </c>
      <c r="C32" t="s">
        <v>68</v>
      </c>
      <c r="D32" t="s">
        <v>171</v>
      </c>
      <c r="E32" t="s">
        <v>94</v>
      </c>
      <c r="F32">
        <v>2020</v>
      </c>
      <c r="G32">
        <v>19.600000000000001</v>
      </c>
      <c r="H32" s="4">
        <f t="shared" si="0"/>
        <v>18.88747763864043</v>
      </c>
      <c r="I32" t="s">
        <v>15</v>
      </c>
      <c r="J32" t="s">
        <v>16</v>
      </c>
      <c r="K32" t="s">
        <v>17</v>
      </c>
      <c r="L32" s="15">
        <f t="shared" si="1"/>
        <v>33.787974308837981</v>
      </c>
    </row>
    <row r="33" spans="1:12" x14ac:dyDescent="0.2">
      <c r="A33">
        <v>2</v>
      </c>
      <c r="B33" t="s">
        <v>67</v>
      </c>
      <c r="C33" t="s">
        <v>68</v>
      </c>
      <c r="D33" t="s">
        <v>171</v>
      </c>
      <c r="E33" t="s">
        <v>156</v>
      </c>
      <c r="F33">
        <v>2020</v>
      </c>
      <c r="G33">
        <v>18.8</v>
      </c>
      <c r="H33" s="4">
        <f t="shared" si="0"/>
        <v>18.087477638640429</v>
      </c>
      <c r="I33" t="s">
        <v>15</v>
      </c>
      <c r="J33" t="s">
        <v>16</v>
      </c>
      <c r="K33" t="s">
        <v>17</v>
      </c>
      <c r="L33" s="15">
        <f t="shared" si="1"/>
        <v>32.356847296315614</v>
      </c>
    </row>
    <row r="34" spans="1:12" x14ac:dyDescent="0.2">
      <c r="A34">
        <v>2</v>
      </c>
      <c r="B34" t="s">
        <v>67</v>
      </c>
      <c r="C34" t="s">
        <v>68</v>
      </c>
      <c r="D34" t="s">
        <v>171</v>
      </c>
      <c r="E34" t="s">
        <v>165</v>
      </c>
      <c r="F34">
        <v>2020</v>
      </c>
      <c r="G34">
        <v>18.5</v>
      </c>
      <c r="H34" s="4">
        <f t="shared" si="0"/>
        <v>17.787477638640429</v>
      </c>
      <c r="I34" t="s">
        <v>15</v>
      </c>
      <c r="J34" t="s">
        <v>16</v>
      </c>
      <c r="K34" t="s">
        <v>17</v>
      </c>
      <c r="L34" s="15">
        <f t="shared" si="1"/>
        <v>31.820174666619728</v>
      </c>
    </row>
    <row r="35" spans="1:12" x14ac:dyDescent="0.2">
      <c r="A35">
        <v>2</v>
      </c>
      <c r="B35" t="s">
        <v>67</v>
      </c>
      <c r="C35" t="s">
        <v>68</v>
      </c>
      <c r="D35" t="s">
        <v>171</v>
      </c>
      <c r="E35" t="s">
        <v>154</v>
      </c>
      <c r="F35">
        <v>2020</v>
      </c>
      <c r="G35">
        <v>18.3</v>
      </c>
      <c r="H35" s="4">
        <f t="shared" si="0"/>
        <v>17.587477638640429</v>
      </c>
      <c r="I35" t="s">
        <v>15</v>
      </c>
      <c r="J35" t="s">
        <v>16</v>
      </c>
      <c r="K35" t="s">
        <v>17</v>
      </c>
      <c r="L35" s="15">
        <f t="shared" si="1"/>
        <v>31.46239291348914</v>
      </c>
    </row>
    <row r="36" spans="1:12" x14ac:dyDescent="0.2">
      <c r="A36">
        <v>2</v>
      </c>
      <c r="B36" t="s">
        <v>67</v>
      </c>
      <c r="C36" t="s">
        <v>68</v>
      </c>
      <c r="D36" t="s">
        <v>171</v>
      </c>
      <c r="E36" t="s">
        <v>105</v>
      </c>
      <c r="F36">
        <v>2020</v>
      </c>
      <c r="G36">
        <v>17.899999999999999</v>
      </c>
      <c r="H36" s="4">
        <f t="shared" si="0"/>
        <v>17.187477638640427</v>
      </c>
      <c r="I36" t="s">
        <v>15</v>
      </c>
      <c r="J36" t="s">
        <v>16</v>
      </c>
      <c r="K36" t="s">
        <v>17</v>
      </c>
      <c r="L36" s="15">
        <f t="shared" si="1"/>
        <v>30.746829407227956</v>
      </c>
    </row>
    <row r="37" spans="1:12" x14ac:dyDescent="0.2">
      <c r="A37">
        <v>2</v>
      </c>
      <c r="B37" t="s">
        <v>67</v>
      </c>
      <c r="C37" t="s">
        <v>68</v>
      </c>
      <c r="D37" t="s">
        <v>171</v>
      </c>
      <c r="E37" t="s">
        <v>152</v>
      </c>
      <c r="F37">
        <v>2020</v>
      </c>
      <c r="G37">
        <v>17.399999999999999</v>
      </c>
      <c r="H37" s="4">
        <f t="shared" si="0"/>
        <v>16.687477638640427</v>
      </c>
      <c r="I37" t="s">
        <v>15</v>
      </c>
      <c r="J37" t="s">
        <v>16</v>
      </c>
      <c r="K37" t="s">
        <v>17</v>
      </c>
      <c r="L37" s="15">
        <f t="shared" si="1"/>
        <v>29.852375024401478</v>
      </c>
    </row>
    <row r="38" spans="1:12" x14ac:dyDescent="0.2">
      <c r="A38">
        <v>2</v>
      </c>
      <c r="B38" t="s">
        <v>67</v>
      </c>
      <c r="C38" t="s">
        <v>68</v>
      </c>
      <c r="D38" t="s">
        <v>171</v>
      </c>
      <c r="E38" t="s">
        <v>96</v>
      </c>
      <c r="F38">
        <v>2020</v>
      </c>
      <c r="G38">
        <v>16.5</v>
      </c>
      <c r="H38" s="4">
        <f t="shared" si="0"/>
        <v>15.787477638640429</v>
      </c>
      <c r="I38" t="s">
        <v>15</v>
      </c>
      <c r="J38" t="s">
        <v>16</v>
      </c>
      <c r="K38" t="s">
        <v>17</v>
      </c>
      <c r="L38" s="15">
        <f t="shared" si="1"/>
        <v>28.242357135313828</v>
      </c>
    </row>
    <row r="39" spans="1:12" x14ac:dyDescent="0.2">
      <c r="A39">
        <v>2</v>
      </c>
      <c r="B39" t="s">
        <v>67</v>
      </c>
      <c r="C39" t="s">
        <v>68</v>
      </c>
      <c r="D39" t="s">
        <v>171</v>
      </c>
      <c r="E39" t="s">
        <v>83</v>
      </c>
      <c r="F39">
        <v>2020</v>
      </c>
      <c r="G39">
        <v>15.1</v>
      </c>
      <c r="H39" s="4">
        <f t="shared" si="0"/>
        <v>14.38747763864043</v>
      </c>
      <c r="I39" t="s">
        <v>15</v>
      </c>
      <c r="J39" t="s">
        <v>16</v>
      </c>
      <c r="K39" t="s">
        <v>17</v>
      </c>
      <c r="L39" s="15">
        <f t="shared" si="1"/>
        <v>25.737884863399696</v>
      </c>
    </row>
    <row r="40" spans="1:12" x14ac:dyDescent="0.2">
      <c r="A40">
        <v>2</v>
      </c>
      <c r="B40" t="s">
        <v>67</v>
      </c>
      <c r="C40" t="s">
        <v>68</v>
      </c>
      <c r="D40" t="s">
        <v>171</v>
      </c>
      <c r="E40" t="s">
        <v>93</v>
      </c>
      <c r="F40">
        <v>2020</v>
      </c>
      <c r="G40">
        <v>14.7</v>
      </c>
      <c r="H40" s="4">
        <f t="shared" si="0"/>
        <v>13.98747763864043</v>
      </c>
      <c r="I40" t="s">
        <v>15</v>
      </c>
      <c r="J40" t="s">
        <v>16</v>
      </c>
      <c r="K40" t="s">
        <v>17</v>
      </c>
      <c r="L40" s="15">
        <f t="shared" si="1"/>
        <v>25.022321357138516</v>
      </c>
    </row>
    <row r="41" spans="1:12" x14ac:dyDescent="0.2">
      <c r="A41">
        <v>2</v>
      </c>
      <c r="B41" t="s">
        <v>67</v>
      </c>
      <c r="C41" t="s">
        <v>68</v>
      </c>
      <c r="D41" t="s">
        <v>171</v>
      </c>
      <c r="E41" t="s">
        <v>143</v>
      </c>
      <c r="F41">
        <v>2020</v>
      </c>
      <c r="G41">
        <v>14.1</v>
      </c>
      <c r="H41" s="4">
        <f t="shared" si="0"/>
        <v>13.38747763864043</v>
      </c>
      <c r="I41" t="s">
        <v>15</v>
      </c>
      <c r="J41" t="s">
        <v>16</v>
      </c>
      <c r="K41" t="s">
        <v>17</v>
      </c>
      <c r="L41" s="15">
        <f t="shared" si="1"/>
        <v>23.948976097746744</v>
      </c>
    </row>
    <row r="42" spans="1:12" x14ac:dyDescent="0.2">
      <c r="A42">
        <v>2</v>
      </c>
      <c r="B42" t="s">
        <v>67</v>
      </c>
      <c r="C42" t="s">
        <v>68</v>
      </c>
      <c r="D42" t="s">
        <v>171</v>
      </c>
      <c r="E42" t="s">
        <v>92</v>
      </c>
      <c r="F42">
        <v>2020</v>
      </c>
      <c r="G42">
        <v>13.8</v>
      </c>
      <c r="H42" s="4">
        <f t="shared" si="0"/>
        <v>13.087477638640431</v>
      </c>
      <c r="I42" t="s">
        <v>15</v>
      </c>
      <c r="J42" t="s">
        <v>16</v>
      </c>
      <c r="K42" t="s">
        <v>17</v>
      </c>
      <c r="L42" s="15">
        <f t="shared" si="1"/>
        <v>23.412303468050862</v>
      </c>
    </row>
    <row r="43" spans="1:12" x14ac:dyDescent="0.2">
      <c r="A43">
        <v>2</v>
      </c>
      <c r="B43" t="s">
        <v>67</v>
      </c>
      <c r="C43" t="s">
        <v>68</v>
      </c>
      <c r="D43" t="s">
        <v>171</v>
      </c>
      <c r="E43" t="s">
        <v>132</v>
      </c>
      <c r="F43">
        <v>2020</v>
      </c>
      <c r="G43">
        <v>13.6</v>
      </c>
      <c r="H43" s="4">
        <f t="shared" si="0"/>
        <v>12.88747763864043</v>
      </c>
      <c r="I43" t="s">
        <v>15</v>
      </c>
      <c r="J43" t="s">
        <v>16</v>
      </c>
      <c r="K43" t="s">
        <v>17</v>
      </c>
      <c r="L43" s="15">
        <f t="shared" si="1"/>
        <v>23.054521714920266</v>
      </c>
    </row>
    <row r="44" spans="1:12" x14ac:dyDescent="0.2">
      <c r="A44">
        <v>2</v>
      </c>
      <c r="B44" t="s">
        <v>67</v>
      </c>
      <c r="C44" t="s">
        <v>68</v>
      </c>
      <c r="D44" t="s">
        <v>171</v>
      </c>
      <c r="E44" t="s">
        <v>18</v>
      </c>
      <c r="F44">
        <v>2020</v>
      </c>
      <c r="G44">
        <v>13</v>
      </c>
      <c r="H44" s="4">
        <f t="shared" si="0"/>
        <v>12.28747763864043</v>
      </c>
      <c r="I44" t="s">
        <v>15</v>
      </c>
      <c r="J44" t="s">
        <v>16</v>
      </c>
      <c r="K44" t="s">
        <v>17</v>
      </c>
      <c r="L44" s="15">
        <f t="shared" si="1"/>
        <v>21.981176455528498</v>
      </c>
    </row>
    <row r="45" spans="1:12" x14ac:dyDescent="0.2">
      <c r="A45">
        <v>2</v>
      </c>
      <c r="B45" t="s">
        <v>67</v>
      </c>
      <c r="C45" t="s">
        <v>68</v>
      </c>
      <c r="D45" t="s">
        <v>171</v>
      </c>
      <c r="E45" t="s">
        <v>34</v>
      </c>
      <c r="F45">
        <v>2020</v>
      </c>
      <c r="G45">
        <v>12.8</v>
      </c>
      <c r="H45" s="4">
        <f t="shared" si="0"/>
        <v>12.087477638640431</v>
      </c>
      <c r="I45" t="s">
        <v>15</v>
      </c>
      <c r="J45" t="s">
        <v>16</v>
      </c>
      <c r="K45" t="s">
        <v>17</v>
      </c>
      <c r="L45" s="15">
        <f t="shared" si="1"/>
        <v>21.62339470239791</v>
      </c>
    </row>
    <row r="46" spans="1:12" x14ac:dyDescent="0.2">
      <c r="A46">
        <v>2</v>
      </c>
      <c r="B46" t="s">
        <v>67</v>
      </c>
      <c r="C46" t="s">
        <v>68</v>
      </c>
      <c r="D46" t="s">
        <v>171</v>
      </c>
      <c r="E46" t="s">
        <v>160</v>
      </c>
      <c r="F46">
        <v>2020</v>
      </c>
      <c r="G46">
        <v>12.6</v>
      </c>
      <c r="H46" s="4">
        <f t="shared" si="0"/>
        <v>11.88747763864043</v>
      </c>
      <c r="I46" t="s">
        <v>15</v>
      </c>
      <c r="J46" t="s">
        <v>16</v>
      </c>
      <c r="K46" t="s">
        <v>17</v>
      </c>
      <c r="L46" s="15">
        <f t="shared" si="1"/>
        <v>21.265612949267318</v>
      </c>
    </row>
    <row r="47" spans="1:12" x14ac:dyDescent="0.2">
      <c r="A47">
        <v>2</v>
      </c>
      <c r="B47" t="s">
        <v>67</v>
      </c>
      <c r="C47" t="s">
        <v>68</v>
      </c>
      <c r="D47" t="s">
        <v>171</v>
      </c>
      <c r="E47" t="s">
        <v>168</v>
      </c>
      <c r="F47">
        <v>2020</v>
      </c>
      <c r="G47">
        <v>11.9</v>
      </c>
      <c r="H47" s="4">
        <f t="shared" si="0"/>
        <v>11.187477638640431</v>
      </c>
      <c r="I47" t="s">
        <v>15</v>
      </c>
      <c r="J47" t="s">
        <v>16</v>
      </c>
      <c r="K47" t="s">
        <v>17</v>
      </c>
      <c r="L47" s="15">
        <f t="shared" si="1"/>
        <v>20.013376813310252</v>
      </c>
    </row>
    <row r="48" spans="1:12" x14ac:dyDescent="0.2">
      <c r="A48">
        <v>2</v>
      </c>
      <c r="B48" t="s">
        <v>67</v>
      </c>
      <c r="C48" t="s">
        <v>68</v>
      </c>
      <c r="D48" t="s">
        <v>171</v>
      </c>
      <c r="E48" t="s">
        <v>144</v>
      </c>
      <c r="F48">
        <v>2020</v>
      </c>
      <c r="G48">
        <v>11.2</v>
      </c>
      <c r="H48" s="4">
        <f t="shared" si="0"/>
        <v>10.48747763864043</v>
      </c>
      <c r="I48" t="s">
        <v>15</v>
      </c>
      <c r="J48" t="s">
        <v>16</v>
      </c>
      <c r="K48" t="s">
        <v>17</v>
      </c>
      <c r="L48" s="15">
        <f t="shared" si="1"/>
        <v>18.761140677353183</v>
      </c>
    </row>
    <row r="49" spans="1:12" x14ac:dyDescent="0.2">
      <c r="A49">
        <v>2</v>
      </c>
      <c r="B49" t="s">
        <v>67</v>
      </c>
      <c r="C49" t="s">
        <v>68</v>
      </c>
      <c r="D49" t="s">
        <v>171</v>
      </c>
      <c r="E49" t="s">
        <v>77</v>
      </c>
      <c r="F49">
        <v>2020</v>
      </c>
      <c r="G49">
        <v>10.7</v>
      </c>
      <c r="H49" s="4">
        <f t="shared" si="0"/>
        <v>9.9874776386404296</v>
      </c>
      <c r="I49" t="s">
        <v>15</v>
      </c>
      <c r="J49" t="s">
        <v>16</v>
      </c>
      <c r="K49" t="s">
        <v>17</v>
      </c>
      <c r="L49" s="15">
        <f t="shared" si="1"/>
        <v>17.866686294526708</v>
      </c>
    </row>
    <row r="50" spans="1:12" x14ac:dyDescent="0.2">
      <c r="A50">
        <v>2</v>
      </c>
      <c r="B50" t="s">
        <v>67</v>
      </c>
      <c r="C50" t="s">
        <v>68</v>
      </c>
      <c r="D50" t="s">
        <v>171</v>
      </c>
      <c r="E50" t="s">
        <v>121</v>
      </c>
      <c r="F50">
        <v>2020</v>
      </c>
      <c r="G50">
        <v>10.3</v>
      </c>
      <c r="H50" s="4">
        <f t="shared" si="0"/>
        <v>9.587477638640431</v>
      </c>
      <c r="I50" t="s">
        <v>15</v>
      </c>
      <c r="J50" t="s">
        <v>16</v>
      </c>
      <c r="K50" t="s">
        <v>17</v>
      </c>
      <c r="L50" s="15">
        <f t="shared" si="1"/>
        <v>17.151122788265528</v>
      </c>
    </row>
    <row r="51" spans="1:12" x14ac:dyDescent="0.2">
      <c r="A51">
        <v>2</v>
      </c>
      <c r="B51" t="s">
        <v>67</v>
      </c>
      <c r="C51" t="s">
        <v>68</v>
      </c>
      <c r="D51" t="s">
        <v>171</v>
      </c>
      <c r="E51" t="s">
        <v>142</v>
      </c>
      <c r="F51">
        <v>2020</v>
      </c>
      <c r="G51">
        <v>10.3</v>
      </c>
      <c r="H51" s="4">
        <f t="shared" si="0"/>
        <v>9.587477638640431</v>
      </c>
      <c r="I51" t="s">
        <v>15</v>
      </c>
      <c r="J51" t="s">
        <v>16</v>
      </c>
      <c r="K51" t="s">
        <v>17</v>
      </c>
      <c r="L51" s="15">
        <f t="shared" si="1"/>
        <v>17.151122788265528</v>
      </c>
    </row>
    <row r="52" spans="1:12" x14ac:dyDescent="0.2">
      <c r="A52">
        <v>2</v>
      </c>
      <c r="B52" t="s">
        <v>67</v>
      </c>
      <c r="C52" t="s">
        <v>68</v>
      </c>
      <c r="D52" t="s">
        <v>171</v>
      </c>
      <c r="E52" t="s">
        <v>117</v>
      </c>
      <c r="F52">
        <v>2020</v>
      </c>
      <c r="G52">
        <v>10.199999999999999</v>
      </c>
      <c r="H52" s="4">
        <f t="shared" si="0"/>
        <v>9.4874776386404296</v>
      </c>
      <c r="I52" t="s">
        <v>15</v>
      </c>
      <c r="J52" t="s">
        <v>16</v>
      </c>
      <c r="K52" t="s">
        <v>17</v>
      </c>
      <c r="L52" s="15">
        <f t="shared" si="1"/>
        <v>16.972231911700234</v>
      </c>
    </row>
    <row r="53" spans="1:12" x14ac:dyDescent="0.2">
      <c r="A53">
        <v>2</v>
      </c>
      <c r="B53" t="s">
        <v>67</v>
      </c>
      <c r="C53" t="s">
        <v>68</v>
      </c>
      <c r="D53" t="s">
        <v>171</v>
      </c>
      <c r="E53" t="s">
        <v>158</v>
      </c>
      <c r="F53">
        <v>2020</v>
      </c>
      <c r="G53">
        <v>10.199999999999999</v>
      </c>
      <c r="H53" s="4">
        <f t="shared" si="0"/>
        <v>9.4874776386404296</v>
      </c>
      <c r="I53" t="s">
        <v>15</v>
      </c>
      <c r="J53" t="s">
        <v>16</v>
      </c>
      <c r="K53" t="s">
        <v>17</v>
      </c>
      <c r="L53" s="15">
        <f t="shared" si="1"/>
        <v>16.972231911700234</v>
      </c>
    </row>
    <row r="54" spans="1:12" x14ac:dyDescent="0.2">
      <c r="A54">
        <v>2</v>
      </c>
      <c r="B54" t="s">
        <v>67</v>
      </c>
      <c r="C54" t="s">
        <v>68</v>
      </c>
      <c r="D54" t="s">
        <v>171</v>
      </c>
      <c r="E54" t="s">
        <v>38</v>
      </c>
      <c r="F54">
        <v>2020</v>
      </c>
      <c r="G54">
        <v>9.5</v>
      </c>
      <c r="H54" s="4">
        <f t="shared" si="0"/>
        <v>8.7874776386404303</v>
      </c>
      <c r="I54" t="s">
        <v>15</v>
      </c>
      <c r="J54" t="s">
        <v>16</v>
      </c>
      <c r="K54" t="s">
        <v>17</v>
      </c>
      <c r="L54" s="15">
        <f t="shared" si="1"/>
        <v>15.719995775743168</v>
      </c>
    </row>
    <row r="55" spans="1:12" x14ac:dyDescent="0.2">
      <c r="A55">
        <v>2</v>
      </c>
      <c r="B55" t="s">
        <v>67</v>
      </c>
      <c r="C55" t="s">
        <v>68</v>
      </c>
      <c r="D55" t="s">
        <v>171</v>
      </c>
      <c r="E55" t="s">
        <v>109</v>
      </c>
      <c r="F55">
        <v>2020</v>
      </c>
      <c r="G55">
        <v>9.4</v>
      </c>
      <c r="H55" s="4">
        <f t="shared" si="0"/>
        <v>8.6874776386404307</v>
      </c>
      <c r="I55" t="s">
        <v>15</v>
      </c>
      <c r="J55" t="s">
        <v>16</v>
      </c>
      <c r="K55" t="s">
        <v>17</v>
      </c>
      <c r="L55" s="15">
        <f t="shared" si="1"/>
        <v>15.541104899177874</v>
      </c>
    </row>
    <row r="56" spans="1:12" x14ac:dyDescent="0.2">
      <c r="A56">
        <v>2</v>
      </c>
      <c r="B56" t="s">
        <v>67</v>
      </c>
      <c r="C56" t="s">
        <v>68</v>
      </c>
      <c r="D56" t="s">
        <v>171</v>
      </c>
      <c r="E56" t="s">
        <v>126</v>
      </c>
      <c r="F56">
        <v>2020</v>
      </c>
      <c r="G56">
        <v>9.1</v>
      </c>
      <c r="H56" s="4">
        <f t="shared" si="0"/>
        <v>8.3874776386404299</v>
      </c>
      <c r="I56" t="s">
        <v>15</v>
      </c>
      <c r="J56" t="s">
        <v>16</v>
      </c>
      <c r="K56" t="s">
        <v>17</v>
      </c>
      <c r="L56" s="15">
        <f t="shared" si="1"/>
        <v>15.004432269481985</v>
      </c>
    </row>
    <row r="57" spans="1:12" x14ac:dyDescent="0.2">
      <c r="A57">
        <v>2</v>
      </c>
      <c r="B57" t="s">
        <v>67</v>
      </c>
      <c r="C57" t="s">
        <v>68</v>
      </c>
      <c r="D57" t="s">
        <v>171</v>
      </c>
      <c r="E57" t="s">
        <v>137</v>
      </c>
      <c r="F57">
        <v>2020</v>
      </c>
      <c r="G57">
        <v>8.6999999999999993</v>
      </c>
      <c r="H57" s="4">
        <f t="shared" si="0"/>
        <v>7.9874776386404287</v>
      </c>
      <c r="I57" t="s">
        <v>15</v>
      </c>
      <c r="J57" t="s">
        <v>16</v>
      </c>
      <c r="K57" t="s">
        <v>17</v>
      </c>
      <c r="L57" s="15">
        <f t="shared" si="1"/>
        <v>14.288868763220803</v>
      </c>
    </row>
    <row r="58" spans="1:12" x14ac:dyDescent="0.2">
      <c r="A58">
        <v>2</v>
      </c>
      <c r="B58" t="s">
        <v>67</v>
      </c>
      <c r="C58" t="s">
        <v>68</v>
      </c>
      <c r="D58" t="s">
        <v>171</v>
      </c>
      <c r="E58" t="s">
        <v>116</v>
      </c>
      <c r="F58">
        <v>2020</v>
      </c>
      <c r="G58">
        <v>8.3000000000000007</v>
      </c>
      <c r="H58" s="4">
        <f t="shared" si="0"/>
        <v>7.5874776386404301</v>
      </c>
      <c r="I58" t="s">
        <v>15</v>
      </c>
      <c r="J58" t="s">
        <v>16</v>
      </c>
      <c r="K58" t="s">
        <v>17</v>
      </c>
      <c r="L58" s="15">
        <f t="shared" si="1"/>
        <v>13.573305256959625</v>
      </c>
    </row>
    <row r="59" spans="1:12" x14ac:dyDescent="0.2">
      <c r="A59">
        <v>2</v>
      </c>
      <c r="B59" t="s">
        <v>67</v>
      </c>
      <c r="C59" t="s">
        <v>68</v>
      </c>
      <c r="D59" t="s">
        <v>171</v>
      </c>
      <c r="E59" t="s">
        <v>100</v>
      </c>
      <c r="F59">
        <v>2020</v>
      </c>
      <c r="G59">
        <v>8</v>
      </c>
      <c r="H59" s="4">
        <f t="shared" si="0"/>
        <v>7.2874776386404294</v>
      </c>
      <c r="I59" t="s">
        <v>15</v>
      </c>
      <c r="J59" t="s">
        <v>16</v>
      </c>
      <c r="K59" t="s">
        <v>17</v>
      </c>
      <c r="L59" s="15">
        <f t="shared" si="1"/>
        <v>13.036632627263739</v>
      </c>
    </row>
    <row r="60" spans="1:12" x14ac:dyDescent="0.2">
      <c r="A60">
        <v>2</v>
      </c>
      <c r="B60" t="s">
        <v>67</v>
      </c>
      <c r="C60" t="s">
        <v>68</v>
      </c>
      <c r="D60" t="s">
        <v>171</v>
      </c>
      <c r="E60" t="s">
        <v>149</v>
      </c>
      <c r="F60">
        <v>2020</v>
      </c>
      <c r="G60">
        <v>8</v>
      </c>
      <c r="H60" s="4">
        <f t="shared" si="0"/>
        <v>7.2874776386404294</v>
      </c>
      <c r="I60" t="s">
        <v>15</v>
      </c>
      <c r="J60" t="s">
        <v>16</v>
      </c>
      <c r="K60" t="s">
        <v>17</v>
      </c>
      <c r="L60" s="15">
        <f t="shared" si="1"/>
        <v>13.036632627263739</v>
      </c>
    </row>
    <row r="61" spans="1:12" x14ac:dyDescent="0.2">
      <c r="A61">
        <v>2</v>
      </c>
      <c r="B61" t="s">
        <v>67</v>
      </c>
      <c r="C61" t="s">
        <v>68</v>
      </c>
      <c r="D61" t="s">
        <v>171</v>
      </c>
      <c r="E61" t="s">
        <v>14</v>
      </c>
      <c r="F61">
        <v>2020</v>
      </c>
      <c r="G61">
        <v>7.7</v>
      </c>
      <c r="H61" s="4">
        <f t="shared" si="0"/>
        <v>6.9874776386404296</v>
      </c>
      <c r="I61" t="s">
        <v>15</v>
      </c>
      <c r="J61" t="s">
        <v>16</v>
      </c>
      <c r="K61" t="s">
        <v>17</v>
      </c>
      <c r="L61" s="15">
        <f t="shared" si="1"/>
        <v>12.499959997567853</v>
      </c>
    </row>
    <row r="62" spans="1:12" x14ac:dyDescent="0.2">
      <c r="A62">
        <v>2</v>
      </c>
      <c r="B62" t="s">
        <v>67</v>
      </c>
      <c r="C62" t="s">
        <v>68</v>
      </c>
      <c r="D62" t="s">
        <v>171</v>
      </c>
      <c r="E62" t="s">
        <v>107</v>
      </c>
      <c r="F62">
        <v>2020</v>
      </c>
      <c r="G62">
        <v>7.7</v>
      </c>
      <c r="H62" s="4">
        <f t="shared" si="0"/>
        <v>6.9874776386404296</v>
      </c>
      <c r="I62" t="s">
        <v>15</v>
      </c>
      <c r="J62" t="s">
        <v>16</v>
      </c>
      <c r="K62" t="s">
        <v>17</v>
      </c>
      <c r="L62" s="15">
        <f t="shared" si="1"/>
        <v>12.499959997567853</v>
      </c>
    </row>
    <row r="63" spans="1:12" x14ac:dyDescent="0.2">
      <c r="A63">
        <v>2</v>
      </c>
      <c r="B63" t="s">
        <v>67</v>
      </c>
      <c r="C63" t="s">
        <v>68</v>
      </c>
      <c r="D63" t="s">
        <v>171</v>
      </c>
      <c r="E63" t="s">
        <v>101</v>
      </c>
      <c r="F63">
        <v>2020</v>
      </c>
      <c r="G63">
        <v>7.5</v>
      </c>
      <c r="H63" s="4">
        <f t="shared" si="0"/>
        <v>6.7874776386404294</v>
      </c>
      <c r="I63" t="s">
        <v>15</v>
      </c>
      <c r="J63" t="s">
        <v>16</v>
      </c>
      <c r="K63" t="s">
        <v>17</v>
      </c>
      <c r="L63" s="15">
        <f t="shared" si="1"/>
        <v>12.142178244437263</v>
      </c>
    </row>
    <row r="64" spans="1:12" x14ac:dyDescent="0.2">
      <c r="A64">
        <v>2</v>
      </c>
      <c r="B64" t="s">
        <v>67</v>
      </c>
      <c r="C64" t="s">
        <v>68</v>
      </c>
      <c r="D64" t="s">
        <v>171</v>
      </c>
      <c r="E64" t="s">
        <v>78</v>
      </c>
      <c r="F64">
        <v>2020</v>
      </c>
      <c r="G64">
        <v>7.4</v>
      </c>
      <c r="H64" s="4">
        <f t="shared" si="0"/>
        <v>6.6874776386404298</v>
      </c>
      <c r="I64" t="s">
        <v>15</v>
      </c>
      <c r="J64" t="s">
        <v>16</v>
      </c>
      <c r="K64" t="s">
        <v>17</v>
      </c>
      <c r="L64" s="15">
        <f t="shared" si="1"/>
        <v>11.963287367871969</v>
      </c>
    </row>
    <row r="65" spans="1:12" x14ac:dyDescent="0.2">
      <c r="A65">
        <v>2</v>
      </c>
      <c r="B65" t="s">
        <v>67</v>
      </c>
      <c r="C65" t="s">
        <v>68</v>
      </c>
      <c r="D65" t="s">
        <v>171</v>
      </c>
      <c r="E65" t="s">
        <v>23</v>
      </c>
      <c r="F65">
        <v>2020</v>
      </c>
      <c r="G65">
        <v>7.3</v>
      </c>
      <c r="H65" s="4">
        <f t="shared" si="0"/>
        <v>6.5874776386404292</v>
      </c>
      <c r="I65" t="s">
        <v>15</v>
      </c>
      <c r="J65" t="s">
        <v>16</v>
      </c>
      <c r="K65" t="s">
        <v>17</v>
      </c>
      <c r="L65" s="15">
        <f t="shared" si="1"/>
        <v>11.784396491306671</v>
      </c>
    </row>
    <row r="66" spans="1:12" x14ac:dyDescent="0.2">
      <c r="A66">
        <v>2</v>
      </c>
      <c r="B66" t="s">
        <v>67</v>
      </c>
      <c r="C66" t="s">
        <v>68</v>
      </c>
      <c r="D66" t="s">
        <v>171</v>
      </c>
      <c r="E66" t="s">
        <v>125</v>
      </c>
      <c r="F66">
        <v>2020</v>
      </c>
      <c r="G66">
        <v>7.2</v>
      </c>
      <c r="H66" s="4">
        <f t="shared" si="0"/>
        <v>6.4874776386404296</v>
      </c>
      <c r="I66" t="s">
        <v>15</v>
      </c>
      <c r="J66" t="s">
        <v>16</v>
      </c>
      <c r="K66" t="s">
        <v>17</v>
      </c>
      <c r="L66" s="15">
        <f t="shared" si="1"/>
        <v>11.605505614741377</v>
      </c>
    </row>
    <row r="67" spans="1:12" x14ac:dyDescent="0.2">
      <c r="A67">
        <v>2</v>
      </c>
      <c r="B67" t="s">
        <v>67</v>
      </c>
      <c r="C67" t="s">
        <v>68</v>
      </c>
      <c r="D67" t="s">
        <v>171</v>
      </c>
      <c r="E67" t="s">
        <v>153</v>
      </c>
      <c r="F67">
        <v>2020</v>
      </c>
      <c r="G67">
        <v>7.2</v>
      </c>
      <c r="H67" s="4">
        <f t="shared" ref="H67:H130" si="2">G67-$N$4/$N$3-$N$4</f>
        <v>6.4874776386404296</v>
      </c>
      <c r="I67" t="s">
        <v>15</v>
      </c>
      <c r="J67" t="s">
        <v>16</v>
      </c>
      <c r="K67" t="s">
        <v>17</v>
      </c>
      <c r="L67" s="15">
        <f t="shared" ref="L67:L130" si="3">IF(H67&gt;$N$3,100,(H67/$N$3)*100)</f>
        <v>11.605505614741377</v>
      </c>
    </row>
    <row r="68" spans="1:12" x14ac:dyDescent="0.2">
      <c r="A68">
        <v>2</v>
      </c>
      <c r="B68" t="s">
        <v>67</v>
      </c>
      <c r="C68" t="s">
        <v>68</v>
      </c>
      <c r="D68" t="s">
        <v>171</v>
      </c>
      <c r="E68" t="s">
        <v>73</v>
      </c>
      <c r="F68">
        <v>2020</v>
      </c>
      <c r="G68">
        <v>7.1</v>
      </c>
      <c r="H68" s="4">
        <f t="shared" si="2"/>
        <v>6.3874776386404291</v>
      </c>
      <c r="I68" t="s">
        <v>15</v>
      </c>
      <c r="J68" t="s">
        <v>16</v>
      </c>
      <c r="K68" t="s">
        <v>17</v>
      </c>
      <c r="L68" s="15">
        <f t="shared" si="3"/>
        <v>11.426614738176081</v>
      </c>
    </row>
    <row r="69" spans="1:12" x14ac:dyDescent="0.2">
      <c r="A69">
        <v>2</v>
      </c>
      <c r="B69" t="s">
        <v>67</v>
      </c>
      <c r="C69" t="s">
        <v>68</v>
      </c>
      <c r="D69" t="s">
        <v>171</v>
      </c>
      <c r="E69" t="s">
        <v>163</v>
      </c>
      <c r="F69">
        <v>2020</v>
      </c>
      <c r="G69">
        <v>7.1</v>
      </c>
      <c r="H69" s="4">
        <f t="shared" si="2"/>
        <v>6.3874776386404291</v>
      </c>
      <c r="I69" t="s">
        <v>15</v>
      </c>
      <c r="J69" t="s">
        <v>16</v>
      </c>
      <c r="K69" t="s">
        <v>17</v>
      </c>
      <c r="L69" s="15">
        <f t="shared" si="3"/>
        <v>11.426614738176081</v>
      </c>
    </row>
    <row r="70" spans="1:12" x14ac:dyDescent="0.2">
      <c r="A70">
        <v>2</v>
      </c>
      <c r="B70" t="s">
        <v>67</v>
      </c>
      <c r="C70" t="s">
        <v>68</v>
      </c>
      <c r="D70" t="s">
        <v>171</v>
      </c>
      <c r="E70" t="s">
        <v>86</v>
      </c>
      <c r="F70">
        <v>2020</v>
      </c>
      <c r="G70">
        <v>6.4</v>
      </c>
      <c r="H70" s="4">
        <f t="shared" si="2"/>
        <v>5.6874776386404298</v>
      </c>
      <c r="I70" t="s">
        <v>15</v>
      </c>
      <c r="J70" t="s">
        <v>16</v>
      </c>
      <c r="K70" t="s">
        <v>17</v>
      </c>
      <c r="L70" s="15">
        <f t="shared" si="3"/>
        <v>10.174378602219015</v>
      </c>
    </row>
    <row r="71" spans="1:12" x14ac:dyDescent="0.2">
      <c r="A71">
        <v>2</v>
      </c>
      <c r="B71" t="s">
        <v>67</v>
      </c>
      <c r="C71" t="s">
        <v>68</v>
      </c>
      <c r="D71" t="s">
        <v>171</v>
      </c>
      <c r="E71" t="s">
        <v>141</v>
      </c>
      <c r="F71">
        <v>2020</v>
      </c>
      <c r="G71">
        <v>6.4</v>
      </c>
      <c r="H71" s="4">
        <f t="shared" si="2"/>
        <v>5.6874776386404298</v>
      </c>
      <c r="I71" t="s">
        <v>15</v>
      </c>
      <c r="J71" t="s">
        <v>16</v>
      </c>
      <c r="K71" t="s">
        <v>17</v>
      </c>
      <c r="L71" s="15">
        <f t="shared" si="3"/>
        <v>10.174378602219015</v>
      </c>
    </row>
    <row r="72" spans="1:12" x14ac:dyDescent="0.2">
      <c r="A72">
        <v>2</v>
      </c>
      <c r="B72" t="s">
        <v>67</v>
      </c>
      <c r="C72" t="s">
        <v>68</v>
      </c>
      <c r="D72" t="s">
        <v>171</v>
      </c>
      <c r="E72" t="s">
        <v>123</v>
      </c>
      <c r="F72">
        <v>2020</v>
      </c>
      <c r="G72">
        <v>6.3</v>
      </c>
      <c r="H72" s="4">
        <f t="shared" si="2"/>
        <v>5.5874776386404292</v>
      </c>
      <c r="I72" t="s">
        <v>15</v>
      </c>
      <c r="J72" t="s">
        <v>16</v>
      </c>
      <c r="K72" t="s">
        <v>17</v>
      </c>
      <c r="L72" s="15">
        <f t="shared" si="3"/>
        <v>9.9954877256537191</v>
      </c>
    </row>
    <row r="73" spans="1:12" x14ac:dyDescent="0.2">
      <c r="A73">
        <v>2</v>
      </c>
      <c r="B73" t="s">
        <v>67</v>
      </c>
      <c r="C73" t="s">
        <v>68</v>
      </c>
      <c r="D73" t="s">
        <v>171</v>
      </c>
      <c r="E73" t="s">
        <v>71</v>
      </c>
      <c r="F73">
        <v>2020</v>
      </c>
      <c r="G73">
        <v>6.2</v>
      </c>
      <c r="H73" s="4">
        <f t="shared" si="2"/>
        <v>5.4874776386404296</v>
      </c>
      <c r="I73" t="s">
        <v>15</v>
      </c>
      <c r="J73" t="s">
        <v>16</v>
      </c>
      <c r="K73" t="s">
        <v>17</v>
      </c>
      <c r="L73" s="15">
        <f t="shared" si="3"/>
        <v>9.816596849088425</v>
      </c>
    </row>
    <row r="74" spans="1:12" x14ac:dyDescent="0.2">
      <c r="A74">
        <v>2</v>
      </c>
      <c r="B74" t="s">
        <v>67</v>
      </c>
      <c r="C74" t="s">
        <v>68</v>
      </c>
      <c r="D74" t="s">
        <v>171</v>
      </c>
      <c r="E74" t="s">
        <v>81</v>
      </c>
      <c r="F74">
        <v>2020</v>
      </c>
      <c r="G74">
        <v>6</v>
      </c>
      <c r="H74" s="4">
        <f t="shared" si="2"/>
        <v>5.2874776386404294</v>
      </c>
      <c r="I74" t="s">
        <v>15</v>
      </c>
      <c r="J74" t="s">
        <v>16</v>
      </c>
      <c r="K74" t="s">
        <v>17</v>
      </c>
      <c r="L74" s="15">
        <f t="shared" si="3"/>
        <v>9.458815095957835</v>
      </c>
    </row>
    <row r="75" spans="1:12" x14ac:dyDescent="0.2">
      <c r="A75">
        <v>2</v>
      </c>
      <c r="B75" t="s">
        <v>67</v>
      </c>
      <c r="C75" t="s">
        <v>68</v>
      </c>
      <c r="D75" t="s">
        <v>171</v>
      </c>
      <c r="E75" t="s">
        <v>162</v>
      </c>
      <c r="F75">
        <v>2020</v>
      </c>
      <c r="G75">
        <v>6</v>
      </c>
      <c r="H75" s="4">
        <f t="shared" si="2"/>
        <v>5.2874776386404294</v>
      </c>
      <c r="I75" t="s">
        <v>15</v>
      </c>
      <c r="J75" t="s">
        <v>16</v>
      </c>
      <c r="K75" t="s">
        <v>17</v>
      </c>
      <c r="L75" s="15">
        <f t="shared" si="3"/>
        <v>9.458815095957835</v>
      </c>
    </row>
    <row r="76" spans="1:12" x14ac:dyDescent="0.2">
      <c r="A76">
        <v>2</v>
      </c>
      <c r="B76" t="s">
        <v>67</v>
      </c>
      <c r="C76" t="s">
        <v>68</v>
      </c>
      <c r="D76" t="s">
        <v>171</v>
      </c>
      <c r="E76" t="s">
        <v>99</v>
      </c>
      <c r="F76">
        <v>2020</v>
      </c>
      <c r="G76">
        <v>5.6</v>
      </c>
      <c r="H76" s="4">
        <f t="shared" si="2"/>
        <v>4.8874776386404291</v>
      </c>
      <c r="I76" t="s">
        <v>15</v>
      </c>
      <c r="J76" t="s">
        <v>16</v>
      </c>
      <c r="K76" t="s">
        <v>17</v>
      </c>
      <c r="L76" s="15">
        <f t="shared" si="3"/>
        <v>8.7432515896966532</v>
      </c>
    </row>
    <row r="77" spans="1:12" x14ac:dyDescent="0.2">
      <c r="A77">
        <v>2</v>
      </c>
      <c r="B77" t="s">
        <v>67</v>
      </c>
      <c r="C77" t="s">
        <v>68</v>
      </c>
      <c r="D77" t="s">
        <v>171</v>
      </c>
      <c r="E77" t="s">
        <v>52</v>
      </c>
      <c r="F77">
        <v>2020</v>
      </c>
      <c r="G77">
        <v>5.6</v>
      </c>
      <c r="H77" s="4">
        <f t="shared" si="2"/>
        <v>4.8874776386404291</v>
      </c>
      <c r="I77" t="s">
        <v>15</v>
      </c>
      <c r="J77" t="s">
        <v>16</v>
      </c>
      <c r="K77" t="s">
        <v>17</v>
      </c>
      <c r="L77" s="15">
        <f t="shared" si="3"/>
        <v>8.7432515896966532</v>
      </c>
    </row>
    <row r="78" spans="1:12" x14ac:dyDescent="0.2">
      <c r="A78">
        <v>2</v>
      </c>
      <c r="B78" t="s">
        <v>67</v>
      </c>
      <c r="C78" t="s">
        <v>68</v>
      </c>
      <c r="D78" t="s">
        <v>171</v>
      </c>
      <c r="E78" t="s">
        <v>166</v>
      </c>
      <c r="F78">
        <v>2020</v>
      </c>
      <c r="G78">
        <v>5.6</v>
      </c>
      <c r="H78" s="4">
        <f t="shared" si="2"/>
        <v>4.8874776386404291</v>
      </c>
      <c r="I78" t="s">
        <v>15</v>
      </c>
      <c r="J78" t="s">
        <v>16</v>
      </c>
      <c r="K78" t="s">
        <v>17</v>
      </c>
      <c r="L78" s="15">
        <f t="shared" si="3"/>
        <v>8.7432515896966532</v>
      </c>
    </row>
    <row r="79" spans="1:12" x14ac:dyDescent="0.2">
      <c r="A79">
        <v>2</v>
      </c>
      <c r="B79" t="s">
        <v>67</v>
      </c>
      <c r="C79" t="s">
        <v>68</v>
      </c>
      <c r="D79" t="s">
        <v>171</v>
      </c>
      <c r="E79" t="s">
        <v>115</v>
      </c>
      <c r="F79">
        <v>2020</v>
      </c>
      <c r="G79">
        <v>4.9000000000000004</v>
      </c>
      <c r="H79" s="4">
        <f t="shared" si="2"/>
        <v>4.1874776386404298</v>
      </c>
      <c r="I79" t="s">
        <v>15</v>
      </c>
      <c r="J79" t="s">
        <v>16</v>
      </c>
      <c r="K79" t="s">
        <v>17</v>
      </c>
      <c r="L79" s="15">
        <f t="shared" si="3"/>
        <v>7.4910154537395881</v>
      </c>
    </row>
    <row r="80" spans="1:12" x14ac:dyDescent="0.2">
      <c r="A80">
        <v>2</v>
      </c>
      <c r="B80" t="s">
        <v>67</v>
      </c>
      <c r="C80" t="s">
        <v>68</v>
      </c>
      <c r="D80" t="s">
        <v>171</v>
      </c>
      <c r="E80" t="s">
        <v>128</v>
      </c>
      <c r="F80">
        <v>2020</v>
      </c>
      <c r="G80">
        <v>4.9000000000000004</v>
      </c>
      <c r="H80" s="4">
        <f t="shared" si="2"/>
        <v>4.1874776386404298</v>
      </c>
      <c r="I80" t="s">
        <v>15</v>
      </c>
      <c r="J80" t="s">
        <v>16</v>
      </c>
      <c r="K80" t="s">
        <v>17</v>
      </c>
      <c r="L80" s="15">
        <f t="shared" si="3"/>
        <v>7.4910154537395881</v>
      </c>
    </row>
    <row r="81" spans="1:12" x14ac:dyDescent="0.2">
      <c r="A81">
        <v>2</v>
      </c>
      <c r="B81" t="s">
        <v>67</v>
      </c>
      <c r="C81" t="s">
        <v>68</v>
      </c>
      <c r="D81" t="s">
        <v>171</v>
      </c>
      <c r="E81" t="s">
        <v>138</v>
      </c>
      <c r="F81">
        <v>2020</v>
      </c>
      <c r="G81">
        <v>4.8</v>
      </c>
      <c r="H81" s="4">
        <f t="shared" si="2"/>
        <v>4.0874776386404292</v>
      </c>
      <c r="I81" t="s">
        <v>15</v>
      </c>
      <c r="J81" t="s">
        <v>16</v>
      </c>
      <c r="K81" t="s">
        <v>17</v>
      </c>
      <c r="L81" s="15">
        <f t="shared" si="3"/>
        <v>7.3121245771742922</v>
      </c>
    </row>
    <row r="82" spans="1:12" x14ac:dyDescent="0.2">
      <c r="A82">
        <v>2</v>
      </c>
      <c r="B82" t="s">
        <v>67</v>
      </c>
      <c r="C82" t="s">
        <v>68</v>
      </c>
      <c r="D82" t="s">
        <v>171</v>
      </c>
      <c r="E82" t="s">
        <v>157</v>
      </c>
      <c r="F82">
        <v>2020</v>
      </c>
      <c r="G82">
        <v>4.8</v>
      </c>
      <c r="H82" s="4">
        <f t="shared" si="2"/>
        <v>4.0874776386404292</v>
      </c>
      <c r="I82" t="s">
        <v>15</v>
      </c>
      <c r="J82" t="s">
        <v>16</v>
      </c>
      <c r="K82" t="s">
        <v>17</v>
      </c>
      <c r="L82" s="15">
        <f t="shared" si="3"/>
        <v>7.3121245771742922</v>
      </c>
    </row>
    <row r="83" spans="1:12" x14ac:dyDescent="0.2">
      <c r="A83">
        <v>2</v>
      </c>
      <c r="B83" t="s">
        <v>67</v>
      </c>
      <c r="C83" t="s">
        <v>68</v>
      </c>
      <c r="D83" t="s">
        <v>171</v>
      </c>
      <c r="E83" t="s">
        <v>95</v>
      </c>
      <c r="F83">
        <v>2020</v>
      </c>
      <c r="G83">
        <v>4.2</v>
      </c>
      <c r="H83" s="4">
        <f t="shared" si="2"/>
        <v>3.4874776386404296</v>
      </c>
      <c r="I83" t="s">
        <v>15</v>
      </c>
      <c r="J83" t="s">
        <v>16</v>
      </c>
      <c r="K83" t="s">
        <v>17</v>
      </c>
      <c r="L83" s="15">
        <f t="shared" si="3"/>
        <v>6.2387793177825213</v>
      </c>
    </row>
    <row r="84" spans="1:12" x14ac:dyDescent="0.2">
      <c r="A84">
        <v>2</v>
      </c>
      <c r="B84" t="s">
        <v>67</v>
      </c>
      <c r="C84" t="s">
        <v>68</v>
      </c>
      <c r="D84" t="s">
        <v>171</v>
      </c>
      <c r="E84" t="s">
        <v>26</v>
      </c>
      <c r="F84">
        <v>2020</v>
      </c>
      <c r="G84">
        <v>3.8</v>
      </c>
      <c r="H84" s="4">
        <f t="shared" si="2"/>
        <v>3.0874776386404292</v>
      </c>
      <c r="I84" t="s">
        <v>15</v>
      </c>
      <c r="J84" t="s">
        <v>16</v>
      </c>
      <c r="K84" t="s">
        <v>17</v>
      </c>
      <c r="L84" s="15">
        <f t="shared" si="3"/>
        <v>5.5232158115213403</v>
      </c>
    </row>
    <row r="85" spans="1:12" x14ac:dyDescent="0.2">
      <c r="A85">
        <v>2</v>
      </c>
      <c r="B85" t="s">
        <v>67</v>
      </c>
      <c r="C85" t="s">
        <v>68</v>
      </c>
      <c r="D85" t="s">
        <v>171</v>
      </c>
      <c r="E85" t="s">
        <v>57</v>
      </c>
      <c r="F85">
        <v>2020</v>
      </c>
      <c r="G85">
        <v>3.8</v>
      </c>
      <c r="H85" s="4">
        <f t="shared" si="2"/>
        <v>3.0874776386404292</v>
      </c>
      <c r="I85" t="s">
        <v>15</v>
      </c>
      <c r="J85" t="s">
        <v>16</v>
      </c>
      <c r="K85" t="s">
        <v>17</v>
      </c>
      <c r="L85" s="15">
        <f t="shared" si="3"/>
        <v>5.5232158115213403</v>
      </c>
    </row>
    <row r="86" spans="1:12" x14ac:dyDescent="0.2">
      <c r="A86">
        <v>2</v>
      </c>
      <c r="B86" t="s">
        <v>67</v>
      </c>
      <c r="C86" t="s">
        <v>68</v>
      </c>
      <c r="D86" t="s">
        <v>171</v>
      </c>
      <c r="E86" t="s">
        <v>82</v>
      </c>
      <c r="F86">
        <v>2020</v>
      </c>
      <c r="G86">
        <v>3.7</v>
      </c>
      <c r="H86" s="4">
        <f t="shared" si="2"/>
        <v>2.9874776386404296</v>
      </c>
      <c r="I86" t="s">
        <v>15</v>
      </c>
      <c r="J86" t="s">
        <v>16</v>
      </c>
      <c r="K86" t="s">
        <v>17</v>
      </c>
      <c r="L86" s="15">
        <f t="shared" si="3"/>
        <v>5.3443249349560462</v>
      </c>
    </row>
    <row r="87" spans="1:12" x14ac:dyDescent="0.2">
      <c r="A87">
        <v>2</v>
      </c>
      <c r="B87" t="s">
        <v>67</v>
      </c>
      <c r="C87" t="s">
        <v>68</v>
      </c>
      <c r="D87" t="s">
        <v>171</v>
      </c>
      <c r="E87" t="s">
        <v>97</v>
      </c>
      <c r="F87">
        <v>2020</v>
      </c>
      <c r="G87">
        <v>3.7</v>
      </c>
      <c r="H87" s="4">
        <f t="shared" si="2"/>
        <v>2.9874776386404296</v>
      </c>
      <c r="I87" t="s">
        <v>15</v>
      </c>
      <c r="J87" t="s">
        <v>16</v>
      </c>
      <c r="K87" t="s">
        <v>17</v>
      </c>
      <c r="L87" s="15">
        <f t="shared" si="3"/>
        <v>5.3443249349560462</v>
      </c>
    </row>
    <row r="88" spans="1:12" x14ac:dyDescent="0.2">
      <c r="A88">
        <v>2</v>
      </c>
      <c r="B88" t="s">
        <v>67</v>
      </c>
      <c r="C88" t="s">
        <v>68</v>
      </c>
      <c r="D88" t="s">
        <v>171</v>
      </c>
      <c r="E88" t="s">
        <v>50</v>
      </c>
      <c r="F88">
        <v>2020</v>
      </c>
      <c r="G88">
        <v>3.7</v>
      </c>
      <c r="H88" s="4">
        <f t="shared" si="2"/>
        <v>2.9874776386404296</v>
      </c>
      <c r="I88" t="s">
        <v>15</v>
      </c>
      <c r="J88" t="s">
        <v>16</v>
      </c>
      <c r="K88" t="s">
        <v>17</v>
      </c>
      <c r="L88" s="15">
        <f t="shared" si="3"/>
        <v>5.3443249349560462</v>
      </c>
    </row>
    <row r="89" spans="1:12" x14ac:dyDescent="0.2">
      <c r="A89">
        <v>2</v>
      </c>
      <c r="B89" t="s">
        <v>67</v>
      </c>
      <c r="C89" t="s">
        <v>68</v>
      </c>
      <c r="D89" t="s">
        <v>171</v>
      </c>
      <c r="E89" t="s">
        <v>55</v>
      </c>
      <c r="F89">
        <v>2020</v>
      </c>
      <c r="G89">
        <v>3.7</v>
      </c>
      <c r="H89" s="4">
        <f t="shared" si="2"/>
        <v>2.9874776386404296</v>
      </c>
      <c r="I89" t="s">
        <v>15</v>
      </c>
      <c r="J89" t="s">
        <v>16</v>
      </c>
      <c r="K89" t="s">
        <v>17</v>
      </c>
      <c r="L89" s="15">
        <f t="shared" si="3"/>
        <v>5.3443249349560462</v>
      </c>
    </row>
    <row r="90" spans="1:12" x14ac:dyDescent="0.2">
      <c r="A90">
        <v>2</v>
      </c>
      <c r="B90" t="s">
        <v>67</v>
      </c>
      <c r="C90" t="s">
        <v>68</v>
      </c>
      <c r="D90" t="s">
        <v>171</v>
      </c>
      <c r="E90" t="s">
        <v>75</v>
      </c>
      <c r="F90">
        <v>2020</v>
      </c>
      <c r="G90">
        <v>3.6</v>
      </c>
      <c r="H90" s="4">
        <f t="shared" si="2"/>
        <v>2.8874776386404291</v>
      </c>
      <c r="I90" t="s">
        <v>15</v>
      </c>
      <c r="J90" t="s">
        <v>16</v>
      </c>
      <c r="K90" t="s">
        <v>17</v>
      </c>
      <c r="L90" s="15">
        <f t="shared" si="3"/>
        <v>5.1654340583907494</v>
      </c>
    </row>
    <row r="91" spans="1:12" x14ac:dyDescent="0.2">
      <c r="A91">
        <v>2</v>
      </c>
      <c r="B91" t="s">
        <v>67</v>
      </c>
      <c r="C91" t="s">
        <v>68</v>
      </c>
      <c r="D91" t="s">
        <v>171</v>
      </c>
      <c r="E91" t="s">
        <v>134</v>
      </c>
      <c r="F91">
        <v>2020</v>
      </c>
      <c r="G91">
        <v>3.5</v>
      </c>
      <c r="H91" s="4">
        <f t="shared" si="2"/>
        <v>2.7874776386404294</v>
      </c>
      <c r="I91" t="s">
        <v>15</v>
      </c>
      <c r="J91" t="s">
        <v>16</v>
      </c>
      <c r="K91" t="s">
        <v>17</v>
      </c>
      <c r="L91" s="15">
        <f t="shared" si="3"/>
        <v>4.9865431818254553</v>
      </c>
    </row>
    <row r="92" spans="1:12" x14ac:dyDescent="0.2">
      <c r="A92">
        <v>2</v>
      </c>
      <c r="B92" t="s">
        <v>67</v>
      </c>
      <c r="C92" t="s">
        <v>68</v>
      </c>
      <c r="D92" t="s">
        <v>171</v>
      </c>
      <c r="E92" t="s">
        <v>76</v>
      </c>
      <c r="F92">
        <v>2020</v>
      </c>
      <c r="G92">
        <v>3.4</v>
      </c>
      <c r="H92" s="4">
        <f t="shared" si="2"/>
        <v>2.6874776386404289</v>
      </c>
      <c r="I92" t="s">
        <v>15</v>
      </c>
      <c r="J92" t="s">
        <v>16</v>
      </c>
      <c r="K92" t="s">
        <v>17</v>
      </c>
      <c r="L92" s="15">
        <f t="shared" si="3"/>
        <v>4.8076523052601594</v>
      </c>
    </row>
    <row r="93" spans="1:12" x14ac:dyDescent="0.2">
      <c r="A93">
        <v>2</v>
      </c>
      <c r="B93" t="s">
        <v>67</v>
      </c>
      <c r="C93" t="s">
        <v>68</v>
      </c>
      <c r="D93" t="s">
        <v>171</v>
      </c>
      <c r="E93" t="s">
        <v>129</v>
      </c>
      <c r="F93">
        <v>2020</v>
      </c>
      <c r="G93">
        <v>3.4</v>
      </c>
      <c r="H93" s="4">
        <f t="shared" si="2"/>
        <v>2.6874776386404289</v>
      </c>
      <c r="I93" t="s">
        <v>15</v>
      </c>
      <c r="J93" t="s">
        <v>16</v>
      </c>
      <c r="K93" t="s">
        <v>17</v>
      </c>
      <c r="L93" s="15">
        <f t="shared" si="3"/>
        <v>4.8076523052601594</v>
      </c>
    </row>
    <row r="94" spans="1:12" x14ac:dyDescent="0.2">
      <c r="A94">
        <v>2</v>
      </c>
      <c r="B94" t="s">
        <v>67</v>
      </c>
      <c r="C94" t="s">
        <v>68</v>
      </c>
      <c r="D94" t="s">
        <v>171</v>
      </c>
      <c r="E94" t="s">
        <v>167</v>
      </c>
      <c r="F94">
        <v>2020</v>
      </c>
      <c r="G94">
        <v>3.4</v>
      </c>
      <c r="H94" s="4">
        <f t="shared" si="2"/>
        <v>2.6874776386404289</v>
      </c>
      <c r="I94" t="s">
        <v>15</v>
      </c>
      <c r="J94" t="s">
        <v>16</v>
      </c>
      <c r="K94" t="s">
        <v>17</v>
      </c>
      <c r="L94" s="15">
        <f t="shared" si="3"/>
        <v>4.8076523052601594</v>
      </c>
    </row>
    <row r="95" spans="1:12" x14ac:dyDescent="0.2">
      <c r="A95">
        <v>2</v>
      </c>
      <c r="B95" t="s">
        <v>67</v>
      </c>
      <c r="C95" t="s">
        <v>68</v>
      </c>
      <c r="D95" t="s">
        <v>171</v>
      </c>
      <c r="E95" t="s">
        <v>43</v>
      </c>
      <c r="F95">
        <v>2020</v>
      </c>
      <c r="G95">
        <v>3.2</v>
      </c>
      <c r="H95" s="4">
        <f t="shared" si="2"/>
        <v>2.4874776386404296</v>
      </c>
      <c r="I95" t="s">
        <v>15</v>
      </c>
      <c r="J95" t="s">
        <v>16</v>
      </c>
      <c r="K95" t="s">
        <v>17</v>
      </c>
      <c r="L95" s="15">
        <f t="shared" si="3"/>
        <v>4.4498705521295703</v>
      </c>
    </row>
    <row r="96" spans="1:12" x14ac:dyDescent="0.2">
      <c r="A96">
        <v>2</v>
      </c>
      <c r="B96" t="s">
        <v>67</v>
      </c>
      <c r="C96" t="s">
        <v>68</v>
      </c>
      <c r="D96" t="s">
        <v>171</v>
      </c>
      <c r="E96" t="s">
        <v>54</v>
      </c>
      <c r="F96">
        <v>2020</v>
      </c>
      <c r="G96">
        <v>3.2</v>
      </c>
      <c r="H96" s="4">
        <f t="shared" si="2"/>
        <v>2.4874776386404296</v>
      </c>
      <c r="I96" t="s">
        <v>15</v>
      </c>
      <c r="J96" t="s">
        <v>16</v>
      </c>
      <c r="K96" t="s">
        <v>17</v>
      </c>
      <c r="L96" s="15">
        <f t="shared" si="3"/>
        <v>4.4498705521295703</v>
      </c>
    </row>
    <row r="97" spans="1:12" x14ac:dyDescent="0.2">
      <c r="A97">
        <v>2</v>
      </c>
      <c r="B97" t="s">
        <v>67</v>
      </c>
      <c r="C97" t="s">
        <v>68</v>
      </c>
      <c r="D97" t="s">
        <v>171</v>
      </c>
      <c r="E97" t="s">
        <v>63</v>
      </c>
      <c r="F97">
        <v>2020</v>
      </c>
      <c r="G97">
        <v>3.2</v>
      </c>
      <c r="H97" s="4">
        <f t="shared" si="2"/>
        <v>2.4874776386404296</v>
      </c>
      <c r="I97" t="s">
        <v>15</v>
      </c>
      <c r="J97" t="s">
        <v>16</v>
      </c>
      <c r="K97" t="s">
        <v>17</v>
      </c>
      <c r="L97" s="15">
        <f t="shared" si="3"/>
        <v>4.4498705521295703</v>
      </c>
    </row>
    <row r="98" spans="1:12" x14ac:dyDescent="0.2">
      <c r="A98">
        <v>2</v>
      </c>
      <c r="B98" t="s">
        <v>67</v>
      </c>
      <c r="C98" t="s">
        <v>68</v>
      </c>
      <c r="D98" t="s">
        <v>171</v>
      </c>
      <c r="E98" t="s">
        <v>24</v>
      </c>
      <c r="F98">
        <v>2020</v>
      </c>
      <c r="G98">
        <v>2.9</v>
      </c>
      <c r="H98" s="4">
        <f t="shared" si="2"/>
        <v>2.1874776386404289</v>
      </c>
      <c r="I98" t="s">
        <v>15</v>
      </c>
      <c r="J98" t="s">
        <v>16</v>
      </c>
      <c r="K98" t="s">
        <v>17</v>
      </c>
      <c r="L98" s="15">
        <f t="shared" si="3"/>
        <v>3.913197922433683</v>
      </c>
    </row>
    <row r="99" spans="1:12" x14ac:dyDescent="0.2">
      <c r="A99">
        <v>2</v>
      </c>
      <c r="B99" t="s">
        <v>67</v>
      </c>
      <c r="C99" t="s">
        <v>68</v>
      </c>
      <c r="D99" t="s">
        <v>171</v>
      </c>
      <c r="E99" t="s">
        <v>79</v>
      </c>
      <c r="F99">
        <v>2020</v>
      </c>
      <c r="G99">
        <v>2.8</v>
      </c>
      <c r="H99" s="4">
        <f t="shared" si="2"/>
        <v>2.0874776386404292</v>
      </c>
      <c r="I99" t="s">
        <v>15</v>
      </c>
      <c r="J99" t="s">
        <v>16</v>
      </c>
      <c r="K99" t="s">
        <v>17</v>
      </c>
      <c r="L99" s="15">
        <f t="shared" si="3"/>
        <v>3.7343070458683889</v>
      </c>
    </row>
    <row r="100" spans="1:12" x14ac:dyDescent="0.2">
      <c r="A100">
        <v>2</v>
      </c>
      <c r="B100" t="s">
        <v>67</v>
      </c>
      <c r="C100" t="s">
        <v>68</v>
      </c>
      <c r="D100" t="s">
        <v>171</v>
      </c>
      <c r="E100" t="s">
        <v>28</v>
      </c>
      <c r="F100">
        <v>2020</v>
      </c>
      <c r="G100">
        <v>2.8</v>
      </c>
      <c r="H100" s="4">
        <f t="shared" si="2"/>
        <v>2.0874776386404292</v>
      </c>
      <c r="I100" t="s">
        <v>15</v>
      </c>
      <c r="J100" t="s">
        <v>16</v>
      </c>
      <c r="K100" t="s">
        <v>17</v>
      </c>
      <c r="L100" s="15">
        <f t="shared" si="3"/>
        <v>3.7343070458683889</v>
      </c>
    </row>
    <row r="101" spans="1:12" x14ac:dyDescent="0.2">
      <c r="A101">
        <v>2</v>
      </c>
      <c r="B101" t="s">
        <v>67</v>
      </c>
      <c r="C101" t="s">
        <v>68</v>
      </c>
      <c r="D101" t="s">
        <v>171</v>
      </c>
      <c r="E101" t="s">
        <v>66</v>
      </c>
      <c r="F101">
        <v>2020</v>
      </c>
      <c r="G101">
        <v>2.5</v>
      </c>
      <c r="H101" s="4">
        <f t="shared" si="2"/>
        <v>1.7874776386404292</v>
      </c>
      <c r="I101" t="s">
        <v>15</v>
      </c>
      <c r="J101" t="s">
        <v>16</v>
      </c>
      <c r="K101" t="s">
        <v>17</v>
      </c>
      <c r="L101" s="15">
        <f t="shared" si="3"/>
        <v>3.1976344161725034</v>
      </c>
    </row>
    <row r="102" spans="1:12" x14ac:dyDescent="0.2">
      <c r="A102">
        <v>2</v>
      </c>
      <c r="B102" t="s">
        <v>67</v>
      </c>
      <c r="C102" t="s">
        <v>68</v>
      </c>
      <c r="D102" t="s">
        <v>171</v>
      </c>
      <c r="E102" t="s">
        <v>36</v>
      </c>
      <c r="F102">
        <v>2020</v>
      </c>
      <c r="G102">
        <v>2.4</v>
      </c>
      <c r="H102" s="4">
        <f t="shared" si="2"/>
        <v>1.6874776386404291</v>
      </c>
      <c r="I102" t="s">
        <v>15</v>
      </c>
      <c r="J102" t="s">
        <v>16</v>
      </c>
      <c r="K102" t="s">
        <v>17</v>
      </c>
      <c r="L102" s="15">
        <f t="shared" si="3"/>
        <v>3.0187435396072075</v>
      </c>
    </row>
    <row r="103" spans="1:12" x14ac:dyDescent="0.2">
      <c r="A103">
        <v>2</v>
      </c>
      <c r="B103" t="s">
        <v>67</v>
      </c>
      <c r="C103" t="s">
        <v>68</v>
      </c>
      <c r="D103" t="s">
        <v>171</v>
      </c>
      <c r="E103" t="s">
        <v>133</v>
      </c>
      <c r="F103">
        <v>2020</v>
      </c>
      <c r="G103">
        <v>2.4</v>
      </c>
      <c r="H103" s="4">
        <f t="shared" si="2"/>
        <v>1.6874776386404291</v>
      </c>
      <c r="I103" t="s">
        <v>15</v>
      </c>
      <c r="J103" t="s">
        <v>16</v>
      </c>
      <c r="K103" t="s">
        <v>17</v>
      </c>
      <c r="L103" s="15">
        <f t="shared" si="3"/>
        <v>3.0187435396072075</v>
      </c>
    </row>
    <row r="104" spans="1:12" x14ac:dyDescent="0.2">
      <c r="A104">
        <v>2</v>
      </c>
      <c r="B104" t="s">
        <v>67</v>
      </c>
      <c r="C104" t="s">
        <v>68</v>
      </c>
      <c r="D104" t="s">
        <v>171</v>
      </c>
      <c r="E104" t="s">
        <v>124</v>
      </c>
      <c r="F104">
        <v>2020</v>
      </c>
      <c r="G104">
        <v>2.2000000000000002</v>
      </c>
      <c r="H104" s="4">
        <f t="shared" si="2"/>
        <v>1.4874776386404294</v>
      </c>
      <c r="I104" t="s">
        <v>15</v>
      </c>
      <c r="J104" t="s">
        <v>16</v>
      </c>
      <c r="K104" t="s">
        <v>17</v>
      </c>
      <c r="L104" s="15">
        <f t="shared" si="3"/>
        <v>2.6609617864766175</v>
      </c>
    </row>
    <row r="105" spans="1:12" x14ac:dyDescent="0.2">
      <c r="A105">
        <v>2</v>
      </c>
      <c r="B105" t="s">
        <v>67</v>
      </c>
      <c r="C105" t="s">
        <v>68</v>
      </c>
      <c r="D105" t="s">
        <v>171</v>
      </c>
      <c r="E105" t="s">
        <v>41</v>
      </c>
      <c r="F105">
        <v>2020</v>
      </c>
      <c r="G105">
        <v>2.1</v>
      </c>
      <c r="H105" s="4">
        <f t="shared" si="2"/>
        <v>1.3874776386404293</v>
      </c>
      <c r="I105" t="s">
        <v>15</v>
      </c>
      <c r="J105" t="s">
        <v>16</v>
      </c>
      <c r="K105" t="s">
        <v>17</v>
      </c>
      <c r="L105" s="15">
        <f t="shared" si="3"/>
        <v>2.4820709099113225</v>
      </c>
    </row>
    <row r="106" spans="1:12" x14ac:dyDescent="0.2">
      <c r="A106">
        <v>2</v>
      </c>
      <c r="B106" t="s">
        <v>67</v>
      </c>
      <c r="C106" t="s">
        <v>68</v>
      </c>
      <c r="D106" t="s">
        <v>171</v>
      </c>
      <c r="E106" t="s">
        <v>108</v>
      </c>
      <c r="F106">
        <v>2020</v>
      </c>
      <c r="G106">
        <v>2</v>
      </c>
      <c r="H106" s="4">
        <f t="shared" si="2"/>
        <v>1.2874776386404294</v>
      </c>
      <c r="I106" t="s">
        <v>15</v>
      </c>
      <c r="J106" t="s">
        <v>16</v>
      </c>
      <c r="K106" t="s">
        <v>17</v>
      </c>
      <c r="L106" s="15">
        <f t="shared" si="3"/>
        <v>2.3031800333460275</v>
      </c>
    </row>
    <row r="107" spans="1:12" x14ac:dyDescent="0.2">
      <c r="A107">
        <v>2</v>
      </c>
      <c r="B107" t="s">
        <v>67</v>
      </c>
      <c r="C107" t="s">
        <v>68</v>
      </c>
      <c r="D107" t="s">
        <v>171</v>
      </c>
      <c r="E107" t="s">
        <v>60</v>
      </c>
      <c r="F107">
        <v>2020</v>
      </c>
      <c r="G107">
        <v>2</v>
      </c>
      <c r="H107" s="4">
        <f t="shared" si="2"/>
        <v>1.2874776386404294</v>
      </c>
      <c r="I107" t="s">
        <v>15</v>
      </c>
      <c r="J107" t="s">
        <v>16</v>
      </c>
      <c r="K107" t="s">
        <v>17</v>
      </c>
      <c r="L107" s="15">
        <f t="shared" si="3"/>
        <v>2.3031800333460275</v>
      </c>
    </row>
    <row r="108" spans="1:12" x14ac:dyDescent="0.2">
      <c r="A108">
        <v>2</v>
      </c>
      <c r="B108" t="s">
        <v>67</v>
      </c>
      <c r="C108" t="s">
        <v>68</v>
      </c>
      <c r="D108" t="s">
        <v>171</v>
      </c>
      <c r="E108" t="s">
        <v>44</v>
      </c>
      <c r="F108">
        <v>2020</v>
      </c>
      <c r="G108">
        <v>1.9</v>
      </c>
      <c r="H108" s="4">
        <f t="shared" si="2"/>
        <v>1.1874776386404293</v>
      </c>
      <c r="I108" t="s">
        <v>15</v>
      </c>
      <c r="J108" t="s">
        <v>16</v>
      </c>
      <c r="K108" t="s">
        <v>17</v>
      </c>
      <c r="L108" s="15">
        <f t="shared" si="3"/>
        <v>2.124289156780732</v>
      </c>
    </row>
    <row r="109" spans="1:12" x14ac:dyDescent="0.2">
      <c r="A109">
        <v>2</v>
      </c>
      <c r="B109" t="s">
        <v>67</v>
      </c>
      <c r="C109" t="s">
        <v>68</v>
      </c>
      <c r="D109" t="s">
        <v>171</v>
      </c>
      <c r="E109" t="s">
        <v>47</v>
      </c>
      <c r="F109">
        <v>2020</v>
      </c>
      <c r="G109">
        <v>1.9</v>
      </c>
      <c r="H109" s="4">
        <f t="shared" si="2"/>
        <v>1.1874776386404293</v>
      </c>
      <c r="I109" t="s">
        <v>15</v>
      </c>
      <c r="J109" t="s">
        <v>16</v>
      </c>
      <c r="K109" t="s">
        <v>17</v>
      </c>
      <c r="L109" s="15">
        <f t="shared" si="3"/>
        <v>2.124289156780732</v>
      </c>
    </row>
    <row r="110" spans="1:12" x14ac:dyDescent="0.2">
      <c r="A110">
        <v>2</v>
      </c>
      <c r="B110" t="s">
        <v>67</v>
      </c>
      <c r="C110" t="s">
        <v>68</v>
      </c>
      <c r="D110" t="s">
        <v>171</v>
      </c>
      <c r="E110" t="s">
        <v>29</v>
      </c>
      <c r="F110">
        <v>2020</v>
      </c>
      <c r="G110">
        <v>1.6</v>
      </c>
      <c r="H110" s="4">
        <f t="shared" si="2"/>
        <v>0.8874776386404295</v>
      </c>
      <c r="I110" t="s">
        <v>15</v>
      </c>
      <c r="J110" t="s">
        <v>16</v>
      </c>
      <c r="K110" t="s">
        <v>17</v>
      </c>
      <c r="L110" s="15">
        <f t="shared" si="3"/>
        <v>1.587616527084847</v>
      </c>
    </row>
    <row r="111" spans="1:12" x14ac:dyDescent="0.2">
      <c r="A111">
        <v>2</v>
      </c>
      <c r="B111" t="s">
        <v>67</v>
      </c>
      <c r="C111" t="s">
        <v>68</v>
      </c>
      <c r="D111" t="s">
        <v>171</v>
      </c>
      <c r="E111" t="s">
        <v>31</v>
      </c>
      <c r="F111">
        <v>2020</v>
      </c>
      <c r="G111">
        <v>1.6</v>
      </c>
      <c r="H111" s="4">
        <f t="shared" si="2"/>
        <v>0.8874776386404295</v>
      </c>
      <c r="I111" t="s">
        <v>15</v>
      </c>
      <c r="J111" t="s">
        <v>16</v>
      </c>
      <c r="K111" t="s">
        <v>17</v>
      </c>
      <c r="L111" s="15">
        <f t="shared" si="3"/>
        <v>1.587616527084847</v>
      </c>
    </row>
    <row r="112" spans="1:12" x14ac:dyDescent="0.2">
      <c r="A112">
        <v>2</v>
      </c>
      <c r="B112" t="s">
        <v>67</v>
      </c>
      <c r="C112" t="s">
        <v>68</v>
      </c>
      <c r="D112" t="s">
        <v>171</v>
      </c>
      <c r="E112" t="s">
        <v>147</v>
      </c>
      <c r="F112">
        <v>2020</v>
      </c>
      <c r="G112">
        <v>1.6</v>
      </c>
      <c r="H112" s="4">
        <f t="shared" si="2"/>
        <v>0.8874776386404295</v>
      </c>
      <c r="I112" t="s">
        <v>15</v>
      </c>
      <c r="J112" t="s">
        <v>16</v>
      </c>
      <c r="K112" t="s">
        <v>17</v>
      </c>
      <c r="L112" s="15">
        <f t="shared" si="3"/>
        <v>1.587616527084847</v>
      </c>
    </row>
    <row r="113" spans="1:12" x14ac:dyDescent="0.2">
      <c r="A113">
        <v>2</v>
      </c>
      <c r="B113" t="s">
        <v>67</v>
      </c>
      <c r="C113" t="s">
        <v>68</v>
      </c>
      <c r="D113" t="s">
        <v>171</v>
      </c>
      <c r="E113" t="s">
        <v>40</v>
      </c>
      <c r="F113">
        <v>2020</v>
      </c>
      <c r="G113">
        <v>1.5</v>
      </c>
      <c r="H113" s="4">
        <f t="shared" si="2"/>
        <v>0.78747763864042941</v>
      </c>
      <c r="I113" t="s">
        <v>15</v>
      </c>
      <c r="J113" t="s">
        <v>16</v>
      </c>
      <c r="K113" t="s">
        <v>17</v>
      </c>
      <c r="L113" s="15">
        <f t="shared" si="3"/>
        <v>1.4087256505195516</v>
      </c>
    </row>
    <row r="114" spans="1:12" x14ac:dyDescent="0.2">
      <c r="A114">
        <v>2</v>
      </c>
      <c r="B114" t="s">
        <v>67</v>
      </c>
      <c r="C114" t="s">
        <v>68</v>
      </c>
      <c r="D114" t="s">
        <v>171</v>
      </c>
      <c r="E114" t="s">
        <v>32</v>
      </c>
      <c r="F114">
        <v>2020</v>
      </c>
      <c r="G114">
        <v>1.4</v>
      </c>
      <c r="H114" s="4">
        <f t="shared" si="2"/>
        <v>0.68747763864042932</v>
      </c>
      <c r="I114" t="s">
        <v>15</v>
      </c>
      <c r="J114" t="s">
        <v>16</v>
      </c>
      <c r="K114" t="s">
        <v>17</v>
      </c>
      <c r="L114" s="15">
        <f t="shared" si="3"/>
        <v>1.2298347739542563</v>
      </c>
    </row>
    <row r="115" spans="1:12" x14ac:dyDescent="0.2">
      <c r="A115">
        <v>2</v>
      </c>
      <c r="B115" t="s">
        <v>67</v>
      </c>
      <c r="C115" t="s">
        <v>68</v>
      </c>
      <c r="D115" t="s">
        <v>171</v>
      </c>
      <c r="E115" t="s">
        <v>49</v>
      </c>
      <c r="F115">
        <v>2020</v>
      </c>
      <c r="G115">
        <v>1.4</v>
      </c>
      <c r="H115" s="4">
        <f t="shared" si="2"/>
        <v>0.68747763864042932</v>
      </c>
      <c r="I115" t="s">
        <v>15</v>
      </c>
      <c r="J115" t="s">
        <v>16</v>
      </c>
      <c r="K115" t="s">
        <v>17</v>
      </c>
      <c r="L115" s="15">
        <f t="shared" si="3"/>
        <v>1.2298347739542563</v>
      </c>
    </row>
    <row r="116" spans="1:12" x14ac:dyDescent="0.2">
      <c r="A116">
        <v>2</v>
      </c>
      <c r="B116" t="s">
        <v>67</v>
      </c>
      <c r="C116" t="s">
        <v>68</v>
      </c>
      <c r="D116" t="s">
        <v>171</v>
      </c>
      <c r="E116" t="s">
        <v>51</v>
      </c>
      <c r="F116">
        <v>2020</v>
      </c>
      <c r="G116">
        <v>1.4</v>
      </c>
      <c r="H116" s="4">
        <f t="shared" si="2"/>
        <v>0.68747763864042932</v>
      </c>
      <c r="I116" t="s">
        <v>15</v>
      </c>
      <c r="J116" t="s">
        <v>16</v>
      </c>
      <c r="K116" t="s">
        <v>17</v>
      </c>
      <c r="L116" s="15">
        <f t="shared" si="3"/>
        <v>1.2298347739542563</v>
      </c>
    </row>
    <row r="117" spans="1:12" x14ac:dyDescent="0.2">
      <c r="A117">
        <v>2</v>
      </c>
      <c r="B117" t="s">
        <v>67</v>
      </c>
      <c r="C117" t="s">
        <v>68</v>
      </c>
      <c r="D117" t="s">
        <v>171</v>
      </c>
      <c r="E117" t="s">
        <v>19</v>
      </c>
      <c r="F117">
        <v>2020</v>
      </c>
      <c r="G117">
        <v>1.3</v>
      </c>
      <c r="H117" s="4">
        <f t="shared" si="2"/>
        <v>0.58747763864042946</v>
      </c>
      <c r="I117" t="s">
        <v>15</v>
      </c>
      <c r="J117" t="s">
        <v>16</v>
      </c>
      <c r="K117" t="s">
        <v>17</v>
      </c>
      <c r="L117" s="15">
        <f t="shared" si="3"/>
        <v>1.0509438973889613</v>
      </c>
    </row>
    <row r="118" spans="1:12" x14ac:dyDescent="0.2">
      <c r="A118">
        <v>2</v>
      </c>
      <c r="B118" t="s">
        <v>67</v>
      </c>
      <c r="C118" t="s">
        <v>68</v>
      </c>
      <c r="D118" t="s">
        <v>171</v>
      </c>
      <c r="E118" t="s">
        <v>21</v>
      </c>
      <c r="F118">
        <v>2020</v>
      </c>
      <c r="G118">
        <v>1.3</v>
      </c>
      <c r="H118" s="4">
        <f t="shared" si="2"/>
        <v>0.58747763864042946</v>
      </c>
      <c r="I118" t="s">
        <v>15</v>
      </c>
      <c r="J118" t="s">
        <v>16</v>
      </c>
      <c r="K118" t="s">
        <v>17</v>
      </c>
      <c r="L118" s="15">
        <f t="shared" si="3"/>
        <v>1.0509438973889613</v>
      </c>
    </row>
    <row r="119" spans="1:12" x14ac:dyDescent="0.2">
      <c r="A119">
        <v>2</v>
      </c>
      <c r="B119" t="s">
        <v>67</v>
      </c>
      <c r="C119" t="s">
        <v>68</v>
      </c>
      <c r="D119" t="s">
        <v>171</v>
      </c>
      <c r="E119" t="s">
        <v>106</v>
      </c>
      <c r="F119">
        <v>2020</v>
      </c>
      <c r="G119">
        <v>1.3</v>
      </c>
      <c r="H119" s="4">
        <f t="shared" si="2"/>
        <v>0.58747763864042946</v>
      </c>
      <c r="I119" t="s">
        <v>15</v>
      </c>
      <c r="J119" t="s">
        <v>16</v>
      </c>
      <c r="K119" t="s">
        <v>17</v>
      </c>
      <c r="L119" s="15">
        <f t="shared" si="3"/>
        <v>1.0509438973889613</v>
      </c>
    </row>
    <row r="120" spans="1:12" x14ac:dyDescent="0.2">
      <c r="A120">
        <v>2</v>
      </c>
      <c r="B120" t="s">
        <v>67</v>
      </c>
      <c r="C120" t="s">
        <v>68</v>
      </c>
      <c r="D120" t="s">
        <v>171</v>
      </c>
      <c r="E120" t="s">
        <v>61</v>
      </c>
      <c r="F120">
        <v>2020</v>
      </c>
      <c r="G120">
        <v>1.3</v>
      </c>
      <c r="H120" s="4">
        <f t="shared" si="2"/>
        <v>0.58747763864042946</v>
      </c>
      <c r="I120" t="s">
        <v>15</v>
      </c>
      <c r="J120" t="s">
        <v>16</v>
      </c>
      <c r="K120" t="s">
        <v>17</v>
      </c>
      <c r="L120" s="15">
        <f t="shared" si="3"/>
        <v>1.0509438973889613</v>
      </c>
    </row>
    <row r="121" spans="1:12" x14ac:dyDescent="0.2">
      <c r="A121">
        <v>2</v>
      </c>
      <c r="B121" t="s">
        <v>67</v>
      </c>
      <c r="C121" t="s">
        <v>68</v>
      </c>
      <c r="D121" t="s">
        <v>171</v>
      </c>
      <c r="E121" t="s">
        <v>88</v>
      </c>
      <c r="F121">
        <v>2020</v>
      </c>
      <c r="G121">
        <v>1.1000000000000001</v>
      </c>
      <c r="H121" s="4">
        <f t="shared" si="2"/>
        <v>0.3874776386404295</v>
      </c>
      <c r="I121" t="s">
        <v>15</v>
      </c>
      <c r="J121" t="s">
        <v>16</v>
      </c>
      <c r="K121" t="s">
        <v>17</v>
      </c>
      <c r="L121" s="15">
        <f t="shared" si="3"/>
        <v>0.6931621442583713</v>
      </c>
    </row>
    <row r="122" spans="1:12" x14ac:dyDescent="0.2">
      <c r="A122">
        <v>2</v>
      </c>
      <c r="B122" t="s">
        <v>67</v>
      </c>
      <c r="C122" t="s">
        <v>68</v>
      </c>
      <c r="D122" t="s">
        <v>171</v>
      </c>
      <c r="E122" t="s">
        <v>98</v>
      </c>
      <c r="F122">
        <v>2020</v>
      </c>
      <c r="G122">
        <v>1.1000000000000001</v>
      </c>
      <c r="H122" s="4">
        <f t="shared" si="2"/>
        <v>0.3874776386404295</v>
      </c>
      <c r="I122" t="s">
        <v>15</v>
      </c>
      <c r="J122" t="s">
        <v>16</v>
      </c>
      <c r="K122" t="s">
        <v>17</v>
      </c>
      <c r="L122" s="15">
        <f t="shared" si="3"/>
        <v>0.6931621442583713</v>
      </c>
    </row>
    <row r="123" spans="1:12" x14ac:dyDescent="0.2">
      <c r="A123">
        <v>2</v>
      </c>
      <c r="B123" t="s">
        <v>67</v>
      </c>
      <c r="C123" t="s">
        <v>68</v>
      </c>
      <c r="D123" t="s">
        <v>171</v>
      </c>
      <c r="E123" t="s">
        <v>62</v>
      </c>
      <c r="F123">
        <v>2020</v>
      </c>
      <c r="G123">
        <v>1.1000000000000001</v>
      </c>
      <c r="H123" s="4">
        <f t="shared" si="2"/>
        <v>0.3874776386404295</v>
      </c>
      <c r="I123" t="s">
        <v>15</v>
      </c>
      <c r="J123" t="s">
        <v>16</v>
      </c>
      <c r="K123" t="s">
        <v>17</v>
      </c>
      <c r="L123" s="15">
        <f t="shared" si="3"/>
        <v>0.6931621442583713</v>
      </c>
    </row>
    <row r="124" spans="1:12" x14ac:dyDescent="0.2">
      <c r="A124">
        <v>2</v>
      </c>
      <c r="B124" t="s">
        <v>67</v>
      </c>
      <c r="C124" t="s">
        <v>68</v>
      </c>
      <c r="D124" t="s">
        <v>171</v>
      </c>
      <c r="E124" t="s">
        <v>64</v>
      </c>
      <c r="F124">
        <v>2020</v>
      </c>
      <c r="G124">
        <v>1.1000000000000001</v>
      </c>
      <c r="H124" s="4">
        <f t="shared" si="2"/>
        <v>0.3874776386404295</v>
      </c>
      <c r="I124" t="s">
        <v>15</v>
      </c>
      <c r="J124" t="s">
        <v>16</v>
      </c>
      <c r="K124" t="s">
        <v>17</v>
      </c>
      <c r="L124" s="15">
        <f t="shared" si="3"/>
        <v>0.6931621442583713</v>
      </c>
    </row>
    <row r="125" spans="1:12" x14ac:dyDescent="0.2">
      <c r="A125">
        <v>2</v>
      </c>
      <c r="B125" t="s">
        <v>67</v>
      </c>
      <c r="C125" t="s">
        <v>68</v>
      </c>
      <c r="D125" t="s">
        <v>171</v>
      </c>
      <c r="E125" t="s">
        <v>85</v>
      </c>
      <c r="F125">
        <v>2020</v>
      </c>
      <c r="G125">
        <v>1</v>
      </c>
      <c r="H125" s="4">
        <f t="shared" si="2"/>
        <v>0.28747763864042941</v>
      </c>
      <c r="I125" t="s">
        <v>15</v>
      </c>
      <c r="J125" t="s">
        <v>16</v>
      </c>
      <c r="K125" t="s">
        <v>17</v>
      </c>
      <c r="L125" s="15">
        <f t="shared" si="3"/>
        <v>0.51427126769307585</v>
      </c>
    </row>
    <row r="126" spans="1:12" x14ac:dyDescent="0.2">
      <c r="A126">
        <v>2</v>
      </c>
      <c r="B126" t="s">
        <v>67</v>
      </c>
      <c r="C126" t="s">
        <v>68</v>
      </c>
      <c r="D126" t="s">
        <v>171</v>
      </c>
      <c r="E126" t="s">
        <v>37</v>
      </c>
      <c r="F126">
        <v>2020</v>
      </c>
      <c r="G126">
        <v>1</v>
      </c>
      <c r="H126" s="4">
        <f t="shared" si="2"/>
        <v>0.28747763864042941</v>
      </c>
      <c r="I126" t="s">
        <v>15</v>
      </c>
      <c r="J126" t="s">
        <v>16</v>
      </c>
      <c r="K126" t="s">
        <v>17</v>
      </c>
      <c r="L126" s="15">
        <f t="shared" si="3"/>
        <v>0.51427126769307585</v>
      </c>
    </row>
    <row r="127" spans="1:12" x14ac:dyDescent="0.2">
      <c r="A127">
        <v>2</v>
      </c>
      <c r="B127" t="s">
        <v>67</v>
      </c>
      <c r="C127" t="s">
        <v>68</v>
      </c>
      <c r="D127" t="s">
        <v>171</v>
      </c>
      <c r="E127" t="s">
        <v>45</v>
      </c>
      <c r="F127">
        <v>2020</v>
      </c>
      <c r="G127">
        <v>1</v>
      </c>
      <c r="H127" s="4">
        <f t="shared" si="2"/>
        <v>0.28747763864042941</v>
      </c>
      <c r="I127" t="s">
        <v>15</v>
      </c>
      <c r="J127" t="s">
        <v>16</v>
      </c>
      <c r="K127" t="s">
        <v>17</v>
      </c>
      <c r="L127" s="15">
        <f t="shared" si="3"/>
        <v>0.51427126769307585</v>
      </c>
    </row>
    <row r="128" spans="1:12" x14ac:dyDescent="0.2">
      <c r="A128">
        <v>2</v>
      </c>
      <c r="B128" t="s">
        <v>67</v>
      </c>
      <c r="C128" t="s">
        <v>68</v>
      </c>
      <c r="D128" t="s">
        <v>171</v>
      </c>
      <c r="E128" t="s">
        <v>136</v>
      </c>
      <c r="F128">
        <v>2020</v>
      </c>
      <c r="G128">
        <v>1</v>
      </c>
      <c r="H128" s="4">
        <f t="shared" si="2"/>
        <v>0.28747763864042941</v>
      </c>
      <c r="I128" t="s">
        <v>15</v>
      </c>
      <c r="J128" t="s">
        <v>16</v>
      </c>
      <c r="K128" t="s">
        <v>17</v>
      </c>
      <c r="L128" s="15">
        <f t="shared" si="3"/>
        <v>0.51427126769307585</v>
      </c>
    </row>
    <row r="129" spans="1:12" x14ac:dyDescent="0.2">
      <c r="A129">
        <v>2</v>
      </c>
      <c r="B129" t="s">
        <v>67</v>
      </c>
      <c r="C129" t="s">
        <v>68</v>
      </c>
      <c r="D129" t="s">
        <v>171</v>
      </c>
      <c r="E129" t="s">
        <v>111</v>
      </c>
      <c r="F129">
        <v>2020</v>
      </c>
      <c r="G129">
        <v>0.9</v>
      </c>
      <c r="H129" s="4">
        <f t="shared" si="2"/>
        <v>0.18747763864042943</v>
      </c>
      <c r="I129" t="s">
        <v>15</v>
      </c>
      <c r="J129" t="s">
        <v>16</v>
      </c>
      <c r="K129" t="s">
        <v>17</v>
      </c>
      <c r="L129" s="15">
        <f t="shared" si="3"/>
        <v>0.33538039112778073</v>
      </c>
    </row>
    <row r="130" spans="1:12" x14ac:dyDescent="0.2">
      <c r="A130">
        <v>2</v>
      </c>
      <c r="B130" t="s">
        <v>67</v>
      </c>
      <c r="C130" t="s">
        <v>68</v>
      </c>
      <c r="D130" t="s">
        <v>171</v>
      </c>
      <c r="E130" t="s">
        <v>139</v>
      </c>
      <c r="F130">
        <v>2020</v>
      </c>
      <c r="G130">
        <v>0.9</v>
      </c>
      <c r="H130" s="4">
        <f t="shared" si="2"/>
        <v>0.18747763864042943</v>
      </c>
      <c r="I130" t="s">
        <v>15</v>
      </c>
      <c r="J130" t="s">
        <v>16</v>
      </c>
      <c r="K130" t="s">
        <v>17</v>
      </c>
      <c r="L130" s="15">
        <f t="shared" si="3"/>
        <v>0.33538039112778073</v>
      </c>
    </row>
    <row r="131" spans="1:12" x14ac:dyDescent="0.2">
      <c r="A131">
        <v>2</v>
      </c>
      <c r="B131" t="s">
        <v>67</v>
      </c>
      <c r="C131" t="s">
        <v>68</v>
      </c>
      <c r="D131" t="s">
        <v>171</v>
      </c>
      <c r="E131" t="s">
        <v>35</v>
      </c>
      <c r="F131">
        <v>2020</v>
      </c>
      <c r="G131">
        <v>0.8</v>
      </c>
      <c r="H131" s="4">
        <f t="shared" ref="H131:H139" si="4">G131-$N$4/$N$3-$N$4</f>
        <v>8.7477638640429456E-2</v>
      </c>
      <c r="I131" t="s">
        <v>15</v>
      </c>
      <c r="J131" t="s">
        <v>16</v>
      </c>
      <c r="K131" t="s">
        <v>17</v>
      </c>
      <c r="L131" s="15">
        <f t="shared" ref="L131:L139" si="5">IF(H131&gt;$N$3,100,(H131/$N$3)*100)</f>
        <v>0.15648951456248561</v>
      </c>
    </row>
    <row r="132" spans="1:12" x14ac:dyDescent="0.2">
      <c r="A132">
        <v>2</v>
      </c>
      <c r="B132" t="s">
        <v>67</v>
      </c>
      <c r="C132" t="s">
        <v>68</v>
      </c>
      <c r="D132" t="s">
        <v>171</v>
      </c>
      <c r="E132" t="s">
        <v>159</v>
      </c>
      <c r="F132">
        <v>2020</v>
      </c>
      <c r="G132">
        <v>0.8</v>
      </c>
      <c r="H132" s="4">
        <f t="shared" si="4"/>
        <v>8.7477638640429456E-2</v>
      </c>
      <c r="I132" t="s">
        <v>15</v>
      </c>
      <c r="J132" t="s">
        <v>16</v>
      </c>
      <c r="K132" t="s">
        <v>17</v>
      </c>
      <c r="L132" s="15">
        <f t="shared" si="5"/>
        <v>0.15648951456248561</v>
      </c>
    </row>
    <row r="133" spans="1:12" x14ac:dyDescent="0.2">
      <c r="A133">
        <v>2</v>
      </c>
      <c r="B133" t="s">
        <v>67</v>
      </c>
      <c r="C133" t="s">
        <v>68</v>
      </c>
      <c r="D133" t="s">
        <v>171</v>
      </c>
      <c r="E133" t="s">
        <v>114</v>
      </c>
      <c r="F133">
        <v>2020</v>
      </c>
      <c r="G133">
        <v>0.7</v>
      </c>
      <c r="H133" s="4">
        <f t="shared" si="4"/>
        <v>-1.2522361359570633E-2</v>
      </c>
      <c r="I133" t="s">
        <v>15</v>
      </c>
      <c r="J133" t="s">
        <v>16</v>
      </c>
      <c r="K133" t="s">
        <v>17</v>
      </c>
      <c r="L133" s="15">
        <f t="shared" si="5"/>
        <v>-2.2401362002809722E-2</v>
      </c>
    </row>
    <row r="134" spans="1:12" x14ac:dyDescent="0.2">
      <c r="A134">
        <v>2</v>
      </c>
      <c r="B134" t="s">
        <v>67</v>
      </c>
      <c r="C134" t="s">
        <v>68</v>
      </c>
      <c r="D134" t="s">
        <v>171</v>
      </c>
      <c r="E134" t="s">
        <v>46</v>
      </c>
      <c r="F134">
        <v>2020</v>
      </c>
      <c r="G134">
        <v>0.7</v>
      </c>
      <c r="H134" s="4">
        <f t="shared" si="4"/>
        <v>-1.2522361359570633E-2</v>
      </c>
      <c r="I134" t="s">
        <v>15</v>
      </c>
      <c r="J134" t="s">
        <v>16</v>
      </c>
      <c r="K134" t="s">
        <v>17</v>
      </c>
      <c r="L134" s="15">
        <f t="shared" si="5"/>
        <v>-2.2401362002809722E-2</v>
      </c>
    </row>
    <row r="135" spans="1:12" x14ac:dyDescent="0.2">
      <c r="A135">
        <v>2</v>
      </c>
      <c r="B135" t="s">
        <v>67</v>
      </c>
      <c r="C135" t="s">
        <v>68</v>
      </c>
      <c r="D135" t="s">
        <v>171</v>
      </c>
      <c r="E135" t="s">
        <v>48</v>
      </c>
      <c r="F135">
        <v>2020</v>
      </c>
      <c r="G135">
        <v>0.7</v>
      </c>
      <c r="H135" s="4">
        <f t="shared" si="4"/>
        <v>-1.2522361359570633E-2</v>
      </c>
      <c r="I135" t="s">
        <v>15</v>
      </c>
      <c r="J135" t="s">
        <v>16</v>
      </c>
      <c r="K135" t="s">
        <v>17</v>
      </c>
      <c r="L135" s="15">
        <f t="shared" si="5"/>
        <v>-2.2401362002809722E-2</v>
      </c>
    </row>
    <row r="136" spans="1:12" x14ac:dyDescent="0.2">
      <c r="A136">
        <v>2</v>
      </c>
      <c r="B136" t="s">
        <v>67</v>
      </c>
      <c r="C136" t="s">
        <v>68</v>
      </c>
      <c r="D136" t="s">
        <v>171</v>
      </c>
      <c r="E136" t="s">
        <v>146</v>
      </c>
      <c r="F136">
        <v>2020</v>
      </c>
      <c r="G136">
        <v>0.7</v>
      </c>
      <c r="H136" s="4">
        <f t="shared" si="4"/>
        <v>-1.2522361359570633E-2</v>
      </c>
      <c r="I136" t="s">
        <v>15</v>
      </c>
      <c r="J136" t="s">
        <v>16</v>
      </c>
      <c r="K136" t="s">
        <v>17</v>
      </c>
      <c r="L136" s="15">
        <f t="shared" si="5"/>
        <v>-2.2401362002809722E-2</v>
      </c>
    </row>
    <row r="137" spans="1:12" x14ac:dyDescent="0.2">
      <c r="A137">
        <v>2</v>
      </c>
      <c r="B137" t="s">
        <v>67</v>
      </c>
      <c r="C137" t="s">
        <v>68</v>
      </c>
      <c r="D137" t="s">
        <v>171</v>
      </c>
      <c r="E137" t="s">
        <v>65</v>
      </c>
      <c r="F137">
        <v>2020</v>
      </c>
      <c r="G137">
        <v>0.7</v>
      </c>
      <c r="H137" s="4">
        <f t="shared" si="4"/>
        <v>-1.2522361359570633E-2</v>
      </c>
      <c r="I137" t="s">
        <v>15</v>
      </c>
      <c r="J137" t="s">
        <v>16</v>
      </c>
      <c r="K137" t="s">
        <v>17</v>
      </c>
      <c r="L137" s="15">
        <f t="shared" si="5"/>
        <v>-2.2401362002809722E-2</v>
      </c>
    </row>
    <row r="138" spans="1:12" x14ac:dyDescent="0.2">
      <c r="A138">
        <v>2</v>
      </c>
      <c r="B138" t="s">
        <v>67</v>
      </c>
      <c r="C138" t="s">
        <v>68</v>
      </c>
      <c r="D138" t="s">
        <v>171</v>
      </c>
      <c r="E138" t="s">
        <v>58</v>
      </c>
      <c r="F138">
        <v>2020</v>
      </c>
      <c r="G138">
        <v>0.6</v>
      </c>
      <c r="H138" s="4">
        <f t="shared" si="4"/>
        <v>-0.11252236135957061</v>
      </c>
      <c r="I138" t="s">
        <v>15</v>
      </c>
      <c r="J138" t="s">
        <v>16</v>
      </c>
      <c r="K138" t="s">
        <v>17</v>
      </c>
      <c r="L138" s="15">
        <f t="shared" si="5"/>
        <v>-0.20129223856810485</v>
      </c>
    </row>
    <row r="139" spans="1:12" x14ac:dyDescent="0.2">
      <c r="A139">
        <v>2</v>
      </c>
      <c r="B139" t="s">
        <v>67</v>
      </c>
      <c r="C139" t="s">
        <v>68</v>
      </c>
      <c r="D139" t="s">
        <v>171</v>
      </c>
      <c r="E139" t="s">
        <v>59</v>
      </c>
      <c r="F139">
        <v>2020</v>
      </c>
      <c r="G139">
        <v>0.6</v>
      </c>
      <c r="H139" s="4">
        <f t="shared" si="4"/>
        <v>-0.11252236135957061</v>
      </c>
      <c r="I139" t="s">
        <v>15</v>
      </c>
      <c r="J139" t="s">
        <v>16</v>
      </c>
      <c r="K139" t="s">
        <v>17</v>
      </c>
      <c r="L139" s="15">
        <f t="shared" si="5"/>
        <v>-0.20129223856810485</v>
      </c>
    </row>
  </sheetData>
  <autoFilter ref="A1:N139" xr:uid="{48D17104-27D2-7A41-919F-D732A4ABC250}"/>
  <sortState xmlns:xlrd2="http://schemas.microsoft.com/office/spreadsheetml/2017/richdata2" ref="A2:K139">
    <sortCondition descending="1" ref="G1:G13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FE74-5E01-F049-8F94-86B8C4D52EBA}">
  <dimension ref="A1:N201"/>
  <sheetViews>
    <sheetView zoomScaleNormal="100" workbookViewId="0">
      <selection activeCell="J29" sqref="J29"/>
    </sheetView>
  </sheetViews>
  <sheetFormatPr baseColWidth="10" defaultRowHeight="16" x14ac:dyDescent="0.2"/>
  <cols>
    <col min="4" max="4" width="46.33203125" customWidth="1"/>
    <col min="8" max="8" width="10.83203125" style="4"/>
    <col min="11" max="11" width="10.83203125" style="8"/>
  </cols>
  <sheetData>
    <row r="1" spans="1:14" x14ac:dyDescent="0.2">
      <c r="A1" s="1" t="s">
        <v>0</v>
      </c>
      <c r="B1" s="1" t="s">
        <v>1</v>
      </c>
      <c r="C1" s="1" t="s">
        <v>2</v>
      </c>
      <c r="D1" s="1" t="s">
        <v>3</v>
      </c>
      <c r="E1" s="1" t="s">
        <v>4</v>
      </c>
      <c r="F1" s="1" t="s">
        <v>5</v>
      </c>
      <c r="G1" s="1" t="s">
        <v>6</v>
      </c>
      <c r="H1" s="3" t="s">
        <v>7</v>
      </c>
      <c r="I1" s="1" t="s">
        <v>8</v>
      </c>
      <c r="J1" s="1" t="s">
        <v>10</v>
      </c>
      <c r="K1" s="10" t="s">
        <v>265</v>
      </c>
    </row>
    <row r="2" spans="1:14" x14ac:dyDescent="0.2">
      <c r="A2">
        <v>3</v>
      </c>
      <c r="B2" t="s">
        <v>172</v>
      </c>
      <c r="C2" t="s">
        <v>173</v>
      </c>
      <c r="D2" t="s">
        <v>174</v>
      </c>
      <c r="E2" t="s">
        <v>137</v>
      </c>
      <c r="F2">
        <v>2020</v>
      </c>
      <c r="G2">
        <v>40.4</v>
      </c>
      <c r="H2" s="4">
        <f>G2-$N$4/$N$3-$N$4</f>
        <v>39.273342189160459</v>
      </c>
      <c r="I2" t="s">
        <v>175</v>
      </c>
      <c r="J2" t="s">
        <v>17</v>
      </c>
      <c r="K2" s="11">
        <f>IF(H2&gt;$N$3,100,(H2/$N$3)*100)</f>
        <v>100</v>
      </c>
    </row>
    <row r="3" spans="1:14" x14ac:dyDescent="0.2">
      <c r="A3">
        <v>3</v>
      </c>
      <c r="B3" t="s">
        <v>172</v>
      </c>
      <c r="C3" t="s">
        <v>173</v>
      </c>
      <c r="D3" t="s">
        <v>174</v>
      </c>
      <c r="E3" t="s">
        <v>151</v>
      </c>
      <c r="F3">
        <v>2020</v>
      </c>
      <c r="G3">
        <v>39.799999999999997</v>
      </c>
      <c r="H3" s="4">
        <f t="shared" ref="H3:H66" si="0">G3-$N$4/$N$3-$N$4</f>
        <v>38.673342189160465</v>
      </c>
      <c r="I3" t="s">
        <v>175</v>
      </c>
      <c r="J3" t="s">
        <v>17</v>
      </c>
      <c r="K3" s="11">
        <f t="shared" ref="K3:K66" si="1">IF(H3&gt;$N$3,100,(H3/$N$3)*100)</f>
        <v>100</v>
      </c>
      <c r="M3" t="s">
        <v>261</v>
      </c>
      <c r="N3">
        <f>AVERAGE(G2:G6)</f>
        <v>37.64</v>
      </c>
    </row>
    <row r="4" spans="1:14" x14ac:dyDescent="0.2">
      <c r="A4">
        <v>3</v>
      </c>
      <c r="B4" t="s">
        <v>172</v>
      </c>
      <c r="C4" t="s">
        <v>173</v>
      </c>
      <c r="D4" t="s">
        <v>174</v>
      </c>
      <c r="E4" t="s">
        <v>148</v>
      </c>
      <c r="F4">
        <v>2020</v>
      </c>
      <c r="G4">
        <v>36.6</v>
      </c>
      <c r="H4" s="4">
        <f t="shared" si="0"/>
        <v>35.473342189160462</v>
      </c>
      <c r="I4" t="s">
        <v>175</v>
      </c>
      <c r="J4" t="s">
        <v>17</v>
      </c>
      <c r="K4" s="11">
        <f t="shared" si="1"/>
        <v>94.243735890436938</v>
      </c>
      <c r="M4" t="s">
        <v>262</v>
      </c>
      <c r="N4">
        <f>_xlfn.PERCENTILE.INC(G2:G201,0.025)</f>
        <v>1.0975000000000001</v>
      </c>
    </row>
    <row r="5" spans="1:14" x14ac:dyDescent="0.2">
      <c r="A5">
        <v>3</v>
      </c>
      <c r="B5" t="s">
        <v>172</v>
      </c>
      <c r="C5" t="s">
        <v>173</v>
      </c>
      <c r="D5" t="s">
        <v>174</v>
      </c>
      <c r="E5" t="s">
        <v>118</v>
      </c>
      <c r="F5">
        <v>2020</v>
      </c>
      <c r="G5">
        <v>35.9</v>
      </c>
      <c r="H5" s="4">
        <f t="shared" si="0"/>
        <v>34.773342189160459</v>
      </c>
      <c r="I5" t="s">
        <v>175</v>
      </c>
      <c r="J5" t="s">
        <v>17</v>
      </c>
      <c r="K5" s="11">
        <f t="shared" si="1"/>
        <v>92.384012192243517</v>
      </c>
    </row>
    <row r="6" spans="1:14" x14ac:dyDescent="0.2">
      <c r="A6">
        <v>3</v>
      </c>
      <c r="B6" t="s">
        <v>172</v>
      </c>
      <c r="C6" t="s">
        <v>173</v>
      </c>
      <c r="D6" t="s">
        <v>174</v>
      </c>
      <c r="E6" t="s">
        <v>135</v>
      </c>
      <c r="F6">
        <v>2020</v>
      </c>
      <c r="G6">
        <v>35.5</v>
      </c>
      <c r="H6" s="4">
        <f t="shared" si="0"/>
        <v>34.373342189160468</v>
      </c>
      <c r="I6" t="s">
        <v>175</v>
      </c>
      <c r="J6" t="s">
        <v>17</v>
      </c>
      <c r="K6" s="11">
        <f t="shared" si="1"/>
        <v>91.321312936133012</v>
      </c>
    </row>
    <row r="7" spans="1:14" x14ac:dyDescent="0.2">
      <c r="A7">
        <v>3</v>
      </c>
      <c r="B7" t="s">
        <v>172</v>
      </c>
      <c r="C7" t="s">
        <v>173</v>
      </c>
      <c r="D7" t="s">
        <v>174</v>
      </c>
      <c r="E7" t="s">
        <v>70</v>
      </c>
      <c r="F7">
        <v>2020</v>
      </c>
      <c r="G7">
        <v>35</v>
      </c>
      <c r="H7" s="4">
        <f t="shared" si="0"/>
        <v>33.873342189160468</v>
      </c>
      <c r="I7" t="s">
        <v>175</v>
      </c>
      <c r="J7" t="s">
        <v>17</v>
      </c>
      <c r="K7" s="11">
        <f t="shared" si="1"/>
        <v>89.992938865994859</v>
      </c>
    </row>
    <row r="8" spans="1:14" x14ac:dyDescent="0.2">
      <c r="A8">
        <v>3</v>
      </c>
      <c r="B8" t="s">
        <v>172</v>
      </c>
      <c r="C8" t="s">
        <v>173</v>
      </c>
      <c r="D8" t="s">
        <v>174</v>
      </c>
      <c r="E8" t="s">
        <v>140</v>
      </c>
      <c r="F8">
        <v>2020</v>
      </c>
      <c r="G8">
        <v>35</v>
      </c>
      <c r="H8" s="4">
        <f t="shared" si="0"/>
        <v>33.873342189160468</v>
      </c>
      <c r="I8" t="s">
        <v>175</v>
      </c>
      <c r="J8" t="s">
        <v>17</v>
      </c>
      <c r="K8" s="11">
        <f t="shared" si="1"/>
        <v>89.992938865994859</v>
      </c>
    </row>
    <row r="9" spans="1:14" x14ac:dyDescent="0.2">
      <c r="A9">
        <v>3</v>
      </c>
      <c r="B9" t="s">
        <v>172</v>
      </c>
      <c r="C9" t="s">
        <v>173</v>
      </c>
      <c r="D9" t="s">
        <v>174</v>
      </c>
      <c r="E9" t="s">
        <v>197</v>
      </c>
      <c r="F9">
        <v>2020</v>
      </c>
      <c r="G9">
        <v>34.1</v>
      </c>
      <c r="H9" s="4">
        <f t="shared" si="0"/>
        <v>32.973342189160462</v>
      </c>
      <c r="I9" t="s">
        <v>175</v>
      </c>
      <c r="J9" t="s">
        <v>17</v>
      </c>
      <c r="K9" s="11">
        <f t="shared" si="1"/>
        <v>87.601865539746186</v>
      </c>
    </row>
    <row r="10" spans="1:14" x14ac:dyDescent="0.2">
      <c r="A10">
        <v>3</v>
      </c>
      <c r="B10" t="s">
        <v>172</v>
      </c>
      <c r="C10" t="s">
        <v>173</v>
      </c>
      <c r="D10" t="s">
        <v>174</v>
      </c>
      <c r="E10" t="s">
        <v>204</v>
      </c>
      <c r="F10">
        <v>2020</v>
      </c>
      <c r="G10">
        <v>33.9</v>
      </c>
      <c r="H10" s="4">
        <f t="shared" si="0"/>
        <v>32.773342189160459</v>
      </c>
      <c r="I10" t="s">
        <v>175</v>
      </c>
      <c r="J10" t="s">
        <v>17</v>
      </c>
      <c r="K10" s="11">
        <f t="shared" si="1"/>
        <v>87.070515911690919</v>
      </c>
    </row>
    <row r="11" spans="1:14" x14ac:dyDescent="0.2">
      <c r="A11">
        <v>3</v>
      </c>
      <c r="B11" t="s">
        <v>172</v>
      </c>
      <c r="C11" t="s">
        <v>173</v>
      </c>
      <c r="D11" t="s">
        <v>174</v>
      </c>
      <c r="E11" t="s">
        <v>183</v>
      </c>
      <c r="F11">
        <v>2020</v>
      </c>
      <c r="G11">
        <v>32.9</v>
      </c>
      <c r="H11" s="4">
        <f t="shared" si="0"/>
        <v>31.773342189160463</v>
      </c>
      <c r="I11" t="s">
        <v>175</v>
      </c>
      <c r="J11" t="s">
        <v>17</v>
      </c>
      <c r="K11" s="11">
        <f t="shared" si="1"/>
        <v>84.413767771414612</v>
      </c>
    </row>
    <row r="12" spans="1:14" x14ac:dyDescent="0.2">
      <c r="A12">
        <v>3</v>
      </c>
      <c r="B12" t="s">
        <v>172</v>
      </c>
      <c r="C12" t="s">
        <v>173</v>
      </c>
      <c r="D12" t="s">
        <v>174</v>
      </c>
      <c r="E12" t="s">
        <v>109</v>
      </c>
      <c r="F12">
        <v>2020</v>
      </c>
      <c r="G12">
        <v>32.9</v>
      </c>
      <c r="H12" s="4">
        <f t="shared" si="0"/>
        <v>31.773342189160463</v>
      </c>
      <c r="I12" t="s">
        <v>175</v>
      </c>
      <c r="J12" t="s">
        <v>17</v>
      </c>
      <c r="K12" s="11">
        <f t="shared" si="1"/>
        <v>84.413767771414612</v>
      </c>
    </row>
    <row r="13" spans="1:14" x14ac:dyDescent="0.2">
      <c r="A13">
        <v>3</v>
      </c>
      <c r="B13" t="s">
        <v>172</v>
      </c>
      <c r="C13" t="s">
        <v>173</v>
      </c>
      <c r="D13" t="s">
        <v>174</v>
      </c>
      <c r="E13" t="s">
        <v>87</v>
      </c>
      <c r="F13">
        <v>2020</v>
      </c>
      <c r="G13">
        <v>32.4</v>
      </c>
      <c r="H13" s="4">
        <f t="shared" si="0"/>
        <v>31.273342189160463</v>
      </c>
      <c r="I13" t="s">
        <v>175</v>
      </c>
      <c r="J13" t="s">
        <v>17</v>
      </c>
      <c r="K13" s="11">
        <f t="shared" si="1"/>
        <v>83.085393701276473</v>
      </c>
    </row>
    <row r="14" spans="1:14" x14ac:dyDescent="0.2">
      <c r="A14">
        <v>3</v>
      </c>
      <c r="B14" t="s">
        <v>172</v>
      </c>
      <c r="C14" t="s">
        <v>173</v>
      </c>
      <c r="D14" t="s">
        <v>174</v>
      </c>
      <c r="E14" t="s">
        <v>145</v>
      </c>
      <c r="F14">
        <v>2020</v>
      </c>
      <c r="G14">
        <v>31.6</v>
      </c>
      <c r="H14" s="4">
        <f t="shared" si="0"/>
        <v>30.473342189160469</v>
      </c>
      <c r="I14" t="s">
        <v>175</v>
      </c>
      <c r="J14" t="s">
        <v>17</v>
      </c>
      <c r="K14" s="11">
        <f t="shared" si="1"/>
        <v>80.959995189055448</v>
      </c>
    </row>
    <row r="15" spans="1:14" x14ac:dyDescent="0.2">
      <c r="A15">
        <v>3</v>
      </c>
      <c r="B15" t="s">
        <v>172</v>
      </c>
      <c r="C15" t="s">
        <v>173</v>
      </c>
      <c r="D15" t="s">
        <v>174</v>
      </c>
      <c r="E15" t="s">
        <v>103</v>
      </c>
      <c r="F15">
        <v>2020</v>
      </c>
      <c r="G15">
        <v>31.5</v>
      </c>
      <c r="H15" s="4">
        <f t="shared" si="0"/>
        <v>30.373342189160468</v>
      </c>
      <c r="I15" t="s">
        <v>175</v>
      </c>
      <c r="J15" t="s">
        <v>17</v>
      </c>
      <c r="K15" s="11">
        <f t="shared" si="1"/>
        <v>80.6943203750278</v>
      </c>
    </row>
    <row r="16" spans="1:14" x14ac:dyDescent="0.2">
      <c r="A16">
        <v>3</v>
      </c>
      <c r="B16" t="s">
        <v>172</v>
      </c>
      <c r="C16" t="s">
        <v>173</v>
      </c>
      <c r="D16" t="s">
        <v>174</v>
      </c>
      <c r="E16" t="s">
        <v>119</v>
      </c>
      <c r="F16">
        <v>2020</v>
      </c>
      <c r="G16">
        <v>30.5</v>
      </c>
      <c r="H16" s="4">
        <f t="shared" si="0"/>
        <v>29.373342189160468</v>
      </c>
      <c r="I16" t="s">
        <v>175</v>
      </c>
      <c r="J16" t="s">
        <v>17</v>
      </c>
      <c r="K16" s="11">
        <f t="shared" si="1"/>
        <v>78.037572234751508</v>
      </c>
    </row>
    <row r="17" spans="1:11" x14ac:dyDescent="0.2">
      <c r="A17">
        <v>3</v>
      </c>
      <c r="B17" t="s">
        <v>172</v>
      </c>
      <c r="C17" t="s">
        <v>173</v>
      </c>
      <c r="D17" t="s">
        <v>174</v>
      </c>
      <c r="E17" t="s">
        <v>96</v>
      </c>
      <c r="F17">
        <v>2020</v>
      </c>
      <c r="G17">
        <v>30.4</v>
      </c>
      <c r="H17" s="4">
        <f t="shared" si="0"/>
        <v>29.273342189160466</v>
      </c>
      <c r="I17" t="s">
        <v>175</v>
      </c>
      <c r="J17" t="s">
        <v>17</v>
      </c>
      <c r="K17" s="11">
        <f t="shared" si="1"/>
        <v>77.771897420723874</v>
      </c>
    </row>
    <row r="18" spans="1:11" x14ac:dyDescent="0.2">
      <c r="A18">
        <v>3</v>
      </c>
      <c r="B18" t="s">
        <v>172</v>
      </c>
      <c r="C18" t="s">
        <v>173</v>
      </c>
      <c r="D18" t="s">
        <v>174</v>
      </c>
      <c r="E18" t="s">
        <v>92</v>
      </c>
      <c r="F18">
        <v>2020</v>
      </c>
      <c r="G18">
        <v>29.7</v>
      </c>
      <c r="H18" s="4">
        <f t="shared" si="0"/>
        <v>28.573342189160467</v>
      </c>
      <c r="I18" t="s">
        <v>175</v>
      </c>
      <c r="J18" t="s">
        <v>17</v>
      </c>
      <c r="K18" s="11">
        <f t="shared" si="1"/>
        <v>75.912173722530468</v>
      </c>
    </row>
    <row r="19" spans="1:11" x14ac:dyDescent="0.2">
      <c r="A19">
        <v>3</v>
      </c>
      <c r="B19" t="s">
        <v>172</v>
      </c>
      <c r="C19" t="s">
        <v>173</v>
      </c>
      <c r="D19" t="s">
        <v>174</v>
      </c>
      <c r="E19" t="s">
        <v>188</v>
      </c>
      <c r="F19">
        <v>2020</v>
      </c>
      <c r="G19">
        <v>29.1</v>
      </c>
      <c r="H19" s="4">
        <f t="shared" si="0"/>
        <v>27.973342189160469</v>
      </c>
      <c r="I19" t="s">
        <v>175</v>
      </c>
      <c r="J19" t="s">
        <v>17</v>
      </c>
      <c r="K19" s="11">
        <f t="shared" si="1"/>
        <v>74.318124838364682</v>
      </c>
    </row>
    <row r="20" spans="1:11" x14ac:dyDescent="0.2">
      <c r="A20">
        <v>3</v>
      </c>
      <c r="B20" t="s">
        <v>172</v>
      </c>
      <c r="C20" t="s">
        <v>173</v>
      </c>
      <c r="D20" t="s">
        <v>174</v>
      </c>
      <c r="E20" t="s">
        <v>168</v>
      </c>
      <c r="F20">
        <v>2020</v>
      </c>
      <c r="G20">
        <v>28.2</v>
      </c>
      <c r="H20" s="4">
        <f t="shared" si="0"/>
        <v>27.073342189160467</v>
      </c>
      <c r="I20" t="s">
        <v>175</v>
      </c>
      <c r="J20" t="s">
        <v>17</v>
      </c>
      <c r="K20" s="11">
        <f t="shared" si="1"/>
        <v>71.927051512116009</v>
      </c>
    </row>
    <row r="21" spans="1:11" x14ac:dyDescent="0.2">
      <c r="A21">
        <v>3</v>
      </c>
      <c r="B21" t="s">
        <v>172</v>
      </c>
      <c r="C21" t="s">
        <v>173</v>
      </c>
      <c r="D21" t="s">
        <v>174</v>
      </c>
      <c r="E21" t="s">
        <v>187</v>
      </c>
      <c r="F21">
        <v>2020</v>
      </c>
      <c r="G21">
        <v>28.1</v>
      </c>
      <c r="H21" s="4">
        <f t="shared" si="0"/>
        <v>26.973342189160469</v>
      </c>
      <c r="I21" t="s">
        <v>175</v>
      </c>
      <c r="J21" t="s">
        <v>17</v>
      </c>
      <c r="K21" s="11">
        <f t="shared" si="1"/>
        <v>71.66137669808839</v>
      </c>
    </row>
    <row r="22" spans="1:11" x14ac:dyDescent="0.2">
      <c r="A22">
        <v>3</v>
      </c>
      <c r="B22" t="s">
        <v>172</v>
      </c>
      <c r="C22" t="s">
        <v>173</v>
      </c>
      <c r="D22" t="s">
        <v>174</v>
      </c>
      <c r="E22" t="s">
        <v>130</v>
      </c>
      <c r="F22">
        <v>2020</v>
      </c>
      <c r="G22">
        <v>28.1</v>
      </c>
      <c r="H22" s="4">
        <f t="shared" si="0"/>
        <v>26.973342189160469</v>
      </c>
      <c r="I22" t="s">
        <v>175</v>
      </c>
      <c r="J22" t="s">
        <v>17</v>
      </c>
      <c r="K22" s="11">
        <f t="shared" si="1"/>
        <v>71.66137669808839</v>
      </c>
    </row>
    <row r="23" spans="1:11" x14ac:dyDescent="0.2">
      <c r="A23">
        <v>3</v>
      </c>
      <c r="B23" t="s">
        <v>172</v>
      </c>
      <c r="C23" t="s">
        <v>173</v>
      </c>
      <c r="D23" t="s">
        <v>174</v>
      </c>
      <c r="E23" t="s">
        <v>72</v>
      </c>
      <c r="F23">
        <v>2020</v>
      </c>
      <c r="G23">
        <v>27.3</v>
      </c>
      <c r="H23" s="4">
        <f t="shared" si="0"/>
        <v>26.173342189160469</v>
      </c>
      <c r="I23" t="s">
        <v>175</v>
      </c>
      <c r="J23" t="s">
        <v>17</v>
      </c>
      <c r="K23" s="11">
        <f t="shared" si="1"/>
        <v>69.535978185867336</v>
      </c>
    </row>
    <row r="24" spans="1:11" x14ac:dyDescent="0.2">
      <c r="A24">
        <v>3</v>
      </c>
      <c r="B24" t="s">
        <v>172</v>
      </c>
      <c r="C24" t="s">
        <v>173</v>
      </c>
      <c r="D24" t="s">
        <v>174</v>
      </c>
      <c r="E24" t="s">
        <v>152</v>
      </c>
      <c r="F24">
        <v>2020</v>
      </c>
      <c r="G24">
        <v>27.3</v>
      </c>
      <c r="H24" s="4">
        <f t="shared" si="0"/>
        <v>26.173342189160469</v>
      </c>
      <c r="I24" t="s">
        <v>175</v>
      </c>
      <c r="J24" t="s">
        <v>17</v>
      </c>
      <c r="K24" s="11">
        <f t="shared" si="1"/>
        <v>69.535978185867336</v>
      </c>
    </row>
    <row r="25" spans="1:11" x14ac:dyDescent="0.2">
      <c r="A25">
        <v>3</v>
      </c>
      <c r="B25" t="s">
        <v>172</v>
      </c>
      <c r="C25" t="s">
        <v>173</v>
      </c>
      <c r="D25" t="s">
        <v>174</v>
      </c>
      <c r="E25" t="s">
        <v>91</v>
      </c>
      <c r="F25">
        <v>2020</v>
      </c>
      <c r="G25">
        <v>27</v>
      </c>
      <c r="H25" s="4">
        <f t="shared" si="0"/>
        <v>25.873342189160468</v>
      </c>
      <c r="I25" t="s">
        <v>175</v>
      </c>
      <c r="J25" t="s">
        <v>17</v>
      </c>
      <c r="K25" s="11">
        <f t="shared" si="1"/>
        <v>68.73895374378445</v>
      </c>
    </row>
    <row r="26" spans="1:11" x14ac:dyDescent="0.2">
      <c r="A26">
        <v>3</v>
      </c>
      <c r="B26" t="s">
        <v>172</v>
      </c>
      <c r="C26" t="s">
        <v>173</v>
      </c>
      <c r="D26" t="s">
        <v>174</v>
      </c>
      <c r="E26" t="s">
        <v>94</v>
      </c>
      <c r="F26">
        <v>2020</v>
      </c>
      <c r="G26">
        <v>27</v>
      </c>
      <c r="H26" s="4">
        <f t="shared" si="0"/>
        <v>25.873342189160468</v>
      </c>
      <c r="I26" t="s">
        <v>175</v>
      </c>
      <c r="J26" t="s">
        <v>17</v>
      </c>
      <c r="K26" s="11">
        <f t="shared" si="1"/>
        <v>68.73895374378445</v>
      </c>
    </row>
    <row r="27" spans="1:11" x14ac:dyDescent="0.2">
      <c r="A27">
        <v>3</v>
      </c>
      <c r="B27" t="s">
        <v>172</v>
      </c>
      <c r="C27" t="s">
        <v>173</v>
      </c>
      <c r="D27" t="s">
        <v>174</v>
      </c>
      <c r="E27" t="s">
        <v>89</v>
      </c>
      <c r="F27">
        <v>2020</v>
      </c>
      <c r="G27">
        <v>26.5</v>
      </c>
      <c r="H27" s="4">
        <f t="shared" si="0"/>
        <v>25.373342189160468</v>
      </c>
      <c r="I27" t="s">
        <v>175</v>
      </c>
      <c r="J27" t="s">
        <v>17</v>
      </c>
      <c r="K27" s="11">
        <f t="shared" si="1"/>
        <v>67.410579673646296</v>
      </c>
    </row>
    <row r="28" spans="1:11" x14ac:dyDescent="0.2">
      <c r="A28">
        <v>3</v>
      </c>
      <c r="B28" t="s">
        <v>172</v>
      </c>
      <c r="C28" t="s">
        <v>173</v>
      </c>
      <c r="D28" t="s">
        <v>174</v>
      </c>
      <c r="E28" t="s">
        <v>84</v>
      </c>
      <c r="F28">
        <v>2020</v>
      </c>
      <c r="G28">
        <v>26.2</v>
      </c>
      <c r="H28" s="4">
        <f t="shared" si="0"/>
        <v>25.073342189160467</v>
      </c>
      <c r="I28" t="s">
        <v>175</v>
      </c>
      <c r="J28" t="s">
        <v>17</v>
      </c>
      <c r="K28" s="11">
        <f t="shared" si="1"/>
        <v>66.61355523156341</v>
      </c>
    </row>
    <row r="29" spans="1:11" x14ac:dyDescent="0.2">
      <c r="A29">
        <v>3</v>
      </c>
      <c r="B29" t="s">
        <v>172</v>
      </c>
      <c r="C29" t="s">
        <v>173</v>
      </c>
      <c r="D29" t="s">
        <v>174</v>
      </c>
      <c r="E29" t="s">
        <v>39</v>
      </c>
      <c r="F29">
        <v>2020</v>
      </c>
      <c r="G29">
        <v>25.9</v>
      </c>
      <c r="H29" s="4">
        <f t="shared" si="0"/>
        <v>24.773342189160466</v>
      </c>
      <c r="I29" t="s">
        <v>175</v>
      </c>
      <c r="J29" t="s">
        <v>17</v>
      </c>
      <c r="K29" s="11">
        <f t="shared" si="1"/>
        <v>65.816530789480524</v>
      </c>
    </row>
    <row r="30" spans="1:11" x14ac:dyDescent="0.2">
      <c r="A30">
        <v>3</v>
      </c>
      <c r="B30" t="s">
        <v>172</v>
      </c>
      <c r="C30" t="s">
        <v>173</v>
      </c>
      <c r="D30" t="s">
        <v>174</v>
      </c>
      <c r="E30" t="s">
        <v>165</v>
      </c>
      <c r="F30">
        <v>2020</v>
      </c>
      <c r="G30">
        <v>25.7</v>
      </c>
      <c r="H30" s="4">
        <f t="shared" si="0"/>
        <v>24.573342189160467</v>
      </c>
      <c r="I30" t="s">
        <v>175</v>
      </c>
      <c r="J30" t="s">
        <v>17</v>
      </c>
      <c r="K30" s="11">
        <f t="shared" si="1"/>
        <v>65.285181161425257</v>
      </c>
    </row>
    <row r="31" spans="1:11" x14ac:dyDescent="0.2">
      <c r="A31">
        <v>3</v>
      </c>
      <c r="B31" t="s">
        <v>172</v>
      </c>
      <c r="C31" t="s">
        <v>173</v>
      </c>
      <c r="D31" t="s">
        <v>174</v>
      </c>
      <c r="E31" t="s">
        <v>150</v>
      </c>
      <c r="F31">
        <v>2020</v>
      </c>
      <c r="G31">
        <v>25.5</v>
      </c>
      <c r="H31" s="4">
        <f t="shared" si="0"/>
        <v>24.373342189160468</v>
      </c>
      <c r="I31" t="s">
        <v>175</v>
      </c>
      <c r="J31" t="s">
        <v>17</v>
      </c>
      <c r="K31" s="11">
        <f t="shared" si="1"/>
        <v>64.753831533370004</v>
      </c>
    </row>
    <row r="32" spans="1:11" x14ac:dyDescent="0.2">
      <c r="A32">
        <v>3</v>
      </c>
      <c r="B32" t="s">
        <v>172</v>
      </c>
      <c r="C32" t="s">
        <v>173</v>
      </c>
      <c r="D32" t="s">
        <v>174</v>
      </c>
      <c r="E32" t="s">
        <v>169</v>
      </c>
      <c r="F32">
        <v>2020</v>
      </c>
      <c r="G32">
        <v>25</v>
      </c>
      <c r="H32" s="4">
        <f t="shared" si="0"/>
        <v>23.873342189160468</v>
      </c>
      <c r="I32" t="s">
        <v>175</v>
      </c>
      <c r="J32" t="s">
        <v>17</v>
      </c>
      <c r="K32" s="11">
        <f t="shared" si="1"/>
        <v>63.425457463231851</v>
      </c>
    </row>
    <row r="33" spans="1:11" x14ac:dyDescent="0.2">
      <c r="A33">
        <v>3</v>
      </c>
      <c r="B33" t="s">
        <v>172</v>
      </c>
      <c r="C33" t="s">
        <v>173</v>
      </c>
      <c r="D33" t="s">
        <v>174</v>
      </c>
      <c r="E33" t="s">
        <v>104</v>
      </c>
      <c r="F33">
        <v>2020</v>
      </c>
      <c r="G33">
        <v>24.7</v>
      </c>
      <c r="H33" s="4">
        <f t="shared" si="0"/>
        <v>23.573342189160467</v>
      </c>
      <c r="I33" t="s">
        <v>175</v>
      </c>
      <c r="J33" t="s">
        <v>17</v>
      </c>
      <c r="K33" s="11">
        <f t="shared" si="1"/>
        <v>62.628433021148957</v>
      </c>
    </row>
    <row r="34" spans="1:11" x14ac:dyDescent="0.2">
      <c r="A34">
        <v>3</v>
      </c>
      <c r="B34" t="s">
        <v>172</v>
      </c>
      <c r="C34" t="s">
        <v>173</v>
      </c>
      <c r="D34" t="s">
        <v>174</v>
      </c>
      <c r="E34" t="s">
        <v>156</v>
      </c>
      <c r="F34">
        <v>2020</v>
      </c>
      <c r="G34">
        <v>24.5</v>
      </c>
      <c r="H34" s="4">
        <f t="shared" si="0"/>
        <v>23.373342189160468</v>
      </c>
      <c r="I34" t="s">
        <v>175</v>
      </c>
      <c r="J34" t="s">
        <v>17</v>
      </c>
      <c r="K34" s="11">
        <f t="shared" si="1"/>
        <v>62.097083393093698</v>
      </c>
    </row>
    <row r="35" spans="1:11" x14ac:dyDescent="0.2">
      <c r="A35">
        <v>3</v>
      </c>
      <c r="B35" t="s">
        <v>172</v>
      </c>
      <c r="C35" t="s">
        <v>173</v>
      </c>
      <c r="D35" t="s">
        <v>174</v>
      </c>
      <c r="E35" t="s">
        <v>121</v>
      </c>
      <c r="F35">
        <v>2020</v>
      </c>
      <c r="G35">
        <v>24.1</v>
      </c>
      <c r="H35" s="4">
        <f t="shared" si="0"/>
        <v>22.973342189160469</v>
      </c>
      <c r="I35" t="s">
        <v>175</v>
      </c>
      <c r="J35" t="s">
        <v>17</v>
      </c>
      <c r="K35" s="11">
        <f t="shared" si="1"/>
        <v>61.034384136983178</v>
      </c>
    </row>
    <row r="36" spans="1:11" x14ac:dyDescent="0.2">
      <c r="A36">
        <v>3</v>
      </c>
      <c r="B36" t="s">
        <v>172</v>
      </c>
      <c r="C36" t="s">
        <v>173</v>
      </c>
      <c r="D36" t="s">
        <v>174</v>
      </c>
      <c r="E36" t="s">
        <v>222</v>
      </c>
      <c r="F36">
        <v>2020</v>
      </c>
      <c r="G36">
        <v>23.8</v>
      </c>
      <c r="H36" s="4">
        <f t="shared" si="0"/>
        <v>22.673342189160469</v>
      </c>
      <c r="I36" t="s">
        <v>175</v>
      </c>
      <c r="J36" t="s">
        <v>17</v>
      </c>
      <c r="K36" s="11">
        <f t="shared" si="1"/>
        <v>60.237359694900285</v>
      </c>
    </row>
    <row r="37" spans="1:11" x14ac:dyDescent="0.2">
      <c r="A37">
        <v>3</v>
      </c>
      <c r="B37" t="s">
        <v>172</v>
      </c>
      <c r="C37" t="s">
        <v>173</v>
      </c>
      <c r="D37" t="s">
        <v>174</v>
      </c>
      <c r="E37" t="s">
        <v>154</v>
      </c>
      <c r="F37">
        <v>2020</v>
      </c>
      <c r="G37">
        <v>23.7</v>
      </c>
      <c r="H37" s="4">
        <f t="shared" si="0"/>
        <v>22.573342189160467</v>
      </c>
      <c r="I37" t="s">
        <v>175</v>
      </c>
      <c r="J37" t="s">
        <v>17</v>
      </c>
      <c r="K37" s="11">
        <f t="shared" si="1"/>
        <v>59.971684880872658</v>
      </c>
    </row>
    <row r="38" spans="1:11" x14ac:dyDescent="0.2">
      <c r="A38">
        <v>3</v>
      </c>
      <c r="B38" t="s">
        <v>172</v>
      </c>
      <c r="C38" t="s">
        <v>173</v>
      </c>
      <c r="D38" t="s">
        <v>174</v>
      </c>
      <c r="E38" t="s">
        <v>33</v>
      </c>
      <c r="F38">
        <v>2020</v>
      </c>
      <c r="G38">
        <v>23.4</v>
      </c>
      <c r="H38" s="4">
        <f t="shared" si="0"/>
        <v>22.273342189160466</v>
      </c>
      <c r="I38" t="s">
        <v>175</v>
      </c>
      <c r="J38" t="s">
        <v>17</v>
      </c>
      <c r="K38" s="11">
        <f t="shared" si="1"/>
        <v>59.174660438789758</v>
      </c>
    </row>
    <row r="39" spans="1:11" x14ac:dyDescent="0.2">
      <c r="A39">
        <v>3</v>
      </c>
      <c r="B39" t="s">
        <v>172</v>
      </c>
      <c r="C39" t="s">
        <v>173</v>
      </c>
      <c r="D39" t="s">
        <v>174</v>
      </c>
      <c r="E39" t="s">
        <v>99</v>
      </c>
      <c r="F39">
        <v>2020</v>
      </c>
      <c r="G39">
        <v>23.4</v>
      </c>
      <c r="H39" s="4">
        <f t="shared" si="0"/>
        <v>22.273342189160466</v>
      </c>
      <c r="I39" t="s">
        <v>175</v>
      </c>
      <c r="J39" t="s">
        <v>17</v>
      </c>
      <c r="K39" s="11">
        <f t="shared" si="1"/>
        <v>59.174660438789758</v>
      </c>
    </row>
    <row r="40" spans="1:11" x14ac:dyDescent="0.2">
      <c r="A40">
        <v>3</v>
      </c>
      <c r="B40" t="s">
        <v>172</v>
      </c>
      <c r="C40" t="s">
        <v>173</v>
      </c>
      <c r="D40" t="s">
        <v>174</v>
      </c>
      <c r="E40" t="s">
        <v>125</v>
      </c>
      <c r="F40">
        <v>2020</v>
      </c>
      <c r="G40">
        <v>23.1</v>
      </c>
      <c r="H40" s="4">
        <f t="shared" si="0"/>
        <v>21.973342189160469</v>
      </c>
      <c r="I40" t="s">
        <v>175</v>
      </c>
      <c r="J40" t="s">
        <v>17</v>
      </c>
      <c r="K40" s="11">
        <f t="shared" si="1"/>
        <v>58.377635996706879</v>
      </c>
    </row>
    <row r="41" spans="1:11" x14ac:dyDescent="0.2">
      <c r="A41">
        <v>3</v>
      </c>
      <c r="B41" t="s">
        <v>172</v>
      </c>
      <c r="C41" t="s">
        <v>173</v>
      </c>
      <c r="D41" t="s">
        <v>174</v>
      </c>
      <c r="E41" t="s">
        <v>211</v>
      </c>
      <c r="F41">
        <v>2020</v>
      </c>
      <c r="G41">
        <v>22.8</v>
      </c>
      <c r="H41" s="4">
        <f t="shared" si="0"/>
        <v>21.673342189160469</v>
      </c>
      <c r="I41" t="s">
        <v>175</v>
      </c>
      <c r="J41" t="s">
        <v>17</v>
      </c>
      <c r="K41" s="11">
        <f t="shared" si="1"/>
        <v>57.580611554623985</v>
      </c>
    </row>
    <row r="42" spans="1:11" x14ac:dyDescent="0.2">
      <c r="A42">
        <v>3</v>
      </c>
      <c r="B42" t="s">
        <v>172</v>
      </c>
      <c r="C42" t="s">
        <v>173</v>
      </c>
      <c r="D42" t="s">
        <v>174</v>
      </c>
      <c r="E42" t="s">
        <v>82</v>
      </c>
      <c r="F42">
        <v>2020</v>
      </c>
      <c r="G42">
        <v>22.2</v>
      </c>
      <c r="H42" s="4">
        <f t="shared" si="0"/>
        <v>21.073342189160467</v>
      </c>
      <c r="I42" t="s">
        <v>175</v>
      </c>
      <c r="J42" t="s">
        <v>17</v>
      </c>
      <c r="K42" s="11">
        <f t="shared" si="1"/>
        <v>55.986562670458198</v>
      </c>
    </row>
    <row r="43" spans="1:11" x14ac:dyDescent="0.2">
      <c r="A43">
        <v>3</v>
      </c>
      <c r="B43" t="s">
        <v>172</v>
      </c>
      <c r="C43" t="s">
        <v>173</v>
      </c>
      <c r="D43" t="s">
        <v>174</v>
      </c>
      <c r="E43" t="s">
        <v>144</v>
      </c>
      <c r="F43">
        <v>2020</v>
      </c>
      <c r="G43">
        <v>21.7</v>
      </c>
      <c r="H43" s="4">
        <f t="shared" si="0"/>
        <v>20.573342189160467</v>
      </c>
      <c r="I43" t="s">
        <v>175</v>
      </c>
      <c r="J43" t="s">
        <v>17</v>
      </c>
      <c r="K43" s="11">
        <f t="shared" si="1"/>
        <v>54.658188600320045</v>
      </c>
    </row>
    <row r="44" spans="1:11" x14ac:dyDescent="0.2">
      <c r="A44">
        <v>3</v>
      </c>
      <c r="B44" t="s">
        <v>172</v>
      </c>
      <c r="C44" t="s">
        <v>173</v>
      </c>
      <c r="D44" t="s">
        <v>174</v>
      </c>
      <c r="E44" t="s">
        <v>116</v>
      </c>
      <c r="F44">
        <v>2020</v>
      </c>
      <c r="G44">
        <v>21.6</v>
      </c>
      <c r="H44" s="4">
        <f t="shared" si="0"/>
        <v>20.473342189160469</v>
      </c>
      <c r="I44" t="s">
        <v>175</v>
      </c>
      <c r="J44" t="s">
        <v>17</v>
      </c>
      <c r="K44" s="11">
        <f t="shared" si="1"/>
        <v>54.392513786292426</v>
      </c>
    </row>
    <row r="45" spans="1:11" x14ac:dyDescent="0.2">
      <c r="A45">
        <v>3</v>
      </c>
      <c r="B45" t="s">
        <v>172</v>
      </c>
      <c r="C45" t="s">
        <v>173</v>
      </c>
      <c r="D45" t="s">
        <v>174</v>
      </c>
      <c r="E45" t="s">
        <v>210</v>
      </c>
      <c r="F45">
        <v>2020</v>
      </c>
      <c r="G45">
        <v>21.6</v>
      </c>
      <c r="H45" s="4">
        <f t="shared" si="0"/>
        <v>20.473342189160469</v>
      </c>
      <c r="I45" t="s">
        <v>175</v>
      </c>
      <c r="J45" t="s">
        <v>17</v>
      </c>
      <c r="K45" s="11">
        <f t="shared" si="1"/>
        <v>54.392513786292426</v>
      </c>
    </row>
    <row r="46" spans="1:11" x14ac:dyDescent="0.2">
      <c r="A46">
        <v>3</v>
      </c>
      <c r="B46" t="s">
        <v>172</v>
      </c>
      <c r="C46" t="s">
        <v>173</v>
      </c>
      <c r="D46" t="s">
        <v>174</v>
      </c>
      <c r="E46" t="s">
        <v>100</v>
      </c>
      <c r="F46">
        <v>2020</v>
      </c>
      <c r="G46">
        <v>21.2</v>
      </c>
      <c r="H46" s="4">
        <f t="shared" si="0"/>
        <v>20.073342189160467</v>
      </c>
      <c r="I46" t="s">
        <v>175</v>
      </c>
      <c r="J46" t="s">
        <v>17</v>
      </c>
      <c r="K46" s="11">
        <f t="shared" si="1"/>
        <v>53.329814530181899</v>
      </c>
    </row>
    <row r="47" spans="1:11" x14ac:dyDescent="0.2">
      <c r="A47">
        <v>3</v>
      </c>
      <c r="B47" t="s">
        <v>172</v>
      </c>
      <c r="C47" t="s">
        <v>173</v>
      </c>
      <c r="D47" t="s">
        <v>174</v>
      </c>
      <c r="E47" t="s">
        <v>182</v>
      </c>
      <c r="F47">
        <v>2020</v>
      </c>
      <c r="G47">
        <v>20.9</v>
      </c>
      <c r="H47" s="4">
        <f t="shared" si="0"/>
        <v>19.773342189160466</v>
      </c>
      <c r="I47" t="s">
        <v>175</v>
      </c>
      <c r="J47" t="s">
        <v>17</v>
      </c>
      <c r="K47" s="11">
        <f t="shared" si="1"/>
        <v>52.532790088098999</v>
      </c>
    </row>
    <row r="48" spans="1:11" x14ac:dyDescent="0.2">
      <c r="A48">
        <v>3</v>
      </c>
      <c r="B48" t="s">
        <v>172</v>
      </c>
      <c r="C48" t="s">
        <v>173</v>
      </c>
      <c r="D48" t="s">
        <v>174</v>
      </c>
      <c r="E48" t="s">
        <v>164</v>
      </c>
      <c r="F48">
        <v>2020</v>
      </c>
      <c r="G48">
        <v>20.399999999999999</v>
      </c>
      <c r="H48" s="4">
        <f t="shared" si="0"/>
        <v>19.273342189160466</v>
      </c>
      <c r="I48" t="s">
        <v>175</v>
      </c>
      <c r="J48" t="s">
        <v>17</v>
      </c>
      <c r="K48" s="11">
        <f t="shared" si="1"/>
        <v>51.204416017960853</v>
      </c>
    </row>
    <row r="49" spans="1:11" x14ac:dyDescent="0.2">
      <c r="A49">
        <v>3</v>
      </c>
      <c r="B49" t="s">
        <v>172</v>
      </c>
      <c r="C49" t="s">
        <v>173</v>
      </c>
      <c r="D49" t="s">
        <v>174</v>
      </c>
      <c r="E49" t="s">
        <v>192</v>
      </c>
      <c r="F49">
        <v>2020</v>
      </c>
      <c r="G49">
        <v>20.2</v>
      </c>
      <c r="H49" s="4">
        <f t="shared" si="0"/>
        <v>19.073342189160467</v>
      </c>
      <c r="I49" t="s">
        <v>175</v>
      </c>
      <c r="J49" t="s">
        <v>17</v>
      </c>
      <c r="K49" s="11">
        <f t="shared" si="1"/>
        <v>50.6730663899056</v>
      </c>
    </row>
    <row r="50" spans="1:11" x14ac:dyDescent="0.2">
      <c r="A50">
        <v>3</v>
      </c>
      <c r="B50" t="s">
        <v>172</v>
      </c>
      <c r="C50" t="s">
        <v>173</v>
      </c>
      <c r="D50" t="s">
        <v>174</v>
      </c>
      <c r="E50" t="s">
        <v>131</v>
      </c>
      <c r="F50">
        <v>2020</v>
      </c>
      <c r="G50">
        <v>19.899999999999999</v>
      </c>
      <c r="H50" s="4">
        <f t="shared" si="0"/>
        <v>18.773342189160466</v>
      </c>
      <c r="I50" t="s">
        <v>175</v>
      </c>
      <c r="J50" t="s">
        <v>17</v>
      </c>
      <c r="K50" s="11">
        <f t="shared" si="1"/>
        <v>49.876041947822699</v>
      </c>
    </row>
    <row r="51" spans="1:11" x14ac:dyDescent="0.2">
      <c r="A51">
        <v>3</v>
      </c>
      <c r="B51" t="s">
        <v>172</v>
      </c>
      <c r="C51" t="s">
        <v>173</v>
      </c>
      <c r="D51" t="s">
        <v>174</v>
      </c>
      <c r="E51" t="s">
        <v>122</v>
      </c>
      <c r="F51">
        <v>2020</v>
      </c>
      <c r="G51">
        <v>19.8</v>
      </c>
      <c r="H51" s="4">
        <f t="shared" si="0"/>
        <v>18.673342189160469</v>
      </c>
      <c r="I51" t="s">
        <v>175</v>
      </c>
      <c r="J51" t="s">
        <v>17</v>
      </c>
      <c r="K51" s="11">
        <f t="shared" si="1"/>
        <v>49.61036713379508</v>
      </c>
    </row>
    <row r="52" spans="1:11" x14ac:dyDescent="0.2">
      <c r="A52">
        <v>3</v>
      </c>
      <c r="B52" t="s">
        <v>172</v>
      </c>
      <c r="C52" t="s">
        <v>173</v>
      </c>
      <c r="D52" t="s">
        <v>174</v>
      </c>
      <c r="E52" t="s">
        <v>190</v>
      </c>
      <c r="F52">
        <v>2020</v>
      </c>
      <c r="G52">
        <v>19.5</v>
      </c>
      <c r="H52" s="4">
        <f t="shared" si="0"/>
        <v>18.373342189160468</v>
      </c>
      <c r="I52" t="s">
        <v>175</v>
      </c>
      <c r="J52" t="s">
        <v>17</v>
      </c>
      <c r="K52" s="11">
        <f t="shared" si="1"/>
        <v>48.813342691712187</v>
      </c>
    </row>
    <row r="53" spans="1:11" x14ac:dyDescent="0.2">
      <c r="A53">
        <v>3</v>
      </c>
      <c r="B53" t="s">
        <v>172</v>
      </c>
      <c r="C53" t="s">
        <v>173</v>
      </c>
      <c r="D53" t="s">
        <v>174</v>
      </c>
      <c r="E53" t="s">
        <v>161</v>
      </c>
      <c r="F53">
        <v>2020</v>
      </c>
      <c r="G53">
        <v>19.5</v>
      </c>
      <c r="H53" s="4">
        <f t="shared" si="0"/>
        <v>18.373342189160468</v>
      </c>
      <c r="I53" t="s">
        <v>175</v>
      </c>
      <c r="J53" t="s">
        <v>17</v>
      </c>
      <c r="K53" s="11">
        <f t="shared" si="1"/>
        <v>48.813342691712187</v>
      </c>
    </row>
    <row r="54" spans="1:11" x14ac:dyDescent="0.2">
      <c r="A54">
        <v>3</v>
      </c>
      <c r="B54" t="s">
        <v>172</v>
      </c>
      <c r="C54" t="s">
        <v>173</v>
      </c>
      <c r="D54" t="s">
        <v>174</v>
      </c>
      <c r="E54" t="s">
        <v>113</v>
      </c>
      <c r="F54">
        <v>2020</v>
      </c>
      <c r="G54">
        <v>19</v>
      </c>
      <c r="H54" s="4">
        <f t="shared" si="0"/>
        <v>17.873342189160468</v>
      </c>
      <c r="I54" t="s">
        <v>175</v>
      </c>
      <c r="J54" t="s">
        <v>17</v>
      </c>
      <c r="K54" s="11">
        <f t="shared" si="1"/>
        <v>47.484968621574033</v>
      </c>
    </row>
    <row r="55" spans="1:11" x14ac:dyDescent="0.2">
      <c r="A55">
        <v>3</v>
      </c>
      <c r="B55" t="s">
        <v>172</v>
      </c>
      <c r="C55" t="s">
        <v>173</v>
      </c>
      <c r="D55" t="s">
        <v>174</v>
      </c>
      <c r="E55" t="s">
        <v>90</v>
      </c>
      <c r="F55">
        <v>2020</v>
      </c>
      <c r="G55">
        <v>18.7</v>
      </c>
      <c r="H55" s="4">
        <f t="shared" si="0"/>
        <v>17.573342189160467</v>
      </c>
      <c r="I55" t="s">
        <v>175</v>
      </c>
      <c r="J55" t="s">
        <v>17</v>
      </c>
      <c r="K55" s="11">
        <f t="shared" si="1"/>
        <v>46.68794417949114</v>
      </c>
    </row>
    <row r="56" spans="1:11" x14ac:dyDescent="0.2">
      <c r="A56">
        <v>3</v>
      </c>
      <c r="B56" t="s">
        <v>172</v>
      </c>
      <c r="C56" t="s">
        <v>173</v>
      </c>
      <c r="D56" t="s">
        <v>174</v>
      </c>
      <c r="E56" t="s">
        <v>80</v>
      </c>
      <c r="F56">
        <v>2020</v>
      </c>
      <c r="G56">
        <v>18.5</v>
      </c>
      <c r="H56" s="4">
        <f t="shared" si="0"/>
        <v>17.373342189160468</v>
      </c>
      <c r="I56" t="s">
        <v>175</v>
      </c>
      <c r="J56" t="s">
        <v>17</v>
      </c>
      <c r="K56" s="11">
        <f t="shared" si="1"/>
        <v>46.156594551435887</v>
      </c>
    </row>
    <row r="57" spans="1:11" x14ac:dyDescent="0.2">
      <c r="A57">
        <v>3</v>
      </c>
      <c r="B57" t="s">
        <v>172</v>
      </c>
      <c r="C57" t="s">
        <v>173</v>
      </c>
      <c r="D57" t="s">
        <v>174</v>
      </c>
      <c r="E57" t="s">
        <v>202</v>
      </c>
      <c r="F57">
        <v>2020</v>
      </c>
      <c r="G57">
        <v>18.3</v>
      </c>
      <c r="H57" s="4">
        <f t="shared" si="0"/>
        <v>17.173342189160469</v>
      </c>
      <c r="I57" t="s">
        <v>175</v>
      </c>
      <c r="J57" t="s">
        <v>17</v>
      </c>
      <c r="K57" s="11">
        <f t="shared" si="1"/>
        <v>45.625244923380627</v>
      </c>
    </row>
    <row r="58" spans="1:11" x14ac:dyDescent="0.2">
      <c r="A58">
        <v>3</v>
      </c>
      <c r="B58" t="s">
        <v>172</v>
      </c>
      <c r="C58" t="s">
        <v>173</v>
      </c>
      <c r="D58" t="s">
        <v>174</v>
      </c>
      <c r="E58" t="s">
        <v>213</v>
      </c>
      <c r="F58">
        <v>2020</v>
      </c>
      <c r="G58">
        <v>17.899999999999999</v>
      </c>
      <c r="H58" s="4">
        <f t="shared" si="0"/>
        <v>16.773342189160466</v>
      </c>
      <c r="I58" t="s">
        <v>175</v>
      </c>
      <c r="J58" t="s">
        <v>17</v>
      </c>
      <c r="K58" s="11">
        <f t="shared" si="1"/>
        <v>44.562545667270101</v>
      </c>
    </row>
    <row r="59" spans="1:11" x14ac:dyDescent="0.2">
      <c r="A59">
        <v>3</v>
      </c>
      <c r="B59" t="s">
        <v>172</v>
      </c>
      <c r="C59" t="s">
        <v>173</v>
      </c>
      <c r="D59" t="s">
        <v>174</v>
      </c>
      <c r="E59" t="s">
        <v>189</v>
      </c>
      <c r="F59">
        <v>2020</v>
      </c>
      <c r="G59">
        <v>17.7</v>
      </c>
      <c r="H59" s="4">
        <f t="shared" si="0"/>
        <v>16.573342189160467</v>
      </c>
      <c r="I59" t="s">
        <v>175</v>
      </c>
      <c r="J59" t="s">
        <v>17</v>
      </c>
      <c r="K59" s="11">
        <f t="shared" si="1"/>
        <v>44.031196039214841</v>
      </c>
    </row>
    <row r="60" spans="1:11" x14ac:dyDescent="0.2">
      <c r="A60">
        <v>3</v>
      </c>
      <c r="B60" t="s">
        <v>172</v>
      </c>
      <c r="C60" t="s">
        <v>173</v>
      </c>
      <c r="D60" t="s">
        <v>174</v>
      </c>
      <c r="E60" t="s">
        <v>191</v>
      </c>
      <c r="F60">
        <v>2020</v>
      </c>
      <c r="G60">
        <v>17.399999999999999</v>
      </c>
      <c r="H60" s="4">
        <f t="shared" si="0"/>
        <v>16.273342189160466</v>
      </c>
      <c r="I60" t="s">
        <v>175</v>
      </c>
      <c r="J60" t="s">
        <v>17</v>
      </c>
      <c r="K60" s="11">
        <f t="shared" si="1"/>
        <v>43.234171597131947</v>
      </c>
    </row>
    <row r="61" spans="1:11" x14ac:dyDescent="0.2">
      <c r="A61">
        <v>3</v>
      </c>
      <c r="B61" t="s">
        <v>172</v>
      </c>
      <c r="C61" t="s">
        <v>173</v>
      </c>
      <c r="D61" t="s">
        <v>174</v>
      </c>
      <c r="E61" t="s">
        <v>77</v>
      </c>
      <c r="F61">
        <v>2020</v>
      </c>
      <c r="G61">
        <v>17</v>
      </c>
      <c r="H61" s="4">
        <f t="shared" si="0"/>
        <v>15.873342189160468</v>
      </c>
      <c r="I61" t="s">
        <v>175</v>
      </c>
      <c r="J61" t="s">
        <v>17</v>
      </c>
      <c r="K61" s="11">
        <f t="shared" si="1"/>
        <v>42.171472341021435</v>
      </c>
    </row>
    <row r="62" spans="1:11" x14ac:dyDescent="0.2">
      <c r="A62">
        <v>3</v>
      </c>
      <c r="B62" t="s">
        <v>172</v>
      </c>
      <c r="C62" t="s">
        <v>173</v>
      </c>
      <c r="D62" t="s">
        <v>174</v>
      </c>
      <c r="E62" t="s">
        <v>132</v>
      </c>
      <c r="F62">
        <v>2020</v>
      </c>
      <c r="G62">
        <v>16.8</v>
      </c>
      <c r="H62" s="4">
        <f t="shared" si="0"/>
        <v>15.673342189160469</v>
      </c>
      <c r="I62" t="s">
        <v>175</v>
      </c>
      <c r="J62" t="s">
        <v>17</v>
      </c>
      <c r="K62" s="11">
        <f t="shared" si="1"/>
        <v>41.640122712966175</v>
      </c>
    </row>
    <row r="63" spans="1:11" x14ac:dyDescent="0.2">
      <c r="A63">
        <v>3</v>
      </c>
      <c r="B63" t="s">
        <v>172</v>
      </c>
      <c r="C63" t="s">
        <v>173</v>
      </c>
      <c r="D63" t="s">
        <v>174</v>
      </c>
      <c r="E63" t="s">
        <v>71</v>
      </c>
      <c r="F63">
        <v>2020</v>
      </c>
      <c r="G63">
        <v>16</v>
      </c>
      <c r="H63" s="4">
        <f t="shared" si="0"/>
        <v>14.873342189160468</v>
      </c>
      <c r="I63" t="s">
        <v>175</v>
      </c>
      <c r="J63" t="s">
        <v>17</v>
      </c>
      <c r="K63" s="11">
        <f t="shared" si="1"/>
        <v>39.514724200745135</v>
      </c>
    </row>
    <row r="64" spans="1:11" x14ac:dyDescent="0.2">
      <c r="A64">
        <v>3</v>
      </c>
      <c r="B64" t="s">
        <v>172</v>
      </c>
      <c r="C64" t="s">
        <v>173</v>
      </c>
      <c r="D64" t="s">
        <v>174</v>
      </c>
      <c r="E64" t="s">
        <v>178</v>
      </c>
      <c r="F64">
        <v>2020</v>
      </c>
      <c r="G64">
        <v>15.4</v>
      </c>
      <c r="H64" s="4">
        <f t="shared" si="0"/>
        <v>14.273342189160468</v>
      </c>
      <c r="I64" t="s">
        <v>175</v>
      </c>
      <c r="J64" t="s">
        <v>17</v>
      </c>
      <c r="K64" s="11">
        <f t="shared" si="1"/>
        <v>37.920675316579349</v>
      </c>
    </row>
    <row r="65" spans="1:11" x14ac:dyDescent="0.2">
      <c r="A65">
        <v>3</v>
      </c>
      <c r="B65" t="s">
        <v>172</v>
      </c>
      <c r="C65" t="s">
        <v>173</v>
      </c>
      <c r="D65" t="s">
        <v>174</v>
      </c>
      <c r="E65" t="s">
        <v>225</v>
      </c>
      <c r="F65">
        <v>2020</v>
      </c>
      <c r="G65">
        <v>15</v>
      </c>
      <c r="H65" s="4">
        <f t="shared" si="0"/>
        <v>13.873342189160468</v>
      </c>
      <c r="I65" t="s">
        <v>175</v>
      </c>
      <c r="J65" t="s">
        <v>17</v>
      </c>
      <c r="K65" s="11">
        <f t="shared" si="1"/>
        <v>36.857976060468829</v>
      </c>
    </row>
    <row r="66" spans="1:11" x14ac:dyDescent="0.2">
      <c r="A66">
        <v>3</v>
      </c>
      <c r="B66" t="s">
        <v>172</v>
      </c>
      <c r="C66" t="s">
        <v>173</v>
      </c>
      <c r="D66" t="s">
        <v>174</v>
      </c>
      <c r="E66" t="s">
        <v>193</v>
      </c>
      <c r="F66">
        <v>2020</v>
      </c>
      <c r="G66">
        <v>14.5</v>
      </c>
      <c r="H66" s="4">
        <f t="shared" si="0"/>
        <v>13.373342189160468</v>
      </c>
      <c r="I66" t="s">
        <v>175</v>
      </c>
      <c r="J66" t="s">
        <v>17</v>
      </c>
      <c r="K66" s="11">
        <f t="shared" si="1"/>
        <v>35.529601990330676</v>
      </c>
    </row>
    <row r="67" spans="1:11" x14ac:dyDescent="0.2">
      <c r="A67">
        <v>3</v>
      </c>
      <c r="B67" t="s">
        <v>172</v>
      </c>
      <c r="C67" t="s">
        <v>173</v>
      </c>
      <c r="D67" t="s">
        <v>174</v>
      </c>
      <c r="E67" t="s">
        <v>207</v>
      </c>
      <c r="F67">
        <v>2020</v>
      </c>
      <c r="G67">
        <v>14.3</v>
      </c>
      <c r="H67" s="4">
        <f t="shared" ref="H67:H130" si="2">G67-$N$4/$N$3-$N$4</f>
        <v>13.173342189160469</v>
      </c>
      <c r="I67" t="s">
        <v>175</v>
      </c>
      <c r="J67" t="s">
        <v>17</v>
      </c>
      <c r="K67" s="11">
        <f t="shared" ref="K67:K130" si="3">IF(H67&gt;$N$3,100,(H67/$N$3)*100)</f>
        <v>34.998252362275423</v>
      </c>
    </row>
    <row r="68" spans="1:11" x14ac:dyDescent="0.2">
      <c r="A68">
        <v>3</v>
      </c>
      <c r="B68" t="s">
        <v>172</v>
      </c>
      <c r="C68" t="s">
        <v>173</v>
      </c>
      <c r="D68" t="s">
        <v>174</v>
      </c>
      <c r="E68" t="s">
        <v>220</v>
      </c>
      <c r="F68">
        <v>2020</v>
      </c>
      <c r="G68">
        <v>14</v>
      </c>
      <c r="H68" s="4">
        <f t="shared" si="2"/>
        <v>12.873342189160468</v>
      </c>
      <c r="I68" t="s">
        <v>175</v>
      </c>
      <c r="J68" t="s">
        <v>17</v>
      </c>
      <c r="K68" s="11">
        <f t="shared" si="3"/>
        <v>34.20122792019253</v>
      </c>
    </row>
    <row r="69" spans="1:11" x14ac:dyDescent="0.2">
      <c r="A69">
        <v>3</v>
      </c>
      <c r="B69" t="s">
        <v>172</v>
      </c>
      <c r="C69" t="s">
        <v>173</v>
      </c>
      <c r="D69" t="s">
        <v>174</v>
      </c>
      <c r="E69" t="s">
        <v>22</v>
      </c>
      <c r="F69">
        <v>2020</v>
      </c>
      <c r="G69">
        <v>13.7</v>
      </c>
      <c r="H69" s="4">
        <f t="shared" si="2"/>
        <v>12.573342189160467</v>
      </c>
      <c r="I69" t="s">
        <v>175</v>
      </c>
      <c r="J69" t="s">
        <v>17</v>
      </c>
      <c r="K69" s="11">
        <f t="shared" si="3"/>
        <v>33.404203478109636</v>
      </c>
    </row>
    <row r="70" spans="1:11" x14ac:dyDescent="0.2">
      <c r="A70">
        <v>3</v>
      </c>
      <c r="B70" t="s">
        <v>172</v>
      </c>
      <c r="C70" t="s">
        <v>173</v>
      </c>
      <c r="D70" t="s">
        <v>174</v>
      </c>
      <c r="E70" t="s">
        <v>95</v>
      </c>
      <c r="F70">
        <v>2020</v>
      </c>
      <c r="G70">
        <v>13.5</v>
      </c>
      <c r="H70" s="4">
        <f t="shared" si="2"/>
        <v>12.373342189160468</v>
      </c>
      <c r="I70" t="s">
        <v>175</v>
      </c>
      <c r="J70" t="s">
        <v>17</v>
      </c>
      <c r="K70" s="11">
        <f t="shared" si="3"/>
        <v>32.872853850054376</v>
      </c>
    </row>
    <row r="71" spans="1:11" x14ac:dyDescent="0.2">
      <c r="A71">
        <v>3</v>
      </c>
      <c r="B71" t="s">
        <v>172</v>
      </c>
      <c r="C71" t="s">
        <v>173</v>
      </c>
      <c r="D71" t="s">
        <v>174</v>
      </c>
      <c r="E71" t="s">
        <v>206</v>
      </c>
      <c r="F71">
        <v>2020</v>
      </c>
      <c r="G71">
        <v>13.4</v>
      </c>
      <c r="H71" s="4">
        <f t="shared" si="2"/>
        <v>12.273342189160468</v>
      </c>
      <c r="I71" t="s">
        <v>175</v>
      </c>
      <c r="J71" t="s">
        <v>17</v>
      </c>
      <c r="K71" s="11">
        <f t="shared" si="3"/>
        <v>32.607179036026743</v>
      </c>
    </row>
    <row r="72" spans="1:11" x14ac:dyDescent="0.2">
      <c r="A72">
        <v>3</v>
      </c>
      <c r="B72" t="s">
        <v>172</v>
      </c>
      <c r="C72" t="s">
        <v>173</v>
      </c>
      <c r="D72" t="s">
        <v>174</v>
      </c>
      <c r="E72" t="s">
        <v>83</v>
      </c>
      <c r="F72">
        <v>2020</v>
      </c>
      <c r="G72">
        <v>13.3</v>
      </c>
      <c r="H72" s="4">
        <f t="shared" si="2"/>
        <v>12.173342189160469</v>
      </c>
      <c r="I72" t="s">
        <v>175</v>
      </c>
      <c r="J72" t="s">
        <v>17</v>
      </c>
      <c r="K72" s="11">
        <f t="shared" si="3"/>
        <v>32.341504221999116</v>
      </c>
    </row>
    <row r="73" spans="1:11" x14ac:dyDescent="0.2">
      <c r="A73">
        <v>3</v>
      </c>
      <c r="B73" t="s">
        <v>172</v>
      </c>
      <c r="C73" t="s">
        <v>173</v>
      </c>
      <c r="D73" t="s">
        <v>174</v>
      </c>
      <c r="E73" t="s">
        <v>205</v>
      </c>
      <c r="F73">
        <v>2020</v>
      </c>
      <c r="G73">
        <v>13</v>
      </c>
      <c r="H73" s="4">
        <f t="shared" si="2"/>
        <v>11.873342189160468</v>
      </c>
      <c r="I73" t="s">
        <v>175</v>
      </c>
      <c r="J73" t="s">
        <v>17</v>
      </c>
      <c r="K73" s="11">
        <f t="shared" si="3"/>
        <v>31.54447977991623</v>
      </c>
    </row>
    <row r="74" spans="1:11" x14ac:dyDescent="0.2">
      <c r="A74">
        <v>3</v>
      </c>
      <c r="B74" t="s">
        <v>172</v>
      </c>
      <c r="C74" t="s">
        <v>173</v>
      </c>
      <c r="D74" t="s">
        <v>174</v>
      </c>
      <c r="E74" t="s">
        <v>215</v>
      </c>
      <c r="F74">
        <v>2020</v>
      </c>
      <c r="G74">
        <v>12.8</v>
      </c>
      <c r="H74" s="4">
        <f t="shared" si="2"/>
        <v>11.673342189160469</v>
      </c>
      <c r="I74" t="s">
        <v>175</v>
      </c>
      <c r="J74" t="s">
        <v>17</v>
      </c>
      <c r="K74" s="11">
        <f t="shared" si="3"/>
        <v>31.013130151860967</v>
      </c>
    </row>
    <row r="75" spans="1:11" x14ac:dyDescent="0.2">
      <c r="A75">
        <v>3</v>
      </c>
      <c r="B75" t="s">
        <v>172</v>
      </c>
      <c r="C75" t="s">
        <v>173</v>
      </c>
      <c r="D75" t="s">
        <v>174</v>
      </c>
      <c r="E75" t="s">
        <v>138</v>
      </c>
      <c r="F75">
        <v>2020</v>
      </c>
      <c r="G75">
        <v>12.7</v>
      </c>
      <c r="H75" s="4">
        <f t="shared" si="2"/>
        <v>11.573342189160467</v>
      </c>
      <c r="I75" t="s">
        <v>175</v>
      </c>
      <c r="J75" t="s">
        <v>17</v>
      </c>
      <c r="K75" s="11">
        <f t="shared" si="3"/>
        <v>30.747455337833333</v>
      </c>
    </row>
    <row r="76" spans="1:11" x14ac:dyDescent="0.2">
      <c r="A76">
        <v>3</v>
      </c>
      <c r="B76" t="s">
        <v>172</v>
      </c>
      <c r="C76" t="s">
        <v>173</v>
      </c>
      <c r="D76" t="s">
        <v>174</v>
      </c>
      <c r="E76" t="s">
        <v>45</v>
      </c>
      <c r="F76">
        <v>2020</v>
      </c>
      <c r="G76">
        <v>12.2</v>
      </c>
      <c r="H76" s="4">
        <f t="shared" si="2"/>
        <v>11.073342189160467</v>
      </c>
      <c r="I76" t="s">
        <v>175</v>
      </c>
      <c r="J76" t="s">
        <v>17</v>
      </c>
      <c r="K76" s="11">
        <f t="shared" si="3"/>
        <v>29.419081267695184</v>
      </c>
    </row>
    <row r="77" spans="1:11" x14ac:dyDescent="0.2">
      <c r="A77">
        <v>3</v>
      </c>
      <c r="B77" t="s">
        <v>172</v>
      </c>
      <c r="C77" t="s">
        <v>173</v>
      </c>
      <c r="D77" t="s">
        <v>174</v>
      </c>
      <c r="E77" t="s">
        <v>160</v>
      </c>
      <c r="F77">
        <v>2020</v>
      </c>
      <c r="G77">
        <v>11.8</v>
      </c>
      <c r="H77" s="4">
        <f t="shared" si="2"/>
        <v>10.673342189160469</v>
      </c>
      <c r="I77" t="s">
        <v>175</v>
      </c>
      <c r="J77" t="s">
        <v>17</v>
      </c>
      <c r="K77" s="11">
        <f t="shared" si="3"/>
        <v>28.356382011584667</v>
      </c>
    </row>
    <row r="78" spans="1:11" x14ac:dyDescent="0.2">
      <c r="A78">
        <v>3</v>
      </c>
      <c r="B78" t="s">
        <v>172</v>
      </c>
      <c r="C78" t="s">
        <v>173</v>
      </c>
      <c r="D78" t="s">
        <v>174</v>
      </c>
      <c r="E78" t="s">
        <v>42</v>
      </c>
      <c r="F78">
        <v>2020</v>
      </c>
      <c r="G78">
        <v>11.7</v>
      </c>
      <c r="H78" s="4">
        <f t="shared" si="2"/>
        <v>10.573342189160467</v>
      </c>
      <c r="I78" t="s">
        <v>175</v>
      </c>
      <c r="J78" t="s">
        <v>17</v>
      </c>
      <c r="K78" s="11">
        <f t="shared" si="3"/>
        <v>28.09070719755703</v>
      </c>
    </row>
    <row r="79" spans="1:11" x14ac:dyDescent="0.2">
      <c r="A79">
        <v>3</v>
      </c>
      <c r="B79" t="s">
        <v>172</v>
      </c>
      <c r="C79" t="s">
        <v>173</v>
      </c>
      <c r="D79" t="s">
        <v>174</v>
      </c>
      <c r="E79" t="s">
        <v>200</v>
      </c>
      <c r="F79">
        <v>2020</v>
      </c>
      <c r="G79">
        <v>11.5</v>
      </c>
      <c r="H79" s="4">
        <f t="shared" si="2"/>
        <v>10.373342189160468</v>
      </c>
      <c r="I79" t="s">
        <v>175</v>
      </c>
      <c r="J79" t="s">
        <v>17</v>
      </c>
      <c r="K79" s="11">
        <f t="shared" si="3"/>
        <v>27.559357569501774</v>
      </c>
    </row>
    <row r="80" spans="1:11" x14ac:dyDescent="0.2">
      <c r="A80">
        <v>3</v>
      </c>
      <c r="B80" t="s">
        <v>172</v>
      </c>
      <c r="C80" t="s">
        <v>173</v>
      </c>
      <c r="D80" t="s">
        <v>174</v>
      </c>
      <c r="E80" t="s">
        <v>102</v>
      </c>
      <c r="F80">
        <v>2020</v>
      </c>
      <c r="G80">
        <v>11.2</v>
      </c>
      <c r="H80" s="4">
        <f t="shared" si="2"/>
        <v>10.073342189160467</v>
      </c>
      <c r="I80" t="s">
        <v>175</v>
      </c>
      <c r="J80" t="s">
        <v>17</v>
      </c>
      <c r="K80" s="11">
        <f t="shared" si="3"/>
        <v>26.762333127418881</v>
      </c>
    </row>
    <row r="81" spans="1:11" x14ac:dyDescent="0.2">
      <c r="A81">
        <v>3</v>
      </c>
      <c r="B81" t="s">
        <v>172</v>
      </c>
      <c r="C81" t="s">
        <v>173</v>
      </c>
      <c r="D81" t="s">
        <v>174</v>
      </c>
      <c r="E81" t="s">
        <v>149</v>
      </c>
      <c r="F81">
        <v>2020</v>
      </c>
      <c r="G81">
        <v>11.1</v>
      </c>
      <c r="H81" s="4">
        <f t="shared" si="2"/>
        <v>9.9733421891604674</v>
      </c>
      <c r="I81" t="s">
        <v>175</v>
      </c>
      <c r="J81" t="s">
        <v>17</v>
      </c>
      <c r="K81" s="11">
        <f t="shared" si="3"/>
        <v>26.496658313391251</v>
      </c>
    </row>
    <row r="82" spans="1:11" x14ac:dyDescent="0.2">
      <c r="A82">
        <v>3</v>
      </c>
      <c r="B82" t="s">
        <v>172</v>
      </c>
      <c r="C82" t="s">
        <v>173</v>
      </c>
      <c r="D82" t="s">
        <v>174</v>
      </c>
      <c r="E82" t="s">
        <v>153</v>
      </c>
      <c r="F82">
        <v>2020</v>
      </c>
      <c r="G82">
        <v>11</v>
      </c>
      <c r="H82" s="4">
        <f t="shared" si="2"/>
        <v>9.8733421891604678</v>
      </c>
      <c r="I82" t="s">
        <v>175</v>
      </c>
      <c r="J82" t="s">
        <v>17</v>
      </c>
      <c r="K82" s="11">
        <f t="shared" si="3"/>
        <v>26.230983499363624</v>
      </c>
    </row>
    <row r="83" spans="1:11" x14ac:dyDescent="0.2">
      <c r="A83">
        <v>3</v>
      </c>
      <c r="B83" t="s">
        <v>172</v>
      </c>
      <c r="C83" t="s">
        <v>173</v>
      </c>
      <c r="D83" t="s">
        <v>174</v>
      </c>
      <c r="E83" t="s">
        <v>219</v>
      </c>
      <c r="F83">
        <v>2020</v>
      </c>
      <c r="G83">
        <v>11</v>
      </c>
      <c r="H83" s="4">
        <f t="shared" si="2"/>
        <v>9.8733421891604678</v>
      </c>
      <c r="I83" t="s">
        <v>175</v>
      </c>
      <c r="J83" t="s">
        <v>17</v>
      </c>
      <c r="K83" s="11">
        <f t="shared" si="3"/>
        <v>26.230983499363624</v>
      </c>
    </row>
    <row r="84" spans="1:11" x14ac:dyDescent="0.2">
      <c r="A84">
        <v>3</v>
      </c>
      <c r="B84" t="s">
        <v>172</v>
      </c>
      <c r="C84" t="s">
        <v>173</v>
      </c>
      <c r="D84" t="s">
        <v>174</v>
      </c>
      <c r="E84" t="s">
        <v>128</v>
      </c>
      <c r="F84">
        <v>2020</v>
      </c>
      <c r="G84">
        <v>10.8</v>
      </c>
      <c r="H84" s="4">
        <f t="shared" si="2"/>
        <v>9.6733421891604685</v>
      </c>
      <c r="I84" t="s">
        <v>175</v>
      </c>
      <c r="J84" t="s">
        <v>17</v>
      </c>
      <c r="K84" s="11">
        <f t="shared" si="3"/>
        <v>25.699633871308365</v>
      </c>
    </row>
    <row r="85" spans="1:11" x14ac:dyDescent="0.2">
      <c r="A85">
        <v>3</v>
      </c>
      <c r="B85" t="s">
        <v>172</v>
      </c>
      <c r="C85" t="s">
        <v>173</v>
      </c>
      <c r="D85" t="s">
        <v>174</v>
      </c>
      <c r="E85" t="s">
        <v>110</v>
      </c>
      <c r="F85">
        <v>2020</v>
      </c>
      <c r="G85">
        <v>10.7</v>
      </c>
      <c r="H85" s="4">
        <f t="shared" si="2"/>
        <v>9.5733421891604671</v>
      </c>
      <c r="I85" t="s">
        <v>175</v>
      </c>
      <c r="J85" t="s">
        <v>17</v>
      </c>
      <c r="K85" s="11">
        <f t="shared" si="3"/>
        <v>25.433959057280731</v>
      </c>
    </row>
    <row r="86" spans="1:11" x14ac:dyDescent="0.2">
      <c r="A86">
        <v>3</v>
      </c>
      <c r="B86" t="s">
        <v>172</v>
      </c>
      <c r="C86" t="s">
        <v>173</v>
      </c>
      <c r="D86" t="s">
        <v>174</v>
      </c>
      <c r="E86" t="s">
        <v>58</v>
      </c>
      <c r="F86">
        <v>2020</v>
      </c>
      <c r="G86">
        <v>10.7</v>
      </c>
      <c r="H86" s="4">
        <f t="shared" si="2"/>
        <v>9.5733421891604671</v>
      </c>
      <c r="I86" t="s">
        <v>175</v>
      </c>
      <c r="J86" t="s">
        <v>17</v>
      </c>
      <c r="K86" s="11">
        <f t="shared" si="3"/>
        <v>25.433959057280731</v>
      </c>
    </row>
    <row r="87" spans="1:11" x14ac:dyDescent="0.2">
      <c r="A87">
        <v>3</v>
      </c>
      <c r="B87" t="s">
        <v>172</v>
      </c>
      <c r="C87" t="s">
        <v>173</v>
      </c>
      <c r="D87" t="s">
        <v>174</v>
      </c>
      <c r="E87" t="s">
        <v>158</v>
      </c>
      <c r="F87">
        <v>2020</v>
      </c>
      <c r="G87">
        <v>10.7</v>
      </c>
      <c r="H87" s="4">
        <f t="shared" si="2"/>
        <v>9.5733421891604671</v>
      </c>
      <c r="I87" t="s">
        <v>175</v>
      </c>
      <c r="J87" t="s">
        <v>17</v>
      </c>
      <c r="K87" s="11">
        <f t="shared" si="3"/>
        <v>25.433959057280731</v>
      </c>
    </row>
    <row r="88" spans="1:11" x14ac:dyDescent="0.2">
      <c r="A88">
        <v>3</v>
      </c>
      <c r="B88" t="s">
        <v>172</v>
      </c>
      <c r="C88" t="s">
        <v>173</v>
      </c>
      <c r="D88" t="s">
        <v>174</v>
      </c>
      <c r="E88" t="s">
        <v>101</v>
      </c>
      <c r="F88">
        <v>2020</v>
      </c>
      <c r="G88">
        <v>10.4</v>
      </c>
      <c r="H88" s="4">
        <f t="shared" si="2"/>
        <v>9.2733421891604682</v>
      </c>
      <c r="I88" t="s">
        <v>175</v>
      </c>
      <c r="J88" t="s">
        <v>17</v>
      </c>
      <c r="K88" s="11">
        <f t="shared" si="3"/>
        <v>24.636934615197841</v>
      </c>
    </row>
    <row r="89" spans="1:11" x14ac:dyDescent="0.2">
      <c r="A89">
        <v>3</v>
      </c>
      <c r="B89" t="s">
        <v>172</v>
      </c>
      <c r="C89" t="s">
        <v>173</v>
      </c>
      <c r="D89" t="s">
        <v>174</v>
      </c>
      <c r="E89" t="s">
        <v>126</v>
      </c>
      <c r="F89">
        <v>2020</v>
      </c>
      <c r="G89">
        <v>10.4</v>
      </c>
      <c r="H89" s="4">
        <f t="shared" si="2"/>
        <v>9.2733421891604682</v>
      </c>
      <c r="I89" t="s">
        <v>175</v>
      </c>
      <c r="J89" t="s">
        <v>17</v>
      </c>
      <c r="K89" s="11">
        <f t="shared" si="3"/>
        <v>24.636934615197841</v>
      </c>
    </row>
    <row r="90" spans="1:11" x14ac:dyDescent="0.2">
      <c r="A90">
        <v>3</v>
      </c>
      <c r="B90" t="s">
        <v>172</v>
      </c>
      <c r="C90" t="s">
        <v>173</v>
      </c>
      <c r="D90" t="s">
        <v>174</v>
      </c>
      <c r="E90" t="s">
        <v>163</v>
      </c>
      <c r="F90">
        <v>2020</v>
      </c>
      <c r="G90">
        <v>10.4</v>
      </c>
      <c r="H90" s="4">
        <f t="shared" si="2"/>
        <v>9.2733421891604682</v>
      </c>
      <c r="I90" t="s">
        <v>175</v>
      </c>
      <c r="J90" t="s">
        <v>17</v>
      </c>
      <c r="K90" s="11">
        <f t="shared" si="3"/>
        <v>24.636934615197841</v>
      </c>
    </row>
    <row r="91" spans="1:11" x14ac:dyDescent="0.2">
      <c r="A91">
        <v>3</v>
      </c>
      <c r="B91" t="s">
        <v>172</v>
      </c>
      <c r="C91" t="s">
        <v>173</v>
      </c>
      <c r="D91" t="s">
        <v>174</v>
      </c>
      <c r="E91" t="s">
        <v>133</v>
      </c>
      <c r="F91">
        <v>2020</v>
      </c>
      <c r="G91">
        <v>10.199999999999999</v>
      </c>
      <c r="H91" s="4">
        <f t="shared" si="2"/>
        <v>9.0733421891604671</v>
      </c>
      <c r="I91" t="s">
        <v>175</v>
      </c>
      <c r="J91" t="s">
        <v>17</v>
      </c>
      <c r="K91" s="11">
        <f t="shared" si="3"/>
        <v>24.105584987142581</v>
      </c>
    </row>
    <row r="92" spans="1:11" x14ac:dyDescent="0.2">
      <c r="A92">
        <v>3</v>
      </c>
      <c r="B92" t="s">
        <v>172</v>
      </c>
      <c r="C92" t="s">
        <v>173</v>
      </c>
      <c r="D92" t="s">
        <v>174</v>
      </c>
      <c r="E92" t="s">
        <v>141</v>
      </c>
      <c r="F92">
        <v>2020</v>
      </c>
      <c r="G92">
        <v>10.1</v>
      </c>
      <c r="H92" s="4">
        <f t="shared" si="2"/>
        <v>8.9733421891604674</v>
      </c>
      <c r="I92" t="s">
        <v>175</v>
      </c>
      <c r="J92" t="s">
        <v>17</v>
      </c>
      <c r="K92" s="11">
        <f t="shared" si="3"/>
        <v>23.839910173114951</v>
      </c>
    </row>
    <row r="93" spans="1:11" x14ac:dyDescent="0.2">
      <c r="A93">
        <v>3</v>
      </c>
      <c r="B93" t="s">
        <v>172</v>
      </c>
      <c r="C93" t="s">
        <v>173</v>
      </c>
      <c r="D93" t="s">
        <v>174</v>
      </c>
      <c r="E93" t="s">
        <v>74</v>
      </c>
      <c r="F93">
        <v>2020</v>
      </c>
      <c r="G93">
        <v>10</v>
      </c>
      <c r="H93" s="4">
        <f t="shared" si="2"/>
        <v>8.8733421891604678</v>
      </c>
      <c r="I93" t="s">
        <v>175</v>
      </c>
      <c r="J93" t="s">
        <v>17</v>
      </c>
      <c r="K93" s="11">
        <f t="shared" si="3"/>
        <v>23.574235359087321</v>
      </c>
    </row>
    <row r="94" spans="1:11" x14ac:dyDescent="0.2">
      <c r="A94">
        <v>3</v>
      </c>
      <c r="B94" t="s">
        <v>172</v>
      </c>
      <c r="C94" t="s">
        <v>173</v>
      </c>
      <c r="D94" t="s">
        <v>174</v>
      </c>
      <c r="E94" t="s">
        <v>52</v>
      </c>
      <c r="F94">
        <v>2020</v>
      </c>
      <c r="G94">
        <v>10</v>
      </c>
      <c r="H94" s="4">
        <f t="shared" si="2"/>
        <v>8.8733421891604678</v>
      </c>
      <c r="I94" t="s">
        <v>175</v>
      </c>
      <c r="J94" t="s">
        <v>17</v>
      </c>
      <c r="K94" s="11">
        <f t="shared" si="3"/>
        <v>23.574235359087321</v>
      </c>
    </row>
    <row r="95" spans="1:11" x14ac:dyDescent="0.2">
      <c r="A95">
        <v>3</v>
      </c>
      <c r="B95" t="s">
        <v>172</v>
      </c>
      <c r="C95" t="s">
        <v>173</v>
      </c>
      <c r="D95" t="s">
        <v>174</v>
      </c>
      <c r="E95" t="s">
        <v>224</v>
      </c>
      <c r="F95">
        <v>2020</v>
      </c>
      <c r="G95">
        <v>10</v>
      </c>
      <c r="H95" s="4">
        <f t="shared" si="2"/>
        <v>8.8733421891604678</v>
      </c>
      <c r="I95" t="s">
        <v>175</v>
      </c>
      <c r="J95" t="s">
        <v>17</v>
      </c>
      <c r="K95" s="11">
        <f t="shared" si="3"/>
        <v>23.574235359087321</v>
      </c>
    </row>
    <row r="96" spans="1:11" x14ac:dyDescent="0.2">
      <c r="A96">
        <v>3</v>
      </c>
      <c r="B96" t="s">
        <v>172</v>
      </c>
      <c r="C96" t="s">
        <v>173</v>
      </c>
      <c r="D96" t="s">
        <v>174</v>
      </c>
      <c r="E96" t="s">
        <v>105</v>
      </c>
      <c r="F96">
        <v>2020</v>
      </c>
      <c r="G96">
        <v>9.8000000000000007</v>
      </c>
      <c r="H96" s="4">
        <f t="shared" si="2"/>
        <v>8.6733421891604685</v>
      </c>
      <c r="I96" t="s">
        <v>175</v>
      </c>
      <c r="J96" t="s">
        <v>17</v>
      </c>
      <c r="K96" s="11">
        <f t="shared" si="3"/>
        <v>23.042885731032062</v>
      </c>
    </row>
    <row r="97" spans="1:11" x14ac:dyDescent="0.2">
      <c r="A97">
        <v>3</v>
      </c>
      <c r="B97" t="s">
        <v>172</v>
      </c>
      <c r="C97" t="s">
        <v>173</v>
      </c>
      <c r="D97" t="s">
        <v>174</v>
      </c>
      <c r="E97" t="s">
        <v>97</v>
      </c>
      <c r="F97">
        <v>2020</v>
      </c>
      <c r="G97">
        <v>9.6</v>
      </c>
      <c r="H97" s="4">
        <f t="shared" si="2"/>
        <v>8.4733421891604674</v>
      </c>
      <c r="I97" t="s">
        <v>175</v>
      </c>
      <c r="J97" t="s">
        <v>17</v>
      </c>
      <c r="K97" s="11">
        <f t="shared" si="3"/>
        <v>22.511536102976802</v>
      </c>
    </row>
    <row r="98" spans="1:11" x14ac:dyDescent="0.2">
      <c r="A98">
        <v>3</v>
      </c>
      <c r="B98" t="s">
        <v>172</v>
      </c>
      <c r="C98" t="s">
        <v>173</v>
      </c>
      <c r="D98" t="s">
        <v>174</v>
      </c>
      <c r="E98" t="s">
        <v>86</v>
      </c>
      <c r="F98">
        <v>2020</v>
      </c>
      <c r="G98">
        <v>8.8000000000000007</v>
      </c>
      <c r="H98" s="4">
        <f t="shared" si="2"/>
        <v>7.6733421891604685</v>
      </c>
      <c r="I98" t="s">
        <v>175</v>
      </c>
      <c r="J98" t="s">
        <v>17</v>
      </c>
      <c r="K98" s="11">
        <f t="shared" si="3"/>
        <v>20.386137590755759</v>
      </c>
    </row>
    <row r="99" spans="1:11" x14ac:dyDescent="0.2">
      <c r="A99">
        <v>3</v>
      </c>
      <c r="B99" t="s">
        <v>172</v>
      </c>
      <c r="C99" t="s">
        <v>173</v>
      </c>
      <c r="D99" t="s">
        <v>174</v>
      </c>
      <c r="E99" t="s">
        <v>194</v>
      </c>
      <c r="F99">
        <v>2020</v>
      </c>
      <c r="G99">
        <v>8.8000000000000007</v>
      </c>
      <c r="H99" s="4">
        <f t="shared" si="2"/>
        <v>7.6733421891604685</v>
      </c>
      <c r="I99" t="s">
        <v>175</v>
      </c>
      <c r="J99" t="s">
        <v>17</v>
      </c>
      <c r="K99" s="11">
        <f t="shared" si="3"/>
        <v>20.386137590755759</v>
      </c>
    </row>
    <row r="100" spans="1:11" x14ac:dyDescent="0.2">
      <c r="A100">
        <v>3</v>
      </c>
      <c r="B100" t="s">
        <v>172</v>
      </c>
      <c r="C100" t="s">
        <v>173</v>
      </c>
      <c r="D100" t="s">
        <v>174</v>
      </c>
      <c r="E100" t="s">
        <v>195</v>
      </c>
      <c r="F100">
        <v>2020</v>
      </c>
      <c r="G100">
        <v>8.8000000000000007</v>
      </c>
      <c r="H100" s="4">
        <f t="shared" si="2"/>
        <v>7.6733421891604685</v>
      </c>
      <c r="I100" t="s">
        <v>175</v>
      </c>
      <c r="J100" t="s">
        <v>17</v>
      </c>
      <c r="K100" s="11">
        <f t="shared" si="3"/>
        <v>20.386137590755759</v>
      </c>
    </row>
    <row r="101" spans="1:11" x14ac:dyDescent="0.2">
      <c r="A101">
        <v>3</v>
      </c>
      <c r="B101" t="s">
        <v>172</v>
      </c>
      <c r="C101" t="s">
        <v>173</v>
      </c>
      <c r="D101" t="s">
        <v>174</v>
      </c>
      <c r="E101" t="s">
        <v>208</v>
      </c>
      <c r="F101">
        <v>2020</v>
      </c>
      <c r="G101">
        <v>8.8000000000000007</v>
      </c>
      <c r="H101" s="4">
        <f t="shared" si="2"/>
        <v>7.6733421891604685</v>
      </c>
      <c r="I101" t="s">
        <v>175</v>
      </c>
      <c r="J101" t="s">
        <v>17</v>
      </c>
      <c r="K101" s="11">
        <f t="shared" si="3"/>
        <v>20.386137590755759</v>
      </c>
    </row>
    <row r="102" spans="1:11" x14ac:dyDescent="0.2">
      <c r="A102">
        <v>3</v>
      </c>
      <c r="B102" t="s">
        <v>172</v>
      </c>
      <c r="C102" t="s">
        <v>173</v>
      </c>
      <c r="D102" t="s">
        <v>174</v>
      </c>
      <c r="E102" t="s">
        <v>142</v>
      </c>
      <c r="F102">
        <v>2020</v>
      </c>
      <c r="G102">
        <v>8.8000000000000007</v>
      </c>
      <c r="H102" s="4">
        <f t="shared" si="2"/>
        <v>7.6733421891604685</v>
      </c>
      <c r="I102" t="s">
        <v>175</v>
      </c>
      <c r="J102" t="s">
        <v>17</v>
      </c>
      <c r="K102" s="11">
        <f t="shared" si="3"/>
        <v>20.386137590755759</v>
      </c>
    </row>
    <row r="103" spans="1:11" x14ac:dyDescent="0.2">
      <c r="A103">
        <v>3</v>
      </c>
      <c r="B103" t="s">
        <v>172</v>
      </c>
      <c r="C103" t="s">
        <v>173</v>
      </c>
      <c r="D103" t="s">
        <v>174</v>
      </c>
      <c r="E103" t="s">
        <v>218</v>
      </c>
      <c r="F103">
        <v>2020</v>
      </c>
      <c r="G103">
        <v>8.8000000000000007</v>
      </c>
      <c r="H103" s="4">
        <f t="shared" si="2"/>
        <v>7.6733421891604685</v>
      </c>
      <c r="I103" t="s">
        <v>175</v>
      </c>
      <c r="J103" t="s">
        <v>17</v>
      </c>
      <c r="K103" s="11">
        <f t="shared" si="3"/>
        <v>20.386137590755759</v>
      </c>
    </row>
    <row r="104" spans="1:11" x14ac:dyDescent="0.2">
      <c r="A104">
        <v>3</v>
      </c>
      <c r="B104" t="s">
        <v>172</v>
      </c>
      <c r="C104" t="s">
        <v>173</v>
      </c>
      <c r="D104" t="s">
        <v>174</v>
      </c>
      <c r="E104" t="s">
        <v>23</v>
      </c>
      <c r="F104">
        <v>2020</v>
      </c>
      <c r="G104">
        <v>8.6999999999999993</v>
      </c>
      <c r="H104" s="4">
        <f t="shared" si="2"/>
        <v>7.5733421891604671</v>
      </c>
      <c r="I104" t="s">
        <v>175</v>
      </c>
      <c r="J104" t="s">
        <v>17</v>
      </c>
      <c r="K104" s="11">
        <f t="shared" si="3"/>
        <v>20.120462776728125</v>
      </c>
    </row>
    <row r="105" spans="1:11" x14ac:dyDescent="0.2">
      <c r="A105">
        <v>3</v>
      </c>
      <c r="B105" t="s">
        <v>172</v>
      </c>
      <c r="C105" t="s">
        <v>173</v>
      </c>
      <c r="D105" t="s">
        <v>174</v>
      </c>
      <c r="E105" t="s">
        <v>50</v>
      </c>
      <c r="F105">
        <v>2020</v>
      </c>
      <c r="G105">
        <v>8.4</v>
      </c>
      <c r="H105" s="4">
        <f t="shared" si="2"/>
        <v>7.2733421891604682</v>
      </c>
      <c r="I105" t="s">
        <v>175</v>
      </c>
      <c r="J105" t="s">
        <v>17</v>
      </c>
      <c r="K105" s="11">
        <f t="shared" si="3"/>
        <v>19.323438334645239</v>
      </c>
    </row>
    <row r="106" spans="1:11" x14ac:dyDescent="0.2">
      <c r="A106">
        <v>3</v>
      </c>
      <c r="B106" t="s">
        <v>172</v>
      </c>
      <c r="C106" t="s">
        <v>173</v>
      </c>
      <c r="D106" t="s">
        <v>174</v>
      </c>
      <c r="E106" t="s">
        <v>107</v>
      </c>
      <c r="F106">
        <v>2020</v>
      </c>
      <c r="G106">
        <v>8.3000000000000007</v>
      </c>
      <c r="H106" s="4">
        <f t="shared" si="2"/>
        <v>7.1733421891604685</v>
      </c>
      <c r="I106" t="s">
        <v>175</v>
      </c>
      <c r="J106" t="s">
        <v>17</v>
      </c>
      <c r="K106" s="11">
        <f t="shared" si="3"/>
        <v>19.057763520617609</v>
      </c>
    </row>
    <row r="107" spans="1:11" x14ac:dyDescent="0.2">
      <c r="A107">
        <v>3</v>
      </c>
      <c r="B107" t="s">
        <v>172</v>
      </c>
      <c r="C107" t="s">
        <v>173</v>
      </c>
      <c r="D107" t="s">
        <v>174</v>
      </c>
      <c r="E107" t="s">
        <v>78</v>
      </c>
      <c r="F107">
        <v>2020</v>
      </c>
      <c r="G107">
        <v>8.1</v>
      </c>
      <c r="H107" s="4">
        <f t="shared" si="2"/>
        <v>6.9733421891604674</v>
      </c>
      <c r="I107" t="s">
        <v>175</v>
      </c>
      <c r="J107" t="s">
        <v>17</v>
      </c>
      <c r="K107" s="11">
        <f t="shared" si="3"/>
        <v>18.526413892562346</v>
      </c>
    </row>
    <row r="108" spans="1:11" x14ac:dyDescent="0.2">
      <c r="A108">
        <v>3</v>
      </c>
      <c r="B108" t="s">
        <v>172</v>
      </c>
      <c r="C108" t="s">
        <v>173</v>
      </c>
      <c r="D108" t="s">
        <v>174</v>
      </c>
      <c r="E108" t="s">
        <v>209</v>
      </c>
      <c r="F108">
        <v>2020</v>
      </c>
      <c r="G108">
        <v>8</v>
      </c>
      <c r="H108" s="4">
        <f t="shared" si="2"/>
        <v>6.8733421891604678</v>
      </c>
      <c r="I108" t="s">
        <v>175</v>
      </c>
      <c r="J108" t="s">
        <v>17</v>
      </c>
      <c r="K108" s="11">
        <f t="shared" si="3"/>
        <v>18.260739078534719</v>
      </c>
    </row>
    <row r="109" spans="1:11" x14ac:dyDescent="0.2">
      <c r="A109">
        <v>3</v>
      </c>
      <c r="B109" t="s">
        <v>172</v>
      </c>
      <c r="C109" t="s">
        <v>173</v>
      </c>
      <c r="D109" t="s">
        <v>174</v>
      </c>
      <c r="E109" t="s">
        <v>143</v>
      </c>
      <c r="F109">
        <v>2020</v>
      </c>
      <c r="G109">
        <v>8</v>
      </c>
      <c r="H109" s="4">
        <f t="shared" si="2"/>
        <v>6.8733421891604678</v>
      </c>
      <c r="I109" t="s">
        <v>175</v>
      </c>
      <c r="J109" t="s">
        <v>17</v>
      </c>
      <c r="K109" s="11">
        <f t="shared" si="3"/>
        <v>18.260739078534719</v>
      </c>
    </row>
    <row r="110" spans="1:11" x14ac:dyDescent="0.2">
      <c r="A110">
        <v>3</v>
      </c>
      <c r="B110" t="s">
        <v>172</v>
      </c>
      <c r="C110" t="s">
        <v>173</v>
      </c>
      <c r="D110" t="s">
        <v>174</v>
      </c>
      <c r="E110" t="s">
        <v>166</v>
      </c>
      <c r="F110">
        <v>2020</v>
      </c>
      <c r="G110">
        <v>8</v>
      </c>
      <c r="H110" s="4">
        <f t="shared" si="2"/>
        <v>6.8733421891604678</v>
      </c>
      <c r="I110" t="s">
        <v>175</v>
      </c>
      <c r="J110" t="s">
        <v>17</v>
      </c>
      <c r="K110" s="11">
        <f t="shared" si="3"/>
        <v>18.260739078534719</v>
      </c>
    </row>
    <row r="111" spans="1:11" x14ac:dyDescent="0.2">
      <c r="A111">
        <v>3</v>
      </c>
      <c r="B111" t="s">
        <v>172</v>
      </c>
      <c r="C111" t="s">
        <v>173</v>
      </c>
      <c r="D111" t="s">
        <v>174</v>
      </c>
      <c r="E111" t="s">
        <v>196</v>
      </c>
      <c r="F111">
        <v>2020</v>
      </c>
      <c r="G111">
        <v>7.9</v>
      </c>
      <c r="H111" s="4">
        <f t="shared" si="2"/>
        <v>6.7733421891604682</v>
      </c>
      <c r="I111" t="s">
        <v>175</v>
      </c>
      <c r="J111" t="s">
        <v>17</v>
      </c>
      <c r="K111" s="11">
        <f t="shared" si="3"/>
        <v>17.995064264507089</v>
      </c>
    </row>
    <row r="112" spans="1:11" x14ac:dyDescent="0.2">
      <c r="A112">
        <v>3</v>
      </c>
      <c r="B112" t="s">
        <v>172</v>
      </c>
      <c r="C112" t="s">
        <v>173</v>
      </c>
      <c r="D112" t="s">
        <v>174</v>
      </c>
      <c r="E112" t="s">
        <v>127</v>
      </c>
      <c r="F112">
        <v>2020</v>
      </c>
      <c r="G112">
        <v>7.9</v>
      </c>
      <c r="H112" s="4">
        <f t="shared" si="2"/>
        <v>6.7733421891604682</v>
      </c>
      <c r="I112" t="s">
        <v>175</v>
      </c>
      <c r="J112" t="s">
        <v>17</v>
      </c>
      <c r="K112" s="11">
        <f t="shared" si="3"/>
        <v>17.995064264507089</v>
      </c>
    </row>
    <row r="113" spans="1:11" x14ac:dyDescent="0.2">
      <c r="A113">
        <v>3</v>
      </c>
      <c r="B113" t="s">
        <v>172</v>
      </c>
      <c r="C113" t="s">
        <v>173</v>
      </c>
      <c r="D113" t="s">
        <v>174</v>
      </c>
      <c r="E113" t="s">
        <v>203</v>
      </c>
      <c r="F113">
        <v>2020</v>
      </c>
      <c r="G113">
        <v>7.9</v>
      </c>
      <c r="H113" s="4">
        <f t="shared" si="2"/>
        <v>6.7733421891604682</v>
      </c>
      <c r="I113" t="s">
        <v>175</v>
      </c>
      <c r="J113" t="s">
        <v>17</v>
      </c>
      <c r="K113" s="11">
        <f t="shared" si="3"/>
        <v>17.995064264507089</v>
      </c>
    </row>
    <row r="114" spans="1:11" x14ac:dyDescent="0.2">
      <c r="A114">
        <v>3</v>
      </c>
      <c r="B114" t="s">
        <v>172</v>
      </c>
      <c r="C114" t="s">
        <v>173</v>
      </c>
      <c r="D114" t="s">
        <v>174</v>
      </c>
      <c r="E114" t="s">
        <v>81</v>
      </c>
      <c r="F114">
        <v>2020</v>
      </c>
      <c r="G114">
        <v>7.8</v>
      </c>
      <c r="H114" s="4">
        <f t="shared" si="2"/>
        <v>6.6733421891604676</v>
      </c>
      <c r="I114" t="s">
        <v>175</v>
      </c>
      <c r="J114" t="s">
        <v>17</v>
      </c>
      <c r="K114" s="11">
        <f t="shared" si="3"/>
        <v>17.729389450479456</v>
      </c>
    </row>
    <row r="115" spans="1:11" x14ac:dyDescent="0.2">
      <c r="A115">
        <v>3</v>
      </c>
      <c r="B115" t="s">
        <v>172</v>
      </c>
      <c r="C115" t="s">
        <v>173</v>
      </c>
      <c r="D115" t="s">
        <v>174</v>
      </c>
      <c r="E115" t="s">
        <v>179</v>
      </c>
      <c r="F115">
        <v>2020</v>
      </c>
      <c r="G115">
        <v>7.8</v>
      </c>
      <c r="H115" s="4">
        <f t="shared" si="2"/>
        <v>6.6733421891604676</v>
      </c>
      <c r="I115" t="s">
        <v>175</v>
      </c>
      <c r="J115" t="s">
        <v>17</v>
      </c>
      <c r="K115" s="11">
        <f t="shared" si="3"/>
        <v>17.729389450479456</v>
      </c>
    </row>
    <row r="116" spans="1:11" x14ac:dyDescent="0.2">
      <c r="A116">
        <v>3</v>
      </c>
      <c r="B116" t="s">
        <v>172</v>
      </c>
      <c r="C116" t="s">
        <v>173</v>
      </c>
      <c r="D116" t="s">
        <v>174</v>
      </c>
      <c r="E116" t="s">
        <v>53</v>
      </c>
      <c r="F116">
        <v>2020</v>
      </c>
      <c r="G116">
        <v>7.3</v>
      </c>
      <c r="H116" s="4">
        <f t="shared" si="2"/>
        <v>6.1733421891604676</v>
      </c>
      <c r="I116" t="s">
        <v>175</v>
      </c>
      <c r="J116" t="s">
        <v>17</v>
      </c>
      <c r="K116" s="11">
        <f t="shared" si="3"/>
        <v>16.401015380341306</v>
      </c>
    </row>
    <row r="117" spans="1:11" x14ac:dyDescent="0.2">
      <c r="A117">
        <v>3</v>
      </c>
      <c r="B117" t="s">
        <v>172</v>
      </c>
      <c r="C117" t="s">
        <v>173</v>
      </c>
      <c r="D117" t="s">
        <v>174</v>
      </c>
      <c r="E117" t="s">
        <v>14</v>
      </c>
      <c r="F117">
        <v>2020</v>
      </c>
      <c r="G117">
        <v>7.2</v>
      </c>
      <c r="H117" s="4">
        <f t="shared" si="2"/>
        <v>6.073342189160468</v>
      </c>
      <c r="I117" t="s">
        <v>175</v>
      </c>
      <c r="J117" t="s">
        <v>17</v>
      </c>
      <c r="K117" s="11">
        <f t="shared" si="3"/>
        <v>16.135340566313676</v>
      </c>
    </row>
    <row r="118" spans="1:11" x14ac:dyDescent="0.2">
      <c r="A118">
        <v>3</v>
      </c>
      <c r="B118" t="s">
        <v>172</v>
      </c>
      <c r="C118" t="s">
        <v>173</v>
      </c>
      <c r="D118" t="s">
        <v>174</v>
      </c>
      <c r="E118" t="s">
        <v>76</v>
      </c>
      <c r="F118">
        <v>2020</v>
      </c>
      <c r="G118">
        <v>7.2</v>
      </c>
      <c r="H118" s="4">
        <f t="shared" si="2"/>
        <v>6.073342189160468</v>
      </c>
      <c r="I118" t="s">
        <v>175</v>
      </c>
      <c r="J118" t="s">
        <v>17</v>
      </c>
      <c r="K118" s="11">
        <f t="shared" si="3"/>
        <v>16.135340566313676</v>
      </c>
    </row>
    <row r="119" spans="1:11" x14ac:dyDescent="0.2">
      <c r="A119">
        <v>3</v>
      </c>
      <c r="B119" t="s">
        <v>172</v>
      </c>
      <c r="C119" t="s">
        <v>173</v>
      </c>
      <c r="D119" t="s">
        <v>174</v>
      </c>
      <c r="E119" t="s">
        <v>27</v>
      </c>
      <c r="F119">
        <v>2020</v>
      </c>
      <c r="G119">
        <v>7.2</v>
      </c>
      <c r="H119" s="4">
        <f t="shared" si="2"/>
        <v>6.073342189160468</v>
      </c>
      <c r="I119" t="s">
        <v>175</v>
      </c>
      <c r="J119" t="s">
        <v>17</v>
      </c>
      <c r="K119" s="11">
        <f t="shared" si="3"/>
        <v>16.135340566313676</v>
      </c>
    </row>
    <row r="120" spans="1:11" x14ac:dyDescent="0.2">
      <c r="A120">
        <v>3</v>
      </c>
      <c r="B120" t="s">
        <v>172</v>
      </c>
      <c r="C120" t="s">
        <v>173</v>
      </c>
      <c r="D120" t="s">
        <v>174</v>
      </c>
      <c r="E120" t="s">
        <v>34</v>
      </c>
      <c r="F120">
        <v>2020</v>
      </c>
      <c r="G120">
        <v>6.7</v>
      </c>
      <c r="H120" s="4">
        <f t="shared" si="2"/>
        <v>5.573342189160468</v>
      </c>
      <c r="I120" t="s">
        <v>175</v>
      </c>
      <c r="J120" t="s">
        <v>17</v>
      </c>
      <c r="K120" s="11">
        <f t="shared" si="3"/>
        <v>14.806966496175525</v>
      </c>
    </row>
    <row r="121" spans="1:11" x14ac:dyDescent="0.2">
      <c r="A121">
        <v>3</v>
      </c>
      <c r="B121" t="s">
        <v>172</v>
      </c>
      <c r="C121" t="s">
        <v>173</v>
      </c>
      <c r="D121" t="s">
        <v>174</v>
      </c>
      <c r="E121" t="s">
        <v>167</v>
      </c>
      <c r="F121">
        <v>2020</v>
      </c>
      <c r="G121">
        <v>6.7</v>
      </c>
      <c r="H121" s="4">
        <f t="shared" si="2"/>
        <v>5.573342189160468</v>
      </c>
      <c r="I121" t="s">
        <v>175</v>
      </c>
      <c r="J121" t="s">
        <v>17</v>
      </c>
      <c r="K121" s="11">
        <f t="shared" si="3"/>
        <v>14.806966496175525</v>
      </c>
    </row>
    <row r="122" spans="1:11" x14ac:dyDescent="0.2">
      <c r="A122">
        <v>3</v>
      </c>
      <c r="B122" t="s">
        <v>172</v>
      </c>
      <c r="C122" t="s">
        <v>173</v>
      </c>
      <c r="D122" t="s">
        <v>174</v>
      </c>
      <c r="E122" t="s">
        <v>93</v>
      </c>
      <c r="F122">
        <v>2020</v>
      </c>
      <c r="G122">
        <v>6.3</v>
      </c>
      <c r="H122" s="4">
        <f t="shared" si="2"/>
        <v>5.1733421891604676</v>
      </c>
      <c r="I122" t="s">
        <v>175</v>
      </c>
      <c r="J122" t="s">
        <v>17</v>
      </c>
      <c r="K122" s="11">
        <f t="shared" si="3"/>
        <v>13.744267240065003</v>
      </c>
    </row>
    <row r="123" spans="1:11" x14ac:dyDescent="0.2">
      <c r="A123">
        <v>3</v>
      </c>
      <c r="B123" t="s">
        <v>172</v>
      </c>
      <c r="C123" t="s">
        <v>173</v>
      </c>
      <c r="D123" t="s">
        <v>174</v>
      </c>
      <c r="E123" t="s">
        <v>181</v>
      </c>
      <c r="F123">
        <v>2020</v>
      </c>
      <c r="G123">
        <v>6.2</v>
      </c>
      <c r="H123" s="4">
        <f t="shared" si="2"/>
        <v>5.073342189160468</v>
      </c>
      <c r="I123" t="s">
        <v>175</v>
      </c>
      <c r="J123" t="s">
        <v>17</v>
      </c>
      <c r="K123" s="11">
        <f t="shared" si="3"/>
        <v>13.478592426037375</v>
      </c>
    </row>
    <row r="124" spans="1:11" x14ac:dyDescent="0.2">
      <c r="A124">
        <v>3</v>
      </c>
      <c r="B124" t="s">
        <v>172</v>
      </c>
      <c r="C124" t="s">
        <v>173</v>
      </c>
      <c r="D124" t="s">
        <v>174</v>
      </c>
      <c r="E124" t="s">
        <v>120</v>
      </c>
      <c r="F124">
        <v>2020</v>
      </c>
      <c r="G124">
        <v>6</v>
      </c>
      <c r="H124" s="4">
        <f t="shared" si="2"/>
        <v>4.8733421891604678</v>
      </c>
      <c r="I124" t="s">
        <v>175</v>
      </c>
      <c r="J124" t="s">
        <v>17</v>
      </c>
      <c r="K124" s="11">
        <f t="shared" si="3"/>
        <v>12.947242797982113</v>
      </c>
    </row>
    <row r="125" spans="1:11" x14ac:dyDescent="0.2">
      <c r="A125">
        <v>3</v>
      </c>
      <c r="B125" t="s">
        <v>172</v>
      </c>
      <c r="C125" t="s">
        <v>173</v>
      </c>
      <c r="D125" t="s">
        <v>174</v>
      </c>
      <c r="E125" t="s">
        <v>20</v>
      </c>
      <c r="F125">
        <v>2020</v>
      </c>
      <c r="G125">
        <v>5.9</v>
      </c>
      <c r="H125" s="4">
        <f t="shared" si="2"/>
        <v>4.7733421891604682</v>
      </c>
      <c r="I125" t="s">
        <v>175</v>
      </c>
      <c r="J125" t="s">
        <v>17</v>
      </c>
      <c r="K125" s="11">
        <f t="shared" si="3"/>
        <v>12.681567983954483</v>
      </c>
    </row>
    <row r="126" spans="1:11" x14ac:dyDescent="0.2">
      <c r="A126">
        <v>3</v>
      </c>
      <c r="B126" t="s">
        <v>172</v>
      </c>
      <c r="C126" t="s">
        <v>173</v>
      </c>
      <c r="D126" t="s">
        <v>174</v>
      </c>
      <c r="E126" t="s">
        <v>18</v>
      </c>
      <c r="F126">
        <v>2020</v>
      </c>
      <c r="G126">
        <v>5.6</v>
      </c>
      <c r="H126" s="4">
        <f t="shared" si="2"/>
        <v>4.4733421891604674</v>
      </c>
      <c r="I126" t="s">
        <v>175</v>
      </c>
      <c r="J126" t="s">
        <v>17</v>
      </c>
      <c r="K126" s="11">
        <f t="shared" si="3"/>
        <v>11.884543541871592</v>
      </c>
    </row>
    <row r="127" spans="1:11" x14ac:dyDescent="0.2">
      <c r="A127">
        <v>3</v>
      </c>
      <c r="B127" t="s">
        <v>172</v>
      </c>
      <c r="C127" t="s">
        <v>173</v>
      </c>
      <c r="D127" t="s">
        <v>174</v>
      </c>
      <c r="E127" t="s">
        <v>180</v>
      </c>
      <c r="F127">
        <v>2020</v>
      </c>
      <c r="G127">
        <v>5.6</v>
      </c>
      <c r="H127" s="4">
        <f t="shared" si="2"/>
        <v>4.4733421891604674</v>
      </c>
      <c r="I127" t="s">
        <v>175</v>
      </c>
      <c r="J127" t="s">
        <v>17</v>
      </c>
      <c r="K127" s="11">
        <f t="shared" si="3"/>
        <v>11.884543541871592</v>
      </c>
    </row>
    <row r="128" spans="1:11" x14ac:dyDescent="0.2">
      <c r="A128">
        <v>3</v>
      </c>
      <c r="B128" t="s">
        <v>172</v>
      </c>
      <c r="C128" t="s">
        <v>173</v>
      </c>
      <c r="D128" t="s">
        <v>174</v>
      </c>
      <c r="E128" t="s">
        <v>28</v>
      </c>
      <c r="F128">
        <v>2020</v>
      </c>
      <c r="G128">
        <v>5.6</v>
      </c>
      <c r="H128" s="4">
        <f t="shared" si="2"/>
        <v>4.4733421891604674</v>
      </c>
      <c r="I128" t="s">
        <v>175</v>
      </c>
      <c r="J128" t="s">
        <v>17</v>
      </c>
      <c r="K128" s="11">
        <f t="shared" si="3"/>
        <v>11.884543541871592</v>
      </c>
    </row>
    <row r="129" spans="1:11" x14ac:dyDescent="0.2">
      <c r="A129">
        <v>3</v>
      </c>
      <c r="B129" t="s">
        <v>172</v>
      </c>
      <c r="C129" t="s">
        <v>173</v>
      </c>
      <c r="D129" t="s">
        <v>174</v>
      </c>
      <c r="E129" t="s">
        <v>38</v>
      </c>
      <c r="F129">
        <v>2020</v>
      </c>
      <c r="G129">
        <v>5.4</v>
      </c>
      <c r="H129" s="4">
        <f t="shared" si="2"/>
        <v>4.2733421891604682</v>
      </c>
      <c r="I129" t="s">
        <v>175</v>
      </c>
      <c r="J129" t="s">
        <v>17</v>
      </c>
      <c r="K129" s="11">
        <f t="shared" si="3"/>
        <v>11.353193913816334</v>
      </c>
    </row>
    <row r="130" spans="1:11" x14ac:dyDescent="0.2">
      <c r="A130">
        <v>3</v>
      </c>
      <c r="B130" t="s">
        <v>172</v>
      </c>
      <c r="C130" t="s">
        <v>173</v>
      </c>
      <c r="D130" t="s">
        <v>174</v>
      </c>
      <c r="E130" t="s">
        <v>157</v>
      </c>
      <c r="F130">
        <v>2020</v>
      </c>
      <c r="G130">
        <v>5</v>
      </c>
      <c r="H130" s="4">
        <f t="shared" si="2"/>
        <v>3.8733421891604678</v>
      </c>
      <c r="I130" t="s">
        <v>175</v>
      </c>
      <c r="J130" t="s">
        <v>17</v>
      </c>
      <c r="K130" s="11">
        <f t="shared" si="3"/>
        <v>10.290494657705812</v>
      </c>
    </row>
    <row r="131" spans="1:11" x14ac:dyDescent="0.2">
      <c r="A131">
        <v>3</v>
      </c>
      <c r="B131" t="s">
        <v>172</v>
      </c>
      <c r="C131" t="s">
        <v>173</v>
      </c>
      <c r="D131" t="s">
        <v>174</v>
      </c>
      <c r="E131" t="s">
        <v>221</v>
      </c>
      <c r="F131">
        <v>2020</v>
      </c>
      <c r="G131">
        <v>5</v>
      </c>
      <c r="H131" s="4">
        <f t="shared" ref="H131:H194" si="4">G131-$N$4/$N$3-$N$4</f>
        <v>3.8733421891604678</v>
      </c>
      <c r="I131" t="s">
        <v>175</v>
      </c>
      <c r="J131" t="s">
        <v>17</v>
      </c>
      <c r="K131" s="11">
        <f t="shared" ref="K131:K194" si="5">IF(H131&gt;$N$3,100,(H131/$N$3)*100)</f>
        <v>10.290494657705812</v>
      </c>
    </row>
    <row r="132" spans="1:11" x14ac:dyDescent="0.2">
      <c r="A132">
        <v>3</v>
      </c>
      <c r="B132" t="s">
        <v>172</v>
      </c>
      <c r="C132" t="s">
        <v>173</v>
      </c>
      <c r="D132" t="s">
        <v>174</v>
      </c>
      <c r="E132" t="s">
        <v>115</v>
      </c>
      <c r="F132">
        <v>2020</v>
      </c>
      <c r="G132">
        <v>4.9000000000000004</v>
      </c>
      <c r="H132" s="4">
        <f t="shared" si="4"/>
        <v>3.7733421891604682</v>
      </c>
      <c r="I132" t="s">
        <v>175</v>
      </c>
      <c r="J132" t="s">
        <v>17</v>
      </c>
      <c r="K132" s="11">
        <f t="shared" si="5"/>
        <v>10.024819843678182</v>
      </c>
    </row>
    <row r="133" spans="1:11" x14ac:dyDescent="0.2">
      <c r="A133">
        <v>3</v>
      </c>
      <c r="B133" t="s">
        <v>172</v>
      </c>
      <c r="C133" t="s">
        <v>173</v>
      </c>
      <c r="D133" t="s">
        <v>174</v>
      </c>
      <c r="E133" t="s">
        <v>117</v>
      </c>
      <c r="F133">
        <v>2020</v>
      </c>
      <c r="G133">
        <v>4.9000000000000004</v>
      </c>
      <c r="H133" s="4">
        <f t="shared" si="4"/>
        <v>3.7733421891604682</v>
      </c>
      <c r="I133" t="s">
        <v>175</v>
      </c>
      <c r="J133" t="s">
        <v>17</v>
      </c>
      <c r="K133" s="11">
        <f t="shared" si="5"/>
        <v>10.024819843678182</v>
      </c>
    </row>
    <row r="134" spans="1:11" x14ac:dyDescent="0.2">
      <c r="A134">
        <v>3</v>
      </c>
      <c r="B134" t="s">
        <v>172</v>
      </c>
      <c r="C134" t="s">
        <v>173</v>
      </c>
      <c r="D134" t="s">
        <v>174</v>
      </c>
      <c r="E134" t="s">
        <v>62</v>
      </c>
      <c r="F134">
        <v>2020</v>
      </c>
      <c r="G134">
        <v>4.9000000000000004</v>
      </c>
      <c r="H134" s="4">
        <f t="shared" si="4"/>
        <v>3.7733421891604682</v>
      </c>
      <c r="I134" t="s">
        <v>175</v>
      </c>
      <c r="J134" t="s">
        <v>17</v>
      </c>
      <c r="K134" s="11">
        <f t="shared" si="5"/>
        <v>10.024819843678182</v>
      </c>
    </row>
    <row r="135" spans="1:11" x14ac:dyDescent="0.2">
      <c r="A135">
        <v>3</v>
      </c>
      <c r="B135" t="s">
        <v>172</v>
      </c>
      <c r="C135" t="s">
        <v>173</v>
      </c>
      <c r="D135" t="s">
        <v>174</v>
      </c>
      <c r="E135" t="s">
        <v>63</v>
      </c>
      <c r="F135">
        <v>2020</v>
      </c>
      <c r="G135">
        <v>4.9000000000000004</v>
      </c>
      <c r="H135" s="4">
        <f t="shared" si="4"/>
        <v>3.7733421891604682</v>
      </c>
      <c r="I135" t="s">
        <v>175</v>
      </c>
      <c r="J135" t="s">
        <v>17</v>
      </c>
      <c r="K135" s="11">
        <f t="shared" si="5"/>
        <v>10.024819843678182</v>
      </c>
    </row>
    <row r="136" spans="1:11" x14ac:dyDescent="0.2">
      <c r="A136">
        <v>3</v>
      </c>
      <c r="B136" t="s">
        <v>172</v>
      </c>
      <c r="C136" t="s">
        <v>173</v>
      </c>
      <c r="D136" t="s">
        <v>174</v>
      </c>
      <c r="E136" t="s">
        <v>112</v>
      </c>
      <c r="F136">
        <v>2020</v>
      </c>
      <c r="G136">
        <v>4.8</v>
      </c>
      <c r="H136" s="4">
        <f t="shared" si="4"/>
        <v>3.6733421891604676</v>
      </c>
      <c r="I136" t="s">
        <v>175</v>
      </c>
      <c r="J136" t="s">
        <v>17</v>
      </c>
      <c r="K136" s="11">
        <f t="shared" si="5"/>
        <v>9.7591450296505506</v>
      </c>
    </row>
    <row r="137" spans="1:11" x14ac:dyDescent="0.2">
      <c r="A137">
        <v>3</v>
      </c>
      <c r="B137" t="s">
        <v>172</v>
      </c>
      <c r="C137" t="s">
        <v>173</v>
      </c>
      <c r="D137" t="s">
        <v>174</v>
      </c>
      <c r="E137" t="s">
        <v>201</v>
      </c>
      <c r="F137">
        <v>2020</v>
      </c>
      <c r="G137">
        <v>4.7</v>
      </c>
      <c r="H137" s="4">
        <f t="shared" si="4"/>
        <v>3.573342189160468</v>
      </c>
      <c r="I137" t="s">
        <v>175</v>
      </c>
      <c r="J137" t="s">
        <v>17</v>
      </c>
      <c r="K137" s="11">
        <f t="shared" si="5"/>
        <v>9.4934702156229225</v>
      </c>
    </row>
    <row r="138" spans="1:11" x14ac:dyDescent="0.2">
      <c r="A138">
        <v>3</v>
      </c>
      <c r="B138" t="s">
        <v>172</v>
      </c>
      <c r="C138" t="s">
        <v>173</v>
      </c>
      <c r="D138" t="s">
        <v>174</v>
      </c>
      <c r="E138" t="s">
        <v>26</v>
      </c>
      <c r="F138">
        <v>2020</v>
      </c>
      <c r="G138">
        <v>4.5</v>
      </c>
      <c r="H138" s="4">
        <f t="shared" si="4"/>
        <v>3.3733421891604678</v>
      </c>
      <c r="I138" t="s">
        <v>175</v>
      </c>
      <c r="J138" t="s">
        <v>17</v>
      </c>
      <c r="K138" s="11">
        <f t="shared" si="5"/>
        <v>8.9621205875676608</v>
      </c>
    </row>
    <row r="139" spans="1:11" x14ac:dyDescent="0.2">
      <c r="A139">
        <v>3</v>
      </c>
      <c r="B139" t="s">
        <v>172</v>
      </c>
      <c r="C139" t="s">
        <v>173</v>
      </c>
      <c r="D139" t="s">
        <v>174</v>
      </c>
      <c r="E139" t="s">
        <v>124</v>
      </c>
      <c r="F139">
        <v>2020</v>
      </c>
      <c r="G139">
        <v>4.4000000000000004</v>
      </c>
      <c r="H139" s="4">
        <f t="shared" si="4"/>
        <v>3.2733421891604682</v>
      </c>
      <c r="I139" t="s">
        <v>175</v>
      </c>
      <c r="J139" t="s">
        <v>17</v>
      </c>
      <c r="K139" s="11">
        <f t="shared" si="5"/>
        <v>8.6964457735400327</v>
      </c>
    </row>
    <row r="140" spans="1:11" x14ac:dyDescent="0.2">
      <c r="A140">
        <v>3</v>
      </c>
      <c r="B140" t="s">
        <v>172</v>
      </c>
      <c r="C140" t="s">
        <v>173</v>
      </c>
      <c r="D140" t="s">
        <v>174</v>
      </c>
      <c r="E140" t="s">
        <v>79</v>
      </c>
      <c r="F140">
        <v>2020</v>
      </c>
      <c r="G140">
        <v>4.2</v>
      </c>
      <c r="H140" s="4">
        <f t="shared" si="4"/>
        <v>3.073342189160468</v>
      </c>
      <c r="I140" t="s">
        <v>175</v>
      </c>
      <c r="J140" t="s">
        <v>17</v>
      </c>
      <c r="K140" s="11">
        <f t="shared" si="5"/>
        <v>8.165096145484771</v>
      </c>
    </row>
    <row r="141" spans="1:11" x14ac:dyDescent="0.2">
      <c r="A141">
        <v>3</v>
      </c>
      <c r="B141" t="s">
        <v>172</v>
      </c>
      <c r="C141" t="s">
        <v>173</v>
      </c>
      <c r="D141" t="s">
        <v>174</v>
      </c>
      <c r="E141" t="s">
        <v>123</v>
      </c>
      <c r="F141">
        <v>2020</v>
      </c>
      <c r="G141">
        <v>4.2</v>
      </c>
      <c r="H141" s="4">
        <f t="shared" si="4"/>
        <v>3.073342189160468</v>
      </c>
      <c r="I141" t="s">
        <v>175</v>
      </c>
      <c r="J141" t="s">
        <v>17</v>
      </c>
      <c r="K141" s="11">
        <f t="shared" si="5"/>
        <v>8.165096145484771</v>
      </c>
    </row>
    <row r="142" spans="1:11" x14ac:dyDescent="0.2">
      <c r="A142">
        <v>3</v>
      </c>
      <c r="B142" t="s">
        <v>172</v>
      </c>
      <c r="C142" t="s">
        <v>173</v>
      </c>
      <c r="D142" t="s">
        <v>174</v>
      </c>
      <c r="E142" t="s">
        <v>88</v>
      </c>
      <c r="F142">
        <v>2020</v>
      </c>
      <c r="G142">
        <v>4</v>
      </c>
      <c r="H142" s="4">
        <f t="shared" si="4"/>
        <v>2.8733421891604674</v>
      </c>
      <c r="I142" t="s">
        <v>175</v>
      </c>
      <c r="J142" t="s">
        <v>17</v>
      </c>
      <c r="K142" s="11">
        <f t="shared" si="5"/>
        <v>7.6337465174295103</v>
      </c>
    </row>
    <row r="143" spans="1:11" x14ac:dyDescent="0.2">
      <c r="A143">
        <v>3</v>
      </c>
      <c r="B143" t="s">
        <v>172</v>
      </c>
      <c r="C143" t="s">
        <v>173</v>
      </c>
      <c r="D143" t="s">
        <v>174</v>
      </c>
      <c r="E143" t="s">
        <v>49</v>
      </c>
      <c r="F143">
        <v>2020</v>
      </c>
      <c r="G143">
        <v>4</v>
      </c>
      <c r="H143" s="4">
        <f t="shared" si="4"/>
        <v>2.8733421891604674</v>
      </c>
      <c r="I143" t="s">
        <v>175</v>
      </c>
      <c r="J143" t="s">
        <v>17</v>
      </c>
      <c r="K143" s="11">
        <f t="shared" si="5"/>
        <v>7.6337465174295103</v>
      </c>
    </row>
    <row r="144" spans="1:11" x14ac:dyDescent="0.2">
      <c r="A144">
        <v>3</v>
      </c>
      <c r="B144" t="s">
        <v>172</v>
      </c>
      <c r="C144" t="s">
        <v>173</v>
      </c>
      <c r="D144" t="s">
        <v>174</v>
      </c>
      <c r="E144" t="s">
        <v>66</v>
      </c>
      <c r="F144">
        <v>2020</v>
      </c>
      <c r="G144">
        <v>4</v>
      </c>
      <c r="H144" s="4">
        <f t="shared" si="4"/>
        <v>2.8733421891604674</v>
      </c>
      <c r="I144" t="s">
        <v>175</v>
      </c>
      <c r="J144" t="s">
        <v>17</v>
      </c>
      <c r="K144" s="11">
        <f t="shared" si="5"/>
        <v>7.6337465174295103</v>
      </c>
    </row>
    <row r="145" spans="1:11" x14ac:dyDescent="0.2">
      <c r="A145">
        <v>3</v>
      </c>
      <c r="B145" t="s">
        <v>172</v>
      </c>
      <c r="C145" t="s">
        <v>173</v>
      </c>
      <c r="D145" t="s">
        <v>174</v>
      </c>
      <c r="E145" t="s">
        <v>185</v>
      </c>
      <c r="F145">
        <v>2020</v>
      </c>
      <c r="G145">
        <v>3.9</v>
      </c>
      <c r="H145" s="4">
        <f t="shared" si="4"/>
        <v>2.7733421891604673</v>
      </c>
      <c r="I145" t="s">
        <v>175</v>
      </c>
      <c r="J145" t="s">
        <v>17</v>
      </c>
      <c r="K145" s="11">
        <f t="shared" si="5"/>
        <v>7.3680717034018794</v>
      </c>
    </row>
    <row r="146" spans="1:11" x14ac:dyDescent="0.2">
      <c r="A146">
        <v>3</v>
      </c>
      <c r="B146" t="s">
        <v>172</v>
      </c>
      <c r="C146" t="s">
        <v>173</v>
      </c>
      <c r="D146" t="s">
        <v>174</v>
      </c>
      <c r="E146" t="s">
        <v>162</v>
      </c>
      <c r="F146">
        <v>2020</v>
      </c>
      <c r="G146">
        <v>3.9</v>
      </c>
      <c r="H146" s="4">
        <f t="shared" si="4"/>
        <v>2.7733421891604673</v>
      </c>
      <c r="I146" t="s">
        <v>175</v>
      </c>
      <c r="J146" t="s">
        <v>17</v>
      </c>
      <c r="K146" s="11">
        <f t="shared" si="5"/>
        <v>7.3680717034018794</v>
      </c>
    </row>
    <row r="147" spans="1:11" x14ac:dyDescent="0.2">
      <c r="A147">
        <v>3</v>
      </c>
      <c r="B147" t="s">
        <v>172</v>
      </c>
      <c r="C147" t="s">
        <v>173</v>
      </c>
      <c r="D147" t="s">
        <v>174</v>
      </c>
      <c r="E147" t="s">
        <v>57</v>
      </c>
      <c r="F147">
        <v>2020</v>
      </c>
      <c r="G147">
        <v>3.6</v>
      </c>
      <c r="H147" s="4">
        <f t="shared" si="4"/>
        <v>2.4733421891604674</v>
      </c>
      <c r="I147" t="s">
        <v>175</v>
      </c>
      <c r="J147" t="s">
        <v>17</v>
      </c>
      <c r="K147" s="11">
        <f t="shared" si="5"/>
        <v>6.5710472613189896</v>
      </c>
    </row>
    <row r="148" spans="1:11" x14ac:dyDescent="0.2">
      <c r="A148">
        <v>3</v>
      </c>
      <c r="B148" t="s">
        <v>172</v>
      </c>
      <c r="C148" t="s">
        <v>173</v>
      </c>
      <c r="D148" t="s">
        <v>174</v>
      </c>
      <c r="E148" t="s">
        <v>159</v>
      </c>
      <c r="F148">
        <v>2020</v>
      </c>
      <c r="G148">
        <v>3.6</v>
      </c>
      <c r="H148" s="4">
        <f t="shared" si="4"/>
        <v>2.4733421891604674</v>
      </c>
      <c r="I148" t="s">
        <v>175</v>
      </c>
      <c r="J148" t="s">
        <v>17</v>
      </c>
      <c r="K148" s="11">
        <f t="shared" si="5"/>
        <v>6.5710472613189896</v>
      </c>
    </row>
    <row r="149" spans="1:11" x14ac:dyDescent="0.2">
      <c r="A149">
        <v>3</v>
      </c>
      <c r="B149" t="s">
        <v>172</v>
      </c>
      <c r="C149" t="s">
        <v>173</v>
      </c>
      <c r="D149" t="s">
        <v>174</v>
      </c>
      <c r="E149" t="s">
        <v>212</v>
      </c>
      <c r="F149">
        <v>2020</v>
      </c>
      <c r="G149">
        <v>3.5</v>
      </c>
      <c r="H149" s="4">
        <f t="shared" si="4"/>
        <v>2.3733421891604674</v>
      </c>
      <c r="I149" t="s">
        <v>175</v>
      </c>
      <c r="J149" t="s">
        <v>17</v>
      </c>
      <c r="K149" s="11">
        <f t="shared" si="5"/>
        <v>6.3053724472913588</v>
      </c>
    </row>
    <row r="150" spans="1:11" x14ac:dyDescent="0.2">
      <c r="A150">
        <v>3</v>
      </c>
      <c r="B150" t="s">
        <v>172</v>
      </c>
      <c r="C150" t="s">
        <v>173</v>
      </c>
      <c r="D150" t="s">
        <v>174</v>
      </c>
      <c r="E150" t="s">
        <v>73</v>
      </c>
      <c r="F150">
        <v>2020</v>
      </c>
      <c r="G150">
        <v>3.4</v>
      </c>
      <c r="H150" s="4">
        <f t="shared" si="4"/>
        <v>2.2733421891604673</v>
      </c>
      <c r="I150" t="s">
        <v>175</v>
      </c>
      <c r="J150" t="s">
        <v>17</v>
      </c>
      <c r="K150" s="11">
        <f t="shared" si="5"/>
        <v>6.039697633263728</v>
      </c>
    </row>
    <row r="151" spans="1:11" x14ac:dyDescent="0.2">
      <c r="A151">
        <v>3</v>
      </c>
      <c r="B151" t="s">
        <v>172</v>
      </c>
      <c r="C151" t="s">
        <v>173</v>
      </c>
      <c r="D151" t="s">
        <v>174</v>
      </c>
      <c r="E151" t="s">
        <v>85</v>
      </c>
      <c r="F151">
        <v>2020</v>
      </c>
      <c r="G151">
        <v>3.4</v>
      </c>
      <c r="H151" s="4">
        <f t="shared" si="4"/>
        <v>2.2733421891604673</v>
      </c>
      <c r="I151" t="s">
        <v>175</v>
      </c>
      <c r="J151" t="s">
        <v>17</v>
      </c>
      <c r="K151" s="11">
        <f t="shared" si="5"/>
        <v>6.039697633263728</v>
      </c>
    </row>
    <row r="152" spans="1:11" x14ac:dyDescent="0.2">
      <c r="A152">
        <v>3</v>
      </c>
      <c r="B152" t="s">
        <v>172</v>
      </c>
      <c r="C152" t="s">
        <v>173</v>
      </c>
      <c r="D152" t="s">
        <v>174</v>
      </c>
      <c r="E152" t="s">
        <v>184</v>
      </c>
      <c r="F152">
        <v>2020</v>
      </c>
      <c r="G152">
        <v>3.4</v>
      </c>
      <c r="H152" s="4">
        <f t="shared" si="4"/>
        <v>2.2733421891604673</v>
      </c>
      <c r="I152" t="s">
        <v>175</v>
      </c>
      <c r="J152" t="s">
        <v>17</v>
      </c>
      <c r="K152" s="11">
        <f t="shared" si="5"/>
        <v>6.039697633263728</v>
      </c>
    </row>
    <row r="153" spans="1:11" x14ac:dyDescent="0.2">
      <c r="A153">
        <v>3</v>
      </c>
      <c r="B153" t="s">
        <v>172</v>
      </c>
      <c r="C153" t="s">
        <v>173</v>
      </c>
      <c r="D153" t="s">
        <v>174</v>
      </c>
      <c r="E153" t="s">
        <v>217</v>
      </c>
      <c r="F153">
        <v>2020</v>
      </c>
      <c r="G153">
        <v>3.4</v>
      </c>
      <c r="H153" s="4">
        <f t="shared" si="4"/>
        <v>2.2733421891604673</v>
      </c>
      <c r="I153" t="s">
        <v>175</v>
      </c>
      <c r="J153" t="s">
        <v>17</v>
      </c>
      <c r="K153" s="11">
        <f t="shared" si="5"/>
        <v>6.039697633263728</v>
      </c>
    </row>
    <row r="154" spans="1:11" x14ac:dyDescent="0.2">
      <c r="A154">
        <v>3</v>
      </c>
      <c r="B154" t="s">
        <v>172</v>
      </c>
      <c r="C154" t="s">
        <v>173</v>
      </c>
      <c r="D154" t="s">
        <v>174</v>
      </c>
      <c r="E154" t="s">
        <v>65</v>
      </c>
      <c r="F154">
        <v>2020</v>
      </c>
      <c r="G154">
        <v>3.4</v>
      </c>
      <c r="H154" s="4">
        <f t="shared" si="4"/>
        <v>2.2733421891604673</v>
      </c>
      <c r="I154" t="s">
        <v>175</v>
      </c>
      <c r="J154" t="s">
        <v>17</v>
      </c>
      <c r="K154" s="11">
        <f t="shared" si="5"/>
        <v>6.039697633263728</v>
      </c>
    </row>
    <row r="155" spans="1:11" x14ac:dyDescent="0.2">
      <c r="A155">
        <v>3</v>
      </c>
      <c r="B155" t="s">
        <v>172</v>
      </c>
      <c r="C155" t="s">
        <v>173</v>
      </c>
      <c r="D155" t="s">
        <v>174</v>
      </c>
      <c r="E155" t="s">
        <v>55</v>
      </c>
      <c r="F155">
        <v>2020</v>
      </c>
      <c r="G155">
        <v>3.2</v>
      </c>
      <c r="H155" s="4">
        <f t="shared" si="4"/>
        <v>2.0733421891604675</v>
      </c>
      <c r="I155" t="s">
        <v>175</v>
      </c>
      <c r="J155" t="s">
        <v>17</v>
      </c>
      <c r="K155" s="11">
        <f t="shared" si="5"/>
        <v>5.5083480052084681</v>
      </c>
    </row>
    <row r="156" spans="1:11" x14ac:dyDescent="0.2">
      <c r="A156">
        <v>3</v>
      </c>
      <c r="B156" t="s">
        <v>172</v>
      </c>
      <c r="C156" t="s">
        <v>173</v>
      </c>
      <c r="D156" t="s">
        <v>174</v>
      </c>
      <c r="E156" t="s">
        <v>24</v>
      </c>
      <c r="F156">
        <v>2020</v>
      </c>
      <c r="G156">
        <v>3.1</v>
      </c>
      <c r="H156" s="4">
        <f t="shared" si="4"/>
        <v>1.9733421891604674</v>
      </c>
      <c r="I156" t="s">
        <v>175</v>
      </c>
      <c r="J156" t="s">
        <v>17</v>
      </c>
      <c r="K156" s="11">
        <f t="shared" si="5"/>
        <v>5.2426731911808382</v>
      </c>
    </row>
    <row r="157" spans="1:11" x14ac:dyDescent="0.2">
      <c r="A157">
        <v>3</v>
      </c>
      <c r="B157" t="s">
        <v>172</v>
      </c>
      <c r="C157" t="s">
        <v>173</v>
      </c>
      <c r="D157" t="s">
        <v>174</v>
      </c>
      <c r="E157" t="s">
        <v>177</v>
      </c>
      <c r="F157">
        <v>2020</v>
      </c>
      <c r="G157">
        <v>3</v>
      </c>
      <c r="H157" s="4">
        <f t="shared" si="4"/>
        <v>1.8733421891604674</v>
      </c>
      <c r="I157" t="s">
        <v>175</v>
      </c>
      <c r="J157" t="s">
        <v>17</v>
      </c>
      <c r="K157" s="11">
        <f t="shared" si="5"/>
        <v>4.9769983771532083</v>
      </c>
    </row>
    <row r="158" spans="1:11" x14ac:dyDescent="0.2">
      <c r="A158">
        <v>3</v>
      </c>
      <c r="B158" t="s">
        <v>172</v>
      </c>
      <c r="C158" t="s">
        <v>173</v>
      </c>
      <c r="D158" t="s">
        <v>174</v>
      </c>
      <c r="E158" t="s">
        <v>29</v>
      </c>
      <c r="F158">
        <v>2020</v>
      </c>
      <c r="G158">
        <v>2.9</v>
      </c>
      <c r="H158" s="4">
        <f t="shared" si="4"/>
        <v>1.7733421891604673</v>
      </c>
      <c r="I158" t="s">
        <v>175</v>
      </c>
      <c r="J158" t="s">
        <v>17</v>
      </c>
      <c r="K158" s="11">
        <f t="shared" si="5"/>
        <v>4.7113235631255774</v>
      </c>
    </row>
    <row r="159" spans="1:11" x14ac:dyDescent="0.2">
      <c r="A159">
        <v>3</v>
      </c>
      <c r="B159" t="s">
        <v>172</v>
      </c>
      <c r="C159" t="s">
        <v>173</v>
      </c>
      <c r="D159" t="s">
        <v>174</v>
      </c>
      <c r="E159" t="s">
        <v>147</v>
      </c>
      <c r="F159">
        <v>2020</v>
      </c>
      <c r="G159">
        <v>2.9</v>
      </c>
      <c r="H159" s="4">
        <f t="shared" si="4"/>
        <v>1.7733421891604673</v>
      </c>
      <c r="I159" t="s">
        <v>175</v>
      </c>
      <c r="J159" t="s">
        <v>17</v>
      </c>
      <c r="K159" s="11">
        <f t="shared" si="5"/>
        <v>4.7113235631255774</v>
      </c>
    </row>
    <row r="160" spans="1:11" x14ac:dyDescent="0.2">
      <c r="A160">
        <v>3</v>
      </c>
      <c r="B160" t="s">
        <v>172</v>
      </c>
      <c r="C160" t="s">
        <v>173</v>
      </c>
      <c r="D160" t="s">
        <v>174</v>
      </c>
      <c r="E160" t="s">
        <v>199</v>
      </c>
      <c r="F160">
        <v>2020</v>
      </c>
      <c r="G160">
        <v>2.8</v>
      </c>
      <c r="H160" s="4">
        <f t="shared" si="4"/>
        <v>1.6733421891604672</v>
      </c>
      <c r="I160" t="s">
        <v>175</v>
      </c>
      <c r="J160" t="s">
        <v>17</v>
      </c>
      <c r="K160" s="11">
        <f t="shared" si="5"/>
        <v>4.4456487490979466</v>
      </c>
    </row>
    <row r="161" spans="1:11" x14ac:dyDescent="0.2">
      <c r="A161">
        <v>3</v>
      </c>
      <c r="B161" t="s">
        <v>172</v>
      </c>
      <c r="C161" t="s">
        <v>173</v>
      </c>
      <c r="D161" t="s">
        <v>174</v>
      </c>
      <c r="E161" t="s">
        <v>64</v>
      </c>
      <c r="F161">
        <v>2020</v>
      </c>
      <c r="G161">
        <v>2.8</v>
      </c>
      <c r="H161" s="4">
        <f t="shared" si="4"/>
        <v>1.6733421891604672</v>
      </c>
      <c r="I161" t="s">
        <v>175</v>
      </c>
      <c r="J161" t="s">
        <v>17</v>
      </c>
      <c r="K161" s="11">
        <f t="shared" si="5"/>
        <v>4.4456487490979466</v>
      </c>
    </row>
    <row r="162" spans="1:11" x14ac:dyDescent="0.2">
      <c r="A162">
        <v>3</v>
      </c>
      <c r="B162" t="s">
        <v>172</v>
      </c>
      <c r="C162" t="s">
        <v>173</v>
      </c>
      <c r="D162" t="s">
        <v>174</v>
      </c>
      <c r="E162" t="s">
        <v>51</v>
      </c>
      <c r="F162">
        <v>2020</v>
      </c>
      <c r="G162">
        <v>2.7</v>
      </c>
      <c r="H162" s="4">
        <f t="shared" si="4"/>
        <v>1.5733421891604675</v>
      </c>
      <c r="I162" t="s">
        <v>175</v>
      </c>
      <c r="J162" t="s">
        <v>17</v>
      </c>
      <c r="K162" s="11">
        <f t="shared" si="5"/>
        <v>4.1799739350703176</v>
      </c>
    </row>
    <row r="163" spans="1:11" x14ac:dyDescent="0.2">
      <c r="A163">
        <v>3</v>
      </c>
      <c r="B163" t="s">
        <v>172</v>
      </c>
      <c r="C163" t="s">
        <v>173</v>
      </c>
      <c r="D163" t="s">
        <v>174</v>
      </c>
      <c r="E163" t="s">
        <v>139</v>
      </c>
      <c r="F163">
        <v>2020</v>
      </c>
      <c r="G163">
        <v>2.7</v>
      </c>
      <c r="H163" s="4">
        <f t="shared" si="4"/>
        <v>1.5733421891604675</v>
      </c>
      <c r="I163" t="s">
        <v>175</v>
      </c>
      <c r="J163" t="s">
        <v>17</v>
      </c>
      <c r="K163" s="11">
        <f t="shared" si="5"/>
        <v>4.1799739350703176</v>
      </c>
    </row>
    <row r="164" spans="1:11" x14ac:dyDescent="0.2">
      <c r="A164">
        <v>3</v>
      </c>
      <c r="B164" t="s">
        <v>172</v>
      </c>
      <c r="C164" t="s">
        <v>173</v>
      </c>
      <c r="D164" t="s">
        <v>174</v>
      </c>
      <c r="E164" t="s">
        <v>155</v>
      </c>
      <c r="F164">
        <v>2020</v>
      </c>
      <c r="G164">
        <v>2.7</v>
      </c>
      <c r="H164" s="4">
        <f t="shared" si="4"/>
        <v>1.5733421891604675</v>
      </c>
      <c r="I164" t="s">
        <v>175</v>
      </c>
      <c r="J164" t="s">
        <v>17</v>
      </c>
      <c r="K164" s="11">
        <f t="shared" si="5"/>
        <v>4.1799739350703176</v>
      </c>
    </row>
    <row r="165" spans="1:11" x14ac:dyDescent="0.2">
      <c r="A165">
        <v>3</v>
      </c>
      <c r="B165" t="s">
        <v>172</v>
      </c>
      <c r="C165" t="s">
        <v>173</v>
      </c>
      <c r="D165" t="s">
        <v>174</v>
      </c>
      <c r="E165" t="s">
        <v>37</v>
      </c>
      <c r="F165">
        <v>2020</v>
      </c>
      <c r="G165">
        <v>2.6</v>
      </c>
      <c r="H165" s="4">
        <f t="shared" si="4"/>
        <v>1.4733421891604674</v>
      </c>
      <c r="I165" t="s">
        <v>175</v>
      </c>
      <c r="J165" t="s">
        <v>17</v>
      </c>
      <c r="K165" s="11">
        <f t="shared" si="5"/>
        <v>3.9142991210426872</v>
      </c>
    </row>
    <row r="166" spans="1:11" x14ac:dyDescent="0.2">
      <c r="A166">
        <v>3</v>
      </c>
      <c r="B166" t="s">
        <v>172</v>
      </c>
      <c r="C166" t="s">
        <v>173</v>
      </c>
      <c r="D166" t="s">
        <v>174</v>
      </c>
      <c r="E166" t="s">
        <v>134</v>
      </c>
      <c r="F166">
        <v>2020</v>
      </c>
      <c r="G166">
        <v>2.6</v>
      </c>
      <c r="H166" s="4">
        <f t="shared" si="4"/>
        <v>1.4733421891604674</v>
      </c>
      <c r="I166" t="s">
        <v>175</v>
      </c>
      <c r="J166" t="s">
        <v>17</v>
      </c>
      <c r="K166" s="11">
        <f t="shared" si="5"/>
        <v>3.9142991210426872</v>
      </c>
    </row>
    <row r="167" spans="1:11" x14ac:dyDescent="0.2">
      <c r="A167">
        <v>3</v>
      </c>
      <c r="B167" t="s">
        <v>172</v>
      </c>
      <c r="C167" t="s">
        <v>173</v>
      </c>
      <c r="D167" t="s">
        <v>174</v>
      </c>
      <c r="E167" t="s">
        <v>32</v>
      </c>
      <c r="F167">
        <v>2020</v>
      </c>
      <c r="G167">
        <v>2.5</v>
      </c>
      <c r="H167" s="4">
        <f t="shared" si="4"/>
        <v>1.3733421891604674</v>
      </c>
      <c r="I167" t="s">
        <v>175</v>
      </c>
      <c r="J167" t="s">
        <v>17</v>
      </c>
      <c r="K167" s="11">
        <f t="shared" si="5"/>
        <v>3.6486243070150568</v>
      </c>
    </row>
    <row r="168" spans="1:11" x14ac:dyDescent="0.2">
      <c r="A168">
        <v>3</v>
      </c>
      <c r="B168" t="s">
        <v>172</v>
      </c>
      <c r="C168" t="s">
        <v>173</v>
      </c>
      <c r="D168" t="s">
        <v>174</v>
      </c>
      <c r="E168" t="s">
        <v>75</v>
      </c>
      <c r="F168">
        <v>2020</v>
      </c>
      <c r="G168">
        <v>2.4</v>
      </c>
      <c r="H168" s="4">
        <f t="shared" si="4"/>
        <v>1.2733421891604673</v>
      </c>
      <c r="I168" t="s">
        <v>175</v>
      </c>
      <c r="J168" t="s">
        <v>17</v>
      </c>
      <c r="K168" s="11">
        <f t="shared" si="5"/>
        <v>3.3829494929874264</v>
      </c>
    </row>
    <row r="169" spans="1:11" x14ac:dyDescent="0.2">
      <c r="A169">
        <v>3</v>
      </c>
      <c r="B169" t="s">
        <v>172</v>
      </c>
      <c r="C169" t="s">
        <v>173</v>
      </c>
      <c r="D169" t="s">
        <v>174</v>
      </c>
      <c r="E169" t="s">
        <v>21</v>
      </c>
      <c r="F169">
        <v>2020</v>
      </c>
      <c r="G169">
        <v>2.4</v>
      </c>
      <c r="H169" s="4">
        <f t="shared" si="4"/>
        <v>1.2733421891604673</v>
      </c>
      <c r="I169" t="s">
        <v>175</v>
      </c>
      <c r="J169" t="s">
        <v>17</v>
      </c>
      <c r="K169" s="11">
        <f t="shared" si="5"/>
        <v>3.3829494929874264</v>
      </c>
    </row>
    <row r="170" spans="1:11" x14ac:dyDescent="0.2">
      <c r="A170">
        <v>3</v>
      </c>
      <c r="B170" t="s">
        <v>172</v>
      </c>
      <c r="C170" t="s">
        <v>173</v>
      </c>
      <c r="D170" t="s">
        <v>174</v>
      </c>
      <c r="E170" t="s">
        <v>186</v>
      </c>
      <c r="F170">
        <v>2020</v>
      </c>
      <c r="G170">
        <v>2.4</v>
      </c>
      <c r="H170" s="4">
        <f t="shared" si="4"/>
        <v>1.2733421891604673</v>
      </c>
      <c r="I170" t="s">
        <v>175</v>
      </c>
      <c r="J170" t="s">
        <v>17</v>
      </c>
      <c r="K170" s="11">
        <f t="shared" si="5"/>
        <v>3.3829494929874264</v>
      </c>
    </row>
    <row r="171" spans="1:11" x14ac:dyDescent="0.2">
      <c r="A171">
        <v>3</v>
      </c>
      <c r="B171" t="s">
        <v>172</v>
      </c>
      <c r="C171" t="s">
        <v>173</v>
      </c>
      <c r="D171" t="s">
        <v>174</v>
      </c>
      <c r="E171" t="s">
        <v>223</v>
      </c>
      <c r="F171">
        <v>2020</v>
      </c>
      <c r="G171">
        <v>2.4</v>
      </c>
      <c r="H171" s="4">
        <f t="shared" si="4"/>
        <v>1.2733421891604673</v>
      </c>
      <c r="I171" t="s">
        <v>175</v>
      </c>
      <c r="J171" t="s">
        <v>17</v>
      </c>
      <c r="K171" s="11">
        <f t="shared" si="5"/>
        <v>3.3829494929874264</v>
      </c>
    </row>
    <row r="172" spans="1:11" x14ac:dyDescent="0.2">
      <c r="A172">
        <v>3</v>
      </c>
      <c r="B172" t="s">
        <v>172</v>
      </c>
      <c r="C172" t="s">
        <v>173</v>
      </c>
      <c r="D172" t="s">
        <v>174</v>
      </c>
      <c r="E172" t="s">
        <v>19</v>
      </c>
      <c r="F172">
        <v>2020</v>
      </c>
      <c r="G172">
        <v>2.2999999999999998</v>
      </c>
      <c r="H172" s="4">
        <f t="shared" si="4"/>
        <v>1.1733421891604672</v>
      </c>
      <c r="I172" t="s">
        <v>175</v>
      </c>
      <c r="J172" t="s">
        <v>17</v>
      </c>
      <c r="K172" s="11">
        <f t="shared" si="5"/>
        <v>3.1172746789597956</v>
      </c>
    </row>
    <row r="173" spans="1:11" x14ac:dyDescent="0.2">
      <c r="A173">
        <v>3</v>
      </c>
      <c r="B173" t="s">
        <v>172</v>
      </c>
      <c r="C173" t="s">
        <v>173</v>
      </c>
      <c r="D173" t="s">
        <v>174</v>
      </c>
      <c r="E173" t="s">
        <v>40</v>
      </c>
      <c r="F173">
        <v>2020</v>
      </c>
      <c r="G173">
        <v>2.2999999999999998</v>
      </c>
      <c r="H173" s="4">
        <f t="shared" si="4"/>
        <v>1.1733421891604672</v>
      </c>
      <c r="I173" t="s">
        <v>175</v>
      </c>
      <c r="J173" t="s">
        <v>17</v>
      </c>
      <c r="K173" s="11">
        <f t="shared" si="5"/>
        <v>3.1172746789597956</v>
      </c>
    </row>
    <row r="174" spans="1:11" x14ac:dyDescent="0.2">
      <c r="A174">
        <v>3</v>
      </c>
      <c r="B174" t="s">
        <v>172</v>
      </c>
      <c r="C174" t="s">
        <v>173</v>
      </c>
      <c r="D174" t="s">
        <v>174</v>
      </c>
      <c r="E174" t="s">
        <v>56</v>
      </c>
      <c r="F174">
        <v>2020</v>
      </c>
      <c r="G174">
        <v>2.2999999999999998</v>
      </c>
      <c r="H174" s="4">
        <f t="shared" si="4"/>
        <v>1.1733421891604672</v>
      </c>
      <c r="I174" t="s">
        <v>175</v>
      </c>
      <c r="J174" t="s">
        <v>17</v>
      </c>
      <c r="K174" s="11">
        <f t="shared" si="5"/>
        <v>3.1172746789597956</v>
      </c>
    </row>
    <row r="175" spans="1:11" x14ac:dyDescent="0.2">
      <c r="A175">
        <v>3</v>
      </c>
      <c r="B175" t="s">
        <v>172</v>
      </c>
      <c r="C175" t="s">
        <v>173</v>
      </c>
      <c r="D175" t="s">
        <v>174</v>
      </c>
      <c r="E175" t="s">
        <v>98</v>
      </c>
      <c r="F175">
        <v>2020</v>
      </c>
      <c r="G175">
        <v>2.2000000000000002</v>
      </c>
      <c r="H175" s="4">
        <f t="shared" si="4"/>
        <v>1.0733421891604675</v>
      </c>
      <c r="I175" t="s">
        <v>175</v>
      </c>
      <c r="J175" t="s">
        <v>17</v>
      </c>
      <c r="K175" s="11">
        <f t="shared" si="5"/>
        <v>2.8515998649321666</v>
      </c>
    </row>
    <row r="176" spans="1:11" x14ac:dyDescent="0.2">
      <c r="A176">
        <v>3</v>
      </c>
      <c r="B176" t="s">
        <v>172</v>
      </c>
      <c r="C176" t="s">
        <v>173</v>
      </c>
      <c r="D176" t="s">
        <v>174</v>
      </c>
      <c r="E176" t="s">
        <v>214</v>
      </c>
      <c r="F176">
        <v>2020</v>
      </c>
      <c r="G176">
        <v>2.2000000000000002</v>
      </c>
      <c r="H176" s="4">
        <f t="shared" si="4"/>
        <v>1.0733421891604675</v>
      </c>
      <c r="I176" t="s">
        <v>175</v>
      </c>
      <c r="J176" t="s">
        <v>17</v>
      </c>
      <c r="K176" s="11">
        <f t="shared" si="5"/>
        <v>2.8515998649321666</v>
      </c>
    </row>
    <row r="177" spans="1:11" x14ac:dyDescent="0.2">
      <c r="A177">
        <v>3</v>
      </c>
      <c r="B177" t="s">
        <v>172</v>
      </c>
      <c r="C177" t="s">
        <v>173</v>
      </c>
      <c r="D177" t="s">
        <v>174</v>
      </c>
      <c r="E177" t="s">
        <v>41</v>
      </c>
      <c r="F177">
        <v>2020</v>
      </c>
      <c r="G177">
        <v>2.1</v>
      </c>
      <c r="H177" s="4">
        <f t="shared" si="4"/>
        <v>0.97334218916046744</v>
      </c>
      <c r="I177" t="s">
        <v>175</v>
      </c>
      <c r="J177" t="s">
        <v>17</v>
      </c>
      <c r="K177" s="11">
        <f t="shared" si="5"/>
        <v>2.5859250509045362</v>
      </c>
    </row>
    <row r="178" spans="1:11" x14ac:dyDescent="0.2">
      <c r="A178">
        <v>3</v>
      </c>
      <c r="B178" t="s">
        <v>172</v>
      </c>
      <c r="C178" t="s">
        <v>173</v>
      </c>
      <c r="D178" t="s">
        <v>174</v>
      </c>
      <c r="E178" t="s">
        <v>43</v>
      </c>
      <c r="F178">
        <v>2020</v>
      </c>
      <c r="G178">
        <v>2.1</v>
      </c>
      <c r="H178" s="4">
        <f t="shared" si="4"/>
        <v>0.97334218916046744</v>
      </c>
      <c r="I178" t="s">
        <v>175</v>
      </c>
      <c r="J178" t="s">
        <v>17</v>
      </c>
      <c r="K178" s="11">
        <f t="shared" si="5"/>
        <v>2.5859250509045362</v>
      </c>
    </row>
    <row r="179" spans="1:11" x14ac:dyDescent="0.2">
      <c r="A179">
        <v>3</v>
      </c>
      <c r="B179" t="s">
        <v>172</v>
      </c>
      <c r="C179" t="s">
        <v>173</v>
      </c>
      <c r="D179" t="s">
        <v>174</v>
      </c>
      <c r="E179" t="s">
        <v>46</v>
      </c>
      <c r="F179">
        <v>2020</v>
      </c>
      <c r="G179">
        <v>2.1</v>
      </c>
      <c r="H179" s="4">
        <f t="shared" si="4"/>
        <v>0.97334218916046744</v>
      </c>
      <c r="I179" t="s">
        <v>175</v>
      </c>
      <c r="J179" t="s">
        <v>17</v>
      </c>
      <c r="K179" s="11">
        <f t="shared" si="5"/>
        <v>2.5859250509045362</v>
      </c>
    </row>
    <row r="180" spans="1:11" x14ac:dyDescent="0.2">
      <c r="A180">
        <v>3</v>
      </c>
      <c r="B180" t="s">
        <v>172</v>
      </c>
      <c r="C180" t="s">
        <v>173</v>
      </c>
      <c r="D180" t="s">
        <v>174</v>
      </c>
      <c r="E180" t="s">
        <v>47</v>
      </c>
      <c r="F180">
        <v>2020</v>
      </c>
      <c r="G180">
        <v>2</v>
      </c>
      <c r="H180" s="4">
        <f t="shared" si="4"/>
        <v>0.87334218916046735</v>
      </c>
      <c r="I180" t="s">
        <v>175</v>
      </c>
      <c r="J180" t="s">
        <v>17</v>
      </c>
      <c r="K180" s="11">
        <f t="shared" si="5"/>
        <v>2.3202502368769058</v>
      </c>
    </row>
    <row r="181" spans="1:11" x14ac:dyDescent="0.2">
      <c r="A181">
        <v>3</v>
      </c>
      <c r="B181" t="s">
        <v>172</v>
      </c>
      <c r="C181" t="s">
        <v>173</v>
      </c>
      <c r="D181" t="s">
        <v>174</v>
      </c>
      <c r="E181" t="s">
        <v>108</v>
      </c>
      <c r="F181">
        <v>2020</v>
      </c>
      <c r="G181">
        <v>1.8</v>
      </c>
      <c r="H181" s="4">
        <f t="shared" si="4"/>
        <v>0.6733421891604674</v>
      </c>
      <c r="I181" t="s">
        <v>175</v>
      </c>
      <c r="J181" t="s">
        <v>17</v>
      </c>
      <c r="K181" s="11">
        <f t="shared" si="5"/>
        <v>1.7889006088216455</v>
      </c>
    </row>
    <row r="182" spans="1:11" x14ac:dyDescent="0.2">
      <c r="A182">
        <v>3</v>
      </c>
      <c r="B182" t="s">
        <v>172</v>
      </c>
      <c r="C182" t="s">
        <v>173</v>
      </c>
      <c r="D182" t="s">
        <v>174</v>
      </c>
      <c r="E182" t="s">
        <v>54</v>
      </c>
      <c r="F182">
        <v>2020</v>
      </c>
      <c r="G182">
        <v>1.8</v>
      </c>
      <c r="H182" s="4">
        <f t="shared" si="4"/>
        <v>0.6733421891604674</v>
      </c>
      <c r="I182" t="s">
        <v>175</v>
      </c>
      <c r="J182" t="s">
        <v>17</v>
      </c>
      <c r="K182" s="11">
        <f t="shared" si="5"/>
        <v>1.7889006088216455</v>
      </c>
    </row>
    <row r="183" spans="1:11" x14ac:dyDescent="0.2">
      <c r="A183">
        <v>3</v>
      </c>
      <c r="B183" t="s">
        <v>172</v>
      </c>
      <c r="C183" t="s">
        <v>173</v>
      </c>
      <c r="D183" t="s">
        <v>174</v>
      </c>
      <c r="E183" t="s">
        <v>60</v>
      </c>
      <c r="F183">
        <v>2020</v>
      </c>
      <c r="G183">
        <v>1.8</v>
      </c>
      <c r="H183" s="4">
        <f t="shared" si="4"/>
        <v>0.6733421891604674</v>
      </c>
      <c r="I183" t="s">
        <v>175</v>
      </c>
      <c r="J183" t="s">
        <v>17</v>
      </c>
      <c r="K183" s="11">
        <f t="shared" si="5"/>
        <v>1.7889006088216455</v>
      </c>
    </row>
    <row r="184" spans="1:11" x14ac:dyDescent="0.2">
      <c r="A184">
        <v>3</v>
      </c>
      <c r="B184" t="s">
        <v>172</v>
      </c>
      <c r="C184" t="s">
        <v>173</v>
      </c>
      <c r="D184" t="s">
        <v>174</v>
      </c>
      <c r="E184" t="s">
        <v>48</v>
      </c>
      <c r="F184">
        <v>2020</v>
      </c>
      <c r="G184">
        <v>1.7</v>
      </c>
      <c r="H184" s="4">
        <f t="shared" si="4"/>
        <v>0.57334218916046731</v>
      </c>
      <c r="I184" t="s">
        <v>175</v>
      </c>
      <c r="J184" t="s">
        <v>17</v>
      </c>
      <c r="K184" s="11">
        <f t="shared" si="5"/>
        <v>1.5232257947940151</v>
      </c>
    </row>
    <row r="185" spans="1:11" x14ac:dyDescent="0.2">
      <c r="A185">
        <v>3</v>
      </c>
      <c r="B185" t="s">
        <v>172</v>
      </c>
      <c r="C185" t="s">
        <v>173</v>
      </c>
      <c r="D185" t="s">
        <v>174</v>
      </c>
      <c r="E185" t="s">
        <v>30</v>
      </c>
      <c r="F185">
        <v>2020</v>
      </c>
      <c r="G185">
        <v>1.6</v>
      </c>
      <c r="H185" s="4">
        <f t="shared" si="4"/>
        <v>0.47334218916046744</v>
      </c>
      <c r="I185" t="s">
        <v>175</v>
      </c>
      <c r="J185" t="s">
        <v>17</v>
      </c>
      <c r="K185" s="11">
        <f t="shared" si="5"/>
        <v>1.2575509807663854</v>
      </c>
    </row>
    <row r="186" spans="1:11" x14ac:dyDescent="0.2">
      <c r="A186">
        <v>3</v>
      </c>
      <c r="B186" t="s">
        <v>172</v>
      </c>
      <c r="C186" t="s">
        <v>173</v>
      </c>
      <c r="D186" t="s">
        <v>174</v>
      </c>
      <c r="E186" t="s">
        <v>44</v>
      </c>
      <c r="F186">
        <v>2020</v>
      </c>
      <c r="G186">
        <v>1.6</v>
      </c>
      <c r="H186" s="4">
        <f t="shared" si="4"/>
        <v>0.47334218916046744</v>
      </c>
      <c r="I186" t="s">
        <v>175</v>
      </c>
      <c r="J186" t="s">
        <v>17</v>
      </c>
      <c r="K186" s="11">
        <f t="shared" si="5"/>
        <v>1.2575509807663854</v>
      </c>
    </row>
    <row r="187" spans="1:11" x14ac:dyDescent="0.2">
      <c r="A187">
        <v>3</v>
      </c>
      <c r="B187" t="s">
        <v>172</v>
      </c>
      <c r="C187" t="s">
        <v>173</v>
      </c>
      <c r="D187" t="s">
        <v>174</v>
      </c>
      <c r="E187" t="s">
        <v>198</v>
      </c>
      <c r="F187">
        <v>2020</v>
      </c>
      <c r="G187">
        <v>1.6</v>
      </c>
      <c r="H187" s="4">
        <f t="shared" si="4"/>
        <v>0.47334218916046744</v>
      </c>
      <c r="I187" t="s">
        <v>175</v>
      </c>
      <c r="J187" t="s">
        <v>17</v>
      </c>
      <c r="K187" s="11">
        <f t="shared" si="5"/>
        <v>1.2575509807663854</v>
      </c>
    </row>
    <row r="188" spans="1:11" x14ac:dyDescent="0.2">
      <c r="A188">
        <v>3</v>
      </c>
      <c r="B188" t="s">
        <v>172</v>
      </c>
      <c r="C188" t="s">
        <v>173</v>
      </c>
      <c r="D188" t="s">
        <v>174</v>
      </c>
      <c r="E188" t="s">
        <v>31</v>
      </c>
      <c r="F188">
        <v>2020</v>
      </c>
      <c r="G188">
        <v>1.5</v>
      </c>
      <c r="H188" s="4">
        <f t="shared" si="4"/>
        <v>0.37334218916046735</v>
      </c>
      <c r="I188" t="s">
        <v>175</v>
      </c>
      <c r="J188" t="s">
        <v>17</v>
      </c>
      <c r="K188" s="11">
        <f t="shared" si="5"/>
        <v>0.99187616673875501</v>
      </c>
    </row>
    <row r="189" spans="1:11" x14ac:dyDescent="0.2">
      <c r="A189">
        <v>3</v>
      </c>
      <c r="B189" t="s">
        <v>172</v>
      </c>
      <c r="C189" t="s">
        <v>173</v>
      </c>
      <c r="D189" t="s">
        <v>174</v>
      </c>
      <c r="E189" t="s">
        <v>176</v>
      </c>
      <c r="F189">
        <v>2020</v>
      </c>
      <c r="G189">
        <v>1.4</v>
      </c>
      <c r="H189" s="4">
        <f t="shared" si="4"/>
        <v>0.27334218916046726</v>
      </c>
      <c r="I189" t="s">
        <v>175</v>
      </c>
      <c r="J189" t="s">
        <v>17</v>
      </c>
      <c r="K189" s="11">
        <f t="shared" si="5"/>
        <v>0.72620135271112451</v>
      </c>
    </row>
    <row r="190" spans="1:11" x14ac:dyDescent="0.2">
      <c r="A190">
        <v>3</v>
      </c>
      <c r="B190" t="s">
        <v>172</v>
      </c>
      <c r="C190" t="s">
        <v>173</v>
      </c>
      <c r="D190" t="s">
        <v>174</v>
      </c>
      <c r="E190" t="s">
        <v>106</v>
      </c>
      <c r="F190">
        <v>2020</v>
      </c>
      <c r="G190">
        <v>1.4</v>
      </c>
      <c r="H190" s="4">
        <f t="shared" si="4"/>
        <v>0.27334218916046726</v>
      </c>
      <c r="I190" t="s">
        <v>175</v>
      </c>
      <c r="J190" t="s">
        <v>17</v>
      </c>
      <c r="K190" s="11">
        <f t="shared" si="5"/>
        <v>0.72620135271112451</v>
      </c>
    </row>
    <row r="191" spans="1:11" x14ac:dyDescent="0.2">
      <c r="A191">
        <v>3</v>
      </c>
      <c r="B191" t="s">
        <v>172</v>
      </c>
      <c r="C191" t="s">
        <v>173</v>
      </c>
      <c r="D191" t="s">
        <v>174</v>
      </c>
      <c r="E191" t="s">
        <v>114</v>
      </c>
      <c r="F191">
        <v>2020</v>
      </c>
      <c r="G191">
        <v>1.4</v>
      </c>
      <c r="H191" s="4">
        <f t="shared" si="4"/>
        <v>0.27334218916046726</v>
      </c>
      <c r="I191" t="s">
        <v>175</v>
      </c>
      <c r="J191" t="s">
        <v>17</v>
      </c>
      <c r="K191" s="11">
        <f t="shared" si="5"/>
        <v>0.72620135271112451</v>
      </c>
    </row>
    <row r="192" spans="1:11" x14ac:dyDescent="0.2">
      <c r="A192">
        <v>3</v>
      </c>
      <c r="B192" t="s">
        <v>172</v>
      </c>
      <c r="C192" t="s">
        <v>173</v>
      </c>
      <c r="D192" t="s">
        <v>174</v>
      </c>
      <c r="E192" t="s">
        <v>61</v>
      </c>
      <c r="F192">
        <v>2020</v>
      </c>
      <c r="G192">
        <v>1.4</v>
      </c>
      <c r="H192" s="4">
        <f t="shared" si="4"/>
        <v>0.27334218916046726</v>
      </c>
      <c r="I192" t="s">
        <v>175</v>
      </c>
      <c r="J192" t="s">
        <v>17</v>
      </c>
      <c r="K192" s="11">
        <f t="shared" si="5"/>
        <v>0.72620135271112451</v>
      </c>
    </row>
    <row r="193" spans="1:11" x14ac:dyDescent="0.2">
      <c r="A193">
        <v>3</v>
      </c>
      <c r="B193" t="s">
        <v>172</v>
      </c>
      <c r="C193" t="s">
        <v>173</v>
      </c>
      <c r="D193" t="s">
        <v>174</v>
      </c>
      <c r="E193" t="s">
        <v>36</v>
      </c>
      <c r="F193">
        <v>2020</v>
      </c>
      <c r="G193">
        <v>1.3</v>
      </c>
      <c r="H193" s="4">
        <f t="shared" si="4"/>
        <v>0.1733421891604674</v>
      </c>
      <c r="I193" t="s">
        <v>175</v>
      </c>
      <c r="J193" t="s">
        <v>17</v>
      </c>
      <c r="K193" s="11">
        <f t="shared" si="5"/>
        <v>0.46052653868349469</v>
      </c>
    </row>
    <row r="194" spans="1:11" x14ac:dyDescent="0.2">
      <c r="A194">
        <v>3</v>
      </c>
      <c r="B194" t="s">
        <v>172</v>
      </c>
      <c r="C194" t="s">
        <v>173</v>
      </c>
      <c r="D194" t="s">
        <v>174</v>
      </c>
      <c r="E194" t="s">
        <v>136</v>
      </c>
      <c r="F194">
        <v>2020</v>
      </c>
      <c r="G194">
        <v>1.3</v>
      </c>
      <c r="H194" s="4">
        <f t="shared" si="4"/>
        <v>0.1733421891604674</v>
      </c>
      <c r="I194" t="s">
        <v>175</v>
      </c>
      <c r="J194" t="s">
        <v>17</v>
      </c>
      <c r="K194" s="11">
        <f t="shared" si="5"/>
        <v>0.46052653868349469</v>
      </c>
    </row>
    <row r="195" spans="1:11" x14ac:dyDescent="0.2">
      <c r="A195">
        <v>3</v>
      </c>
      <c r="B195" t="s">
        <v>172</v>
      </c>
      <c r="C195" t="s">
        <v>173</v>
      </c>
      <c r="D195" t="s">
        <v>174</v>
      </c>
      <c r="E195" t="s">
        <v>59</v>
      </c>
      <c r="F195">
        <v>2020</v>
      </c>
      <c r="G195">
        <v>1.3</v>
      </c>
      <c r="H195" s="4">
        <f t="shared" ref="H195:H201" si="6">G195-$N$4/$N$3-$N$4</f>
        <v>0.1733421891604674</v>
      </c>
      <c r="I195" t="s">
        <v>175</v>
      </c>
      <c r="J195" t="s">
        <v>17</v>
      </c>
      <c r="K195" s="11">
        <f t="shared" ref="K195:K201" si="7">IF(H195&gt;$N$3,100,(H195/$N$3)*100)</f>
        <v>0.46052653868349469</v>
      </c>
    </row>
    <row r="196" spans="1:11" x14ac:dyDescent="0.2">
      <c r="A196">
        <v>3</v>
      </c>
      <c r="B196" t="s">
        <v>172</v>
      </c>
      <c r="C196" t="s">
        <v>173</v>
      </c>
      <c r="D196" t="s">
        <v>174</v>
      </c>
      <c r="E196" t="s">
        <v>129</v>
      </c>
      <c r="F196">
        <v>2020</v>
      </c>
      <c r="G196">
        <v>1.1000000000000001</v>
      </c>
      <c r="H196" s="4">
        <f t="shared" si="6"/>
        <v>-2.6657810839532559E-2</v>
      </c>
      <c r="I196" t="s">
        <v>175</v>
      </c>
      <c r="J196" t="s">
        <v>17</v>
      </c>
      <c r="K196" s="11">
        <f t="shared" si="7"/>
        <v>-7.0823089371765569E-2</v>
      </c>
    </row>
    <row r="197" spans="1:11" x14ac:dyDescent="0.2">
      <c r="A197">
        <v>3</v>
      </c>
      <c r="B197" t="s">
        <v>172</v>
      </c>
      <c r="C197" t="s">
        <v>173</v>
      </c>
      <c r="D197" t="s">
        <v>174</v>
      </c>
      <c r="E197" t="s">
        <v>25</v>
      </c>
      <c r="F197">
        <v>2020</v>
      </c>
      <c r="G197">
        <v>1</v>
      </c>
      <c r="H197" s="4">
        <f t="shared" si="6"/>
        <v>-0.12665781083953254</v>
      </c>
      <c r="I197" t="s">
        <v>175</v>
      </c>
      <c r="J197" t="s">
        <v>17</v>
      </c>
      <c r="K197" s="11">
        <f t="shared" si="7"/>
        <v>-0.33649790339939567</v>
      </c>
    </row>
    <row r="198" spans="1:11" x14ac:dyDescent="0.2">
      <c r="A198">
        <v>3</v>
      </c>
      <c r="B198" t="s">
        <v>172</v>
      </c>
      <c r="C198" t="s">
        <v>173</v>
      </c>
      <c r="D198" t="s">
        <v>174</v>
      </c>
      <c r="E198" t="s">
        <v>35</v>
      </c>
      <c r="F198">
        <v>2020</v>
      </c>
      <c r="G198">
        <v>0.9</v>
      </c>
      <c r="H198" s="4">
        <f t="shared" si="6"/>
        <v>-0.22665781083953251</v>
      </c>
      <c r="I198" t="s">
        <v>175</v>
      </c>
      <c r="J198" t="s">
        <v>17</v>
      </c>
      <c r="K198" s="11">
        <f t="shared" si="7"/>
        <v>-0.60217271742702583</v>
      </c>
    </row>
    <row r="199" spans="1:11" x14ac:dyDescent="0.2">
      <c r="A199">
        <v>3</v>
      </c>
      <c r="B199" t="s">
        <v>172</v>
      </c>
      <c r="C199" t="s">
        <v>173</v>
      </c>
      <c r="D199" t="s">
        <v>174</v>
      </c>
      <c r="E199" t="s">
        <v>111</v>
      </c>
      <c r="F199">
        <v>2020</v>
      </c>
      <c r="G199">
        <v>0.8</v>
      </c>
      <c r="H199" s="4">
        <f t="shared" si="6"/>
        <v>-0.32665781083953249</v>
      </c>
      <c r="I199" t="s">
        <v>175</v>
      </c>
      <c r="J199" t="s">
        <v>17</v>
      </c>
      <c r="K199" s="11">
        <f t="shared" si="7"/>
        <v>-0.86784753145465587</v>
      </c>
    </row>
    <row r="200" spans="1:11" x14ac:dyDescent="0.2">
      <c r="A200">
        <v>3</v>
      </c>
      <c r="B200" t="s">
        <v>172</v>
      </c>
      <c r="C200" t="s">
        <v>173</v>
      </c>
      <c r="D200" t="s">
        <v>174</v>
      </c>
      <c r="E200" t="s">
        <v>216</v>
      </c>
      <c r="F200">
        <v>2020</v>
      </c>
      <c r="G200">
        <v>0.8</v>
      </c>
      <c r="H200" s="4">
        <f t="shared" si="6"/>
        <v>-0.32665781083953249</v>
      </c>
      <c r="I200" t="s">
        <v>175</v>
      </c>
      <c r="J200" t="s">
        <v>17</v>
      </c>
      <c r="K200" s="11">
        <f t="shared" si="7"/>
        <v>-0.86784753145465587</v>
      </c>
    </row>
    <row r="201" spans="1:11" x14ac:dyDescent="0.2">
      <c r="A201">
        <v>3</v>
      </c>
      <c r="B201" t="s">
        <v>172</v>
      </c>
      <c r="C201" t="s">
        <v>173</v>
      </c>
      <c r="D201" t="s">
        <v>174</v>
      </c>
      <c r="E201" t="s">
        <v>146</v>
      </c>
      <c r="F201">
        <v>2020</v>
      </c>
      <c r="G201">
        <v>0.8</v>
      </c>
      <c r="H201" s="4">
        <f t="shared" si="6"/>
        <v>-0.32665781083953249</v>
      </c>
      <c r="I201" t="s">
        <v>175</v>
      </c>
      <c r="J201" t="s">
        <v>17</v>
      </c>
      <c r="K201" s="11">
        <f t="shared" si="7"/>
        <v>-0.86784753145465587</v>
      </c>
    </row>
  </sheetData>
  <autoFilter ref="A1:K201" xr:uid="{6DD5FE74-5E01-F049-8F94-86B8C4D52EBA}"/>
  <sortState xmlns:xlrd2="http://schemas.microsoft.com/office/spreadsheetml/2017/richdata2" ref="A2:J201">
    <sortCondition descending="1" ref="G1:G20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6EED6-9A97-E441-8C79-D63D89DAAD27}">
  <dimension ref="A1:N192"/>
  <sheetViews>
    <sheetView workbookViewId="0">
      <selection activeCell="F31" sqref="F31"/>
    </sheetView>
  </sheetViews>
  <sheetFormatPr baseColWidth="10" defaultRowHeight="16" x14ac:dyDescent="0.2"/>
  <cols>
    <col min="4" max="4" width="87.83203125" customWidth="1"/>
    <col min="8" max="8" width="10.83203125" style="4"/>
    <col min="11" max="11" width="10.83203125" style="8"/>
  </cols>
  <sheetData>
    <row r="1" spans="1:14" x14ac:dyDescent="0.2">
      <c r="A1" s="1" t="s">
        <v>0</v>
      </c>
      <c r="B1" s="1" t="s">
        <v>1</v>
      </c>
      <c r="C1" s="1" t="s">
        <v>2</v>
      </c>
      <c r="D1" s="1" t="s">
        <v>3</v>
      </c>
      <c r="E1" s="1" t="s">
        <v>4</v>
      </c>
      <c r="F1" s="1" t="s">
        <v>5</v>
      </c>
      <c r="G1" s="1" t="s">
        <v>6</v>
      </c>
      <c r="H1" s="3" t="s">
        <v>7</v>
      </c>
      <c r="I1" s="1" t="s">
        <v>226</v>
      </c>
      <c r="J1" s="1" t="s">
        <v>10</v>
      </c>
      <c r="K1" s="10" t="s">
        <v>265</v>
      </c>
    </row>
    <row r="2" spans="1:14" x14ac:dyDescent="0.2">
      <c r="A2">
        <v>5</v>
      </c>
      <c r="B2" t="s">
        <v>227</v>
      </c>
      <c r="C2" t="s">
        <v>228</v>
      </c>
      <c r="D2" t="s">
        <v>232</v>
      </c>
      <c r="E2" t="s">
        <v>213</v>
      </c>
      <c r="F2">
        <v>2020</v>
      </c>
      <c r="G2">
        <v>61.25</v>
      </c>
      <c r="H2" s="4">
        <f>G2-$N$4/$N$3-$N$4</f>
        <v>58.715698494825965</v>
      </c>
      <c r="I2" t="s">
        <v>229</v>
      </c>
      <c r="J2" t="s">
        <v>230</v>
      </c>
      <c r="K2" s="15">
        <f>IF(H2&gt;$N$3,100,(H2/$N$3)*100)</f>
        <v>100</v>
      </c>
    </row>
    <row r="3" spans="1:14" x14ac:dyDescent="0.2">
      <c r="A3">
        <v>5</v>
      </c>
      <c r="B3" t="s">
        <v>227</v>
      </c>
      <c r="C3" t="s">
        <v>228</v>
      </c>
      <c r="D3" t="s">
        <v>232</v>
      </c>
      <c r="E3" t="s">
        <v>186</v>
      </c>
      <c r="F3">
        <v>2020</v>
      </c>
      <c r="G3">
        <v>53.22</v>
      </c>
      <c r="H3" s="4">
        <f t="shared" ref="H3:H66" si="0">G3-$N$4/$N$3-$N$4</f>
        <v>50.685698494825964</v>
      </c>
      <c r="I3" t="s">
        <v>229</v>
      </c>
      <c r="J3" t="s">
        <v>230</v>
      </c>
      <c r="K3" s="15">
        <f t="shared" ref="K3:K66" si="1">IF(H3&gt;$N$3,100,(H3/$N$3)*100)</f>
        <v>95.363496697697016</v>
      </c>
      <c r="M3" t="s">
        <v>261</v>
      </c>
      <c r="N3">
        <f>AVERAGE(G2:G6)</f>
        <v>53.15</v>
      </c>
    </row>
    <row r="4" spans="1:14" x14ac:dyDescent="0.2">
      <c r="A4">
        <v>5</v>
      </c>
      <c r="B4" t="s">
        <v>227</v>
      </c>
      <c r="C4" t="s">
        <v>228</v>
      </c>
      <c r="D4" t="s">
        <v>232</v>
      </c>
      <c r="E4" t="s">
        <v>22</v>
      </c>
      <c r="F4">
        <v>2020</v>
      </c>
      <c r="G4">
        <v>53.08</v>
      </c>
      <c r="H4" s="4">
        <f t="shared" si="0"/>
        <v>50.545698494825963</v>
      </c>
      <c r="I4" t="s">
        <v>229</v>
      </c>
      <c r="J4" t="s">
        <v>230</v>
      </c>
      <c r="K4" s="15">
        <f t="shared" si="1"/>
        <v>95.100091241441149</v>
      </c>
      <c r="M4" t="s">
        <v>262</v>
      </c>
      <c r="N4">
        <f>_xlfn.PERCENTILE.INC(G2:G192,0.025)</f>
        <v>2.4874999999999998</v>
      </c>
    </row>
    <row r="5" spans="1:14" x14ac:dyDescent="0.2">
      <c r="A5">
        <v>5</v>
      </c>
      <c r="B5" t="s">
        <v>227</v>
      </c>
      <c r="C5" t="s">
        <v>228</v>
      </c>
      <c r="D5" t="s">
        <v>232</v>
      </c>
      <c r="E5" t="s">
        <v>159</v>
      </c>
      <c r="F5">
        <v>2020</v>
      </c>
      <c r="G5">
        <v>50</v>
      </c>
      <c r="H5" s="4">
        <f t="shared" si="0"/>
        <v>47.465698494825965</v>
      </c>
      <c r="I5" t="s">
        <v>229</v>
      </c>
      <c r="J5" t="s">
        <v>230</v>
      </c>
      <c r="K5" s="15">
        <f t="shared" si="1"/>
        <v>89.305171203811781</v>
      </c>
    </row>
    <row r="6" spans="1:14" x14ac:dyDescent="0.2">
      <c r="A6">
        <v>5</v>
      </c>
      <c r="B6" t="s">
        <v>227</v>
      </c>
      <c r="C6" t="s">
        <v>228</v>
      </c>
      <c r="D6" t="s">
        <v>232</v>
      </c>
      <c r="E6" t="s">
        <v>50</v>
      </c>
      <c r="F6">
        <v>2020</v>
      </c>
      <c r="G6">
        <v>48.2</v>
      </c>
      <c r="H6" s="4">
        <f t="shared" si="0"/>
        <v>45.665698494825968</v>
      </c>
      <c r="I6" t="s">
        <v>229</v>
      </c>
      <c r="J6" t="s">
        <v>230</v>
      </c>
      <c r="K6" s="15">
        <f t="shared" si="1"/>
        <v>85.918529623379058</v>
      </c>
    </row>
    <row r="7" spans="1:14" x14ac:dyDescent="0.2">
      <c r="A7">
        <v>5</v>
      </c>
      <c r="B7" t="s">
        <v>227</v>
      </c>
      <c r="C7" t="s">
        <v>228</v>
      </c>
      <c r="D7" t="s">
        <v>232</v>
      </c>
      <c r="E7" t="s">
        <v>203</v>
      </c>
      <c r="F7">
        <v>2020</v>
      </c>
      <c r="G7">
        <v>47.25</v>
      </c>
      <c r="H7" s="4">
        <f t="shared" si="0"/>
        <v>44.715698494825965</v>
      </c>
      <c r="I7" t="s">
        <v>229</v>
      </c>
      <c r="J7" t="s">
        <v>230</v>
      </c>
      <c r="K7" s="15">
        <f t="shared" si="1"/>
        <v>84.131135455928444</v>
      </c>
    </row>
    <row r="8" spans="1:14" x14ac:dyDescent="0.2">
      <c r="A8">
        <v>5</v>
      </c>
      <c r="B8" t="s">
        <v>227</v>
      </c>
      <c r="C8" t="s">
        <v>228</v>
      </c>
      <c r="D8" t="s">
        <v>232</v>
      </c>
      <c r="E8" t="s">
        <v>61</v>
      </c>
      <c r="F8">
        <v>2020</v>
      </c>
      <c r="G8">
        <v>46.99</v>
      </c>
      <c r="H8" s="4">
        <f t="shared" si="0"/>
        <v>44.455698494825967</v>
      </c>
      <c r="I8" t="s">
        <v>229</v>
      </c>
      <c r="J8" t="s">
        <v>230</v>
      </c>
      <c r="K8" s="15">
        <f t="shared" si="1"/>
        <v>83.64195389431039</v>
      </c>
    </row>
    <row r="9" spans="1:14" x14ac:dyDescent="0.2">
      <c r="A9">
        <v>5</v>
      </c>
      <c r="B9" t="s">
        <v>227</v>
      </c>
      <c r="C9" t="s">
        <v>228</v>
      </c>
      <c r="D9" t="s">
        <v>232</v>
      </c>
      <c r="E9" t="s">
        <v>101</v>
      </c>
      <c r="F9">
        <v>2020</v>
      </c>
      <c r="G9">
        <v>46.67</v>
      </c>
      <c r="H9" s="4">
        <f t="shared" si="0"/>
        <v>44.135698494825967</v>
      </c>
      <c r="I9" t="s">
        <v>229</v>
      </c>
      <c r="J9" t="s">
        <v>230</v>
      </c>
      <c r="K9" s="15">
        <f t="shared" si="1"/>
        <v>83.039884280011236</v>
      </c>
    </row>
    <row r="10" spans="1:14" x14ac:dyDescent="0.2">
      <c r="A10">
        <v>5</v>
      </c>
      <c r="B10" t="s">
        <v>227</v>
      </c>
      <c r="C10" t="s">
        <v>228</v>
      </c>
      <c r="D10" t="s">
        <v>232</v>
      </c>
      <c r="E10" t="s">
        <v>176</v>
      </c>
      <c r="F10">
        <v>2020</v>
      </c>
      <c r="G10">
        <v>46.43</v>
      </c>
      <c r="H10" s="4">
        <f t="shared" si="0"/>
        <v>43.895698494825965</v>
      </c>
      <c r="I10" t="s">
        <v>229</v>
      </c>
      <c r="J10" t="s">
        <v>230</v>
      </c>
      <c r="K10" s="15">
        <f t="shared" si="1"/>
        <v>82.588332069286864</v>
      </c>
    </row>
    <row r="11" spans="1:14" x14ac:dyDescent="0.2">
      <c r="A11">
        <v>5</v>
      </c>
      <c r="B11" t="s">
        <v>227</v>
      </c>
      <c r="C11" t="s">
        <v>228</v>
      </c>
      <c r="D11" t="s">
        <v>232</v>
      </c>
      <c r="E11" t="s">
        <v>149</v>
      </c>
      <c r="F11">
        <v>2020</v>
      </c>
      <c r="G11">
        <v>46.35</v>
      </c>
      <c r="H11" s="4">
        <f t="shared" si="0"/>
        <v>43.815698494825966</v>
      </c>
      <c r="I11" t="s">
        <v>229</v>
      </c>
      <c r="J11" t="s">
        <v>230</v>
      </c>
      <c r="K11" s="15">
        <f t="shared" si="1"/>
        <v>82.437814665712068</v>
      </c>
    </row>
    <row r="12" spans="1:14" x14ac:dyDescent="0.2">
      <c r="A12">
        <v>5</v>
      </c>
      <c r="B12" t="s">
        <v>227</v>
      </c>
      <c r="C12" t="s">
        <v>228</v>
      </c>
      <c r="D12" t="s">
        <v>232</v>
      </c>
      <c r="E12" t="s">
        <v>36</v>
      </c>
      <c r="F12">
        <v>2020</v>
      </c>
      <c r="G12">
        <v>46</v>
      </c>
      <c r="H12" s="4">
        <f t="shared" si="0"/>
        <v>43.465698494825965</v>
      </c>
      <c r="I12" t="s">
        <v>229</v>
      </c>
      <c r="J12" t="s">
        <v>230</v>
      </c>
      <c r="K12" s="15">
        <f t="shared" si="1"/>
        <v>81.779301025072371</v>
      </c>
    </row>
    <row r="13" spans="1:14" x14ac:dyDescent="0.2">
      <c r="A13">
        <v>5</v>
      </c>
      <c r="B13" t="s">
        <v>227</v>
      </c>
      <c r="C13" t="s">
        <v>228</v>
      </c>
      <c r="D13" t="s">
        <v>232</v>
      </c>
      <c r="E13" t="s">
        <v>28</v>
      </c>
      <c r="F13">
        <v>2020</v>
      </c>
      <c r="G13">
        <v>45.61</v>
      </c>
      <c r="H13" s="4">
        <f t="shared" si="0"/>
        <v>43.075698494825964</v>
      </c>
      <c r="I13" t="s">
        <v>229</v>
      </c>
      <c r="J13" t="s">
        <v>230</v>
      </c>
      <c r="K13" s="15">
        <f t="shared" si="1"/>
        <v>81.045528682645269</v>
      </c>
    </row>
    <row r="14" spans="1:14" x14ac:dyDescent="0.2">
      <c r="A14">
        <v>5</v>
      </c>
      <c r="B14" t="s">
        <v>227</v>
      </c>
      <c r="C14" t="s">
        <v>228</v>
      </c>
      <c r="D14" t="s">
        <v>232</v>
      </c>
      <c r="E14" t="s">
        <v>60</v>
      </c>
      <c r="F14">
        <v>2020</v>
      </c>
      <c r="G14">
        <v>44</v>
      </c>
      <c r="H14" s="4">
        <f t="shared" si="0"/>
        <v>41.465698494825965</v>
      </c>
      <c r="I14" t="s">
        <v>229</v>
      </c>
      <c r="J14" t="s">
        <v>230</v>
      </c>
      <c r="K14" s="15">
        <f t="shared" si="1"/>
        <v>78.016365935702666</v>
      </c>
    </row>
    <row r="15" spans="1:14" x14ac:dyDescent="0.2">
      <c r="A15">
        <v>5</v>
      </c>
      <c r="B15" t="s">
        <v>227</v>
      </c>
      <c r="C15" t="s">
        <v>228</v>
      </c>
      <c r="D15" t="s">
        <v>232</v>
      </c>
      <c r="E15" t="s">
        <v>144</v>
      </c>
      <c r="F15">
        <v>2020</v>
      </c>
      <c r="G15">
        <v>43.03</v>
      </c>
      <c r="H15" s="4">
        <f t="shared" si="0"/>
        <v>40.495698494825966</v>
      </c>
      <c r="I15" t="s">
        <v>229</v>
      </c>
      <c r="J15" t="s">
        <v>230</v>
      </c>
      <c r="K15" s="15">
        <f t="shared" si="1"/>
        <v>76.191342417358356</v>
      </c>
    </row>
    <row r="16" spans="1:14" x14ac:dyDescent="0.2">
      <c r="A16">
        <v>5</v>
      </c>
      <c r="B16" t="s">
        <v>227</v>
      </c>
      <c r="C16" t="s">
        <v>228</v>
      </c>
      <c r="D16" t="s">
        <v>232</v>
      </c>
      <c r="E16" t="s">
        <v>131</v>
      </c>
      <c r="F16">
        <v>2020</v>
      </c>
      <c r="G16">
        <v>42.71</v>
      </c>
      <c r="H16" s="4">
        <f t="shared" si="0"/>
        <v>40.175698494825966</v>
      </c>
      <c r="I16" t="s">
        <v>229</v>
      </c>
      <c r="J16" t="s">
        <v>230</v>
      </c>
      <c r="K16" s="15">
        <f t="shared" si="1"/>
        <v>75.589272803059202</v>
      </c>
    </row>
    <row r="17" spans="1:11" x14ac:dyDescent="0.2">
      <c r="A17">
        <v>5</v>
      </c>
      <c r="B17" t="s">
        <v>227</v>
      </c>
      <c r="C17" t="s">
        <v>228</v>
      </c>
      <c r="D17" t="s">
        <v>232</v>
      </c>
      <c r="E17" t="s">
        <v>155</v>
      </c>
      <c r="F17">
        <v>2020</v>
      </c>
      <c r="G17">
        <v>41.5</v>
      </c>
      <c r="H17" s="4">
        <f t="shared" si="0"/>
        <v>38.965698494825965</v>
      </c>
      <c r="I17" t="s">
        <v>229</v>
      </c>
      <c r="J17" t="s">
        <v>230</v>
      </c>
      <c r="K17" s="15">
        <f t="shared" si="1"/>
        <v>73.312697073990535</v>
      </c>
    </row>
    <row r="18" spans="1:11" x14ac:dyDescent="0.2">
      <c r="A18">
        <v>5</v>
      </c>
      <c r="B18" t="s">
        <v>227</v>
      </c>
      <c r="C18" t="s">
        <v>228</v>
      </c>
      <c r="D18" t="s">
        <v>232</v>
      </c>
      <c r="E18" t="s">
        <v>136</v>
      </c>
      <c r="F18">
        <v>2020</v>
      </c>
      <c r="G18">
        <v>41.42</v>
      </c>
      <c r="H18" s="4">
        <f t="shared" si="0"/>
        <v>38.885698494825967</v>
      </c>
      <c r="I18" t="s">
        <v>229</v>
      </c>
      <c r="J18" t="s">
        <v>230</v>
      </c>
      <c r="K18" s="15">
        <f t="shared" si="1"/>
        <v>73.162179670415739</v>
      </c>
    </row>
    <row r="19" spans="1:11" x14ac:dyDescent="0.2">
      <c r="A19">
        <v>5</v>
      </c>
      <c r="B19" t="s">
        <v>227</v>
      </c>
      <c r="C19" t="s">
        <v>228</v>
      </c>
      <c r="D19" t="s">
        <v>232</v>
      </c>
      <c r="E19" t="s">
        <v>130</v>
      </c>
      <c r="F19">
        <v>2020</v>
      </c>
      <c r="G19">
        <v>41.2</v>
      </c>
      <c r="H19" s="4">
        <f t="shared" si="0"/>
        <v>38.665698494825968</v>
      </c>
      <c r="I19" t="s">
        <v>229</v>
      </c>
      <c r="J19" t="s">
        <v>230</v>
      </c>
      <c r="K19" s="15">
        <f t="shared" si="1"/>
        <v>72.748256810585076</v>
      </c>
    </row>
    <row r="20" spans="1:11" x14ac:dyDescent="0.2">
      <c r="A20">
        <v>5</v>
      </c>
      <c r="B20" t="s">
        <v>227</v>
      </c>
      <c r="C20" t="s">
        <v>228</v>
      </c>
      <c r="D20" t="s">
        <v>232</v>
      </c>
      <c r="E20" t="s">
        <v>18</v>
      </c>
      <c r="F20">
        <v>2020</v>
      </c>
      <c r="G20">
        <v>40.86</v>
      </c>
      <c r="H20" s="4">
        <f t="shared" si="0"/>
        <v>38.325698494825964</v>
      </c>
      <c r="I20" t="s">
        <v>229</v>
      </c>
      <c r="J20" t="s">
        <v>230</v>
      </c>
      <c r="K20" s="15">
        <f t="shared" si="1"/>
        <v>72.108557845392212</v>
      </c>
    </row>
    <row r="21" spans="1:11" x14ac:dyDescent="0.2">
      <c r="A21">
        <v>5</v>
      </c>
      <c r="B21" t="s">
        <v>227</v>
      </c>
      <c r="C21" t="s">
        <v>228</v>
      </c>
      <c r="D21" t="s">
        <v>232</v>
      </c>
      <c r="E21" t="s">
        <v>134</v>
      </c>
      <c r="F21">
        <v>2020</v>
      </c>
      <c r="G21">
        <v>40.83</v>
      </c>
      <c r="H21" s="4">
        <f t="shared" si="0"/>
        <v>38.295698494825963</v>
      </c>
      <c r="I21" t="s">
        <v>229</v>
      </c>
      <c r="J21" t="s">
        <v>230</v>
      </c>
      <c r="K21" s="15">
        <f t="shared" si="1"/>
        <v>72.052113819051684</v>
      </c>
    </row>
    <row r="22" spans="1:11" x14ac:dyDescent="0.2">
      <c r="A22">
        <v>5</v>
      </c>
      <c r="B22" t="s">
        <v>227</v>
      </c>
      <c r="C22" t="s">
        <v>228</v>
      </c>
      <c r="D22" t="s">
        <v>232</v>
      </c>
      <c r="E22" t="s">
        <v>21</v>
      </c>
      <c r="F22">
        <v>2020</v>
      </c>
      <c r="G22">
        <v>40.67</v>
      </c>
      <c r="H22" s="4">
        <f t="shared" si="0"/>
        <v>38.135698494825967</v>
      </c>
      <c r="I22" t="s">
        <v>229</v>
      </c>
      <c r="J22" t="s">
        <v>230</v>
      </c>
      <c r="K22" s="15">
        <f t="shared" si="1"/>
        <v>71.751079011902107</v>
      </c>
    </row>
    <row r="23" spans="1:11" x14ac:dyDescent="0.2">
      <c r="A23">
        <v>5</v>
      </c>
      <c r="B23" t="s">
        <v>227</v>
      </c>
      <c r="C23" t="s">
        <v>228</v>
      </c>
      <c r="D23" t="s">
        <v>232</v>
      </c>
      <c r="E23" t="s">
        <v>25</v>
      </c>
      <c r="F23">
        <v>2020</v>
      </c>
      <c r="G23">
        <v>40</v>
      </c>
      <c r="H23" s="4">
        <f t="shared" si="0"/>
        <v>37.465698494825965</v>
      </c>
      <c r="I23" t="s">
        <v>229</v>
      </c>
      <c r="J23" t="s">
        <v>230</v>
      </c>
      <c r="K23" s="15">
        <f t="shared" si="1"/>
        <v>70.490495756963242</v>
      </c>
    </row>
    <row r="24" spans="1:11" x14ac:dyDescent="0.2">
      <c r="A24">
        <v>5</v>
      </c>
      <c r="B24" t="s">
        <v>227</v>
      </c>
      <c r="C24" t="s">
        <v>228</v>
      </c>
      <c r="D24" t="s">
        <v>232</v>
      </c>
      <c r="E24" t="s">
        <v>54</v>
      </c>
      <c r="F24">
        <v>2020</v>
      </c>
      <c r="G24">
        <v>40</v>
      </c>
      <c r="H24" s="4">
        <f t="shared" si="0"/>
        <v>37.465698494825965</v>
      </c>
      <c r="I24" t="s">
        <v>229</v>
      </c>
      <c r="J24" t="s">
        <v>230</v>
      </c>
      <c r="K24" s="15">
        <f t="shared" si="1"/>
        <v>70.490495756963242</v>
      </c>
    </row>
    <row r="25" spans="1:11" x14ac:dyDescent="0.2">
      <c r="A25">
        <v>5</v>
      </c>
      <c r="B25" t="s">
        <v>227</v>
      </c>
      <c r="C25" t="s">
        <v>228</v>
      </c>
      <c r="D25" t="s">
        <v>232</v>
      </c>
      <c r="E25" t="s">
        <v>162</v>
      </c>
      <c r="F25">
        <v>2020</v>
      </c>
      <c r="G25">
        <v>40</v>
      </c>
      <c r="H25" s="4">
        <f t="shared" si="0"/>
        <v>37.465698494825965</v>
      </c>
      <c r="I25" t="s">
        <v>229</v>
      </c>
      <c r="J25" t="s">
        <v>230</v>
      </c>
      <c r="K25" s="15">
        <f t="shared" si="1"/>
        <v>70.490495756963242</v>
      </c>
    </row>
    <row r="26" spans="1:11" x14ac:dyDescent="0.2">
      <c r="A26">
        <v>5</v>
      </c>
      <c r="B26" t="s">
        <v>227</v>
      </c>
      <c r="C26" t="s">
        <v>228</v>
      </c>
      <c r="D26" t="s">
        <v>232</v>
      </c>
      <c r="E26" t="s">
        <v>32</v>
      </c>
      <c r="F26">
        <v>2020</v>
      </c>
      <c r="G26">
        <v>39.659999999999997</v>
      </c>
      <c r="H26" s="4">
        <f t="shared" si="0"/>
        <v>37.125698494825961</v>
      </c>
      <c r="I26" t="s">
        <v>229</v>
      </c>
      <c r="J26" t="s">
        <v>230</v>
      </c>
      <c r="K26" s="15">
        <f t="shared" si="1"/>
        <v>69.850796791770392</v>
      </c>
    </row>
    <row r="27" spans="1:11" x14ac:dyDescent="0.2">
      <c r="A27">
        <v>5</v>
      </c>
      <c r="B27" t="s">
        <v>227</v>
      </c>
      <c r="C27" t="s">
        <v>228</v>
      </c>
      <c r="D27" t="s">
        <v>232</v>
      </c>
      <c r="E27" t="s">
        <v>37</v>
      </c>
      <c r="F27">
        <v>2020</v>
      </c>
      <c r="G27">
        <v>39.51</v>
      </c>
      <c r="H27" s="4">
        <f t="shared" si="0"/>
        <v>36.975698494825963</v>
      </c>
      <c r="I27" t="s">
        <v>229</v>
      </c>
      <c r="J27" t="s">
        <v>230</v>
      </c>
      <c r="K27" s="15">
        <f t="shared" si="1"/>
        <v>69.568576660067663</v>
      </c>
    </row>
    <row r="28" spans="1:11" x14ac:dyDescent="0.2">
      <c r="A28">
        <v>5</v>
      </c>
      <c r="B28" t="s">
        <v>227</v>
      </c>
      <c r="C28" t="s">
        <v>228</v>
      </c>
      <c r="D28" t="s">
        <v>232</v>
      </c>
      <c r="E28" t="s">
        <v>34</v>
      </c>
      <c r="F28">
        <v>2020</v>
      </c>
      <c r="G28">
        <v>39.42</v>
      </c>
      <c r="H28" s="4">
        <f t="shared" si="0"/>
        <v>36.885698494825967</v>
      </c>
      <c r="I28" t="s">
        <v>229</v>
      </c>
      <c r="J28" t="s">
        <v>230</v>
      </c>
      <c r="K28" s="15">
        <f t="shared" si="1"/>
        <v>69.399244581046034</v>
      </c>
    </row>
    <row r="29" spans="1:11" x14ac:dyDescent="0.2">
      <c r="A29">
        <v>5</v>
      </c>
      <c r="B29" t="s">
        <v>227</v>
      </c>
      <c r="C29" t="s">
        <v>228</v>
      </c>
      <c r="D29" t="s">
        <v>232</v>
      </c>
      <c r="E29" t="s">
        <v>19</v>
      </c>
      <c r="F29">
        <v>2020</v>
      </c>
      <c r="G29">
        <v>39.340000000000003</v>
      </c>
      <c r="H29" s="4">
        <f t="shared" si="0"/>
        <v>36.805698494825968</v>
      </c>
      <c r="I29" t="s">
        <v>229</v>
      </c>
      <c r="J29" t="s">
        <v>230</v>
      </c>
      <c r="K29" s="15">
        <f t="shared" si="1"/>
        <v>69.248727177471253</v>
      </c>
    </row>
    <row r="30" spans="1:11" x14ac:dyDescent="0.2">
      <c r="A30">
        <v>5</v>
      </c>
      <c r="B30" t="s">
        <v>227</v>
      </c>
      <c r="C30" t="s">
        <v>228</v>
      </c>
      <c r="D30" t="s">
        <v>232</v>
      </c>
      <c r="E30" t="s">
        <v>94</v>
      </c>
      <c r="F30">
        <v>2020</v>
      </c>
      <c r="G30">
        <v>38.76</v>
      </c>
      <c r="H30" s="4">
        <f t="shared" si="0"/>
        <v>36.225698494825963</v>
      </c>
      <c r="I30" t="s">
        <v>229</v>
      </c>
      <c r="J30" t="s">
        <v>230</v>
      </c>
      <c r="K30" s="15">
        <f t="shared" si="1"/>
        <v>68.157476001554031</v>
      </c>
    </row>
    <row r="31" spans="1:11" x14ac:dyDescent="0.2">
      <c r="A31">
        <v>5</v>
      </c>
      <c r="B31" t="s">
        <v>227</v>
      </c>
      <c r="C31" t="s">
        <v>228</v>
      </c>
      <c r="D31" t="s">
        <v>232</v>
      </c>
      <c r="E31" t="s">
        <v>211</v>
      </c>
      <c r="F31">
        <v>2020</v>
      </c>
      <c r="G31">
        <v>38.46</v>
      </c>
      <c r="H31" s="4">
        <f t="shared" si="0"/>
        <v>35.925698494825966</v>
      </c>
      <c r="I31" t="s">
        <v>229</v>
      </c>
      <c r="J31" t="s">
        <v>230</v>
      </c>
      <c r="K31" s="15">
        <f t="shared" si="1"/>
        <v>67.593035738148572</v>
      </c>
    </row>
    <row r="32" spans="1:11" x14ac:dyDescent="0.2">
      <c r="A32">
        <v>5</v>
      </c>
      <c r="B32" t="s">
        <v>227</v>
      </c>
      <c r="C32" t="s">
        <v>228</v>
      </c>
      <c r="D32" t="s">
        <v>232</v>
      </c>
      <c r="E32" t="s">
        <v>187</v>
      </c>
      <c r="F32">
        <v>2020</v>
      </c>
      <c r="G32">
        <v>38.1</v>
      </c>
      <c r="H32" s="4">
        <f t="shared" si="0"/>
        <v>35.565698494825966</v>
      </c>
      <c r="I32" t="s">
        <v>229</v>
      </c>
      <c r="J32" t="s">
        <v>230</v>
      </c>
      <c r="K32" s="15">
        <f t="shared" si="1"/>
        <v>66.915707422062027</v>
      </c>
    </row>
    <row r="33" spans="1:11" x14ac:dyDescent="0.2">
      <c r="A33">
        <v>5</v>
      </c>
      <c r="B33" t="s">
        <v>227</v>
      </c>
      <c r="C33" t="s">
        <v>228</v>
      </c>
      <c r="D33" t="s">
        <v>232</v>
      </c>
      <c r="E33" t="s">
        <v>106</v>
      </c>
      <c r="F33">
        <v>2020</v>
      </c>
      <c r="G33">
        <v>38.1</v>
      </c>
      <c r="H33" s="4">
        <f t="shared" si="0"/>
        <v>35.565698494825966</v>
      </c>
      <c r="I33" t="s">
        <v>229</v>
      </c>
      <c r="J33" t="s">
        <v>230</v>
      </c>
      <c r="K33" s="15">
        <f t="shared" si="1"/>
        <v>66.915707422062027</v>
      </c>
    </row>
    <row r="34" spans="1:11" x14ac:dyDescent="0.2">
      <c r="A34">
        <v>5</v>
      </c>
      <c r="B34" t="s">
        <v>227</v>
      </c>
      <c r="C34" t="s">
        <v>228</v>
      </c>
      <c r="D34" t="s">
        <v>232</v>
      </c>
      <c r="E34" t="s">
        <v>57</v>
      </c>
      <c r="F34">
        <v>2020</v>
      </c>
      <c r="G34">
        <v>37.65</v>
      </c>
      <c r="H34" s="4">
        <f t="shared" si="0"/>
        <v>35.115698494825963</v>
      </c>
      <c r="I34" t="s">
        <v>229</v>
      </c>
      <c r="J34" t="s">
        <v>230</v>
      </c>
      <c r="K34" s="15">
        <f t="shared" si="1"/>
        <v>66.069047026953839</v>
      </c>
    </row>
    <row r="35" spans="1:11" x14ac:dyDescent="0.2">
      <c r="A35">
        <v>5</v>
      </c>
      <c r="B35" t="s">
        <v>227</v>
      </c>
      <c r="C35" t="s">
        <v>228</v>
      </c>
      <c r="D35" t="s">
        <v>232</v>
      </c>
      <c r="E35" t="s">
        <v>164</v>
      </c>
      <c r="F35">
        <v>2020</v>
      </c>
      <c r="G35">
        <v>36.9</v>
      </c>
      <c r="H35" s="4">
        <f t="shared" si="0"/>
        <v>34.365698494825963</v>
      </c>
      <c r="I35" t="s">
        <v>229</v>
      </c>
      <c r="J35" t="s">
        <v>230</v>
      </c>
      <c r="K35" s="15">
        <f t="shared" si="1"/>
        <v>64.657946368440207</v>
      </c>
    </row>
    <row r="36" spans="1:11" x14ac:dyDescent="0.2">
      <c r="A36">
        <v>5</v>
      </c>
      <c r="B36" t="s">
        <v>227</v>
      </c>
      <c r="C36" t="s">
        <v>228</v>
      </c>
      <c r="D36" t="s">
        <v>232</v>
      </c>
      <c r="E36" t="s">
        <v>182</v>
      </c>
      <c r="F36">
        <v>2020</v>
      </c>
      <c r="G36">
        <v>36.36</v>
      </c>
      <c r="H36" s="4">
        <f t="shared" si="0"/>
        <v>33.825698494825964</v>
      </c>
      <c r="I36" t="s">
        <v>229</v>
      </c>
      <c r="J36" t="s">
        <v>230</v>
      </c>
      <c r="K36" s="15">
        <f t="shared" si="1"/>
        <v>63.641953894310376</v>
      </c>
    </row>
    <row r="37" spans="1:11" x14ac:dyDescent="0.2">
      <c r="A37">
        <v>5</v>
      </c>
      <c r="B37" t="s">
        <v>227</v>
      </c>
      <c r="C37" t="s">
        <v>228</v>
      </c>
      <c r="D37" t="s">
        <v>232</v>
      </c>
      <c r="E37" t="s">
        <v>44</v>
      </c>
      <c r="F37">
        <v>2020</v>
      </c>
      <c r="G37">
        <v>35.71</v>
      </c>
      <c r="H37" s="4">
        <f t="shared" si="0"/>
        <v>33.175698494825966</v>
      </c>
      <c r="I37" t="s">
        <v>229</v>
      </c>
      <c r="J37" t="s">
        <v>230</v>
      </c>
      <c r="K37" s="15">
        <f t="shared" si="1"/>
        <v>62.41899999026522</v>
      </c>
    </row>
    <row r="38" spans="1:11" x14ac:dyDescent="0.2">
      <c r="A38">
        <v>5</v>
      </c>
      <c r="B38" t="s">
        <v>227</v>
      </c>
      <c r="C38" t="s">
        <v>228</v>
      </c>
      <c r="D38" t="s">
        <v>232</v>
      </c>
      <c r="E38" t="s">
        <v>161</v>
      </c>
      <c r="F38">
        <v>2020</v>
      </c>
      <c r="G38">
        <v>34.86</v>
      </c>
      <c r="H38" s="4">
        <f t="shared" si="0"/>
        <v>32.325698494825964</v>
      </c>
      <c r="I38" t="s">
        <v>229</v>
      </c>
      <c r="J38" t="s">
        <v>230</v>
      </c>
      <c r="K38" s="15">
        <f t="shared" si="1"/>
        <v>60.81975257728309</v>
      </c>
    </row>
    <row r="39" spans="1:11" x14ac:dyDescent="0.2">
      <c r="A39">
        <v>5</v>
      </c>
      <c r="B39" t="s">
        <v>227</v>
      </c>
      <c r="C39" t="s">
        <v>228</v>
      </c>
      <c r="D39" t="s">
        <v>232</v>
      </c>
      <c r="E39" t="s">
        <v>191</v>
      </c>
      <c r="F39">
        <v>2020</v>
      </c>
      <c r="G39">
        <v>34.78</v>
      </c>
      <c r="H39" s="4">
        <f t="shared" si="0"/>
        <v>32.245698494825966</v>
      </c>
      <c r="I39" t="s">
        <v>229</v>
      </c>
      <c r="J39" t="s">
        <v>230</v>
      </c>
      <c r="K39" s="15">
        <f t="shared" si="1"/>
        <v>60.669235173708316</v>
      </c>
    </row>
    <row r="40" spans="1:11" x14ac:dyDescent="0.2">
      <c r="A40">
        <v>5</v>
      </c>
      <c r="B40" t="s">
        <v>227</v>
      </c>
      <c r="C40" t="s">
        <v>228</v>
      </c>
      <c r="D40" t="s">
        <v>232</v>
      </c>
      <c r="E40" t="s">
        <v>64</v>
      </c>
      <c r="F40">
        <v>2020</v>
      </c>
      <c r="G40">
        <v>33.85</v>
      </c>
      <c r="H40" s="4">
        <f t="shared" si="0"/>
        <v>31.315698494825963</v>
      </c>
      <c r="I40" t="s">
        <v>229</v>
      </c>
      <c r="J40" t="s">
        <v>230</v>
      </c>
      <c r="K40" s="15">
        <f t="shared" si="1"/>
        <v>58.919470357151397</v>
      </c>
    </row>
    <row r="41" spans="1:11" x14ac:dyDescent="0.2">
      <c r="A41">
        <v>5</v>
      </c>
      <c r="B41" t="s">
        <v>227</v>
      </c>
      <c r="C41" t="s">
        <v>228</v>
      </c>
      <c r="D41" t="s">
        <v>232</v>
      </c>
      <c r="E41" t="s">
        <v>93</v>
      </c>
      <c r="F41">
        <v>2020</v>
      </c>
      <c r="G41">
        <v>33.33</v>
      </c>
      <c r="H41" s="4">
        <f t="shared" si="0"/>
        <v>30.79569849482596</v>
      </c>
      <c r="I41" t="s">
        <v>229</v>
      </c>
      <c r="J41" t="s">
        <v>230</v>
      </c>
      <c r="K41" s="15">
        <f t="shared" si="1"/>
        <v>57.941107233915254</v>
      </c>
    </row>
    <row r="42" spans="1:11" x14ac:dyDescent="0.2">
      <c r="A42">
        <v>5</v>
      </c>
      <c r="B42" t="s">
        <v>227</v>
      </c>
      <c r="C42" t="s">
        <v>228</v>
      </c>
      <c r="D42" t="s">
        <v>232</v>
      </c>
      <c r="E42" t="s">
        <v>198</v>
      </c>
      <c r="F42">
        <v>2020</v>
      </c>
      <c r="G42">
        <v>33.33</v>
      </c>
      <c r="H42" s="4">
        <f t="shared" si="0"/>
        <v>30.79569849482596</v>
      </c>
      <c r="I42" t="s">
        <v>229</v>
      </c>
      <c r="J42" t="s">
        <v>230</v>
      </c>
      <c r="K42" s="15">
        <f t="shared" si="1"/>
        <v>57.941107233915254</v>
      </c>
    </row>
    <row r="43" spans="1:11" x14ac:dyDescent="0.2">
      <c r="A43">
        <v>5</v>
      </c>
      <c r="B43" t="s">
        <v>227</v>
      </c>
      <c r="C43" t="s">
        <v>228</v>
      </c>
      <c r="D43" t="s">
        <v>232</v>
      </c>
      <c r="E43" t="s">
        <v>51</v>
      </c>
      <c r="F43">
        <v>2020</v>
      </c>
      <c r="G43">
        <v>33.33</v>
      </c>
      <c r="H43" s="4">
        <f t="shared" si="0"/>
        <v>30.79569849482596</v>
      </c>
      <c r="I43" t="s">
        <v>229</v>
      </c>
      <c r="J43" t="s">
        <v>230</v>
      </c>
      <c r="K43" s="15">
        <f t="shared" si="1"/>
        <v>57.941107233915254</v>
      </c>
    </row>
    <row r="44" spans="1:11" x14ac:dyDescent="0.2">
      <c r="A44">
        <v>5</v>
      </c>
      <c r="B44" t="s">
        <v>227</v>
      </c>
      <c r="C44" t="s">
        <v>228</v>
      </c>
      <c r="D44" t="s">
        <v>232</v>
      </c>
      <c r="E44" t="s">
        <v>132</v>
      </c>
      <c r="F44">
        <v>2020</v>
      </c>
      <c r="G44">
        <v>32.729999999999997</v>
      </c>
      <c r="H44" s="4">
        <f t="shared" si="0"/>
        <v>30.195698494825958</v>
      </c>
      <c r="I44" t="s">
        <v>229</v>
      </c>
      <c r="J44" t="s">
        <v>230</v>
      </c>
      <c r="K44" s="15">
        <f t="shared" si="1"/>
        <v>56.812226707104344</v>
      </c>
    </row>
    <row r="45" spans="1:11" x14ac:dyDescent="0.2">
      <c r="A45">
        <v>5</v>
      </c>
      <c r="B45" t="s">
        <v>227</v>
      </c>
      <c r="C45" t="s">
        <v>228</v>
      </c>
      <c r="D45" t="s">
        <v>232</v>
      </c>
      <c r="E45" t="s">
        <v>166</v>
      </c>
      <c r="F45">
        <v>2020</v>
      </c>
      <c r="G45">
        <v>32</v>
      </c>
      <c r="H45" s="4">
        <f t="shared" si="0"/>
        <v>29.465698494825965</v>
      </c>
      <c r="I45" t="s">
        <v>229</v>
      </c>
      <c r="J45" t="s">
        <v>230</v>
      </c>
      <c r="K45" s="15">
        <f t="shared" si="1"/>
        <v>55.438755399484421</v>
      </c>
    </row>
    <row r="46" spans="1:11" x14ac:dyDescent="0.2">
      <c r="A46">
        <v>5</v>
      </c>
      <c r="B46" t="s">
        <v>227</v>
      </c>
      <c r="C46" t="s">
        <v>228</v>
      </c>
      <c r="D46" t="s">
        <v>232</v>
      </c>
      <c r="E46" t="s">
        <v>150</v>
      </c>
      <c r="F46">
        <v>2020</v>
      </c>
      <c r="G46">
        <v>31.85</v>
      </c>
      <c r="H46" s="4">
        <f t="shared" si="0"/>
        <v>29.315698494825966</v>
      </c>
      <c r="I46" t="s">
        <v>229</v>
      </c>
      <c r="J46" t="s">
        <v>230</v>
      </c>
      <c r="K46" s="15">
        <f t="shared" si="1"/>
        <v>55.156535267781692</v>
      </c>
    </row>
    <row r="47" spans="1:11" x14ac:dyDescent="0.2">
      <c r="A47">
        <v>5</v>
      </c>
      <c r="B47" t="s">
        <v>227</v>
      </c>
      <c r="C47" t="s">
        <v>228</v>
      </c>
      <c r="D47" t="s">
        <v>232</v>
      </c>
      <c r="E47" t="s">
        <v>216</v>
      </c>
      <c r="F47">
        <v>2020</v>
      </c>
      <c r="G47">
        <v>31.67</v>
      </c>
      <c r="H47" s="4">
        <f t="shared" si="0"/>
        <v>29.135698494825967</v>
      </c>
      <c r="I47" t="s">
        <v>229</v>
      </c>
      <c r="J47" t="s">
        <v>230</v>
      </c>
      <c r="K47" s="15">
        <f t="shared" si="1"/>
        <v>54.817871109738412</v>
      </c>
    </row>
    <row r="48" spans="1:11" x14ac:dyDescent="0.2">
      <c r="A48">
        <v>5</v>
      </c>
      <c r="B48" t="s">
        <v>227</v>
      </c>
      <c r="C48" t="s">
        <v>228</v>
      </c>
      <c r="D48" t="s">
        <v>232</v>
      </c>
      <c r="E48" t="s">
        <v>153</v>
      </c>
      <c r="F48">
        <v>2020</v>
      </c>
      <c r="G48">
        <v>31.37</v>
      </c>
      <c r="H48" s="4">
        <f t="shared" si="0"/>
        <v>28.835698494825966</v>
      </c>
      <c r="I48" t="s">
        <v>229</v>
      </c>
      <c r="J48" t="s">
        <v>230</v>
      </c>
      <c r="K48" s="15">
        <f t="shared" si="1"/>
        <v>54.253430846332961</v>
      </c>
    </row>
    <row r="49" spans="1:11" x14ac:dyDescent="0.2">
      <c r="A49">
        <v>5</v>
      </c>
      <c r="B49" t="s">
        <v>227</v>
      </c>
      <c r="C49" t="s">
        <v>228</v>
      </c>
      <c r="D49" t="s">
        <v>232</v>
      </c>
      <c r="E49" t="s">
        <v>98</v>
      </c>
      <c r="F49">
        <v>2020</v>
      </c>
      <c r="G49">
        <v>31.17</v>
      </c>
      <c r="H49" s="4">
        <f t="shared" si="0"/>
        <v>28.635698494825967</v>
      </c>
      <c r="I49" t="s">
        <v>229</v>
      </c>
      <c r="J49" t="s">
        <v>230</v>
      </c>
      <c r="K49" s="15">
        <f t="shared" si="1"/>
        <v>53.877137337395986</v>
      </c>
    </row>
    <row r="50" spans="1:11" x14ac:dyDescent="0.2">
      <c r="A50">
        <v>5</v>
      </c>
      <c r="B50" t="s">
        <v>227</v>
      </c>
      <c r="C50" t="s">
        <v>228</v>
      </c>
      <c r="D50" t="s">
        <v>232</v>
      </c>
      <c r="E50" t="s">
        <v>84</v>
      </c>
      <c r="F50">
        <v>2020</v>
      </c>
      <c r="G50">
        <v>31.11</v>
      </c>
      <c r="H50" s="4">
        <f t="shared" si="0"/>
        <v>28.575698494825964</v>
      </c>
      <c r="I50" t="s">
        <v>229</v>
      </c>
      <c r="J50" t="s">
        <v>230</v>
      </c>
      <c r="K50" s="15">
        <f t="shared" si="1"/>
        <v>53.764249284714893</v>
      </c>
    </row>
    <row r="51" spans="1:11" x14ac:dyDescent="0.2">
      <c r="A51">
        <v>5</v>
      </c>
      <c r="B51" t="s">
        <v>227</v>
      </c>
      <c r="C51" t="s">
        <v>228</v>
      </c>
      <c r="D51" t="s">
        <v>232</v>
      </c>
      <c r="E51" t="s">
        <v>158</v>
      </c>
      <c r="F51">
        <v>2020</v>
      </c>
      <c r="G51">
        <v>30.95</v>
      </c>
      <c r="H51" s="4">
        <f t="shared" si="0"/>
        <v>28.415698494825964</v>
      </c>
      <c r="I51" t="s">
        <v>229</v>
      </c>
      <c r="J51" t="s">
        <v>230</v>
      </c>
      <c r="K51" s="15">
        <f t="shared" si="1"/>
        <v>53.463214477565316</v>
      </c>
    </row>
    <row r="52" spans="1:11" x14ac:dyDescent="0.2">
      <c r="A52">
        <v>5</v>
      </c>
      <c r="B52" t="s">
        <v>227</v>
      </c>
      <c r="C52" t="s">
        <v>228</v>
      </c>
      <c r="D52" t="s">
        <v>232</v>
      </c>
      <c r="E52" t="s">
        <v>75</v>
      </c>
      <c r="F52">
        <v>2020</v>
      </c>
      <c r="G52">
        <v>30.46</v>
      </c>
      <c r="H52" s="4">
        <f t="shared" si="0"/>
        <v>27.925698494825966</v>
      </c>
      <c r="I52" t="s">
        <v>229</v>
      </c>
      <c r="J52" t="s">
        <v>230</v>
      </c>
      <c r="K52" s="15">
        <f t="shared" si="1"/>
        <v>52.541295380669737</v>
      </c>
    </row>
    <row r="53" spans="1:11" x14ac:dyDescent="0.2">
      <c r="A53">
        <v>5</v>
      </c>
      <c r="B53" t="s">
        <v>227</v>
      </c>
      <c r="C53" t="s">
        <v>228</v>
      </c>
      <c r="D53" t="s">
        <v>232</v>
      </c>
      <c r="E53" t="s">
        <v>72</v>
      </c>
      <c r="F53">
        <v>2020</v>
      </c>
      <c r="G53">
        <v>30</v>
      </c>
      <c r="H53" s="4">
        <f t="shared" si="0"/>
        <v>27.465698494825965</v>
      </c>
      <c r="I53" t="s">
        <v>229</v>
      </c>
      <c r="J53" t="s">
        <v>230</v>
      </c>
      <c r="K53" s="15">
        <f t="shared" si="1"/>
        <v>51.675820310114709</v>
      </c>
    </row>
    <row r="54" spans="1:11" x14ac:dyDescent="0.2">
      <c r="A54">
        <v>5</v>
      </c>
      <c r="B54" t="s">
        <v>227</v>
      </c>
      <c r="C54" t="s">
        <v>228</v>
      </c>
      <c r="D54" t="s">
        <v>232</v>
      </c>
      <c r="E54" t="s">
        <v>46</v>
      </c>
      <c r="F54">
        <v>2020</v>
      </c>
      <c r="G54">
        <v>30</v>
      </c>
      <c r="H54" s="4">
        <f t="shared" si="0"/>
        <v>27.465698494825965</v>
      </c>
      <c r="I54" t="s">
        <v>229</v>
      </c>
      <c r="J54" t="s">
        <v>230</v>
      </c>
      <c r="K54" s="15">
        <f t="shared" si="1"/>
        <v>51.675820310114709</v>
      </c>
    </row>
    <row r="55" spans="1:11" x14ac:dyDescent="0.2">
      <c r="A55">
        <v>5</v>
      </c>
      <c r="B55" t="s">
        <v>227</v>
      </c>
      <c r="C55" t="s">
        <v>228</v>
      </c>
      <c r="D55" t="s">
        <v>232</v>
      </c>
      <c r="E55" t="s">
        <v>48</v>
      </c>
      <c r="F55">
        <v>2020</v>
      </c>
      <c r="G55">
        <v>30</v>
      </c>
      <c r="H55" s="4">
        <f t="shared" si="0"/>
        <v>27.465698494825965</v>
      </c>
      <c r="I55" t="s">
        <v>229</v>
      </c>
      <c r="J55" t="s">
        <v>230</v>
      </c>
      <c r="K55" s="15">
        <f t="shared" si="1"/>
        <v>51.675820310114709</v>
      </c>
    </row>
    <row r="56" spans="1:11" x14ac:dyDescent="0.2">
      <c r="A56">
        <v>5</v>
      </c>
      <c r="B56" t="s">
        <v>227</v>
      </c>
      <c r="C56" t="s">
        <v>228</v>
      </c>
      <c r="D56" t="s">
        <v>232</v>
      </c>
      <c r="E56" t="s">
        <v>53</v>
      </c>
      <c r="F56">
        <v>2020</v>
      </c>
      <c r="G56">
        <v>30</v>
      </c>
      <c r="H56" s="4">
        <f t="shared" si="0"/>
        <v>27.465698494825965</v>
      </c>
      <c r="I56" t="s">
        <v>229</v>
      </c>
      <c r="J56" t="s">
        <v>230</v>
      </c>
      <c r="K56" s="15">
        <f t="shared" si="1"/>
        <v>51.675820310114709</v>
      </c>
    </row>
    <row r="57" spans="1:11" x14ac:dyDescent="0.2">
      <c r="A57">
        <v>5</v>
      </c>
      <c r="B57" t="s">
        <v>227</v>
      </c>
      <c r="C57" t="s">
        <v>228</v>
      </c>
      <c r="D57" t="s">
        <v>232</v>
      </c>
      <c r="E57" t="s">
        <v>129</v>
      </c>
      <c r="F57">
        <v>2020</v>
      </c>
      <c r="G57">
        <v>29.63</v>
      </c>
      <c r="H57" s="4">
        <f t="shared" si="0"/>
        <v>27.095698494825964</v>
      </c>
      <c r="I57" t="s">
        <v>229</v>
      </c>
      <c r="J57" t="s">
        <v>230</v>
      </c>
      <c r="K57" s="15">
        <f t="shared" si="1"/>
        <v>50.979677318581309</v>
      </c>
    </row>
    <row r="58" spans="1:11" x14ac:dyDescent="0.2">
      <c r="A58">
        <v>5</v>
      </c>
      <c r="B58" t="s">
        <v>227</v>
      </c>
      <c r="C58" t="s">
        <v>228</v>
      </c>
      <c r="D58" t="s">
        <v>232</v>
      </c>
      <c r="E58" t="s">
        <v>14</v>
      </c>
      <c r="F58">
        <v>2020</v>
      </c>
      <c r="G58">
        <v>29.51</v>
      </c>
      <c r="H58" s="4">
        <f t="shared" si="0"/>
        <v>26.975698494825966</v>
      </c>
      <c r="I58" t="s">
        <v>229</v>
      </c>
      <c r="J58" t="s">
        <v>230</v>
      </c>
      <c r="K58" s="15">
        <f t="shared" si="1"/>
        <v>50.75390121321913</v>
      </c>
    </row>
    <row r="59" spans="1:11" x14ac:dyDescent="0.2">
      <c r="A59">
        <v>5</v>
      </c>
      <c r="B59" t="s">
        <v>227</v>
      </c>
      <c r="C59" t="s">
        <v>228</v>
      </c>
      <c r="D59" t="s">
        <v>232</v>
      </c>
      <c r="E59" t="s">
        <v>85</v>
      </c>
      <c r="F59">
        <v>2020</v>
      </c>
      <c r="G59">
        <v>28.99</v>
      </c>
      <c r="H59" s="4">
        <f t="shared" si="0"/>
        <v>26.455698494825963</v>
      </c>
      <c r="I59" t="s">
        <v>229</v>
      </c>
      <c r="J59" t="s">
        <v>230</v>
      </c>
      <c r="K59" s="15">
        <f t="shared" si="1"/>
        <v>49.775538089983002</v>
      </c>
    </row>
    <row r="60" spans="1:11" x14ac:dyDescent="0.2">
      <c r="A60">
        <v>5</v>
      </c>
      <c r="B60" t="s">
        <v>227</v>
      </c>
      <c r="C60" t="s">
        <v>228</v>
      </c>
      <c r="D60" t="s">
        <v>232</v>
      </c>
      <c r="E60" t="s">
        <v>35</v>
      </c>
      <c r="F60">
        <v>2020</v>
      </c>
      <c r="G60">
        <v>28.71</v>
      </c>
      <c r="H60" s="4">
        <f t="shared" si="0"/>
        <v>26.175698494825966</v>
      </c>
      <c r="I60" t="s">
        <v>229</v>
      </c>
      <c r="J60" t="s">
        <v>230</v>
      </c>
      <c r="K60" s="15">
        <f t="shared" si="1"/>
        <v>49.248727177471245</v>
      </c>
    </row>
    <row r="61" spans="1:11" x14ac:dyDescent="0.2">
      <c r="A61">
        <v>5</v>
      </c>
      <c r="B61" t="s">
        <v>227</v>
      </c>
      <c r="C61" t="s">
        <v>228</v>
      </c>
      <c r="D61" t="s">
        <v>232</v>
      </c>
      <c r="E61" t="s">
        <v>139</v>
      </c>
      <c r="F61">
        <v>2020</v>
      </c>
      <c r="G61">
        <v>28.7</v>
      </c>
      <c r="H61" s="4">
        <f t="shared" si="0"/>
        <v>26.165698494825964</v>
      </c>
      <c r="I61" t="s">
        <v>229</v>
      </c>
      <c r="J61" t="s">
        <v>230</v>
      </c>
      <c r="K61" s="15">
        <f t="shared" si="1"/>
        <v>49.229912502024391</v>
      </c>
    </row>
    <row r="62" spans="1:11" x14ac:dyDescent="0.2">
      <c r="A62">
        <v>5</v>
      </c>
      <c r="B62" t="s">
        <v>227</v>
      </c>
      <c r="C62" t="s">
        <v>228</v>
      </c>
      <c r="D62" t="s">
        <v>232</v>
      </c>
      <c r="E62" t="s">
        <v>151</v>
      </c>
      <c r="F62">
        <v>2020</v>
      </c>
      <c r="G62">
        <v>28.46</v>
      </c>
      <c r="H62" s="4">
        <f t="shared" si="0"/>
        <v>25.925698494825966</v>
      </c>
      <c r="I62" t="s">
        <v>229</v>
      </c>
      <c r="J62" t="s">
        <v>230</v>
      </c>
      <c r="K62" s="15">
        <f t="shared" si="1"/>
        <v>48.778360291300032</v>
      </c>
    </row>
    <row r="63" spans="1:11" x14ac:dyDescent="0.2">
      <c r="A63">
        <v>5</v>
      </c>
      <c r="B63" t="s">
        <v>227</v>
      </c>
      <c r="C63" t="s">
        <v>228</v>
      </c>
      <c r="D63" t="s">
        <v>232</v>
      </c>
      <c r="E63" t="s">
        <v>138</v>
      </c>
      <c r="F63">
        <v>2020</v>
      </c>
      <c r="G63">
        <v>27.96</v>
      </c>
      <c r="H63" s="4">
        <f t="shared" si="0"/>
        <v>25.425698494825966</v>
      </c>
      <c r="I63" t="s">
        <v>229</v>
      </c>
      <c r="J63" t="s">
        <v>230</v>
      </c>
      <c r="K63" s="15">
        <f t="shared" si="1"/>
        <v>47.837626518957606</v>
      </c>
    </row>
    <row r="64" spans="1:11" x14ac:dyDescent="0.2">
      <c r="A64">
        <v>5</v>
      </c>
      <c r="B64" t="s">
        <v>227</v>
      </c>
      <c r="C64" t="s">
        <v>228</v>
      </c>
      <c r="D64" t="s">
        <v>232</v>
      </c>
      <c r="E64" t="s">
        <v>33</v>
      </c>
      <c r="F64">
        <v>2020</v>
      </c>
      <c r="G64">
        <v>27.89</v>
      </c>
      <c r="H64" s="4">
        <f t="shared" si="0"/>
        <v>25.355698494825965</v>
      </c>
      <c r="I64" t="s">
        <v>229</v>
      </c>
      <c r="J64" t="s">
        <v>230</v>
      </c>
      <c r="K64" s="15">
        <f t="shared" si="1"/>
        <v>47.705923790829665</v>
      </c>
    </row>
    <row r="65" spans="1:11" x14ac:dyDescent="0.2">
      <c r="A65">
        <v>5</v>
      </c>
      <c r="B65" t="s">
        <v>227</v>
      </c>
      <c r="C65" t="s">
        <v>228</v>
      </c>
      <c r="D65" t="s">
        <v>232</v>
      </c>
      <c r="E65" t="s">
        <v>59</v>
      </c>
      <c r="F65">
        <v>2020</v>
      </c>
      <c r="G65">
        <v>27.78</v>
      </c>
      <c r="H65" s="4">
        <f t="shared" si="0"/>
        <v>25.245698494825966</v>
      </c>
      <c r="I65" t="s">
        <v>229</v>
      </c>
      <c r="J65" t="s">
        <v>230</v>
      </c>
      <c r="K65" s="15">
        <f t="shared" si="1"/>
        <v>47.498962360914334</v>
      </c>
    </row>
    <row r="66" spans="1:11" x14ac:dyDescent="0.2">
      <c r="A66">
        <v>5</v>
      </c>
      <c r="B66" t="s">
        <v>227</v>
      </c>
      <c r="C66" t="s">
        <v>228</v>
      </c>
      <c r="D66" t="s">
        <v>232</v>
      </c>
      <c r="E66" t="s">
        <v>116</v>
      </c>
      <c r="F66">
        <v>2020</v>
      </c>
      <c r="G66">
        <v>27.52</v>
      </c>
      <c r="H66" s="4">
        <f t="shared" si="0"/>
        <v>24.985698494825964</v>
      </c>
      <c r="I66" t="s">
        <v>229</v>
      </c>
      <c r="J66" t="s">
        <v>230</v>
      </c>
      <c r="K66" s="15">
        <f t="shared" si="1"/>
        <v>47.009780799296266</v>
      </c>
    </row>
    <row r="67" spans="1:11" x14ac:dyDescent="0.2">
      <c r="A67">
        <v>5</v>
      </c>
      <c r="B67" t="s">
        <v>227</v>
      </c>
      <c r="C67" t="s">
        <v>228</v>
      </c>
      <c r="D67" t="s">
        <v>232</v>
      </c>
      <c r="E67" t="s">
        <v>112</v>
      </c>
      <c r="F67">
        <v>2020</v>
      </c>
      <c r="G67">
        <v>27.1</v>
      </c>
      <c r="H67" s="4">
        <f t="shared" ref="H67:H130" si="2">G67-$N$4/$N$3-$N$4</f>
        <v>24.565698494825966</v>
      </c>
      <c r="I67" t="s">
        <v>229</v>
      </c>
      <c r="J67" t="s">
        <v>230</v>
      </c>
      <c r="K67" s="15">
        <f t="shared" ref="K67:K130" si="3">IF(H67&gt;$N$3,100,(H67/$N$3)*100)</f>
        <v>46.219564430528628</v>
      </c>
    </row>
    <row r="68" spans="1:11" x14ac:dyDescent="0.2">
      <c r="A68">
        <v>5</v>
      </c>
      <c r="B68" t="s">
        <v>227</v>
      </c>
      <c r="C68" t="s">
        <v>228</v>
      </c>
      <c r="D68" t="s">
        <v>232</v>
      </c>
      <c r="E68" t="s">
        <v>70</v>
      </c>
      <c r="F68">
        <v>2020</v>
      </c>
      <c r="G68">
        <v>27.02</v>
      </c>
      <c r="H68" s="4">
        <f t="shared" si="2"/>
        <v>24.485698494825964</v>
      </c>
      <c r="I68" t="s">
        <v>229</v>
      </c>
      <c r="J68" t="s">
        <v>230</v>
      </c>
      <c r="K68" s="15">
        <f t="shared" si="3"/>
        <v>46.069047026953839</v>
      </c>
    </row>
    <row r="69" spans="1:11" x14ac:dyDescent="0.2">
      <c r="A69">
        <v>5</v>
      </c>
      <c r="B69" t="s">
        <v>227</v>
      </c>
      <c r="C69" t="s">
        <v>228</v>
      </c>
      <c r="D69" t="s">
        <v>232</v>
      </c>
      <c r="E69" t="s">
        <v>58</v>
      </c>
      <c r="F69">
        <v>2020</v>
      </c>
      <c r="G69">
        <v>26.72</v>
      </c>
      <c r="H69" s="4">
        <f t="shared" si="2"/>
        <v>24.185698494825964</v>
      </c>
      <c r="I69" t="s">
        <v>229</v>
      </c>
      <c r="J69" t="s">
        <v>230</v>
      </c>
      <c r="K69" s="15">
        <f t="shared" si="3"/>
        <v>45.504606763548381</v>
      </c>
    </row>
    <row r="70" spans="1:11" x14ac:dyDescent="0.2">
      <c r="A70">
        <v>5</v>
      </c>
      <c r="B70" t="s">
        <v>227</v>
      </c>
      <c r="C70" t="s">
        <v>228</v>
      </c>
      <c r="D70" t="s">
        <v>232</v>
      </c>
      <c r="E70" t="s">
        <v>24</v>
      </c>
      <c r="F70">
        <v>2020</v>
      </c>
      <c r="G70">
        <v>26.67</v>
      </c>
      <c r="H70" s="4">
        <f t="shared" si="2"/>
        <v>24.135698494825967</v>
      </c>
      <c r="I70" t="s">
        <v>229</v>
      </c>
      <c r="J70" t="s">
        <v>230</v>
      </c>
      <c r="K70" s="15">
        <f t="shared" si="3"/>
        <v>45.410533386314142</v>
      </c>
    </row>
    <row r="71" spans="1:11" x14ac:dyDescent="0.2">
      <c r="A71">
        <v>5</v>
      </c>
      <c r="B71" t="s">
        <v>227</v>
      </c>
      <c r="C71" t="s">
        <v>228</v>
      </c>
      <c r="D71" t="s">
        <v>232</v>
      </c>
      <c r="E71" t="s">
        <v>193</v>
      </c>
      <c r="F71">
        <v>2020</v>
      </c>
      <c r="G71">
        <v>26.44</v>
      </c>
      <c r="H71" s="4">
        <f t="shared" si="2"/>
        <v>23.905698494825966</v>
      </c>
      <c r="I71" t="s">
        <v>229</v>
      </c>
      <c r="J71" t="s">
        <v>230</v>
      </c>
      <c r="K71" s="15">
        <f t="shared" si="3"/>
        <v>44.977795851036632</v>
      </c>
    </row>
    <row r="72" spans="1:11" x14ac:dyDescent="0.2">
      <c r="A72">
        <v>5</v>
      </c>
      <c r="B72" t="s">
        <v>227</v>
      </c>
      <c r="C72" t="s">
        <v>228</v>
      </c>
      <c r="D72" t="s">
        <v>232</v>
      </c>
      <c r="E72" t="s">
        <v>96</v>
      </c>
      <c r="F72">
        <v>2020</v>
      </c>
      <c r="G72">
        <v>26.15</v>
      </c>
      <c r="H72" s="4">
        <f t="shared" si="2"/>
        <v>23.615698494825963</v>
      </c>
      <c r="I72" t="s">
        <v>229</v>
      </c>
      <c r="J72" t="s">
        <v>230</v>
      </c>
      <c r="K72" s="15">
        <f t="shared" si="3"/>
        <v>44.432170263078014</v>
      </c>
    </row>
    <row r="73" spans="1:11" x14ac:dyDescent="0.2">
      <c r="A73">
        <v>5</v>
      </c>
      <c r="B73" t="s">
        <v>227</v>
      </c>
      <c r="C73" t="s">
        <v>228</v>
      </c>
      <c r="D73" t="s">
        <v>232</v>
      </c>
      <c r="E73" t="s">
        <v>71</v>
      </c>
      <c r="F73">
        <v>2020</v>
      </c>
      <c r="G73">
        <v>25.76</v>
      </c>
      <c r="H73" s="4">
        <f t="shared" si="2"/>
        <v>23.225698494825966</v>
      </c>
      <c r="I73" t="s">
        <v>229</v>
      </c>
      <c r="J73" t="s">
        <v>230</v>
      </c>
      <c r="K73" s="15">
        <f t="shared" si="3"/>
        <v>43.698397920650926</v>
      </c>
    </row>
    <row r="74" spans="1:11" x14ac:dyDescent="0.2">
      <c r="A74">
        <v>5</v>
      </c>
      <c r="B74" t="s">
        <v>227</v>
      </c>
      <c r="C74" t="s">
        <v>228</v>
      </c>
      <c r="D74" t="s">
        <v>232</v>
      </c>
      <c r="E74" t="s">
        <v>86</v>
      </c>
      <c r="F74">
        <v>2020</v>
      </c>
      <c r="G74">
        <v>25</v>
      </c>
      <c r="H74" s="4">
        <f t="shared" si="2"/>
        <v>22.465698494825965</v>
      </c>
      <c r="I74" t="s">
        <v>229</v>
      </c>
      <c r="J74" t="s">
        <v>230</v>
      </c>
      <c r="K74" s="15">
        <f t="shared" si="3"/>
        <v>42.268482586690432</v>
      </c>
    </row>
    <row r="75" spans="1:11" x14ac:dyDescent="0.2">
      <c r="A75">
        <v>5</v>
      </c>
      <c r="B75" t="s">
        <v>227</v>
      </c>
      <c r="C75" t="s">
        <v>228</v>
      </c>
      <c r="D75" t="s">
        <v>232</v>
      </c>
      <c r="E75" t="s">
        <v>222</v>
      </c>
      <c r="F75">
        <v>2020</v>
      </c>
      <c r="G75">
        <v>25</v>
      </c>
      <c r="H75" s="4">
        <f t="shared" si="2"/>
        <v>22.465698494825965</v>
      </c>
      <c r="I75" t="s">
        <v>229</v>
      </c>
      <c r="J75" t="s">
        <v>230</v>
      </c>
      <c r="K75" s="15">
        <f t="shared" si="3"/>
        <v>42.268482586690432</v>
      </c>
    </row>
    <row r="76" spans="1:11" x14ac:dyDescent="0.2">
      <c r="A76">
        <v>5</v>
      </c>
      <c r="B76" t="s">
        <v>227</v>
      </c>
      <c r="C76" t="s">
        <v>228</v>
      </c>
      <c r="D76" t="s">
        <v>232</v>
      </c>
      <c r="E76" t="s">
        <v>184</v>
      </c>
      <c r="F76">
        <v>2020</v>
      </c>
      <c r="G76">
        <v>24.94</v>
      </c>
      <c r="H76" s="4">
        <f t="shared" si="2"/>
        <v>22.405698494825966</v>
      </c>
      <c r="I76" t="s">
        <v>229</v>
      </c>
      <c r="J76" t="s">
        <v>230</v>
      </c>
      <c r="K76" s="15">
        <f t="shared" si="3"/>
        <v>42.155594534009346</v>
      </c>
    </row>
    <row r="77" spans="1:11" x14ac:dyDescent="0.2">
      <c r="A77">
        <v>5</v>
      </c>
      <c r="B77" t="s">
        <v>227</v>
      </c>
      <c r="C77" t="s">
        <v>228</v>
      </c>
      <c r="D77" t="s">
        <v>232</v>
      </c>
      <c r="E77" t="s">
        <v>160</v>
      </c>
      <c r="F77">
        <v>2020</v>
      </c>
      <c r="G77">
        <v>24.88</v>
      </c>
      <c r="H77" s="4">
        <f t="shared" si="2"/>
        <v>22.345698494825964</v>
      </c>
      <c r="I77" t="s">
        <v>229</v>
      </c>
      <c r="J77" t="s">
        <v>230</v>
      </c>
      <c r="K77" s="15">
        <f t="shared" si="3"/>
        <v>42.042706481328253</v>
      </c>
    </row>
    <row r="78" spans="1:11" x14ac:dyDescent="0.2">
      <c r="A78">
        <v>5</v>
      </c>
      <c r="B78" t="s">
        <v>227</v>
      </c>
      <c r="C78" t="s">
        <v>228</v>
      </c>
      <c r="D78" t="s">
        <v>232</v>
      </c>
      <c r="E78" t="s">
        <v>128</v>
      </c>
      <c r="F78">
        <v>2020</v>
      </c>
      <c r="G78">
        <v>24.75</v>
      </c>
      <c r="H78" s="4">
        <f t="shared" si="2"/>
        <v>22.215698494825965</v>
      </c>
      <c r="I78" t="s">
        <v>229</v>
      </c>
      <c r="J78" t="s">
        <v>230</v>
      </c>
      <c r="K78" s="15">
        <f t="shared" si="3"/>
        <v>41.798115700519219</v>
      </c>
    </row>
    <row r="79" spans="1:11" x14ac:dyDescent="0.2">
      <c r="A79">
        <v>5</v>
      </c>
      <c r="B79" t="s">
        <v>227</v>
      </c>
      <c r="C79" t="s">
        <v>228</v>
      </c>
      <c r="D79" t="s">
        <v>232</v>
      </c>
      <c r="E79" t="s">
        <v>148</v>
      </c>
      <c r="F79">
        <v>2020</v>
      </c>
      <c r="G79">
        <v>24.36</v>
      </c>
      <c r="H79" s="4">
        <f t="shared" si="2"/>
        <v>21.825698494825964</v>
      </c>
      <c r="I79" t="s">
        <v>229</v>
      </c>
      <c r="J79" t="s">
        <v>230</v>
      </c>
      <c r="K79" s="15">
        <f t="shared" si="3"/>
        <v>41.064343358092124</v>
      </c>
    </row>
    <row r="80" spans="1:11" x14ac:dyDescent="0.2">
      <c r="A80">
        <v>5</v>
      </c>
      <c r="B80" t="s">
        <v>227</v>
      </c>
      <c r="C80" t="s">
        <v>228</v>
      </c>
      <c r="D80" t="s">
        <v>232</v>
      </c>
      <c r="E80" t="s">
        <v>47</v>
      </c>
      <c r="F80">
        <v>2020</v>
      </c>
      <c r="G80">
        <v>24.11</v>
      </c>
      <c r="H80" s="4">
        <f t="shared" si="2"/>
        <v>21.575698494825964</v>
      </c>
      <c r="I80" t="s">
        <v>229</v>
      </c>
      <c r="J80" t="s">
        <v>230</v>
      </c>
      <c r="K80" s="15">
        <f t="shared" si="3"/>
        <v>40.593976471920911</v>
      </c>
    </row>
    <row r="81" spans="1:11" x14ac:dyDescent="0.2">
      <c r="A81">
        <v>5</v>
      </c>
      <c r="B81" t="s">
        <v>227</v>
      </c>
      <c r="C81" t="s">
        <v>228</v>
      </c>
      <c r="D81" t="s">
        <v>232</v>
      </c>
      <c r="E81" t="s">
        <v>146</v>
      </c>
      <c r="F81">
        <v>2020</v>
      </c>
      <c r="G81">
        <v>24</v>
      </c>
      <c r="H81" s="4">
        <f t="shared" si="2"/>
        <v>21.465698494825965</v>
      </c>
      <c r="I81" t="s">
        <v>229</v>
      </c>
      <c r="J81" t="s">
        <v>230</v>
      </c>
      <c r="K81" s="15">
        <f t="shared" si="3"/>
        <v>40.387015042005579</v>
      </c>
    </row>
    <row r="82" spans="1:11" x14ac:dyDescent="0.2">
      <c r="A82">
        <v>5</v>
      </c>
      <c r="B82" t="s">
        <v>227</v>
      </c>
      <c r="C82" t="s">
        <v>228</v>
      </c>
      <c r="D82" t="s">
        <v>232</v>
      </c>
      <c r="E82" t="s">
        <v>20</v>
      </c>
      <c r="F82">
        <v>2020</v>
      </c>
      <c r="G82">
        <v>23.48</v>
      </c>
      <c r="H82" s="4">
        <f t="shared" si="2"/>
        <v>20.945698494825965</v>
      </c>
      <c r="I82" t="s">
        <v>229</v>
      </c>
      <c r="J82" t="s">
        <v>230</v>
      </c>
      <c r="K82" s="15">
        <f t="shared" si="3"/>
        <v>39.408651918769458</v>
      </c>
    </row>
    <row r="83" spans="1:11" x14ac:dyDescent="0.2">
      <c r="A83">
        <v>5</v>
      </c>
      <c r="B83" t="s">
        <v>227</v>
      </c>
      <c r="C83" t="s">
        <v>228</v>
      </c>
      <c r="D83" t="s">
        <v>232</v>
      </c>
      <c r="E83" t="s">
        <v>65</v>
      </c>
      <c r="F83">
        <v>2020</v>
      </c>
      <c r="G83">
        <v>23.43</v>
      </c>
      <c r="H83" s="4">
        <f t="shared" si="2"/>
        <v>20.895698494825965</v>
      </c>
      <c r="I83" t="s">
        <v>229</v>
      </c>
      <c r="J83" t="s">
        <v>230</v>
      </c>
      <c r="K83" s="15">
        <f t="shared" si="3"/>
        <v>39.314578541535212</v>
      </c>
    </row>
    <row r="84" spans="1:11" x14ac:dyDescent="0.2">
      <c r="A84">
        <v>5</v>
      </c>
      <c r="B84" t="s">
        <v>227</v>
      </c>
      <c r="C84" t="s">
        <v>228</v>
      </c>
      <c r="D84" t="s">
        <v>232</v>
      </c>
      <c r="E84" t="s">
        <v>108</v>
      </c>
      <c r="F84">
        <v>2020</v>
      </c>
      <c r="G84">
        <v>23.33</v>
      </c>
      <c r="H84" s="4">
        <f t="shared" si="2"/>
        <v>20.795698494825963</v>
      </c>
      <c r="I84" t="s">
        <v>229</v>
      </c>
      <c r="J84" t="s">
        <v>230</v>
      </c>
      <c r="K84" s="15">
        <f t="shared" si="3"/>
        <v>39.126431787066721</v>
      </c>
    </row>
    <row r="85" spans="1:11" x14ac:dyDescent="0.2">
      <c r="A85">
        <v>5</v>
      </c>
      <c r="B85" t="s">
        <v>227</v>
      </c>
      <c r="C85" t="s">
        <v>228</v>
      </c>
      <c r="D85" t="s">
        <v>232</v>
      </c>
      <c r="E85" t="s">
        <v>118</v>
      </c>
      <c r="F85">
        <v>2020</v>
      </c>
      <c r="G85">
        <v>23.33</v>
      </c>
      <c r="H85" s="4">
        <f t="shared" si="2"/>
        <v>20.795698494825963</v>
      </c>
      <c r="I85" t="s">
        <v>229</v>
      </c>
      <c r="J85" t="s">
        <v>230</v>
      </c>
      <c r="K85" s="15">
        <f t="shared" si="3"/>
        <v>39.126431787066721</v>
      </c>
    </row>
    <row r="86" spans="1:11" x14ac:dyDescent="0.2">
      <c r="A86">
        <v>5</v>
      </c>
      <c r="B86" t="s">
        <v>227</v>
      </c>
      <c r="C86" t="s">
        <v>228</v>
      </c>
      <c r="D86" t="s">
        <v>232</v>
      </c>
      <c r="E86" t="s">
        <v>122</v>
      </c>
      <c r="F86">
        <v>2020</v>
      </c>
      <c r="G86">
        <v>22.92</v>
      </c>
      <c r="H86" s="4">
        <f t="shared" si="2"/>
        <v>20.385698494825967</v>
      </c>
      <c r="I86" t="s">
        <v>229</v>
      </c>
      <c r="J86" t="s">
        <v>230</v>
      </c>
      <c r="K86" s="15">
        <f t="shared" si="3"/>
        <v>38.355030093745938</v>
      </c>
    </row>
    <row r="87" spans="1:11" x14ac:dyDescent="0.2">
      <c r="A87">
        <v>5</v>
      </c>
      <c r="B87" t="s">
        <v>227</v>
      </c>
      <c r="C87" t="s">
        <v>228</v>
      </c>
      <c r="D87" t="s">
        <v>232</v>
      </c>
      <c r="E87" t="s">
        <v>103</v>
      </c>
      <c r="F87">
        <v>2020</v>
      </c>
      <c r="G87">
        <v>22.81</v>
      </c>
      <c r="H87" s="4">
        <f t="shared" si="2"/>
        <v>20.275698494825964</v>
      </c>
      <c r="I87" t="s">
        <v>229</v>
      </c>
      <c r="J87" t="s">
        <v>230</v>
      </c>
      <c r="K87" s="15">
        <f t="shared" si="3"/>
        <v>38.1480686638306</v>
      </c>
    </row>
    <row r="88" spans="1:11" x14ac:dyDescent="0.2">
      <c r="A88">
        <v>5</v>
      </c>
      <c r="B88" t="s">
        <v>227</v>
      </c>
      <c r="C88" t="s">
        <v>228</v>
      </c>
      <c r="D88" t="s">
        <v>232</v>
      </c>
      <c r="E88" t="s">
        <v>26</v>
      </c>
      <c r="F88">
        <v>2020</v>
      </c>
      <c r="G88">
        <v>22.58</v>
      </c>
      <c r="H88" s="4">
        <f t="shared" si="2"/>
        <v>20.045698494825963</v>
      </c>
      <c r="I88" t="s">
        <v>229</v>
      </c>
      <c r="J88" t="s">
        <v>230</v>
      </c>
      <c r="K88" s="15">
        <f t="shared" si="3"/>
        <v>37.715331128553082</v>
      </c>
    </row>
    <row r="89" spans="1:11" x14ac:dyDescent="0.2">
      <c r="A89">
        <v>5</v>
      </c>
      <c r="B89" t="s">
        <v>227</v>
      </c>
      <c r="C89" t="s">
        <v>228</v>
      </c>
      <c r="D89" t="s">
        <v>232</v>
      </c>
      <c r="E89" t="s">
        <v>209</v>
      </c>
      <c r="F89">
        <v>2020</v>
      </c>
      <c r="G89">
        <v>22.54</v>
      </c>
      <c r="H89" s="4">
        <f t="shared" si="2"/>
        <v>20.005698494825964</v>
      </c>
      <c r="I89" t="s">
        <v>229</v>
      </c>
      <c r="J89" t="s">
        <v>230</v>
      </c>
      <c r="K89" s="15">
        <f t="shared" si="3"/>
        <v>37.640072426765691</v>
      </c>
    </row>
    <row r="90" spans="1:11" x14ac:dyDescent="0.2">
      <c r="A90">
        <v>5</v>
      </c>
      <c r="B90" t="s">
        <v>227</v>
      </c>
      <c r="C90" t="s">
        <v>228</v>
      </c>
      <c r="D90" t="s">
        <v>232</v>
      </c>
      <c r="E90" t="s">
        <v>31</v>
      </c>
      <c r="F90">
        <v>2020</v>
      </c>
      <c r="G90">
        <v>22.5</v>
      </c>
      <c r="H90" s="4">
        <f t="shared" si="2"/>
        <v>19.965698494825965</v>
      </c>
      <c r="I90" t="s">
        <v>229</v>
      </c>
      <c r="J90" t="s">
        <v>230</v>
      </c>
      <c r="K90" s="15">
        <f t="shared" si="3"/>
        <v>37.564813724978293</v>
      </c>
    </row>
    <row r="91" spans="1:11" x14ac:dyDescent="0.2">
      <c r="A91">
        <v>5</v>
      </c>
      <c r="B91" t="s">
        <v>227</v>
      </c>
      <c r="C91" t="s">
        <v>228</v>
      </c>
      <c r="D91" t="s">
        <v>232</v>
      </c>
      <c r="E91" t="s">
        <v>225</v>
      </c>
      <c r="F91">
        <v>2020</v>
      </c>
      <c r="G91">
        <v>22.16</v>
      </c>
      <c r="H91" s="4">
        <f t="shared" si="2"/>
        <v>19.625698494825965</v>
      </c>
      <c r="I91" t="s">
        <v>229</v>
      </c>
      <c r="J91" t="s">
        <v>230</v>
      </c>
      <c r="K91" s="15">
        <f t="shared" si="3"/>
        <v>36.925114759785451</v>
      </c>
    </row>
    <row r="92" spans="1:11" x14ac:dyDescent="0.2">
      <c r="A92">
        <v>5</v>
      </c>
      <c r="B92" t="s">
        <v>227</v>
      </c>
      <c r="C92" t="s">
        <v>228</v>
      </c>
      <c r="D92" t="s">
        <v>232</v>
      </c>
      <c r="E92" t="s">
        <v>55</v>
      </c>
      <c r="F92">
        <v>2020</v>
      </c>
      <c r="G92">
        <v>21.88</v>
      </c>
      <c r="H92" s="4">
        <f t="shared" si="2"/>
        <v>19.345698494825964</v>
      </c>
      <c r="I92" t="s">
        <v>229</v>
      </c>
      <c r="J92" t="s">
        <v>230</v>
      </c>
      <c r="K92" s="15">
        <f t="shared" si="3"/>
        <v>36.398303847273688</v>
      </c>
    </row>
    <row r="93" spans="1:11" x14ac:dyDescent="0.2">
      <c r="A93">
        <v>5</v>
      </c>
      <c r="B93" t="s">
        <v>227</v>
      </c>
      <c r="C93" t="s">
        <v>228</v>
      </c>
      <c r="D93" t="s">
        <v>232</v>
      </c>
      <c r="E93" t="s">
        <v>113</v>
      </c>
      <c r="F93">
        <v>2020</v>
      </c>
      <c r="G93">
        <v>21.78</v>
      </c>
      <c r="H93" s="4">
        <f t="shared" si="2"/>
        <v>19.245698494825966</v>
      </c>
      <c r="I93" t="s">
        <v>229</v>
      </c>
      <c r="J93" t="s">
        <v>230</v>
      </c>
      <c r="K93" s="15">
        <f t="shared" si="3"/>
        <v>36.210157092805204</v>
      </c>
    </row>
    <row r="94" spans="1:11" x14ac:dyDescent="0.2">
      <c r="A94">
        <v>5</v>
      </c>
      <c r="B94" t="s">
        <v>227</v>
      </c>
      <c r="C94" t="s">
        <v>228</v>
      </c>
      <c r="D94" t="s">
        <v>232</v>
      </c>
      <c r="E94" t="s">
        <v>79</v>
      </c>
      <c r="F94">
        <v>2020</v>
      </c>
      <c r="G94">
        <v>21.43</v>
      </c>
      <c r="H94" s="4">
        <f t="shared" si="2"/>
        <v>18.895698494825965</v>
      </c>
      <c r="I94" t="s">
        <v>229</v>
      </c>
      <c r="J94" t="s">
        <v>230</v>
      </c>
      <c r="K94" s="15">
        <f t="shared" si="3"/>
        <v>35.551643452165507</v>
      </c>
    </row>
    <row r="95" spans="1:11" x14ac:dyDescent="0.2">
      <c r="A95">
        <v>5</v>
      </c>
      <c r="B95" t="s">
        <v>227</v>
      </c>
      <c r="C95" t="s">
        <v>228</v>
      </c>
      <c r="D95" t="s">
        <v>232</v>
      </c>
      <c r="E95" t="s">
        <v>218</v>
      </c>
      <c r="F95">
        <v>2020</v>
      </c>
      <c r="G95">
        <v>21.21</v>
      </c>
      <c r="H95" s="4">
        <f t="shared" si="2"/>
        <v>18.675698494825966</v>
      </c>
      <c r="I95" t="s">
        <v>229</v>
      </c>
      <c r="J95" t="s">
        <v>230</v>
      </c>
      <c r="K95" s="15">
        <f t="shared" si="3"/>
        <v>35.137720592334837</v>
      </c>
    </row>
    <row r="96" spans="1:11" x14ac:dyDescent="0.2">
      <c r="A96">
        <v>5</v>
      </c>
      <c r="B96" t="s">
        <v>227</v>
      </c>
      <c r="C96" t="s">
        <v>228</v>
      </c>
      <c r="D96" t="s">
        <v>232</v>
      </c>
      <c r="E96" t="s">
        <v>66</v>
      </c>
      <c r="F96">
        <v>2020</v>
      </c>
      <c r="G96">
        <v>21.21</v>
      </c>
      <c r="H96" s="4">
        <f t="shared" si="2"/>
        <v>18.675698494825966</v>
      </c>
      <c r="I96" t="s">
        <v>229</v>
      </c>
      <c r="J96" t="s">
        <v>230</v>
      </c>
      <c r="K96" s="15">
        <f t="shared" si="3"/>
        <v>35.137720592334837</v>
      </c>
    </row>
    <row r="97" spans="1:11" x14ac:dyDescent="0.2">
      <c r="A97">
        <v>5</v>
      </c>
      <c r="B97" t="s">
        <v>227</v>
      </c>
      <c r="C97" t="s">
        <v>228</v>
      </c>
      <c r="D97" t="s">
        <v>232</v>
      </c>
      <c r="E97" t="s">
        <v>105</v>
      </c>
      <c r="F97">
        <v>2020</v>
      </c>
      <c r="G97">
        <v>21.09</v>
      </c>
      <c r="H97" s="4">
        <f t="shared" si="2"/>
        <v>18.555698494825965</v>
      </c>
      <c r="I97" t="s">
        <v>229</v>
      </c>
      <c r="J97" t="s">
        <v>230</v>
      </c>
      <c r="K97" s="15">
        <f t="shared" si="3"/>
        <v>34.911944486972651</v>
      </c>
    </row>
    <row r="98" spans="1:11" x14ac:dyDescent="0.2">
      <c r="A98">
        <v>5</v>
      </c>
      <c r="B98" t="s">
        <v>227</v>
      </c>
      <c r="C98" t="s">
        <v>228</v>
      </c>
      <c r="D98" t="s">
        <v>232</v>
      </c>
      <c r="E98" t="s">
        <v>188</v>
      </c>
      <c r="F98">
        <v>2020</v>
      </c>
      <c r="G98">
        <v>21</v>
      </c>
      <c r="H98" s="4">
        <f t="shared" si="2"/>
        <v>18.465698494825965</v>
      </c>
      <c r="I98" t="s">
        <v>229</v>
      </c>
      <c r="J98" t="s">
        <v>230</v>
      </c>
      <c r="K98" s="15">
        <f t="shared" si="3"/>
        <v>34.742612407951015</v>
      </c>
    </row>
    <row r="99" spans="1:11" x14ac:dyDescent="0.2">
      <c r="A99">
        <v>5</v>
      </c>
      <c r="B99" t="s">
        <v>227</v>
      </c>
      <c r="C99" t="s">
        <v>228</v>
      </c>
      <c r="D99" t="s">
        <v>232</v>
      </c>
      <c r="E99" t="s">
        <v>77</v>
      </c>
      <c r="F99">
        <v>2020</v>
      </c>
      <c r="G99">
        <v>20.92</v>
      </c>
      <c r="H99" s="4">
        <f t="shared" si="2"/>
        <v>18.385698494825967</v>
      </c>
      <c r="I99" t="s">
        <v>229</v>
      </c>
      <c r="J99" t="s">
        <v>230</v>
      </c>
      <c r="K99" s="15">
        <f t="shared" si="3"/>
        <v>34.592095004376233</v>
      </c>
    </row>
    <row r="100" spans="1:11" x14ac:dyDescent="0.2">
      <c r="A100">
        <v>5</v>
      </c>
      <c r="B100" t="s">
        <v>227</v>
      </c>
      <c r="C100" t="s">
        <v>228</v>
      </c>
      <c r="D100" t="s">
        <v>232</v>
      </c>
      <c r="E100" t="s">
        <v>43</v>
      </c>
      <c r="F100">
        <v>2020</v>
      </c>
      <c r="G100">
        <v>20.89</v>
      </c>
      <c r="H100" s="4">
        <f t="shared" si="2"/>
        <v>18.355698494825965</v>
      </c>
      <c r="I100" t="s">
        <v>229</v>
      </c>
      <c r="J100" t="s">
        <v>230</v>
      </c>
      <c r="K100" s="15">
        <f t="shared" si="3"/>
        <v>34.535650978035683</v>
      </c>
    </row>
    <row r="101" spans="1:11" x14ac:dyDescent="0.2">
      <c r="A101">
        <v>5</v>
      </c>
      <c r="B101" t="s">
        <v>227</v>
      </c>
      <c r="C101" t="s">
        <v>228</v>
      </c>
      <c r="D101" t="s">
        <v>232</v>
      </c>
      <c r="E101" t="s">
        <v>63</v>
      </c>
      <c r="F101">
        <v>2020</v>
      </c>
      <c r="G101">
        <v>20.8</v>
      </c>
      <c r="H101" s="4">
        <f t="shared" si="2"/>
        <v>18.265698494825966</v>
      </c>
      <c r="I101" t="s">
        <v>229</v>
      </c>
      <c r="J101" t="s">
        <v>230</v>
      </c>
      <c r="K101" s="15">
        <f t="shared" si="3"/>
        <v>34.366318899014047</v>
      </c>
    </row>
    <row r="102" spans="1:11" x14ac:dyDescent="0.2">
      <c r="A102">
        <v>5</v>
      </c>
      <c r="B102" t="s">
        <v>227</v>
      </c>
      <c r="C102" t="s">
        <v>228</v>
      </c>
      <c r="D102" t="s">
        <v>232</v>
      </c>
      <c r="E102" t="s">
        <v>40</v>
      </c>
      <c r="F102">
        <v>2020</v>
      </c>
      <c r="G102">
        <v>20.67</v>
      </c>
      <c r="H102" s="4">
        <f t="shared" si="2"/>
        <v>18.135698494825967</v>
      </c>
      <c r="I102" t="s">
        <v>229</v>
      </c>
      <c r="J102" t="s">
        <v>230</v>
      </c>
      <c r="K102" s="15">
        <f t="shared" si="3"/>
        <v>34.12172811820502</v>
      </c>
    </row>
    <row r="103" spans="1:11" x14ac:dyDescent="0.2">
      <c r="A103">
        <v>5</v>
      </c>
      <c r="B103" t="s">
        <v>227</v>
      </c>
      <c r="C103" t="s">
        <v>228</v>
      </c>
      <c r="D103" t="s">
        <v>232</v>
      </c>
      <c r="E103" t="s">
        <v>147</v>
      </c>
      <c r="F103">
        <v>2020</v>
      </c>
      <c r="G103">
        <v>20.67</v>
      </c>
      <c r="H103" s="4">
        <f t="shared" si="2"/>
        <v>18.135698494825967</v>
      </c>
      <c r="I103" t="s">
        <v>229</v>
      </c>
      <c r="J103" t="s">
        <v>230</v>
      </c>
      <c r="K103" s="15">
        <f t="shared" si="3"/>
        <v>34.12172811820502</v>
      </c>
    </row>
    <row r="104" spans="1:11" x14ac:dyDescent="0.2">
      <c r="A104">
        <v>5</v>
      </c>
      <c r="B104" t="s">
        <v>227</v>
      </c>
      <c r="C104" t="s">
        <v>228</v>
      </c>
      <c r="D104" t="s">
        <v>232</v>
      </c>
      <c r="E104" t="s">
        <v>200</v>
      </c>
      <c r="F104">
        <v>2020</v>
      </c>
      <c r="G104">
        <v>20.51</v>
      </c>
      <c r="H104" s="4">
        <f t="shared" si="2"/>
        <v>17.975698494825966</v>
      </c>
      <c r="I104" t="s">
        <v>229</v>
      </c>
      <c r="J104" t="s">
        <v>230</v>
      </c>
      <c r="K104" s="15">
        <f t="shared" si="3"/>
        <v>33.820693311055436</v>
      </c>
    </row>
    <row r="105" spans="1:11" x14ac:dyDescent="0.2">
      <c r="A105">
        <v>5</v>
      </c>
      <c r="B105" t="s">
        <v>227</v>
      </c>
      <c r="C105" t="s">
        <v>228</v>
      </c>
      <c r="D105" t="s">
        <v>232</v>
      </c>
      <c r="E105" t="s">
        <v>42</v>
      </c>
      <c r="F105">
        <v>2020</v>
      </c>
      <c r="G105">
        <v>20.350000000000001</v>
      </c>
      <c r="H105" s="4">
        <f t="shared" si="2"/>
        <v>17.815698494825966</v>
      </c>
      <c r="I105" t="s">
        <v>229</v>
      </c>
      <c r="J105" t="s">
        <v>230</v>
      </c>
      <c r="K105" s="15">
        <f t="shared" si="3"/>
        <v>33.519658503905866</v>
      </c>
    </row>
    <row r="106" spans="1:11" x14ac:dyDescent="0.2">
      <c r="A106">
        <v>5</v>
      </c>
      <c r="B106" t="s">
        <v>227</v>
      </c>
      <c r="C106" t="s">
        <v>228</v>
      </c>
      <c r="D106" t="s">
        <v>232</v>
      </c>
      <c r="E106" t="s">
        <v>125</v>
      </c>
      <c r="F106">
        <v>2020</v>
      </c>
      <c r="G106">
        <v>20.260000000000002</v>
      </c>
      <c r="H106" s="4">
        <f t="shared" si="2"/>
        <v>17.725698494825966</v>
      </c>
      <c r="I106" t="s">
        <v>229</v>
      </c>
      <c r="J106" t="s">
        <v>230</v>
      </c>
      <c r="K106" s="15">
        <f t="shared" si="3"/>
        <v>33.350326424884223</v>
      </c>
    </row>
    <row r="107" spans="1:11" x14ac:dyDescent="0.2">
      <c r="A107">
        <v>5</v>
      </c>
      <c r="B107" t="s">
        <v>227</v>
      </c>
      <c r="C107" t="s">
        <v>228</v>
      </c>
      <c r="D107" t="s">
        <v>232</v>
      </c>
      <c r="E107" t="s">
        <v>137</v>
      </c>
      <c r="F107">
        <v>2020</v>
      </c>
      <c r="G107">
        <v>20.18</v>
      </c>
      <c r="H107" s="4">
        <f t="shared" si="2"/>
        <v>17.645698494825965</v>
      </c>
      <c r="I107" t="s">
        <v>229</v>
      </c>
      <c r="J107" t="s">
        <v>230</v>
      </c>
      <c r="K107" s="15">
        <f t="shared" si="3"/>
        <v>33.199809021309434</v>
      </c>
    </row>
    <row r="108" spans="1:11" x14ac:dyDescent="0.2">
      <c r="A108">
        <v>5</v>
      </c>
      <c r="B108" t="s">
        <v>227</v>
      </c>
      <c r="C108" t="s">
        <v>228</v>
      </c>
      <c r="D108" t="s">
        <v>232</v>
      </c>
      <c r="E108" t="s">
        <v>78</v>
      </c>
      <c r="F108">
        <v>2020</v>
      </c>
      <c r="G108">
        <v>20</v>
      </c>
      <c r="H108" s="4">
        <f t="shared" si="2"/>
        <v>17.465698494825965</v>
      </c>
      <c r="I108" t="s">
        <v>229</v>
      </c>
      <c r="J108" t="s">
        <v>230</v>
      </c>
      <c r="K108" s="15">
        <f t="shared" si="3"/>
        <v>32.861144863266162</v>
      </c>
    </row>
    <row r="109" spans="1:11" x14ac:dyDescent="0.2">
      <c r="A109">
        <v>5</v>
      </c>
      <c r="B109" t="s">
        <v>227</v>
      </c>
      <c r="C109" t="s">
        <v>228</v>
      </c>
      <c r="D109" t="s">
        <v>232</v>
      </c>
      <c r="E109" t="s">
        <v>83</v>
      </c>
      <c r="F109">
        <v>2020</v>
      </c>
      <c r="G109">
        <v>20</v>
      </c>
      <c r="H109" s="4">
        <f t="shared" si="2"/>
        <v>17.465698494825965</v>
      </c>
      <c r="I109" t="s">
        <v>229</v>
      </c>
      <c r="J109" t="s">
        <v>230</v>
      </c>
      <c r="K109" s="15">
        <f t="shared" si="3"/>
        <v>32.861144863266162</v>
      </c>
    </row>
    <row r="110" spans="1:11" x14ac:dyDescent="0.2">
      <c r="A110">
        <v>5</v>
      </c>
      <c r="B110" t="s">
        <v>227</v>
      </c>
      <c r="C110" t="s">
        <v>228</v>
      </c>
      <c r="D110" t="s">
        <v>232</v>
      </c>
      <c r="E110" t="s">
        <v>126</v>
      </c>
      <c r="F110">
        <v>2020</v>
      </c>
      <c r="G110">
        <v>20</v>
      </c>
      <c r="H110" s="4">
        <f t="shared" si="2"/>
        <v>17.465698494825965</v>
      </c>
      <c r="I110" t="s">
        <v>229</v>
      </c>
      <c r="J110" t="s">
        <v>230</v>
      </c>
      <c r="K110" s="15">
        <f t="shared" si="3"/>
        <v>32.861144863266162</v>
      </c>
    </row>
    <row r="111" spans="1:11" x14ac:dyDescent="0.2">
      <c r="A111">
        <v>5</v>
      </c>
      <c r="B111" t="s">
        <v>227</v>
      </c>
      <c r="C111" t="s">
        <v>228</v>
      </c>
      <c r="D111" t="s">
        <v>232</v>
      </c>
      <c r="E111" t="s">
        <v>141</v>
      </c>
      <c r="F111">
        <v>2020</v>
      </c>
      <c r="G111">
        <v>20</v>
      </c>
      <c r="H111" s="4">
        <f t="shared" si="2"/>
        <v>17.465698494825965</v>
      </c>
      <c r="I111" t="s">
        <v>229</v>
      </c>
      <c r="J111" t="s">
        <v>230</v>
      </c>
      <c r="K111" s="15">
        <f t="shared" si="3"/>
        <v>32.861144863266162</v>
      </c>
    </row>
    <row r="112" spans="1:11" x14ac:dyDescent="0.2">
      <c r="A112">
        <v>5</v>
      </c>
      <c r="B112" t="s">
        <v>227</v>
      </c>
      <c r="C112" t="s">
        <v>228</v>
      </c>
      <c r="D112" t="s">
        <v>232</v>
      </c>
      <c r="E112" t="s">
        <v>217</v>
      </c>
      <c r="F112">
        <v>2020</v>
      </c>
      <c r="G112">
        <v>19.87</v>
      </c>
      <c r="H112" s="4">
        <f t="shared" si="2"/>
        <v>17.335698494825966</v>
      </c>
      <c r="I112" t="s">
        <v>229</v>
      </c>
      <c r="J112" t="s">
        <v>230</v>
      </c>
      <c r="K112" s="15">
        <f t="shared" si="3"/>
        <v>32.616554082457135</v>
      </c>
    </row>
    <row r="113" spans="1:11" x14ac:dyDescent="0.2">
      <c r="A113">
        <v>5</v>
      </c>
      <c r="B113" t="s">
        <v>227</v>
      </c>
      <c r="C113" t="s">
        <v>228</v>
      </c>
      <c r="D113" t="s">
        <v>232</v>
      </c>
      <c r="E113" t="s">
        <v>30</v>
      </c>
      <c r="F113">
        <v>2020</v>
      </c>
      <c r="G113">
        <v>19.64</v>
      </c>
      <c r="H113" s="4">
        <f t="shared" si="2"/>
        <v>17.105698494825965</v>
      </c>
      <c r="I113" t="s">
        <v>229</v>
      </c>
      <c r="J113" t="s">
        <v>230</v>
      </c>
      <c r="K113" s="15">
        <f t="shared" si="3"/>
        <v>32.183816547179617</v>
      </c>
    </row>
    <row r="114" spans="1:11" x14ac:dyDescent="0.2">
      <c r="A114">
        <v>5</v>
      </c>
      <c r="B114" t="s">
        <v>227</v>
      </c>
      <c r="C114" t="s">
        <v>228</v>
      </c>
      <c r="D114" t="s">
        <v>232</v>
      </c>
      <c r="E114" t="s">
        <v>95</v>
      </c>
      <c r="F114">
        <v>2020</v>
      </c>
      <c r="G114">
        <v>19.61</v>
      </c>
      <c r="H114" s="4">
        <f t="shared" si="2"/>
        <v>17.075698494825964</v>
      </c>
      <c r="I114" t="s">
        <v>229</v>
      </c>
      <c r="J114" t="s">
        <v>230</v>
      </c>
      <c r="K114" s="15">
        <f t="shared" si="3"/>
        <v>32.127372520839067</v>
      </c>
    </row>
    <row r="115" spans="1:11" x14ac:dyDescent="0.2">
      <c r="A115">
        <v>5</v>
      </c>
      <c r="B115" t="s">
        <v>227</v>
      </c>
      <c r="C115" t="s">
        <v>228</v>
      </c>
      <c r="D115" t="s">
        <v>232</v>
      </c>
      <c r="E115" t="s">
        <v>29</v>
      </c>
      <c r="F115">
        <v>2020</v>
      </c>
      <c r="G115">
        <v>19.21</v>
      </c>
      <c r="H115" s="4">
        <f t="shared" si="2"/>
        <v>16.675698494825966</v>
      </c>
      <c r="I115" t="s">
        <v>229</v>
      </c>
      <c r="J115" t="s">
        <v>230</v>
      </c>
      <c r="K115" s="15">
        <f t="shared" si="3"/>
        <v>31.374785502965132</v>
      </c>
    </row>
    <row r="116" spans="1:11" x14ac:dyDescent="0.2">
      <c r="A116">
        <v>5</v>
      </c>
      <c r="B116" t="s">
        <v>227</v>
      </c>
      <c r="C116" t="s">
        <v>228</v>
      </c>
      <c r="D116" t="s">
        <v>232</v>
      </c>
      <c r="E116" t="s">
        <v>45</v>
      </c>
      <c r="F116">
        <v>2020</v>
      </c>
      <c r="G116">
        <v>19.170000000000002</v>
      </c>
      <c r="H116" s="4">
        <f t="shared" si="2"/>
        <v>16.635698494825967</v>
      </c>
      <c r="I116" t="s">
        <v>229</v>
      </c>
      <c r="J116" t="s">
        <v>230</v>
      </c>
      <c r="K116" s="15">
        <f t="shared" si="3"/>
        <v>31.299526801177734</v>
      </c>
    </row>
    <row r="117" spans="1:11" x14ac:dyDescent="0.2">
      <c r="A117">
        <v>5</v>
      </c>
      <c r="B117" t="s">
        <v>227</v>
      </c>
      <c r="C117" t="s">
        <v>228</v>
      </c>
      <c r="D117" t="s">
        <v>232</v>
      </c>
      <c r="E117" t="s">
        <v>220</v>
      </c>
      <c r="F117">
        <v>2020</v>
      </c>
      <c r="G117">
        <v>19.05</v>
      </c>
      <c r="H117" s="4">
        <f t="shared" si="2"/>
        <v>16.515698494825966</v>
      </c>
      <c r="I117" t="s">
        <v>229</v>
      </c>
      <c r="J117" t="s">
        <v>230</v>
      </c>
      <c r="K117" s="15">
        <f t="shared" si="3"/>
        <v>31.073750695815548</v>
      </c>
    </row>
    <row r="118" spans="1:11" x14ac:dyDescent="0.2">
      <c r="A118">
        <v>5</v>
      </c>
      <c r="B118" t="s">
        <v>227</v>
      </c>
      <c r="C118" t="s">
        <v>228</v>
      </c>
      <c r="D118" t="s">
        <v>232</v>
      </c>
      <c r="E118" t="s">
        <v>102</v>
      </c>
      <c r="F118">
        <v>2020</v>
      </c>
      <c r="G118">
        <v>18.989999999999998</v>
      </c>
      <c r="H118" s="4">
        <f t="shared" si="2"/>
        <v>16.455698494825963</v>
      </c>
      <c r="I118" t="s">
        <v>229</v>
      </c>
      <c r="J118" t="s">
        <v>230</v>
      </c>
      <c r="K118" s="15">
        <f t="shared" si="3"/>
        <v>30.960862643134458</v>
      </c>
    </row>
    <row r="119" spans="1:11" x14ac:dyDescent="0.2">
      <c r="A119">
        <v>5</v>
      </c>
      <c r="B119" t="s">
        <v>227</v>
      </c>
      <c r="C119" t="s">
        <v>228</v>
      </c>
      <c r="D119" t="s">
        <v>232</v>
      </c>
      <c r="E119" t="s">
        <v>156</v>
      </c>
      <c r="F119">
        <v>2020</v>
      </c>
      <c r="G119">
        <v>18.68</v>
      </c>
      <c r="H119" s="4">
        <f t="shared" si="2"/>
        <v>16.145698494825965</v>
      </c>
      <c r="I119" t="s">
        <v>229</v>
      </c>
      <c r="J119" t="s">
        <v>230</v>
      </c>
      <c r="K119" s="15">
        <f t="shared" si="3"/>
        <v>30.377607704282156</v>
      </c>
    </row>
    <row r="120" spans="1:11" x14ac:dyDescent="0.2">
      <c r="A120">
        <v>5</v>
      </c>
      <c r="B120" t="s">
        <v>227</v>
      </c>
      <c r="C120" t="s">
        <v>228</v>
      </c>
      <c r="D120" t="s">
        <v>232</v>
      </c>
      <c r="E120" t="s">
        <v>27</v>
      </c>
      <c r="F120">
        <v>2020</v>
      </c>
      <c r="G120">
        <v>18.34</v>
      </c>
      <c r="H120" s="4">
        <f t="shared" si="2"/>
        <v>15.805698494825965</v>
      </c>
      <c r="I120" t="s">
        <v>229</v>
      </c>
      <c r="J120" t="s">
        <v>230</v>
      </c>
      <c r="K120" s="15">
        <f t="shared" si="3"/>
        <v>29.737908739089303</v>
      </c>
    </row>
    <row r="121" spans="1:11" x14ac:dyDescent="0.2">
      <c r="A121">
        <v>5</v>
      </c>
      <c r="B121" t="s">
        <v>227</v>
      </c>
      <c r="C121" t="s">
        <v>228</v>
      </c>
      <c r="D121" t="s">
        <v>232</v>
      </c>
      <c r="E121" t="s">
        <v>195</v>
      </c>
      <c r="F121">
        <v>2020</v>
      </c>
      <c r="G121">
        <v>17.61</v>
      </c>
      <c r="H121" s="4">
        <f t="shared" si="2"/>
        <v>15.075698494825964</v>
      </c>
      <c r="I121" t="s">
        <v>229</v>
      </c>
      <c r="J121" t="s">
        <v>230</v>
      </c>
      <c r="K121" s="15">
        <f t="shared" si="3"/>
        <v>28.364437431469359</v>
      </c>
    </row>
    <row r="122" spans="1:11" x14ac:dyDescent="0.2">
      <c r="A122">
        <v>5</v>
      </c>
      <c r="B122" t="s">
        <v>227</v>
      </c>
      <c r="C122" t="s">
        <v>228</v>
      </c>
      <c r="D122" t="s">
        <v>232</v>
      </c>
      <c r="E122" t="s">
        <v>110</v>
      </c>
      <c r="F122">
        <v>2020</v>
      </c>
      <c r="G122">
        <v>17.46</v>
      </c>
      <c r="H122" s="4">
        <f t="shared" si="2"/>
        <v>14.925698494825966</v>
      </c>
      <c r="I122" t="s">
        <v>229</v>
      </c>
      <c r="J122" t="s">
        <v>230</v>
      </c>
      <c r="K122" s="15">
        <f t="shared" si="3"/>
        <v>28.082217299766633</v>
      </c>
    </row>
    <row r="123" spans="1:11" x14ac:dyDescent="0.2">
      <c r="A123">
        <v>5</v>
      </c>
      <c r="B123" t="s">
        <v>227</v>
      </c>
      <c r="C123" t="s">
        <v>228</v>
      </c>
      <c r="D123" t="s">
        <v>232</v>
      </c>
      <c r="E123" t="s">
        <v>127</v>
      </c>
      <c r="F123">
        <v>2020</v>
      </c>
      <c r="G123">
        <v>17.329999999999998</v>
      </c>
      <c r="H123" s="4">
        <f t="shared" si="2"/>
        <v>14.795698494825963</v>
      </c>
      <c r="I123" t="s">
        <v>229</v>
      </c>
      <c r="J123" t="s">
        <v>230</v>
      </c>
      <c r="K123" s="15">
        <f t="shared" si="3"/>
        <v>27.837626518957599</v>
      </c>
    </row>
    <row r="124" spans="1:11" x14ac:dyDescent="0.2">
      <c r="A124">
        <v>5</v>
      </c>
      <c r="B124" t="s">
        <v>227</v>
      </c>
      <c r="C124" t="s">
        <v>228</v>
      </c>
      <c r="D124" t="s">
        <v>232</v>
      </c>
      <c r="E124" t="s">
        <v>221</v>
      </c>
      <c r="F124">
        <v>2020</v>
      </c>
      <c r="G124">
        <v>17.32</v>
      </c>
      <c r="H124" s="4">
        <f t="shared" si="2"/>
        <v>14.785698494825965</v>
      </c>
      <c r="I124" t="s">
        <v>229</v>
      </c>
      <c r="J124" t="s">
        <v>230</v>
      </c>
      <c r="K124" s="15">
        <f t="shared" si="3"/>
        <v>27.818811843510755</v>
      </c>
    </row>
    <row r="125" spans="1:11" x14ac:dyDescent="0.2">
      <c r="A125">
        <v>5</v>
      </c>
      <c r="B125" t="s">
        <v>227</v>
      </c>
      <c r="C125" t="s">
        <v>228</v>
      </c>
      <c r="D125" t="s">
        <v>232</v>
      </c>
      <c r="E125" t="s">
        <v>114</v>
      </c>
      <c r="F125">
        <v>2020</v>
      </c>
      <c r="G125">
        <v>17.29</v>
      </c>
      <c r="H125" s="4">
        <f t="shared" si="2"/>
        <v>14.755698494825964</v>
      </c>
      <c r="I125" t="s">
        <v>229</v>
      </c>
      <c r="J125" t="s">
        <v>230</v>
      </c>
      <c r="K125" s="15">
        <f t="shared" si="3"/>
        <v>27.762367817170208</v>
      </c>
    </row>
    <row r="126" spans="1:11" x14ac:dyDescent="0.2">
      <c r="A126">
        <v>5</v>
      </c>
      <c r="B126" t="s">
        <v>227</v>
      </c>
      <c r="C126" t="s">
        <v>228</v>
      </c>
      <c r="D126" t="s">
        <v>232</v>
      </c>
      <c r="E126" t="s">
        <v>204</v>
      </c>
      <c r="F126">
        <v>2020</v>
      </c>
      <c r="G126">
        <v>16.96</v>
      </c>
      <c r="H126" s="4">
        <f t="shared" si="2"/>
        <v>14.425698494825966</v>
      </c>
      <c r="I126" t="s">
        <v>229</v>
      </c>
      <c r="J126" t="s">
        <v>230</v>
      </c>
      <c r="K126" s="15">
        <f t="shared" si="3"/>
        <v>27.14148352742421</v>
      </c>
    </row>
    <row r="127" spans="1:11" x14ac:dyDescent="0.2">
      <c r="A127">
        <v>5</v>
      </c>
      <c r="B127" t="s">
        <v>227</v>
      </c>
      <c r="C127" t="s">
        <v>228</v>
      </c>
      <c r="D127" t="s">
        <v>232</v>
      </c>
      <c r="E127" t="s">
        <v>74</v>
      </c>
      <c r="F127">
        <v>2020</v>
      </c>
      <c r="G127">
        <v>16.809999999999999</v>
      </c>
      <c r="H127" s="4">
        <f t="shared" si="2"/>
        <v>14.275698494825964</v>
      </c>
      <c r="I127" t="s">
        <v>229</v>
      </c>
      <c r="J127" t="s">
        <v>230</v>
      </c>
      <c r="K127" s="15">
        <f t="shared" si="3"/>
        <v>26.859263395721474</v>
      </c>
    </row>
    <row r="128" spans="1:11" x14ac:dyDescent="0.2">
      <c r="A128">
        <v>5</v>
      </c>
      <c r="B128" t="s">
        <v>227</v>
      </c>
      <c r="C128" t="s">
        <v>228</v>
      </c>
      <c r="D128" t="s">
        <v>232</v>
      </c>
      <c r="E128" t="s">
        <v>169</v>
      </c>
      <c r="F128">
        <v>2020</v>
      </c>
      <c r="G128">
        <v>16.77</v>
      </c>
      <c r="H128" s="4">
        <f t="shared" si="2"/>
        <v>14.235698494825964</v>
      </c>
      <c r="I128" t="s">
        <v>229</v>
      </c>
      <c r="J128" t="s">
        <v>230</v>
      </c>
      <c r="K128" s="15">
        <f t="shared" si="3"/>
        <v>26.784004693934083</v>
      </c>
    </row>
    <row r="129" spans="1:11" x14ac:dyDescent="0.2">
      <c r="A129">
        <v>5</v>
      </c>
      <c r="B129" t="s">
        <v>227</v>
      </c>
      <c r="C129" t="s">
        <v>228</v>
      </c>
      <c r="D129" t="s">
        <v>232</v>
      </c>
      <c r="E129" t="s">
        <v>215</v>
      </c>
      <c r="F129">
        <v>2020</v>
      </c>
      <c r="G129">
        <v>16.670000000000002</v>
      </c>
      <c r="H129" s="4">
        <f t="shared" si="2"/>
        <v>14.135698494825967</v>
      </c>
      <c r="I129" t="s">
        <v>229</v>
      </c>
      <c r="J129" t="s">
        <v>230</v>
      </c>
      <c r="K129" s="15">
        <f t="shared" si="3"/>
        <v>26.595857939465599</v>
      </c>
    </row>
    <row r="130" spans="1:11" x14ac:dyDescent="0.2">
      <c r="A130">
        <v>5</v>
      </c>
      <c r="B130" t="s">
        <v>227</v>
      </c>
      <c r="C130" t="s">
        <v>228</v>
      </c>
      <c r="D130" t="s">
        <v>232</v>
      </c>
      <c r="E130" t="s">
        <v>52</v>
      </c>
      <c r="F130">
        <v>2020</v>
      </c>
      <c r="G130">
        <v>16.25</v>
      </c>
      <c r="H130" s="4">
        <f t="shared" si="2"/>
        <v>13.715698494825965</v>
      </c>
      <c r="I130" t="s">
        <v>229</v>
      </c>
      <c r="J130" t="s">
        <v>230</v>
      </c>
      <c r="K130" s="15">
        <f t="shared" si="3"/>
        <v>25.805641570697958</v>
      </c>
    </row>
    <row r="131" spans="1:11" x14ac:dyDescent="0.2">
      <c r="A131">
        <v>5</v>
      </c>
      <c r="B131" t="s">
        <v>227</v>
      </c>
      <c r="C131" t="s">
        <v>228</v>
      </c>
      <c r="D131" t="s">
        <v>232</v>
      </c>
      <c r="E131" t="s">
        <v>62</v>
      </c>
      <c r="F131">
        <v>2020</v>
      </c>
      <c r="G131">
        <v>16.2</v>
      </c>
      <c r="H131" s="4">
        <f t="shared" ref="H131:H192" si="4">G131-$N$4/$N$3-$N$4</f>
        <v>13.665698494825964</v>
      </c>
      <c r="I131" t="s">
        <v>229</v>
      </c>
      <c r="J131" t="s">
        <v>230</v>
      </c>
      <c r="K131" s="15">
        <f t="shared" ref="K131:K192" si="5">IF(H131&gt;$N$3,100,(H131/$N$3)*100)</f>
        <v>25.711568193463712</v>
      </c>
    </row>
    <row r="132" spans="1:11" x14ac:dyDescent="0.2">
      <c r="A132">
        <v>5</v>
      </c>
      <c r="B132" t="s">
        <v>227</v>
      </c>
      <c r="C132" t="s">
        <v>228</v>
      </c>
      <c r="D132" t="s">
        <v>232</v>
      </c>
      <c r="E132" t="s">
        <v>120</v>
      </c>
      <c r="F132">
        <v>2020</v>
      </c>
      <c r="G132">
        <v>15.96</v>
      </c>
      <c r="H132" s="4">
        <f t="shared" si="4"/>
        <v>13.425698494825966</v>
      </c>
      <c r="I132" t="s">
        <v>229</v>
      </c>
      <c r="J132" t="s">
        <v>230</v>
      </c>
      <c r="K132" s="15">
        <f t="shared" si="5"/>
        <v>25.260015982739354</v>
      </c>
    </row>
    <row r="133" spans="1:11" x14ac:dyDescent="0.2">
      <c r="A133">
        <v>5</v>
      </c>
      <c r="B133" t="s">
        <v>227</v>
      </c>
      <c r="C133" t="s">
        <v>228</v>
      </c>
      <c r="D133" t="s">
        <v>232</v>
      </c>
      <c r="E133" t="s">
        <v>121</v>
      </c>
      <c r="F133">
        <v>2020</v>
      </c>
      <c r="G133">
        <v>15.89</v>
      </c>
      <c r="H133" s="4">
        <f t="shared" si="4"/>
        <v>13.355698494825965</v>
      </c>
      <c r="I133" t="s">
        <v>229</v>
      </c>
      <c r="J133" t="s">
        <v>230</v>
      </c>
      <c r="K133" s="15">
        <f t="shared" si="5"/>
        <v>25.128313254611413</v>
      </c>
    </row>
    <row r="134" spans="1:11" x14ac:dyDescent="0.2">
      <c r="A134">
        <v>5</v>
      </c>
      <c r="B134" t="s">
        <v>227</v>
      </c>
      <c r="C134" t="s">
        <v>228</v>
      </c>
      <c r="D134" t="s">
        <v>232</v>
      </c>
      <c r="E134" t="s">
        <v>56</v>
      </c>
      <c r="F134">
        <v>2020</v>
      </c>
      <c r="G134">
        <v>15.78</v>
      </c>
      <c r="H134" s="4">
        <f t="shared" si="4"/>
        <v>13.245698494825962</v>
      </c>
      <c r="I134" t="s">
        <v>229</v>
      </c>
      <c r="J134" t="s">
        <v>230</v>
      </c>
      <c r="K134" s="15">
        <f t="shared" si="5"/>
        <v>24.921351824696071</v>
      </c>
    </row>
    <row r="135" spans="1:11" x14ac:dyDescent="0.2">
      <c r="A135">
        <v>5</v>
      </c>
      <c r="B135" t="s">
        <v>227</v>
      </c>
      <c r="C135" t="s">
        <v>228</v>
      </c>
      <c r="D135" t="s">
        <v>232</v>
      </c>
      <c r="E135" t="s">
        <v>183</v>
      </c>
      <c r="F135">
        <v>2020</v>
      </c>
      <c r="G135">
        <v>15.43</v>
      </c>
      <c r="H135" s="4">
        <f t="shared" si="4"/>
        <v>12.895698494825965</v>
      </c>
      <c r="I135" t="s">
        <v>229</v>
      </c>
      <c r="J135" t="s">
        <v>230</v>
      </c>
      <c r="K135" s="15">
        <f t="shared" si="5"/>
        <v>24.262838184056378</v>
      </c>
    </row>
    <row r="136" spans="1:11" x14ac:dyDescent="0.2">
      <c r="A136">
        <v>5</v>
      </c>
      <c r="B136" t="s">
        <v>227</v>
      </c>
      <c r="C136" t="s">
        <v>228</v>
      </c>
      <c r="D136" t="s">
        <v>232</v>
      </c>
      <c r="E136" t="s">
        <v>194</v>
      </c>
      <c r="F136">
        <v>2020</v>
      </c>
      <c r="G136">
        <v>15.38</v>
      </c>
      <c r="H136" s="4">
        <f t="shared" si="4"/>
        <v>12.845698494825964</v>
      </c>
      <c r="I136" t="s">
        <v>229</v>
      </c>
      <c r="J136" t="s">
        <v>230</v>
      </c>
      <c r="K136" s="15">
        <f t="shared" si="5"/>
        <v>24.168764806822136</v>
      </c>
    </row>
    <row r="137" spans="1:11" x14ac:dyDescent="0.2">
      <c r="A137">
        <v>5</v>
      </c>
      <c r="B137" t="s">
        <v>227</v>
      </c>
      <c r="C137" t="s">
        <v>228</v>
      </c>
      <c r="D137" t="s">
        <v>232</v>
      </c>
      <c r="E137" t="s">
        <v>163</v>
      </c>
      <c r="F137">
        <v>2020</v>
      </c>
      <c r="G137">
        <v>15.1</v>
      </c>
      <c r="H137" s="4">
        <f t="shared" si="4"/>
        <v>12.565698494825963</v>
      </c>
      <c r="I137" t="s">
        <v>229</v>
      </c>
      <c r="J137" t="s">
        <v>230</v>
      </c>
      <c r="K137" s="15">
        <f t="shared" si="5"/>
        <v>23.641953894310372</v>
      </c>
    </row>
    <row r="138" spans="1:11" x14ac:dyDescent="0.2">
      <c r="A138">
        <v>5</v>
      </c>
      <c r="B138" t="s">
        <v>227</v>
      </c>
      <c r="C138" t="s">
        <v>228</v>
      </c>
      <c r="D138" t="s">
        <v>232</v>
      </c>
      <c r="E138" t="s">
        <v>177</v>
      </c>
      <c r="F138">
        <v>2020</v>
      </c>
      <c r="G138">
        <v>15</v>
      </c>
      <c r="H138" s="4">
        <f t="shared" si="4"/>
        <v>12.465698494825965</v>
      </c>
      <c r="I138" t="s">
        <v>229</v>
      </c>
      <c r="J138" t="s">
        <v>230</v>
      </c>
      <c r="K138" s="15">
        <f t="shared" si="5"/>
        <v>23.453807139841892</v>
      </c>
    </row>
    <row r="139" spans="1:11" x14ac:dyDescent="0.2">
      <c r="A139">
        <v>5</v>
      </c>
      <c r="B139" t="s">
        <v>227</v>
      </c>
      <c r="C139" t="s">
        <v>228</v>
      </c>
      <c r="D139" t="s">
        <v>232</v>
      </c>
      <c r="E139" t="s">
        <v>178</v>
      </c>
      <c r="F139">
        <v>2020</v>
      </c>
      <c r="G139">
        <v>14.89</v>
      </c>
      <c r="H139" s="4">
        <f t="shared" si="4"/>
        <v>12.355698494825965</v>
      </c>
      <c r="I139" t="s">
        <v>229</v>
      </c>
      <c r="J139" t="s">
        <v>230</v>
      </c>
      <c r="K139" s="15">
        <f t="shared" si="5"/>
        <v>23.246845709926557</v>
      </c>
    </row>
    <row r="140" spans="1:11" x14ac:dyDescent="0.2">
      <c r="A140">
        <v>5</v>
      </c>
      <c r="B140" t="s">
        <v>227</v>
      </c>
      <c r="C140" t="s">
        <v>228</v>
      </c>
      <c r="D140" t="s">
        <v>232</v>
      </c>
      <c r="E140" t="s">
        <v>190</v>
      </c>
      <c r="F140">
        <v>2020</v>
      </c>
      <c r="G140">
        <v>14.79</v>
      </c>
      <c r="H140" s="4">
        <f t="shared" si="4"/>
        <v>12.255698494825964</v>
      </c>
      <c r="I140" t="s">
        <v>229</v>
      </c>
      <c r="J140" t="s">
        <v>230</v>
      </c>
      <c r="K140" s="15">
        <f t="shared" si="5"/>
        <v>23.05869895545807</v>
      </c>
    </row>
    <row r="141" spans="1:11" x14ac:dyDescent="0.2">
      <c r="A141">
        <v>5</v>
      </c>
      <c r="B141" t="s">
        <v>227</v>
      </c>
      <c r="C141" t="s">
        <v>228</v>
      </c>
      <c r="D141" t="s">
        <v>232</v>
      </c>
      <c r="E141" t="s">
        <v>23</v>
      </c>
      <c r="F141">
        <v>2020</v>
      </c>
      <c r="G141">
        <v>14.62</v>
      </c>
      <c r="H141" s="4">
        <f t="shared" si="4"/>
        <v>12.085698494825962</v>
      </c>
      <c r="I141" t="s">
        <v>229</v>
      </c>
      <c r="J141" t="s">
        <v>230</v>
      </c>
      <c r="K141" s="15">
        <f t="shared" si="5"/>
        <v>22.738849472861641</v>
      </c>
    </row>
    <row r="142" spans="1:11" x14ac:dyDescent="0.2">
      <c r="A142">
        <v>5</v>
      </c>
      <c r="B142" t="s">
        <v>227</v>
      </c>
      <c r="C142" t="s">
        <v>228</v>
      </c>
      <c r="D142" t="s">
        <v>232</v>
      </c>
      <c r="E142" t="s">
        <v>143</v>
      </c>
      <c r="F142">
        <v>2020</v>
      </c>
      <c r="G142">
        <v>14.55</v>
      </c>
      <c r="H142" s="4">
        <f t="shared" si="4"/>
        <v>12.015698494825966</v>
      </c>
      <c r="I142" t="s">
        <v>229</v>
      </c>
      <c r="J142" t="s">
        <v>230</v>
      </c>
      <c r="K142" s="15">
        <f t="shared" si="5"/>
        <v>22.607146744733708</v>
      </c>
    </row>
    <row r="143" spans="1:11" x14ac:dyDescent="0.2">
      <c r="A143">
        <v>5</v>
      </c>
      <c r="B143" t="s">
        <v>227</v>
      </c>
      <c r="C143" t="s">
        <v>228</v>
      </c>
      <c r="D143" t="s">
        <v>232</v>
      </c>
      <c r="E143" t="s">
        <v>123</v>
      </c>
      <c r="F143">
        <v>2020</v>
      </c>
      <c r="G143">
        <v>14.41</v>
      </c>
      <c r="H143" s="4">
        <f t="shared" si="4"/>
        <v>11.875698494825965</v>
      </c>
      <c r="I143" t="s">
        <v>229</v>
      </c>
      <c r="J143" t="s">
        <v>230</v>
      </c>
      <c r="K143" s="15">
        <f t="shared" si="5"/>
        <v>22.34374128847783</v>
      </c>
    </row>
    <row r="144" spans="1:11" x14ac:dyDescent="0.2">
      <c r="A144">
        <v>5</v>
      </c>
      <c r="B144" t="s">
        <v>227</v>
      </c>
      <c r="C144" t="s">
        <v>228</v>
      </c>
      <c r="D144" t="s">
        <v>232</v>
      </c>
      <c r="E144" t="s">
        <v>192</v>
      </c>
      <c r="F144">
        <v>2020</v>
      </c>
      <c r="G144">
        <v>14.36</v>
      </c>
      <c r="H144" s="4">
        <f t="shared" si="4"/>
        <v>11.825698494825964</v>
      </c>
      <c r="I144" t="s">
        <v>229</v>
      </c>
      <c r="J144" t="s">
        <v>230</v>
      </c>
      <c r="K144" s="15">
        <f t="shared" si="5"/>
        <v>22.249667911243584</v>
      </c>
    </row>
    <row r="145" spans="1:11" x14ac:dyDescent="0.2">
      <c r="A145">
        <v>5</v>
      </c>
      <c r="B145" t="s">
        <v>227</v>
      </c>
      <c r="C145" t="s">
        <v>228</v>
      </c>
      <c r="D145" t="s">
        <v>232</v>
      </c>
      <c r="E145" t="s">
        <v>38</v>
      </c>
      <c r="F145">
        <v>2020</v>
      </c>
      <c r="G145">
        <v>14.09</v>
      </c>
      <c r="H145" s="4">
        <f t="shared" si="4"/>
        <v>11.555698494825965</v>
      </c>
      <c r="I145" t="s">
        <v>229</v>
      </c>
      <c r="J145" t="s">
        <v>230</v>
      </c>
      <c r="K145" s="15">
        <f t="shared" si="5"/>
        <v>21.741671674178672</v>
      </c>
    </row>
    <row r="146" spans="1:11" x14ac:dyDescent="0.2">
      <c r="A146">
        <v>5</v>
      </c>
      <c r="B146" t="s">
        <v>227</v>
      </c>
      <c r="C146" t="s">
        <v>228</v>
      </c>
      <c r="D146" t="s">
        <v>232</v>
      </c>
      <c r="E146" t="s">
        <v>140</v>
      </c>
      <c r="F146">
        <v>2020</v>
      </c>
      <c r="G146">
        <v>13.73</v>
      </c>
      <c r="H146" s="4">
        <f t="shared" si="4"/>
        <v>11.195698494825965</v>
      </c>
      <c r="I146" t="s">
        <v>229</v>
      </c>
      <c r="J146" t="s">
        <v>230</v>
      </c>
      <c r="K146" s="15">
        <f t="shared" si="5"/>
        <v>21.064343358092128</v>
      </c>
    </row>
    <row r="147" spans="1:11" x14ac:dyDescent="0.2">
      <c r="A147">
        <v>5</v>
      </c>
      <c r="B147" t="s">
        <v>227</v>
      </c>
      <c r="C147" t="s">
        <v>228</v>
      </c>
      <c r="D147" t="s">
        <v>232</v>
      </c>
      <c r="E147" t="s">
        <v>49</v>
      </c>
      <c r="F147">
        <v>2020</v>
      </c>
      <c r="G147">
        <v>13.43</v>
      </c>
      <c r="H147" s="4">
        <f t="shared" si="4"/>
        <v>10.895698494825965</v>
      </c>
      <c r="I147" t="s">
        <v>229</v>
      </c>
      <c r="J147" t="s">
        <v>230</v>
      </c>
      <c r="K147" s="15">
        <f t="shared" si="5"/>
        <v>20.499903094686669</v>
      </c>
    </row>
    <row r="148" spans="1:11" x14ac:dyDescent="0.2">
      <c r="A148">
        <v>5</v>
      </c>
      <c r="B148" t="s">
        <v>227</v>
      </c>
      <c r="C148" t="s">
        <v>228</v>
      </c>
      <c r="D148" t="s">
        <v>232</v>
      </c>
      <c r="E148" t="s">
        <v>165</v>
      </c>
      <c r="F148">
        <v>2020</v>
      </c>
      <c r="G148">
        <v>13.39</v>
      </c>
      <c r="H148" s="4">
        <f t="shared" si="4"/>
        <v>10.855698494825965</v>
      </c>
      <c r="I148" t="s">
        <v>229</v>
      </c>
      <c r="J148" t="s">
        <v>230</v>
      </c>
      <c r="K148" s="15">
        <f t="shared" si="5"/>
        <v>20.424644392899278</v>
      </c>
    </row>
    <row r="149" spans="1:11" x14ac:dyDescent="0.2">
      <c r="A149">
        <v>5</v>
      </c>
      <c r="B149" t="s">
        <v>227</v>
      </c>
      <c r="C149" t="s">
        <v>228</v>
      </c>
      <c r="D149" t="s">
        <v>232</v>
      </c>
      <c r="E149" t="s">
        <v>99</v>
      </c>
      <c r="F149">
        <v>2020</v>
      </c>
      <c r="G149">
        <v>13.09</v>
      </c>
      <c r="H149" s="4">
        <f t="shared" si="4"/>
        <v>10.555698494825965</v>
      </c>
      <c r="I149" t="s">
        <v>229</v>
      </c>
      <c r="J149" t="s">
        <v>230</v>
      </c>
      <c r="K149" s="15">
        <f t="shared" si="5"/>
        <v>19.86020412949382</v>
      </c>
    </row>
    <row r="150" spans="1:11" x14ac:dyDescent="0.2">
      <c r="A150">
        <v>5</v>
      </c>
      <c r="B150" t="s">
        <v>227</v>
      </c>
      <c r="C150" t="s">
        <v>228</v>
      </c>
      <c r="D150" t="s">
        <v>232</v>
      </c>
      <c r="E150" t="s">
        <v>142</v>
      </c>
      <c r="F150">
        <v>2020</v>
      </c>
      <c r="G150">
        <v>13.04</v>
      </c>
      <c r="H150" s="4">
        <f t="shared" si="4"/>
        <v>10.505698494825964</v>
      </c>
      <c r="I150" t="s">
        <v>229</v>
      </c>
      <c r="J150" t="s">
        <v>230</v>
      </c>
      <c r="K150" s="15">
        <f t="shared" si="5"/>
        <v>19.766130752259574</v>
      </c>
    </row>
    <row r="151" spans="1:11" x14ac:dyDescent="0.2">
      <c r="A151">
        <v>5</v>
      </c>
      <c r="B151" t="s">
        <v>227</v>
      </c>
      <c r="C151" t="s">
        <v>228</v>
      </c>
      <c r="D151" t="s">
        <v>232</v>
      </c>
      <c r="E151" t="s">
        <v>76</v>
      </c>
      <c r="F151">
        <v>2020</v>
      </c>
      <c r="G151">
        <v>12.82</v>
      </c>
      <c r="H151" s="4">
        <f t="shared" si="4"/>
        <v>10.285698494825965</v>
      </c>
      <c r="I151" t="s">
        <v>229</v>
      </c>
      <c r="J151" t="s">
        <v>230</v>
      </c>
      <c r="K151" s="15">
        <f t="shared" si="5"/>
        <v>19.352207892428911</v>
      </c>
    </row>
    <row r="152" spans="1:11" x14ac:dyDescent="0.2">
      <c r="A152">
        <v>5</v>
      </c>
      <c r="B152" t="s">
        <v>227</v>
      </c>
      <c r="C152" t="s">
        <v>228</v>
      </c>
      <c r="D152" t="s">
        <v>232</v>
      </c>
      <c r="E152" t="s">
        <v>91</v>
      </c>
      <c r="F152">
        <v>2020</v>
      </c>
      <c r="G152">
        <v>12.8</v>
      </c>
      <c r="H152" s="4">
        <f t="shared" si="4"/>
        <v>10.265698494825966</v>
      </c>
      <c r="I152" t="s">
        <v>229</v>
      </c>
      <c r="J152" t="s">
        <v>230</v>
      </c>
      <c r="K152" s="15">
        <f t="shared" si="5"/>
        <v>19.314578541535212</v>
      </c>
    </row>
    <row r="153" spans="1:11" x14ac:dyDescent="0.2">
      <c r="A153">
        <v>5</v>
      </c>
      <c r="B153" t="s">
        <v>227</v>
      </c>
      <c r="C153" t="s">
        <v>228</v>
      </c>
      <c r="D153" t="s">
        <v>232</v>
      </c>
      <c r="E153" t="s">
        <v>208</v>
      </c>
      <c r="F153">
        <v>2020</v>
      </c>
      <c r="G153">
        <v>12.5</v>
      </c>
      <c r="H153" s="4">
        <f t="shared" si="4"/>
        <v>9.9656984948259648</v>
      </c>
      <c r="I153" t="s">
        <v>229</v>
      </c>
      <c r="J153" t="s">
        <v>230</v>
      </c>
      <c r="K153" s="15">
        <f t="shared" si="5"/>
        <v>18.750138278129754</v>
      </c>
    </row>
    <row r="154" spans="1:11" x14ac:dyDescent="0.2">
      <c r="A154">
        <v>5</v>
      </c>
      <c r="B154" t="s">
        <v>227</v>
      </c>
      <c r="C154" t="s">
        <v>228</v>
      </c>
      <c r="D154" t="s">
        <v>232</v>
      </c>
      <c r="E154" t="s">
        <v>219</v>
      </c>
      <c r="F154">
        <v>2020</v>
      </c>
      <c r="G154">
        <v>12.4</v>
      </c>
      <c r="H154" s="4">
        <f t="shared" si="4"/>
        <v>9.8656984948259634</v>
      </c>
      <c r="I154" t="s">
        <v>229</v>
      </c>
      <c r="J154" t="s">
        <v>230</v>
      </c>
      <c r="K154" s="15">
        <f t="shared" si="5"/>
        <v>18.561991523661266</v>
      </c>
    </row>
    <row r="155" spans="1:11" x14ac:dyDescent="0.2">
      <c r="A155">
        <v>5</v>
      </c>
      <c r="B155" t="s">
        <v>227</v>
      </c>
      <c r="C155" t="s">
        <v>228</v>
      </c>
      <c r="D155" t="s">
        <v>232</v>
      </c>
      <c r="E155" t="s">
        <v>119</v>
      </c>
      <c r="F155">
        <v>2020</v>
      </c>
      <c r="G155">
        <v>12.33</v>
      </c>
      <c r="H155" s="4">
        <f t="shared" si="4"/>
        <v>9.7956984948259631</v>
      </c>
      <c r="I155" t="s">
        <v>229</v>
      </c>
      <c r="J155" t="s">
        <v>230</v>
      </c>
      <c r="K155" s="15">
        <f t="shared" si="5"/>
        <v>18.430288795533329</v>
      </c>
    </row>
    <row r="156" spans="1:11" x14ac:dyDescent="0.2">
      <c r="A156">
        <v>5</v>
      </c>
      <c r="B156" t="s">
        <v>227</v>
      </c>
      <c r="C156" t="s">
        <v>228</v>
      </c>
      <c r="D156" t="s">
        <v>232</v>
      </c>
      <c r="E156" t="s">
        <v>145</v>
      </c>
      <c r="F156">
        <v>2020</v>
      </c>
      <c r="G156">
        <v>12.33</v>
      </c>
      <c r="H156" s="4">
        <f t="shared" si="4"/>
        <v>9.7956984948259631</v>
      </c>
      <c r="I156" t="s">
        <v>229</v>
      </c>
      <c r="J156" t="s">
        <v>230</v>
      </c>
      <c r="K156" s="15">
        <f t="shared" si="5"/>
        <v>18.430288795533329</v>
      </c>
    </row>
    <row r="157" spans="1:11" x14ac:dyDescent="0.2">
      <c r="A157">
        <v>5</v>
      </c>
      <c r="B157" t="s">
        <v>227</v>
      </c>
      <c r="C157" t="s">
        <v>228</v>
      </c>
      <c r="D157" t="s">
        <v>232</v>
      </c>
      <c r="E157" t="s">
        <v>41</v>
      </c>
      <c r="F157">
        <v>2020</v>
      </c>
      <c r="G157">
        <v>12.06</v>
      </c>
      <c r="H157" s="4">
        <f t="shared" si="4"/>
        <v>9.5256984948259635</v>
      </c>
      <c r="I157" t="s">
        <v>229</v>
      </c>
      <c r="J157" t="s">
        <v>230</v>
      </c>
      <c r="K157" s="15">
        <f t="shared" si="5"/>
        <v>17.922292558468417</v>
      </c>
    </row>
    <row r="158" spans="1:11" x14ac:dyDescent="0.2">
      <c r="A158">
        <v>5</v>
      </c>
      <c r="B158" t="s">
        <v>227</v>
      </c>
      <c r="C158" t="s">
        <v>228</v>
      </c>
      <c r="D158" t="s">
        <v>232</v>
      </c>
      <c r="E158" t="s">
        <v>231</v>
      </c>
      <c r="F158">
        <v>2020</v>
      </c>
      <c r="G158">
        <v>12</v>
      </c>
      <c r="H158" s="4">
        <f t="shared" si="4"/>
        <v>9.4656984948259648</v>
      </c>
      <c r="I158" t="s">
        <v>229</v>
      </c>
      <c r="J158" t="s">
        <v>230</v>
      </c>
      <c r="K158" s="15">
        <f t="shared" si="5"/>
        <v>17.809404505787331</v>
      </c>
    </row>
    <row r="159" spans="1:11" x14ac:dyDescent="0.2">
      <c r="A159">
        <v>5</v>
      </c>
      <c r="B159" t="s">
        <v>227</v>
      </c>
      <c r="C159" t="s">
        <v>228</v>
      </c>
      <c r="D159" t="s">
        <v>232</v>
      </c>
      <c r="E159" t="s">
        <v>109</v>
      </c>
      <c r="F159">
        <v>2020</v>
      </c>
      <c r="G159">
        <v>11.95</v>
      </c>
      <c r="H159" s="4">
        <f t="shared" si="4"/>
        <v>9.4156984948259641</v>
      </c>
      <c r="I159" t="s">
        <v>229</v>
      </c>
      <c r="J159" t="s">
        <v>230</v>
      </c>
      <c r="K159" s="15">
        <f t="shared" si="5"/>
        <v>17.715331128553085</v>
      </c>
    </row>
    <row r="160" spans="1:11" x14ac:dyDescent="0.2">
      <c r="A160">
        <v>5</v>
      </c>
      <c r="B160" t="s">
        <v>227</v>
      </c>
      <c r="C160" t="s">
        <v>228</v>
      </c>
      <c r="D160" t="s">
        <v>232</v>
      </c>
      <c r="E160" t="s">
        <v>90</v>
      </c>
      <c r="F160">
        <v>2020</v>
      </c>
      <c r="G160">
        <v>11.26</v>
      </c>
      <c r="H160" s="4">
        <f t="shared" si="4"/>
        <v>8.7256984948259628</v>
      </c>
      <c r="I160" t="s">
        <v>229</v>
      </c>
      <c r="J160" t="s">
        <v>230</v>
      </c>
      <c r="K160" s="15">
        <f t="shared" si="5"/>
        <v>16.417118522720532</v>
      </c>
    </row>
    <row r="161" spans="1:11" x14ac:dyDescent="0.2">
      <c r="A161">
        <v>5</v>
      </c>
      <c r="B161" t="s">
        <v>227</v>
      </c>
      <c r="C161" t="s">
        <v>228</v>
      </c>
      <c r="D161" t="s">
        <v>232</v>
      </c>
      <c r="E161" t="s">
        <v>73</v>
      </c>
      <c r="F161">
        <v>2020</v>
      </c>
      <c r="G161">
        <v>11.11</v>
      </c>
      <c r="H161" s="4">
        <f t="shared" si="4"/>
        <v>8.5756984948259642</v>
      </c>
      <c r="I161" t="s">
        <v>229</v>
      </c>
      <c r="J161" t="s">
        <v>230</v>
      </c>
      <c r="K161" s="15">
        <f t="shared" si="5"/>
        <v>16.134898391017806</v>
      </c>
    </row>
    <row r="162" spans="1:11" x14ac:dyDescent="0.2">
      <c r="A162">
        <v>5</v>
      </c>
      <c r="B162" t="s">
        <v>227</v>
      </c>
      <c r="C162" t="s">
        <v>228</v>
      </c>
      <c r="D162" t="s">
        <v>232</v>
      </c>
      <c r="E162" t="s">
        <v>82</v>
      </c>
      <c r="F162">
        <v>2020</v>
      </c>
      <c r="G162">
        <v>11.11</v>
      </c>
      <c r="H162" s="4">
        <f t="shared" si="4"/>
        <v>8.5756984948259642</v>
      </c>
      <c r="I162" t="s">
        <v>229</v>
      </c>
      <c r="J162" t="s">
        <v>230</v>
      </c>
      <c r="K162" s="15">
        <f t="shared" si="5"/>
        <v>16.134898391017806</v>
      </c>
    </row>
    <row r="163" spans="1:11" x14ac:dyDescent="0.2">
      <c r="A163">
        <v>5</v>
      </c>
      <c r="B163" t="s">
        <v>227</v>
      </c>
      <c r="C163" t="s">
        <v>228</v>
      </c>
      <c r="D163" t="s">
        <v>232</v>
      </c>
      <c r="E163" t="s">
        <v>80</v>
      </c>
      <c r="F163">
        <v>2020</v>
      </c>
      <c r="G163">
        <v>10.77</v>
      </c>
      <c r="H163" s="4">
        <f t="shared" si="4"/>
        <v>8.2356984948259644</v>
      </c>
      <c r="I163" t="s">
        <v>229</v>
      </c>
      <c r="J163" t="s">
        <v>230</v>
      </c>
      <c r="K163" s="15">
        <f t="shared" si="5"/>
        <v>15.495199425824957</v>
      </c>
    </row>
    <row r="164" spans="1:11" x14ac:dyDescent="0.2">
      <c r="A164">
        <v>5</v>
      </c>
      <c r="B164" t="s">
        <v>227</v>
      </c>
      <c r="C164" t="s">
        <v>228</v>
      </c>
      <c r="D164" t="s">
        <v>232</v>
      </c>
      <c r="E164" t="s">
        <v>202</v>
      </c>
      <c r="F164">
        <v>2020</v>
      </c>
      <c r="G164">
        <v>10.53</v>
      </c>
      <c r="H164" s="4">
        <f t="shared" si="4"/>
        <v>7.9956984948259633</v>
      </c>
      <c r="I164" t="s">
        <v>229</v>
      </c>
      <c r="J164" t="s">
        <v>230</v>
      </c>
      <c r="K164" s="15">
        <f t="shared" si="5"/>
        <v>15.04364721510059</v>
      </c>
    </row>
    <row r="165" spans="1:11" x14ac:dyDescent="0.2">
      <c r="A165">
        <v>5</v>
      </c>
      <c r="B165" t="s">
        <v>227</v>
      </c>
      <c r="C165" t="s">
        <v>228</v>
      </c>
      <c r="D165" t="s">
        <v>232</v>
      </c>
      <c r="E165" t="s">
        <v>167</v>
      </c>
      <c r="F165">
        <v>2020</v>
      </c>
      <c r="G165">
        <v>10</v>
      </c>
      <c r="H165" s="4">
        <f t="shared" si="4"/>
        <v>7.4656984948259639</v>
      </c>
      <c r="I165" t="s">
        <v>229</v>
      </c>
      <c r="J165" t="s">
        <v>230</v>
      </c>
      <c r="K165" s="15">
        <f t="shared" si="5"/>
        <v>14.046469416417617</v>
      </c>
    </row>
    <row r="166" spans="1:11" x14ac:dyDescent="0.2">
      <c r="A166">
        <v>5</v>
      </c>
      <c r="B166" t="s">
        <v>227</v>
      </c>
      <c r="C166" t="s">
        <v>228</v>
      </c>
      <c r="D166" t="s">
        <v>232</v>
      </c>
      <c r="E166" t="s">
        <v>111</v>
      </c>
      <c r="F166">
        <v>2020</v>
      </c>
      <c r="G166">
        <v>9.91</v>
      </c>
      <c r="H166" s="4">
        <f t="shared" si="4"/>
        <v>7.3756984948259641</v>
      </c>
      <c r="I166" t="s">
        <v>229</v>
      </c>
      <c r="J166" t="s">
        <v>230</v>
      </c>
      <c r="K166" s="15">
        <f t="shared" si="5"/>
        <v>13.877137337395981</v>
      </c>
    </row>
    <row r="167" spans="1:11" x14ac:dyDescent="0.2">
      <c r="A167">
        <v>5</v>
      </c>
      <c r="B167" t="s">
        <v>227</v>
      </c>
      <c r="C167" t="s">
        <v>228</v>
      </c>
      <c r="D167" t="s">
        <v>232</v>
      </c>
      <c r="E167" t="s">
        <v>212</v>
      </c>
      <c r="F167">
        <v>2020</v>
      </c>
      <c r="G167">
        <v>9.76</v>
      </c>
      <c r="H167" s="4">
        <f t="shared" si="4"/>
        <v>7.2256984948259637</v>
      </c>
      <c r="I167" t="s">
        <v>229</v>
      </c>
      <c r="J167" t="s">
        <v>230</v>
      </c>
      <c r="K167" s="15">
        <f t="shared" si="5"/>
        <v>13.594917205693251</v>
      </c>
    </row>
    <row r="168" spans="1:11" x14ac:dyDescent="0.2">
      <c r="A168">
        <v>5</v>
      </c>
      <c r="B168" t="s">
        <v>227</v>
      </c>
      <c r="C168" t="s">
        <v>228</v>
      </c>
      <c r="D168" t="s">
        <v>232</v>
      </c>
      <c r="E168" t="s">
        <v>154</v>
      </c>
      <c r="F168">
        <v>2020</v>
      </c>
      <c r="G168">
        <v>9.59</v>
      </c>
      <c r="H168" s="4">
        <f t="shared" si="4"/>
        <v>7.0556984948259638</v>
      </c>
      <c r="I168" t="s">
        <v>229</v>
      </c>
      <c r="J168" t="s">
        <v>230</v>
      </c>
      <c r="K168" s="15">
        <f t="shared" si="5"/>
        <v>13.275067723096829</v>
      </c>
    </row>
    <row r="169" spans="1:11" x14ac:dyDescent="0.2">
      <c r="A169">
        <v>5</v>
      </c>
      <c r="B169" t="s">
        <v>227</v>
      </c>
      <c r="C169" t="s">
        <v>228</v>
      </c>
      <c r="D169" t="s">
        <v>232</v>
      </c>
      <c r="E169" t="s">
        <v>197</v>
      </c>
      <c r="F169">
        <v>2020</v>
      </c>
      <c r="G169">
        <v>9.52</v>
      </c>
      <c r="H169" s="4">
        <f t="shared" si="4"/>
        <v>6.9856984948259635</v>
      </c>
      <c r="I169" t="s">
        <v>229</v>
      </c>
      <c r="J169" t="s">
        <v>230</v>
      </c>
      <c r="K169" s="15">
        <f t="shared" si="5"/>
        <v>13.143364994968888</v>
      </c>
    </row>
    <row r="170" spans="1:11" x14ac:dyDescent="0.2">
      <c r="A170">
        <v>5</v>
      </c>
      <c r="B170" t="s">
        <v>227</v>
      </c>
      <c r="C170" t="s">
        <v>228</v>
      </c>
      <c r="D170" t="s">
        <v>232</v>
      </c>
      <c r="E170" t="s">
        <v>81</v>
      </c>
      <c r="F170">
        <v>2020</v>
      </c>
      <c r="G170">
        <v>9.3800000000000008</v>
      </c>
      <c r="H170" s="4">
        <f t="shared" si="4"/>
        <v>6.8456984948259647</v>
      </c>
      <c r="I170" t="s">
        <v>229</v>
      </c>
      <c r="J170" t="s">
        <v>230</v>
      </c>
      <c r="K170" s="15">
        <f t="shared" si="5"/>
        <v>12.87995953871301</v>
      </c>
    </row>
    <row r="171" spans="1:11" x14ac:dyDescent="0.2">
      <c r="A171">
        <v>5</v>
      </c>
      <c r="B171" t="s">
        <v>227</v>
      </c>
      <c r="C171" t="s">
        <v>228</v>
      </c>
      <c r="D171" t="s">
        <v>232</v>
      </c>
      <c r="E171" t="s">
        <v>181</v>
      </c>
      <c r="F171">
        <v>2020</v>
      </c>
      <c r="G171">
        <v>9.09</v>
      </c>
      <c r="H171" s="4">
        <f t="shared" si="4"/>
        <v>6.5556984948259638</v>
      </c>
      <c r="I171" t="s">
        <v>229</v>
      </c>
      <c r="J171" t="s">
        <v>230</v>
      </c>
      <c r="K171" s="15">
        <f t="shared" si="5"/>
        <v>12.334333950754401</v>
      </c>
    </row>
    <row r="172" spans="1:11" x14ac:dyDescent="0.2">
      <c r="A172">
        <v>5</v>
      </c>
      <c r="B172" t="s">
        <v>227</v>
      </c>
      <c r="C172" t="s">
        <v>228</v>
      </c>
      <c r="D172" t="s">
        <v>232</v>
      </c>
      <c r="E172" t="s">
        <v>39</v>
      </c>
      <c r="F172">
        <v>2020</v>
      </c>
      <c r="G172">
        <v>8.6199999999999992</v>
      </c>
      <c r="H172" s="4">
        <f t="shared" si="4"/>
        <v>6.0856984948259631</v>
      </c>
      <c r="I172" t="s">
        <v>229</v>
      </c>
      <c r="J172" t="s">
        <v>230</v>
      </c>
      <c r="K172" s="15">
        <f t="shared" si="5"/>
        <v>11.450044204752519</v>
      </c>
    </row>
    <row r="173" spans="1:11" x14ac:dyDescent="0.2">
      <c r="A173">
        <v>5</v>
      </c>
      <c r="B173" t="s">
        <v>227</v>
      </c>
      <c r="C173" t="s">
        <v>228</v>
      </c>
      <c r="D173" t="s">
        <v>232</v>
      </c>
      <c r="E173" t="s">
        <v>87</v>
      </c>
      <c r="F173">
        <v>2020</v>
      </c>
      <c r="G173">
        <v>8.57</v>
      </c>
      <c r="H173" s="4">
        <f t="shared" si="4"/>
        <v>6.0356984948259642</v>
      </c>
      <c r="I173" t="s">
        <v>229</v>
      </c>
      <c r="J173" t="s">
        <v>230</v>
      </c>
      <c r="K173" s="15">
        <f t="shared" si="5"/>
        <v>11.355970827518277</v>
      </c>
    </row>
    <row r="174" spans="1:11" x14ac:dyDescent="0.2">
      <c r="A174">
        <v>5</v>
      </c>
      <c r="B174" t="s">
        <v>227</v>
      </c>
      <c r="C174" t="s">
        <v>228</v>
      </c>
      <c r="D174" t="s">
        <v>232</v>
      </c>
      <c r="E174" t="s">
        <v>157</v>
      </c>
      <c r="F174">
        <v>2020</v>
      </c>
      <c r="G174">
        <v>7.41</v>
      </c>
      <c r="H174" s="4">
        <f t="shared" si="4"/>
        <v>4.875698494825965</v>
      </c>
      <c r="I174" t="s">
        <v>229</v>
      </c>
      <c r="J174" t="s">
        <v>230</v>
      </c>
      <c r="K174" s="15">
        <f t="shared" si="5"/>
        <v>9.1734684756838476</v>
      </c>
    </row>
    <row r="175" spans="1:11" x14ac:dyDescent="0.2">
      <c r="A175">
        <v>5</v>
      </c>
      <c r="B175" t="s">
        <v>227</v>
      </c>
      <c r="C175" t="s">
        <v>228</v>
      </c>
      <c r="D175" t="s">
        <v>232</v>
      </c>
      <c r="E175" t="s">
        <v>92</v>
      </c>
      <c r="F175">
        <v>2020</v>
      </c>
      <c r="G175">
        <v>7.23</v>
      </c>
      <c r="H175" s="4">
        <f t="shared" si="4"/>
        <v>4.6956984948259652</v>
      </c>
      <c r="I175" t="s">
        <v>229</v>
      </c>
      <c r="J175" t="s">
        <v>230</v>
      </c>
      <c r="K175" s="15">
        <f t="shared" si="5"/>
        <v>8.8348043176405753</v>
      </c>
    </row>
    <row r="176" spans="1:11" x14ac:dyDescent="0.2">
      <c r="A176">
        <v>5</v>
      </c>
      <c r="B176" t="s">
        <v>227</v>
      </c>
      <c r="C176" t="s">
        <v>228</v>
      </c>
      <c r="D176" t="s">
        <v>232</v>
      </c>
      <c r="E176" t="s">
        <v>100</v>
      </c>
      <c r="F176">
        <v>2020</v>
      </c>
      <c r="G176">
        <v>6.52</v>
      </c>
      <c r="H176" s="4">
        <f t="shared" si="4"/>
        <v>3.9856984948259644</v>
      </c>
      <c r="I176" t="s">
        <v>229</v>
      </c>
      <c r="J176" t="s">
        <v>230</v>
      </c>
      <c r="K176" s="15">
        <f t="shared" si="5"/>
        <v>7.4989623609143266</v>
      </c>
    </row>
    <row r="177" spans="1:11" x14ac:dyDescent="0.2">
      <c r="A177">
        <v>5</v>
      </c>
      <c r="B177" t="s">
        <v>227</v>
      </c>
      <c r="C177" t="s">
        <v>228</v>
      </c>
      <c r="D177" t="s">
        <v>232</v>
      </c>
      <c r="E177" t="s">
        <v>115</v>
      </c>
      <c r="F177">
        <v>2020</v>
      </c>
      <c r="G177">
        <v>6.35</v>
      </c>
      <c r="H177" s="4">
        <f t="shared" si="4"/>
        <v>3.8156984948259645</v>
      </c>
      <c r="I177" t="s">
        <v>229</v>
      </c>
      <c r="J177" t="s">
        <v>230</v>
      </c>
      <c r="K177" s="15">
        <f t="shared" si="5"/>
        <v>7.1791128783179019</v>
      </c>
    </row>
    <row r="178" spans="1:11" x14ac:dyDescent="0.2">
      <c r="A178">
        <v>5</v>
      </c>
      <c r="B178" t="s">
        <v>227</v>
      </c>
      <c r="C178" t="s">
        <v>228</v>
      </c>
      <c r="D178" t="s">
        <v>232</v>
      </c>
      <c r="E178" t="s">
        <v>224</v>
      </c>
      <c r="F178">
        <v>2020</v>
      </c>
      <c r="G178">
        <v>6.25</v>
      </c>
      <c r="H178" s="4">
        <f t="shared" si="4"/>
        <v>3.7156984948259648</v>
      </c>
      <c r="I178" t="s">
        <v>229</v>
      </c>
      <c r="J178" t="s">
        <v>230</v>
      </c>
      <c r="K178" s="15">
        <f t="shared" si="5"/>
        <v>6.9909661238494163</v>
      </c>
    </row>
    <row r="179" spans="1:11" x14ac:dyDescent="0.2">
      <c r="A179">
        <v>5</v>
      </c>
      <c r="B179" t="s">
        <v>227</v>
      </c>
      <c r="C179" t="s">
        <v>228</v>
      </c>
      <c r="D179" t="s">
        <v>232</v>
      </c>
      <c r="E179" t="s">
        <v>179</v>
      </c>
      <c r="F179">
        <v>2020</v>
      </c>
      <c r="G179">
        <v>6.12</v>
      </c>
      <c r="H179" s="4">
        <f t="shared" si="4"/>
        <v>3.5856984948259649</v>
      </c>
      <c r="I179" t="s">
        <v>229</v>
      </c>
      <c r="J179" t="s">
        <v>230</v>
      </c>
      <c r="K179" s="15">
        <f t="shared" si="5"/>
        <v>6.746375343040385</v>
      </c>
    </row>
    <row r="180" spans="1:11" x14ac:dyDescent="0.2">
      <c r="A180">
        <v>5</v>
      </c>
      <c r="B180" t="s">
        <v>227</v>
      </c>
      <c r="C180" t="s">
        <v>228</v>
      </c>
      <c r="D180" t="s">
        <v>232</v>
      </c>
      <c r="E180" t="s">
        <v>89</v>
      </c>
      <c r="F180">
        <v>2020</v>
      </c>
      <c r="G180">
        <v>6.06</v>
      </c>
      <c r="H180" s="4">
        <f t="shared" si="4"/>
        <v>3.5256984948259644</v>
      </c>
      <c r="I180" t="s">
        <v>229</v>
      </c>
      <c r="J180" t="s">
        <v>230</v>
      </c>
      <c r="K180" s="15">
        <f t="shared" si="5"/>
        <v>6.6334872903592936</v>
      </c>
    </row>
    <row r="181" spans="1:11" x14ac:dyDescent="0.2">
      <c r="A181">
        <v>5</v>
      </c>
      <c r="B181" t="s">
        <v>227</v>
      </c>
      <c r="C181" t="s">
        <v>228</v>
      </c>
      <c r="D181" t="s">
        <v>232</v>
      </c>
      <c r="E181" t="s">
        <v>207</v>
      </c>
      <c r="F181">
        <v>2020</v>
      </c>
      <c r="G181">
        <v>6.06</v>
      </c>
      <c r="H181" s="4">
        <f t="shared" si="4"/>
        <v>3.5256984948259644</v>
      </c>
      <c r="I181" t="s">
        <v>229</v>
      </c>
      <c r="J181" t="s">
        <v>230</v>
      </c>
      <c r="K181" s="15">
        <f t="shared" si="5"/>
        <v>6.6334872903592936</v>
      </c>
    </row>
    <row r="182" spans="1:11" x14ac:dyDescent="0.2">
      <c r="A182">
        <v>5</v>
      </c>
      <c r="B182" t="s">
        <v>227</v>
      </c>
      <c r="C182" t="s">
        <v>228</v>
      </c>
      <c r="D182" t="s">
        <v>232</v>
      </c>
      <c r="E182" t="s">
        <v>107</v>
      </c>
      <c r="F182">
        <v>2020</v>
      </c>
      <c r="G182">
        <v>5.88</v>
      </c>
      <c r="H182" s="4">
        <f t="shared" si="4"/>
        <v>3.3456984948259647</v>
      </c>
      <c r="I182" t="s">
        <v>229</v>
      </c>
      <c r="J182" t="s">
        <v>230</v>
      </c>
      <c r="K182" s="15">
        <f t="shared" si="5"/>
        <v>6.2948231323160204</v>
      </c>
    </row>
    <row r="183" spans="1:11" x14ac:dyDescent="0.2">
      <c r="A183">
        <v>5</v>
      </c>
      <c r="B183" t="s">
        <v>227</v>
      </c>
      <c r="C183" t="s">
        <v>228</v>
      </c>
      <c r="D183" t="s">
        <v>232</v>
      </c>
      <c r="E183" t="s">
        <v>88</v>
      </c>
      <c r="F183">
        <v>2020</v>
      </c>
      <c r="G183">
        <v>5.33</v>
      </c>
      <c r="H183" s="4">
        <f t="shared" si="4"/>
        <v>2.7956984948259649</v>
      </c>
      <c r="I183" t="s">
        <v>229</v>
      </c>
      <c r="J183" t="s">
        <v>230</v>
      </c>
      <c r="K183" s="15">
        <f t="shared" si="5"/>
        <v>5.2600159827393504</v>
      </c>
    </row>
    <row r="184" spans="1:11" x14ac:dyDescent="0.2">
      <c r="A184">
        <v>5</v>
      </c>
      <c r="B184" t="s">
        <v>227</v>
      </c>
      <c r="C184" t="s">
        <v>228</v>
      </c>
      <c r="D184" t="s">
        <v>232</v>
      </c>
      <c r="E184" t="s">
        <v>117</v>
      </c>
      <c r="F184">
        <v>2020</v>
      </c>
      <c r="G184">
        <v>4.6900000000000004</v>
      </c>
      <c r="H184" s="4">
        <f t="shared" si="4"/>
        <v>2.1556984948259652</v>
      </c>
      <c r="I184" t="s">
        <v>229</v>
      </c>
      <c r="J184" t="s">
        <v>230</v>
      </c>
      <c r="K184" s="15">
        <f t="shared" si="5"/>
        <v>4.0558767541410443</v>
      </c>
    </row>
    <row r="185" spans="1:11" x14ac:dyDescent="0.2">
      <c r="A185">
        <v>5</v>
      </c>
      <c r="B185" t="s">
        <v>227</v>
      </c>
      <c r="C185" t="s">
        <v>228</v>
      </c>
      <c r="D185" t="s">
        <v>232</v>
      </c>
      <c r="E185" t="s">
        <v>124</v>
      </c>
      <c r="F185">
        <v>2020</v>
      </c>
      <c r="G185">
        <v>4.5999999999999996</v>
      </c>
      <c r="H185" s="4">
        <f t="shared" si="4"/>
        <v>2.0656984948259645</v>
      </c>
      <c r="I185" t="s">
        <v>229</v>
      </c>
      <c r="J185" t="s">
        <v>230</v>
      </c>
      <c r="K185" s="15">
        <f t="shared" si="5"/>
        <v>3.8865446751194064</v>
      </c>
    </row>
    <row r="186" spans="1:11" x14ac:dyDescent="0.2">
      <c r="A186">
        <v>5</v>
      </c>
      <c r="B186" t="s">
        <v>227</v>
      </c>
      <c r="C186" t="s">
        <v>228</v>
      </c>
      <c r="D186" t="s">
        <v>232</v>
      </c>
      <c r="E186" t="s">
        <v>135</v>
      </c>
      <c r="F186">
        <v>2020</v>
      </c>
      <c r="G186">
        <v>3.43</v>
      </c>
      <c r="H186" s="4">
        <f t="shared" si="4"/>
        <v>0.89569849482596453</v>
      </c>
      <c r="I186" t="s">
        <v>229</v>
      </c>
      <c r="J186" t="s">
        <v>230</v>
      </c>
      <c r="K186" s="15">
        <f t="shared" si="5"/>
        <v>1.6852276478381272</v>
      </c>
    </row>
    <row r="187" spans="1:11" x14ac:dyDescent="0.2">
      <c r="A187">
        <v>5</v>
      </c>
      <c r="B187" t="s">
        <v>227</v>
      </c>
      <c r="C187" t="s">
        <v>228</v>
      </c>
      <c r="D187" t="s">
        <v>232</v>
      </c>
      <c r="E187" t="s">
        <v>104</v>
      </c>
      <c r="F187">
        <v>2020</v>
      </c>
      <c r="G187">
        <v>2.54</v>
      </c>
      <c r="H187" s="4">
        <f t="shared" si="4"/>
        <v>5.6984948259644064E-3</v>
      </c>
      <c r="I187" t="s">
        <v>229</v>
      </c>
      <c r="J187" t="s">
        <v>230</v>
      </c>
      <c r="K187" s="15">
        <f t="shared" si="5"/>
        <v>1.0721533068606596E-2</v>
      </c>
    </row>
    <row r="188" spans="1:11" x14ac:dyDescent="0.2">
      <c r="A188">
        <v>5</v>
      </c>
      <c r="B188" t="s">
        <v>227</v>
      </c>
      <c r="C188" t="s">
        <v>228</v>
      </c>
      <c r="D188" t="s">
        <v>232</v>
      </c>
      <c r="E188" t="s">
        <v>201</v>
      </c>
      <c r="F188">
        <v>2020</v>
      </c>
      <c r="G188">
        <v>2.33</v>
      </c>
      <c r="H188" s="4">
        <f t="shared" si="4"/>
        <v>-0.20430150517403556</v>
      </c>
      <c r="I188" t="s">
        <v>229</v>
      </c>
      <c r="J188" t="s">
        <v>230</v>
      </c>
      <c r="K188" s="15">
        <f t="shared" si="5"/>
        <v>-0.38438665131521271</v>
      </c>
    </row>
    <row r="189" spans="1:11" x14ac:dyDescent="0.2">
      <c r="A189">
        <v>5</v>
      </c>
      <c r="B189" t="s">
        <v>227</v>
      </c>
      <c r="C189" t="s">
        <v>228</v>
      </c>
      <c r="D189" t="s">
        <v>232</v>
      </c>
      <c r="E189" t="s">
        <v>168</v>
      </c>
      <c r="F189">
        <v>2020</v>
      </c>
      <c r="G189">
        <v>0.33</v>
      </c>
      <c r="H189" s="4">
        <f t="shared" si="4"/>
        <v>-2.2043015051740356</v>
      </c>
      <c r="I189" t="s">
        <v>229</v>
      </c>
      <c r="J189" t="s">
        <v>230</v>
      </c>
      <c r="K189" s="15">
        <f t="shared" si="5"/>
        <v>-4.1473217406849212</v>
      </c>
    </row>
    <row r="190" spans="1:11" x14ac:dyDescent="0.2">
      <c r="A190">
        <v>5</v>
      </c>
      <c r="B190" t="s">
        <v>227</v>
      </c>
      <c r="C190" t="s">
        <v>228</v>
      </c>
      <c r="D190" t="s">
        <v>232</v>
      </c>
      <c r="E190" t="s">
        <v>133</v>
      </c>
      <c r="F190">
        <v>2020</v>
      </c>
      <c r="G190">
        <v>0</v>
      </c>
      <c r="H190" s="4">
        <f t="shared" si="4"/>
        <v>-2.5343015051740356</v>
      </c>
      <c r="I190" t="s">
        <v>229</v>
      </c>
      <c r="J190" t="s">
        <v>230</v>
      </c>
      <c r="K190" s="15">
        <f t="shared" si="5"/>
        <v>-4.7682060304309228</v>
      </c>
    </row>
    <row r="191" spans="1:11" x14ac:dyDescent="0.2">
      <c r="A191">
        <v>5</v>
      </c>
      <c r="B191" t="s">
        <v>227</v>
      </c>
      <c r="C191" t="s">
        <v>228</v>
      </c>
      <c r="D191" t="s">
        <v>232</v>
      </c>
      <c r="E191" t="s">
        <v>206</v>
      </c>
      <c r="F191">
        <v>2020</v>
      </c>
      <c r="G191">
        <v>0</v>
      </c>
      <c r="H191" s="4">
        <f t="shared" si="4"/>
        <v>-2.5343015051740356</v>
      </c>
      <c r="I191" t="s">
        <v>229</v>
      </c>
      <c r="J191" t="s">
        <v>230</v>
      </c>
      <c r="K191" s="15">
        <f t="shared" si="5"/>
        <v>-4.7682060304309228</v>
      </c>
    </row>
    <row r="192" spans="1:11" x14ac:dyDescent="0.2">
      <c r="A192">
        <v>5</v>
      </c>
      <c r="B192" t="s">
        <v>227</v>
      </c>
      <c r="C192" t="s">
        <v>228</v>
      </c>
      <c r="D192" t="s">
        <v>232</v>
      </c>
      <c r="E192" t="s">
        <v>210</v>
      </c>
      <c r="F192">
        <v>2020</v>
      </c>
      <c r="G192">
        <v>0</v>
      </c>
      <c r="H192" s="4">
        <f t="shared" si="4"/>
        <v>-2.5343015051740356</v>
      </c>
      <c r="I192" t="s">
        <v>229</v>
      </c>
      <c r="J192" t="s">
        <v>230</v>
      </c>
      <c r="K192" s="15">
        <f t="shared" si="5"/>
        <v>-4.7682060304309228</v>
      </c>
    </row>
  </sheetData>
  <autoFilter ref="A1:K192" xr:uid="{2DC6EED6-9A97-E441-8C79-D63D89DAAD27}"/>
  <sortState xmlns:xlrd2="http://schemas.microsoft.com/office/spreadsheetml/2017/richdata2" ref="A2:J192">
    <sortCondition descending="1" ref="G1:G19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Working Space</vt:lpstr>
      <vt:lpstr>Pivot Table</vt:lpstr>
      <vt:lpstr>GOAL 1</vt:lpstr>
      <vt:lpstr>GOAL 2</vt:lpstr>
      <vt:lpstr>GOAL 2 (B)</vt:lpstr>
      <vt:lpstr>GOAL 2(C)</vt:lpstr>
      <vt:lpstr>GOAL 3</vt:lpstr>
      <vt:lpstr>GOAL 5</vt:lpstr>
      <vt:lpstr>GOAL 6</vt:lpstr>
      <vt:lpstr>GOAL 9</vt:lpstr>
      <vt:lpstr>GOAL 13</vt:lpstr>
      <vt:lpstr>GOAL 16</vt:lpstr>
      <vt:lpstr>GOAL 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dc:creator>
  <cp:lastModifiedBy>Sahil Kumar</cp:lastModifiedBy>
  <dcterms:created xsi:type="dcterms:W3CDTF">2024-03-15T04:09:51Z</dcterms:created>
  <dcterms:modified xsi:type="dcterms:W3CDTF">2025-01-03T06:09:54Z</dcterms:modified>
</cp:coreProperties>
</file>