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t.lab6\Download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Sheet1!$A$1:$K$21</definedName>
  </definedNames>
  <calcPr calcId="162913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9" i="1"/>
  <c r="J3" i="1"/>
  <c r="J4" i="1"/>
  <c r="J5" i="1"/>
  <c r="J6" i="1"/>
  <c r="J7" i="1"/>
  <c r="J8" i="1"/>
  <c r="J2" i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4" i="1"/>
  <c r="K4" i="1" s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 l="1"/>
  <c r="K5" i="1" s="1"/>
  <c r="I3" i="1"/>
  <c r="K3" i="1" s="1"/>
  <c r="H4" i="1"/>
  <c r="XFD4" i="1" s="1"/>
  <c r="H3" i="1"/>
  <c r="I2" i="1"/>
  <c r="K2" i="1" s="1"/>
  <c r="H2" i="1" l="1"/>
</calcChain>
</file>

<file path=xl/sharedStrings.xml><?xml version="1.0" encoding="utf-8"?>
<sst xmlns="http://schemas.openxmlformats.org/spreadsheetml/2006/main" count="51" uniqueCount="50">
  <si>
    <t>Aarav</t>
  </si>
  <si>
    <t>Vivaan</t>
  </si>
  <si>
    <t>Aditya</t>
  </si>
  <si>
    <t>Vihaan</t>
  </si>
  <si>
    <t>Arjun</t>
  </si>
  <si>
    <t>Sai</t>
  </si>
  <si>
    <t>Reyansh</t>
  </si>
  <si>
    <t>Krishna</t>
  </si>
  <si>
    <t>Ishaan</t>
  </si>
  <si>
    <t>Rohan</t>
  </si>
  <si>
    <t>Ananya</t>
  </si>
  <si>
    <t>Diya</t>
  </si>
  <si>
    <t>Aadhya</t>
  </si>
  <si>
    <t>Pari</t>
  </si>
  <si>
    <t>Navya</t>
  </si>
  <si>
    <t>Saanvi</t>
  </si>
  <si>
    <t>Avni</t>
  </si>
  <si>
    <t>Riya</t>
  </si>
  <si>
    <t>Aarohi</t>
  </si>
  <si>
    <t>Meera</t>
  </si>
  <si>
    <t>25070521001</t>
  </si>
  <si>
    <t>25070521002</t>
  </si>
  <si>
    <t>25070521003</t>
  </si>
  <si>
    <t>25070521004</t>
  </si>
  <si>
    <t>25070521005</t>
  </si>
  <si>
    <t>25070521006</t>
  </si>
  <si>
    <t>25070521007</t>
  </si>
  <si>
    <t>25070521008</t>
  </si>
  <si>
    <t>25070521009</t>
  </si>
  <si>
    <t>25070521010</t>
  </si>
  <si>
    <t>25070521011</t>
  </si>
  <si>
    <t>25070521012</t>
  </si>
  <si>
    <t>25070521013</t>
  </si>
  <si>
    <t>25070521014</t>
  </si>
  <si>
    <t>25070521015</t>
  </si>
  <si>
    <t>25070521016</t>
  </si>
  <si>
    <t>25070521017</t>
  </si>
  <si>
    <t>25070521018</t>
  </si>
  <si>
    <t>25070521019</t>
  </si>
  <si>
    <t>25070521020</t>
  </si>
  <si>
    <t>Student</t>
  </si>
  <si>
    <t>prn</t>
  </si>
  <si>
    <t>sub1</t>
  </si>
  <si>
    <t xml:space="preserve">sub2 </t>
  </si>
  <si>
    <t>sub3</t>
  </si>
  <si>
    <t>sub4</t>
  </si>
  <si>
    <t>total marks</t>
  </si>
  <si>
    <t>percentage</t>
  </si>
  <si>
    <t>result</t>
  </si>
  <si>
    <t>Dist/not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</si>
</sst>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21"/>
  <sheetViews>
    <sheetView tabSelected="1" zoomScaleNormal="100" workbookViewId="0">
      <selection activeCell="K1" sqref="K1"/>
    </sheetView>
  </sheetViews>
  <sheetFormatPr defaultRowHeight="15" x14ac:dyDescent="0.25"/>
  <cols>
    <col min="2" max="2" width="12" customWidth="1"/>
    <col min="8" max="8" width="11.5703125" customWidth="1"/>
    <col min="9" max="9" width="11.28515625" customWidth="1"/>
    <col min="10" max="10" width="16" customWidth="1"/>
  </cols>
  <sheetData>
    <row r="1" spans="1:11 16384:16384" ht="15.75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</row>
    <row r="2" spans="1:11 16384:16384" x14ac:dyDescent="0.25">
      <c r="A2" t="s">
        <v>0</v>
      </c>
      <c r="B2" t="s">
        <v>20</v>
      </c>
      <c r="C2">
        <v>67</v>
      </c>
      <c r="D2">
        <v>54</v>
      </c>
      <c r="E2">
        <v>77</v>
      </c>
      <c r="F2">
        <v>81</v>
      </c>
      <c r="G2">
        <v>80</v>
      </c>
      <c r="H2">
        <f>SUM(C2:G2)</f>
        <v>359</v>
      </c>
      <c r="I2">
        <f>AVERAGE(C2:G2)</f>
        <v>71.8</v>
      </c>
      <c r="J2" t="str">
        <f>IF(AND(C2&gt;=50,D2&gt;=50,E2&gt;=50,F2&gt;=50,G2&gt;=50), "pass", "fail")</f>
        <v>pass</v>
      </c>
      <c r="K2" t="str">
        <f>IF(I2&gt;75,"dist","not dist")</f>
        <v>not dist</v>
      </c>
    </row>
    <row r="3" spans="1:11 16384:16384" hidden="1" x14ac:dyDescent="0.25">
      <c r="A3" t="s">
        <v>1</v>
      </c>
      <c r="B3" t="s">
        <v>21</v>
      </c>
      <c r="C3">
        <v>88</v>
      </c>
      <c r="D3">
        <v>50</v>
      </c>
      <c r="E3">
        <v>65</v>
      </c>
      <c r="F3">
        <v>44</v>
      </c>
      <c r="G3">
        <v>95</v>
      </c>
      <c r="H3">
        <f>SUM(C3:G3)</f>
        <v>342</v>
      </c>
      <c r="I3">
        <f>AVERAGE(C3:G3)</f>
        <v>68.400000000000006</v>
      </c>
      <c r="J3" t="str">
        <f t="shared" ref="J3:J21" si="0">IF(AND(C3&gt;=50,D3&gt;=50,E3&gt;=50,F3&gt;=50,G3&gt;=50), "pass", "fail")</f>
        <v>fail</v>
      </c>
      <c r="K3" t="str">
        <f t="shared" ref="K3:K21" si="1">IF(I3&gt;75,"dist","not dist")</f>
        <v>not dist</v>
      </c>
    </row>
    <row r="4" spans="1:11 16384:16384" x14ac:dyDescent="0.25">
      <c r="A4" t="s">
        <v>2</v>
      </c>
      <c r="B4" t="s">
        <v>22</v>
      </c>
      <c r="C4">
        <v>61</v>
      </c>
      <c r="D4">
        <v>76</v>
      </c>
      <c r="E4">
        <v>55</v>
      </c>
      <c r="F4">
        <v>81</v>
      </c>
      <c r="G4">
        <v>88</v>
      </c>
      <c r="H4">
        <f>SUM(C4:G4)</f>
        <v>361</v>
      </c>
      <c r="I4">
        <f>AVERAGE(C4:G4)</f>
        <v>72.2</v>
      </c>
      <c r="J4" t="str">
        <f t="shared" si="0"/>
        <v>pass</v>
      </c>
      <c r="K4" t="str">
        <f t="shared" si="1"/>
        <v>not dist</v>
      </c>
      <c r="XFD4">
        <f>SUM(C4:XFC4)</f>
        <v>794.2</v>
      </c>
    </row>
    <row r="5" spans="1:11 16384:16384" hidden="1" x14ac:dyDescent="0.25">
      <c r="A5" t="s">
        <v>3</v>
      </c>
      <c r="B5" t="s">
        <v>23</v>
      </c>
      <c r="C5">
        <v>81</v>
      </c>
      <c r="D5">
        <v>89</v>
      </c>
      <c r="E5">
        <v>49</v>
      </c>
      <c r="F5">
        <v>100</v>
      </c>
      <c r="G5">
        <v>93</v>
      </c>
      <c r="H5">
        <f>SUM(C5:G5)</f>
        <v>412</v>
      </c>
      <c r="I5">
        <f>AVERAGE(C5:G5)</f>
        <v>82.4</v>
      </c>
      <c r="J5" t="str">
        <f t="shared" si="0"/>
        <v>fail</v>
      </c>
      <c r="K5" t="str">
        <f t="shared" si="1"/>
        <v>dist</v>
      </c>
    </row>
    <row r="6" spans="1:11 16384:16384" hidden="1" x14ac:dyDescent="0.25">
      <c r="A6" t="s">
        <v>4</v>
      </c>
      <c r="B6" t="s">
        <v>24</v>
      </c>
      <c r="C6">
        <v>87</v>
      </c>
      <c r="D6">
        <v>47</v>
      </c>
      <c r="E6">
        <v>88</v>
      </c>
      <c r="F6">
        <v>92</v>
      </c>
      <c r="G6">
        <v>48</v>
      </c>
      <c r="H6">
        <f>SUM(C6:G6)</f>
        <v>362</v>
      </c>
      <c r="I6">
        <f>AVERAGE(C6:G6)</f>
        <v>72.400000000000006</v>
      </c>
      <c r="J6" t="str">
        <f t="shared" si="0"/>
        <v>fail</v>
      </c>
      <c r="K6" t="str">
        <f t="shared" si="1"/>
        <v>not dist</v>
      </c>
    </row>
    <row r="7" spans="1:11 16384:16384" x14ac:dyDescent="0.25">
      <c r="A7" t="s">
        <v>5</v>
      </c>
      <c r="B7" t="s">
        <v>25</v>
      </c>
      <c r="C7">
        <v>80</v>
      </c>
      <c r="D7">
        <v>62</v>
      </c>
      <c r="E7">
        <v>100</v>
      </c>
      <c r="F7">
        <v>70</v>
      </c>
      <c r="G7">
        <v>90</v>
      </c>
      <c r="H7">
        <f>SUM(C7:G7 )</f>
        <v>402</v>
      </c>
      <c r="I7">
        <f>AVERAGE(C7:G7)</f>
        <v>80.400000000000006</v>
      </c>
      <c r="J7" t="str">
        <f t="shared" si="0"/>
        <v>pass</v>
      </c>
      <c r="K7" t="str">
        <f t="shared" si="1"/>
        <v>dist</v>
      </c>
    </row>
    <row r="8" spans="1:11 16384:16384" x14ac:dyDescent="0.25">
      <c r="A8" t="s">
        <v>6</v>
      </c>
      <c r="B8" t="s">
        <v>26</v>
      </c>
      <c r="C8">
        <v>60</v>
      </c>
      <c r="D8">
        <v>92</v>
      </c>
      <c r="E8">
        <v>94</v>
      </c>
      <c r="F8">
        <v>84</v>
      </c>
      <c r="G8">
        <v>70</v>
      </c>
      <c r="H8">
        <f>SUM(C8:G8)</f>
        <v>400</v>
      </c>
      <c r="I8">
        <f>AVERAGE(C8:G8)</f>
        <v>80</v>
      </c>
      <c r="J8" t="str">
        <f t="shared" si="0"/>
        <v>pass</v>
      </c>
      <c r="K8" t="str">
        <f t="shared" si="1"/>
        <v>dist</v>
      </c>
    </row>
    <row r="9" spans="1:11 16384:16384" x14ac:dyDescent="0.25">
      <c r="A9" t="s">
        <v>7</v>
      </c>
      <c r="B9" t="s">
        <v>27</v>
      </c>
      <c r="C9">
        <v>72</v>
      </c>
      <c r="D9">
        <v>64</v>
      </c>
      <c r="E9">
        <v>60</v>
      </c>
      <c r="F9">
        <v>65</v>
      </c>
      <c r="G9">
        <v>70</v>
      </c>
      <c r="H9">
        <f>SUM(C9:G9)</f>
        <v>331</v>
      </c>
      <c r="I9">
        <f>AVERAGE(C9:G9)</f>
        <v>66.2</v>
      </c>
      <c r="J9" t="str">
        <f t="shared" si="0"/>
        <v>pass</v>
      </c>
      <c r="K9" t="str">
        <f t="shared" si="1"/>
        <v>not dist</v>
      </c>
    </row>
    <row r="10" spans="1:11 16384:16384" x14ac:dyDescent="0.25">
      <c r="A10" t="s">
        <v>8</v>
      </c>
      <c r="B10" t="s">
        <v>28</v>
      </c>
      <c r="C10">
        <v>65</v>
      </c>
      <c r="D10">
        <v>63</v>
      </c>
      <c r="E10">
        <v>50</v>
      </c>
      <c r="F10">
        <v>70</v>
      </c>
      <c r="G10">
        <v>65</v>
      </c>
      <c r="H10">
        <f>SUM(C10:G10)</f>
        <v>313</v>
      </c>
      <c r="I10">
        <f>AVERAGE(C10:G10)</f>
        <v>62.6</v>
      </c>
      <c r="J10" t="str">
        <f t="shared" si="0"/>
        <v>pass</v>
      </c>
      <c r="K10" t="str">
        <f t="shared" si="1"/>
        <v>not dist</v>
      </c>
    </row>
    <row r="11" spans="1:11 16384:16384" hidden="1" x14ac:dyDescent="0.25">
      <c r="A11" t="s">
        <v>9</v>
      </c>
      <c r="B11" t="s">
        <v>29</v>
      </c>
      <c r="C11">
        <v>47</v>
      </c>
      <c r="D11">
        <v>99</v>
      </c>
      <c r="E11">
        <v>90</v>
      </c>
      <c r="F11">
        <v>37</v>
      </c>
      <c r="G11">
        <v>60</v>
      </c>
      <c r="H11">
        <f>SUM(C11:G11)</f>
        <v>333</v>
      </c>
      <c r="I11">
        <f>AVERAGE(C11:G11)</f>
        <v>66.599999999999994</v>
      </c>
      <c r="J11" t="str">
        <f t="shared" si="0"/>
        <v>fail</v>
      </c>
      <c r="K11" t="str">
        <f t="shared" si="1"/>
        <v>not dist</v>
      </c>
    </row>
    <row r="12" spans="1:11 16384:16384" hidden="1" x14ac:dyDescent="0.25">
      <c r="A12" t="s">
        <v>10</v>
      </c>
      <c r="B12" t="s">
        <v>30</v>
      </c>
      <c r="C12">
        <v>35</v>
      </c>
      <c r="D12">
        <v>91</v>
      </c>
      <c r="E12">
        <v>90</v>
      </c>
      <c r="F12">
        <v>61</v>
      </c>
      <c r="G12">
        <v>46</v>
      </c>
      <c r="H12">
        <f>SUM(C12:G12)</f>
        <v>323</v>
      </c>
      <c r="I12">
        <f>AVERAGE(C12:G12)</f>
        <v>64.599999999999994</v>
      </c>
      <c r="J12" t="str">
        <f t="shared" si="0"/>
        <v>fail</v>
      </c>
      <c r="K12" t="str">
        <f t="shared" si="1"/>
        <v>not dist</v>
      </c>
    </row>
    <row r="13" spans="1:11 16384:16384" x14ac:dyDescent="0.25">
      <c r="A13" t="s">
        <v>11</v>
      </c>
      <c r="B13" t="s">
        <v>31</v>
      </c>
      <c r="C13">
        <v>60</v>
      </c>
      <c r="D13">
        <v>82</v>
      </c>
      <c r="E13">
        <v>66</v>
      </c>
      <c r="F13">
        <v>63</v>
      </c>
      <c r="G13">
        <v>60</v>
      </c>
      <c r="H13">
        <f>SUM(C13:G13)</f>
        <v>331</v>
      </c>
      <c r="I13">
        <f>AVERAGE(C13:G13)</f>
        <v>66.2</v>
      </c>
      <c r="J13" t="str">
        <f t="shared" si="0"/>
        <v>pass</v>
      </c>
      <c r="K13" t="str">
        <f t="shared" si="1"/>
        <v>not dist</v>
      </c>
    </row>
    <row r="14" spans="1:11 16384:16384" hidden="1" x14ac:dyDescent="0.25">
      <c r="A14" t="s">
        <v>12</v>
      </c>
      <c r="B14" t="s">
        <v>32</v>
      </c>
      <c r="C14">
        <v>56</v>
      </c>
      <c r="D14">
        <v>47</v>
      </c>
      <c r="E14">
        <v>59</v>
      </c>
      <c r="F14">
        <v>53</v>
      </c>
      <c r="G14">
        <v>60</v>
      </c>
      <c r="H14">
        <f>SUM(C14:G14)</f>
        <v>275</v>
      </c>
      <c r="I14">
        <f>AVERAGE(C14:G14)</f>
        <v>55</v>
      </c>
      <c r="J14" t="str">
        <f t="shared" si="0"/>
        <v>fail</v>
      </c>
      <c r="K14" t="str">
        <f t="shared" si="1"/>
        <v>not dist</v>
      </c>
    </row>
    <row r="15" spans="1:11 16384:16384" x14ac:dyDescent="0.25">
      <c r="A15" t="s">
        <v>13</v>
      </c>
      <c r="B15" t="s">
        <v>33</v>
      </c>
      <c r="C15">
        <v>55</v>
      </c>
      <c r="D15">
        <v>79</v>
      </c>
      <c r="E15">
        <v>93</v>
      </c>
      <c r="F15">
        <v>76</v>
      </c>
      <c r="G15">
        <v>60</v>
      </c>
      <c r="H15">
        <f>SUM(C15:G15)</f>
        <v>363</v>
      </c>
      <c r="I15">
        <f>AVERAGE(C15:G15)</f>
        <v>72.599999999999994</v>
      </c>
      <c r="J15" t="str">
        <f t="shared" si="0"/>
        <v>pass</v>
      </c>
      <c r="K15" t="str">
        <f t="shared" si="1"/>
        <v>not dist</v>
      </c>
    </row>
    <row r="16" spans="1:11 16384:16384" hidden="1" x14ac:dyDescent="0.25">
      <c r="A16" t="s">
        <v>14</v>
      </c>
      <c r="B16" t="s">
        <v>34</v>
      </c>
      <c r="C16">
        <v>97</v>
      </c>
      <c r="D16">
        <v>41</v>
      </c>
      <c r="E16">
        <v>48</v>
      </c>
      <c r="F16">
        <v>71</v>
      </c>
      <c r="G16">
        <v>86</v>
      </c>
      <c r="H16">
        <f>SUM(C16:G16)</f>
        <v>343</v>
      </c>
      <c r="I16">
        <f>AVERAGE(C16:G16)</f>
        <v>68.599999999999994</v>
      </c>
      <c r="J16" t="str">
        <f t="shared" si="0"/>
        <v>fail</v>
      </c>
      <c r="K16" t="str">
        <f t="shared" si="1"/>
        <v>not dist</v>
      </c>
    </row>
    <row r="17" spans="1:11" hidden="1" x14ac:dyDescent="0.25">
      <c r="A17" t="s">
        <v>15</v>
      </c>
      <c r="B17" t="s">
        <v>35</v>
      </c>
      <c r="C17">
        <v>85</v>
      </c>
      <c r="D17">
        <v>62</v>
      </c>
      <c r="E17">
        <v>99</v>
      </c>
      <c r="F17">
        <v>49</v>
      </c>
      <c r="G17">
        <v>41</v>
      </c>
      <c r="H17">
        <f>SUM(C17:G17)</f>
        <v>336</v>
      </c>
      <c r="I17">
        <f>AVERAGE(C17:G17)</f>
        <v>67.2</v>
      </c>
      <c r="J17" t="str">
        <f t="shared" si="0"/>
        <v>fail</v>
      </c>
      <c r="K17" t="str">
        <f t="shared" si="1"/>
        <v>not dist</v>
      </c>
    </row>
    <row r="18" spans="1:11" x14ac:dyDescent="0.25">
      <c r="A18" t="s">
        <v>16</v>
      </c>
      <c r="B18" t="s">
        <v>36</v>
      </c>
      <c r="C18">
        <v>99</v>
      </c>
      <c r="D18">
        <v>90</v>
      </c>
      <c r="E18">
        <v>99</v>
      </c>
      <c r="F18">
        <v>96</v>
      </c>
      <c r="G18">
        <v>98</v>
      </c>
      <c r="H18">
        <f>SUM(C18:G18)</f>
        <v>482</v>
      </c>
      <c r="I18">
        <f>AVERAGE(C18:G18)</f>
        <v>96.4</v>
      </c>
      <c r="J18" t="str">
        <f t="shared" si="0"/>
        <v>pass</v>
      </c>
      <c r="K18" t="str">
        <f t="shared" si="1"/>
        <v>dist</v>
      </c>
    </row>
    <row r="19" spans="1:11" x14ac:dyDescent="0.25">
      <c r="A19" t="s">
        <v>17</v>
      </c>
      <c r="B19" t="s">
        <v>37</v>
      </c>
      <c r="C19">
        <v>86</v>
      </c>
      <c r="D19">
        <v>94</v>
      </c>
      <c r="E19">
        <v>70</v>
      </c>
      <c r="F19">
        <v>99</v>
      </c>
      <c r="G19">
        <v>100</v>
      </c>
      <c r="H19">
        <f>SUM(C19:G19)</f>
        <v>449</v>
      </c>
      <c r="I19">
        <f>AVERAGE(C19:G19)</f>
        <v>89.8</v>
      </c>
      <c r="J19" t="str">
        <f t="shared" si="0"/>
        <v>pass</v>
      </c>
      <c r="K19" t="str">
        <f t="shared" si="1"/>
        <v>dist</v>
      </c>
    </row>
    <row r="20" spans="1:11" x14ac:dyDescent="0.25">
      <c r="A20" t="s">
        <v>18</v>
      </c>
      <c r="B20" t="s">
        <v>38</v>
      </c>
      <c r="C20">
        <v>87</v>
      </c>
      <c r="D20">
        <v>90</v>
      </c>
      <c r="E20">
        <v>52</v>
      </c>
      <c r="F20">
        <v>87</v>
      </c>
      <c r="G20">
        <v>99</v>
      </c>
      <c r="H20">
        <f>SUM(C20:G20)</f>
        <v>415</v>
      </c>
      <c r="I20">
        <f>AVERAGE(C20:G20 )</f>
        <v>83</v>
      </c>
      <c r="J20" t="str">
        <f t="shared" si="0"/>
        <v>pass</v>
      </c>
      <c r="K20" t="str">
        <f t="shared" si="1"/>
        <v>dist</v>
      </c>
    </row>
    <row r="21" spans="1:11" x14ac:dyDescent="0.25">
      <c r="A21" t="s">
        <v>19</v>
      </c>
      <c r="B21" t="s">
        <v>39</v>
      </c>
      <c r="C21">
        <v>68</v>
      </c>
      <c r="D21">
        <v>76</v>
      </c>
      <c r="E21">
        <v>90</v>
      </c>
      <c r="F21">
        <v>93</v>
      </c>
      <c r="G21">
        <v>87</v>
      </c>
      <c r="H21">
        <f>SUM(C21:G21)</f>
        <v>414</v>
      </c>
      <c r="I21">
        <f>AVERAGE(C21:G21)</f>
        <v>82.8</v>
      </c>
      <c r="J21" t="str">
        <f t="shared" si="0"/>
        <v>pass</v>
      </c>
      <c r="K21" t="str">
        <f t="shared" si="1"/>
        <v>dist</v>
      </c>
    </row>
  </sheetData>
  <autoFilter ref="A1:K21">
    <filterColumn colId="9">
      <filters>
        <filter val="pas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SIT NGP. LAB6</cp:lastModifiedBy>
  <dcterms:created xsi:type="dcterms:W3CDTF">2025-09-24T04:13:00Z</dcterms:created>
  <dcterms:modified xsi:type="dcterms:W3CDTF">2025-10-08T05:04:25Z</dcterms:modified>
</cp:coreProperties>
</file>